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KAR APRIL 2026\"/>
    </mc:Choice>
  </mc:AlternateContent>
  <bookViews>
    <workbookView xWindow="0" yWindow="0" windowWidth="25200" windowHeight="11985"/>
  </bookViews>
  <sheets>
    <sheet name="WORKING (OKE)" sheetId="1" r:id="rId1"/>
    <sheet name="Sheet2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Sheet2!$A$1:$E$26</definedName>
    <definedName name="_xlnm._FilterDatabase" localSheetId="0" hidden="1">'WORKING (OKE)'!$A$4:$U$1800</definedName>
    <definedName name="BNISEPT15">[1]BNI!$B$2:$H$2935</definedName>
    <definedName name="NIKQUTY" localSheetId="0">'WORKING (OKE)'!#REF!</definedName>
    <definedName name="_xlnm.Print_Area" localSheetId="1">Sheet2!$A$1:$G$27</definedName>
    <definedName name="_xlnm.Print_Area" localSheetId="0">'WORKING (OKE)'!$B$3:$E$2006</definedName>
    <definedName name="_xlnm.Print_Titles" localSheetId="0">'WORKING (OKE)'!$3:$3</definedName>
    <definedName name="QUTY" localSheetId="0">'WORKING (OKE)'!$B$5:$U$1323</definedName>
    <definedName name="QUTY2" localSheetId="0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32" i="1" l="1"/>
  <c r="R431" i="1"/>
  <c r="S6" i="1"/>
  <c r="S7" i="1"/>
  <c r="S8" i="1"/>
  <c r="S9" i="1"/>
  <c r="S10" i="1"/>
  <c r="S11" i="1"/>
  <c r="S12" i="1"/>
  <c r="S13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4" i="1"/>
  <c r="S585" i="1"/>
  <c r="S586" i="1"/>
  <c r="S587" i="1"/>
  <c r="S588" i="1"/>
  <c r="S589" i="1"/>
  <c r="S590" i="1"/>
  <c r="S591" i="1"/>
  <c r="S592" i="1"/>
  <c r="S593" i="1"/>
  <c r="S595" i="1"/>
  <c r="S598" i="1"/>
  <c r="S599" i="1"/>
  <c r="S600" i="1"/>
  <c r="S601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5" i="1"/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5" i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23" i="2" l="1"/>
  <c r="E24" i="2"/>
  <c r="E25" i="2"/>
  <c r="E26" i="2"/>
  <c r="C24" i="2"/>
  <c r="C25" i="2"/>
  <c r="C26" i="2"/>
  <c r="C23" i="2"/>
  <c r="D26" i="2"/>
  <c r="D25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E3" i="2"/>
  <c r="E4" i="2"/>
  <c r="E5" i="2"/>
  <c r="E6" i="2"/>
  <c r="E7" i="2"/>
  <c r="E8" i="2"/>
  <c r="E9" i="2"/>
  <c r="E10" i="2"/>
  <c r="E11" i="2"/>
  <c r="E12" i="2"/>
  <c r="E17" i="2"/>
  <c r="E18" i="2"/>
  <c r="E19" i="2"/>
  <c r="E20" i="2"/>
  <c r="E21" i="2"/>
  <c r="E22" i="2"/>
  <c r="M2151" i="1" l="1"/>
  <c r="L2151" i="1"/>
  <c r="K2151" i="1"/>
  <c r="J2151" i="1"/>
  <c r="M2150" i="1"/>
  <c r="L2150" i="1"/>
  <c r="K2150" i="1"/>
  <c r="J2150" i="1"/>
  <c r="M2149" i="1"/>
  <c r="L2149" i="1"/>
  <c r="K2149" i="1"/>
  <c r="J2149" i="1"/>
  <c r="M2148" i="1"/>
  <c r="L2148" i="1"/>
  <c r="K2148" i="1"/>
  <c r="J2148" i="1"/>
  <c r="M2147" i="1"/>
  <c r="L2147" i="1"/>
  <c r="K2147" i="1"/>
  <c r="J2147" i="1"/>
  <c r="M2146" i="1"/>
  <c r="L2146" i="1"/>
  <c r="K2146" i="1"/>
  <c r="J2146" i="1"/>
  <c r="M2145" i="1"/>
  <c r="L2145" i="1"/>
  <c r="K2145" i="1"/>
  <c r="J2145" i="1"/>
  <c r="M2144" i="1"/>
  <c r="L2144" i="1"/>
  <c r="K2144" i="1"/>
  <c r="J2144" i="1"/>
  <c r="M2143" i="1"/>
  <c r="L2143" i="1"/>
  <c r="K2143" i="1"/>
  <c r="J2143" i="1"/>
  <c r="M2142" i="1"/>
  <c r="L2142" i="1"/>
  <c r="K2142" i="1"/>
  <c r="J2142" i="1"/>
  <c r="M2141" i="1"/>
  <c r="L2141" i="1"/>
  <c r="K2141" i="1"/>
  <c r="J2141" i="1"/>
  <c r="M2140" i="1"/>
  <c r="L2140" i="1"/>
  <c r="K2140" i="1"/>
  <c r="J2140" i="1"/>
  <c r="M2139" i="1"/>
  <c r="L2139" i="1"/>
  <c r="K2139" i="1"/>
  <c r="J2139" i="1"/>
  <c r="M2138" i="1"/>
  <c r="L2138" i="1"/>
  <c r="K2138" i="1"/>
  <c r="J2138" i="1"/>
  <c r="M2137" i="1"/>
  <c r="L2137" i="1"/>
  <c r="K2137" i="1"/>
  <c r="J2137" i="1"/>
  <c r="M2136" i="1"/>
  <c r="L2136" i="1"/>
  <c r="K2136" i="1"/>
  <c r="J2136" i="1"/>
  <c r="M2135" i="1"/>
  <c r="L2135" i="1"/>
  <c r="K2135" i="1"/>
  <c r="J2135" i="1"/>
  <c r="M2134" i="1"/>
  <c r="L2134" i="1"/>
  <c r="K2134" i="1"/>
  <c r="J2134" i="1"/>
  <c r="M2133" i="1"/>
  <c r="L2133" i="1"/>
  <c r="K2133" i="1"/>
  <c r="J2133" i="1"/>
  <c r="M2132" i="1"/>
  <c r="L2132" i="1"/>
  <c r="K2132" i="1"/>
  <c r="J2132" i="1"/>
  <c r="M2131" i="1"/>
  <c r="L2131" i="1"/>
  <c r="K2131" i="1"/>
  <c r="J2131" i="1"/>
  <c r="M2130" i="1"/>
  <c r="L2130" i="1"/>
  <c r="K2130" i="1"/>
  <c r="J2130" i="1"/>
  <c r="M2129" i="1"/>
  <c r="L2129" i="1"/>
  <c r="K2129" i="1"/>
  <c r="J2129" i="1"/>
  <c r="M2128" i="1"/>
  <c r="L2128" i="1"/>
  <c r="K2128" i="1"/>
  <c r="J2128" i="1"/>
  <c r="M2127" i="1"/>
  <c r="L2127" i="1"/>
  <c r="K2127" i="1"/>
  <c r="J2127" i="1"/>
  <c r="M2126" i="1"/>
  <c r="L2126" i="1"/>
  <c r="K2126" i="1"/>
  <c r="J2126" i="1"/>
  <c r="M2125" i="1"/>
  <c r="L2125" i="1"/>
  <c r="K2125" i="1"/>
  <c r="J2125" i="1"/>
  <c r="M2124" i="1"/>
  <c r="L2124" i="1"/>
  <c r="K2124" i="1"/>
  <c r="J2124" i="1"/>
  <c r="M2123" i="1"/>
  <c r="L2123" i="1"/>
  <c r="K2123" i="1"/>
  <c r="J2123" i="1"/>
  <c r="M2122" i="1"/>
  <c r="L2122" i="1"/>
  <c r="K2122" i="1"/>
  <c r="J2122" i="1"/>
  <c r="M2121" i="1"/>
  <c r="L2121" i="1"/>
  <c r="K2121" i="1"/>
  <c r="J2121" i="1"/>
  <c r="M2120" i="1"/>
  <c r="L2120" i="1"/>
  <c r="K2120" i="1"/>
  <c r="J2120" i="1"/>
  <c r="M2119" i="1"/>
  <c r="L2119" i="1"/>
  <c r="K2119" i="1"/>
  <c r="J2119" i="1"/>
  <c r="M2118" i="1"/>
  <c r="L2118" i="1"/>
  <c r="K2118" i="1"/>
  <c r="J2118" i="1"/>
  <c r="M2117" i="1"/>
  <c r="L2117" i="1"/>
  <c r="K2117" i="1"/>
  <c r="J2117" i="1"/>
  <c r="M2116" i="1"/>
  <c r="L2116" i="1"/>
  <c r="K2116" i="1"/>
  <c r="J2116" i="1"/>
  <c r="M2115" i="1"/>
  <c r="L2115" i="1"/>
  <c r="K2115" i="1"/>
  <c r="J2115" i="1"/>
  <c r="M2114" i="1"/>
  <c r="L2114" i="1"/>
  <c r="K2114" i="1"/>
  <c r="J2114" i="1"/>
  <c r="M2113" i="1"/>
  <c r="L2113" i="1"/>
  <c r="K2113" i="1"/>
  <c r="J2113" i="1"/>
  <c r="M2112" i="1"/>
  <c r="L2112" i="1"/>
  <c r="K2112" i="1"/>
  <c r="J2112" i="1"/>
  <c r="M2111" i="1"/>
  <c r="L2111" i="1"/>
  <c r="K2111" i="1"/>
  <c r="J2111" i="1"/>
  <c r="M2110" i="1"/>
  <c r="L2110" i="1"/>
  <c r="K2110" i="1"/>
  <c r="J2110" i="1"/>
  <c r="M2109" i="1"/>
  <c r="L2109" i="1"/>
  <c r="K2109" i="1"/>
  <c r="J2109" i="1"/>
  <c r="M2108" i="1"/>
  <c r="L2108" i="1"/>
  <c r="K2108" i="1"/>
  <c r="J2108" i="1"/>
  <c r="M2107" i="1"/>
  <c r="L2107" i="1"/>
  <c r="K2107" i="1"/>
  <c r="J2107" i="1"/>
  <c r="M2106" i="1"/>
  <c r="L2106" i="1"/>
  <c r="K2106" i="1"/>
  <c r="J2106" i="1"/>
  <c r="M2105" i="1"/>
  <c r="L2105" i="1"/>
  <c r="K2105" i="1"/>
  <c r="J2105" i="1"/>
  <c r="M2104" i="1"/>
  <c r="L2104" i="1"/>
  <c r="K2104" i="1"/>
  <c r="J2104" i="1"/>
  <c r="M2103" i="1"/>
  <c r="L2103" i="1"/>
  <c r="K2103" i="1"/>
  <c r="J2103" i="1"/>
  <c r="M2102" i="1"/>
  <c r="L2102" i="1"/>
  <c r="K2102" i="1"/>
  <c r="J2102" i="1"/>
  <c r="M2101" i="1"/>
  <c r="L2101" i="1"/>
  <c r="K2101" i="1"/>
  <c r="J2101" i="1"/>
  <c r="M2100" i="1"/>
  <c r="L2100" i="1"/>
  <c r="K2100" i="1"/>
  <c r="J2100" i="1"/>
  <c r="M2099" i="1"/>
  <c r="L2099" i="1"/>
  <c r="K2099" i="1"/>
  <c r="J2099" i="1"/>
  <c r="M2098" i="1"/>
  <c r="L2098" i="1"/>
  <c r="K2098" i="1"/>
  <c r="J2098" i="1"/>
  <c r="M2097" i="1"/>
  <c r="L2097" i="1"/>
  <c r="K2097" i="1"/>
  <c r="J2097" i="1"/>
  <c r="M2096" i="1"/>
  <c r="L2096" i="1"/>
  <c r="K2096" i="1"/>
  <c r="J2096" i="1"/>
  <c r="M2095" i="1"/>
  <c r="L2095" i="1"/>
  <c r="K2095" i="1"/>
  <c r="J2095" i="1"/>
  <c r="M2094" i="1"/>
  <c r="L2094" i="1"/>
  <c r="K2094" i="1"/>
  <c r="J2094" i="1"/>
  <c r="M2093" i="1"/>
  <c r="L2093" i="1"/>
  <c r="K2093" i="1"/>
  <c r="J2093" i="1"/>
  <c r="M2092" i="1"/>
  <c r="L2092" i="1"/>
  <c r="K2092" i="1"/>
  <c r="J2092" i="1"/>
  <c r="M2091" i="1"/>
  <c r="L2091" i="1"/>
  <c r="K2091" i="1"/>
  <c r="J2091" i="1"/>
  <c r="M2090" i="1"/>
  <c r="L2090" i="1"/>
  <c r="K2090" i="1"/>
  <c r="J2090" i="1"/>
  <c r="M2089" i="1"/>
  <c r="L2089" i="1"/>
  <c r="K2089" i="1"/>
  <c r="J2089" i="1"/>
  <c r="M2088" i="1"/>
  <c r="L2088" i="1"/>
  <c r="K2088" i="1"/>
  <c r="J2088" i="1"/>
  <c r="M2087" i="1"/>
  <c r="L2087" i="1"/>
  <c r="K2087" i="1"/>
  <c r="J2087" i="1"/>
  <c r="M2086" i="1"/>
  <c r="L2086" i="1"/>
  <c r="K2086" i="1"/>
  <c r="J2086" i="1"/>
  <c r="M2085" i="1"/>
  <c r="L2085" i="1"/>
  <c r="K2085" i="1"/>
  <c r="J2085" i="1"/>
  <c r="M2084" i="1"/>
  <c r="L2084" i="1"/>
  <c r="K2084" i="1"/>
  <c r="J2084" i="1"/>
  <c r="M2083" i="1"/>
  <c r="L2083" i="1"/>
  <c r="K2083" i="1"/>
  <c r="J2083" i="1"/>
  <c r="M2082" i="1"/>
  <c r="L2082" i="1"/>
  <c r="K2082" i="1"/>
  <c r="J2082" i="1"/>
  <c r="M2081" i="1"/>
  <c r="L2081" i="1"/>
  <c r="K2081" i="1"/>
  <c r="J2081" i="1"/>
  <c r="M2080" i="1"/>
  <c r="L2080" i="1"/>
  <c r="K2080" i="1"/>
  <c r="J2080" i="1"/>
  <c r="M2079" i="1"/>
  <c r="L2079" i="1"/>
  <c r="K2079" i="1"/>
  <c r="J2079" i="1"/>
  <c r="M2078" i="1"/>
  <c r="L2078" i="1"/>
  <c r="K2078" i="1"/>
  <c r="J2078" i="1"/>
  <c r="M2077" i="1"/>
  <c r="L2077" i="1"/>
  <c r="K2077" i="1"/>
  <c r="J2077" i="1"/>
  <c r="M2076" i="1"/>
  <c r="L2076" i="1"/>
  <c r="K2076" i="1"/>
  <c r="J2076" i="1"/>
  <c r="M2075" i="1"/>
  <c r="L2075" i="1"/>
  <c r="K2075" i="1"/>
  <c r="J2075" i="1"/>
  <c r="M2074" i="1"/>
  <c r="L2074" i="1"/>
  <c r="K2074" i="1"/>
  <c r="J2074" i="1"/>
  <c r="M2073" i="1"/>
  <c r="L2073" i="1"/>
  <c r="K2073" i="1"/>
  <c r="J2073" i="1"/>
  <c r="M2072" i="1"/>
  <c r="L2072" i="1"/>
  <c r="K2072" i="1"/>
  <c r="J2072" i="1"/>
  <c r="M2071" i="1"/>
  <c r="L2071" i="1"/>
  <c r="K2071" i="1"/>
  <c r="J2071" i="1"/>
  <c r="M2070" i="1"/>
  <c r="L2070" i="1"/>
  <c r="K2070" i="1"/>
  <c r="J2070" i="1"/>
  <c r="M2069" i="1"/>
  <c r="L2069" i="1"/>
  <c r="K2069" i="1"/>
  <c r="J2069" i="1"/>
  <c r="M2068" i="1"/>
  <c r="L2068" i="1"/>
  <c r="K2068" i="1"/>
  <c r="J2068" i="1"/>
  <c r="M2067" i="1"/>
  <c r="L2067" i="1"/>
  <c r="K2067" i="1"/>
  <c r="J2067" i="1"/>
  <c r="M2066" i="1"/>
  <c r="L2066" i="1"/>
  <c r="K2066" i="1"/>
  <c r="J2066" i="1"/>
  <c r="M2065" i="1"/>
  <c r="L2065" i="1"/>
  <c r="K2065" i="1"/>
  <c r="J2065" i="1"/>
  <c r="M2064" i="1"/>
  <c r="L2064" i="1"/>
  <c r="K2064" i="1"/>
  <c r="J2064" i="1"/>
  <c r="M2063" i="1"/>
  <c r="L2063" i="1"/>
  <c r="K2063" i="1"/>
  <c r="J2063" i="1"/>
  <c r="M2062" i="1"/>
  <c r="L2062" i="1"/>
  <c r="K2062" i="1"/>
  <c r="J2062" i="1"/>
  <c r="M2061" i="1"/>
  <c r="L2061" i="1"/>
  <c r="K2061" i="1"/>
  <c r="J2061" i="1"/>
  <c r="M2060" i="1"/>
  <c r="L2060" i="1"/>
  <c r="K2060" i="1"/>
  <c r="J2060" i="1"/>
  <c r="M2059" i="1"/>
  <c r="L2059" i="1"/>
  <c r="K2059" i="1"/>
  <c r="J2059" i="1"/>
  <c r="M2058" i="1"/>
  <c r="L2058" i="1"/>
  <c r="K2058" i="1"/>
  <c r="J2058" i="1"/>
  <c r="M2057" i="1"/>
  <c r="L2057" i="1"/>
  <c r="K2057" i="1"/>
  <c r="J2057" i="1"/>
  <c r="M2056" i="1"/>
  <c r="L2056" i="1"/>
  <c r="K2056" i="1"/>
  <c r="J2056" i="1"/>
  <c r="M2055" i="1"/>
  <c r="L2055" i="1"/>
  <c r="K2055" i="1"/>
  <c r="J2055" i="1"/>
  <c r="M2054" i="1"/>
  <c r="L2054" i="1"/>
  <c r="K2054" i="1"/>
  <c r="J2054" i="1"/>
  <c r="M2053" i="1"/>
  <c r="L2053" i="1"/>
  <c r="K2053" i="1"/>
  <c r="J2053" i="1"/>
  <c r="M2052" i="1"/>
  <c r="L2052" i="1"/>
  <c r="K2052" i="1"/>
  <c r="J2052" i="1"/>
  <c r="M2051" i="1"/>
  <c r="L2051" i="1"/>
  <c r="K2051" i="1"/>
  <c r="J2051" i="1"/>
  <c r="M2050" i="1"/>
  <c r="L2050" i="1"/>
  <c r="K2050" i="1"/>
  <c r="J2050" i="1"/>
  <c r="M2049" i="1"/>
  <c r="L2049" i="1"/>
  <c r="K2049" i="1"/>
  <c r="J2049" i="1"/>
  <c r="M2048" i="1"/>
  <c r="L2048" i="1"/>
  <c r="K2048" i="1"/>
  <c r="J2048" i="1"/>
  <c r="M2047" i="1"/>
  <c r="L2047" i="1"/>
  <c r="K2047" i="1"/>
  <c r="J2047" i="1"/>
  <c r="M2046" i="1"/>
  <c r="L2046" i="1"/>
  <c r="K2046" i="1"/>
  <c r="J2046" i="1"/>
  <c r="M2045" i="1"/>
  <c r="L2045" i="1"/>
  <c r="K2045" i="1"/>
  <c r="J2045" i="1"/>
  <c r="M2044" i="1"/>
  <c r="L2044" i="1"/>
  <c r="K2044" i="1"/>
  <c r="J2044" i="1"/>
  <c r="M2043" i="1"/>
  <c r="L2043" i="1"/>
  <c r="K2043" i="1"/>
  <c r="J2043" i="1"/>
  <c r="M2042" i="1"/>
  <c r="L2042" i="1"/>
  <c r="K2042" i="1"/>
  <c r="J2042" i="1"/>
  <c r="M2041" i="1"/>
  <c r="L2041" i="1"/>
  <c r="K2041" i="1"/>
  <c r="J2041" i="1"/>
  <c r="M2040" i="1"/>
  <c r="L2040" i="1"/>
  <c r="K2040" i="1"/>
  <c r="J2040" i="1"/>
  <c r="M2039" i="1"/>
  <c r="L2039" i="1"/>
  <c r="K2039" i="1"/>
  <c r="J2039" i="1"/>
  <c r="M2038" i="1"/>
  <c r="L2038" i="1"/>
  <c r="K2038" i="1"/>
  <c r="J2038" i="1"/>
  <c r="M2037" i="1"/>
  <c r="L2037" i="1"/>
  <c r="K2037" i="1"/>
  <c r="J2037" i="1"/>
  <c r="M2036" i="1"/>
  <c r="L2036" i="1"/>
  <c r="K2036" i="1"/>
  <c r="J2036" i="1"/>
  <c r="M2035" i="1"/>
  <c r="L2035" i="1"/>
  <c r="K2035" i="1"/>
  <c r="J2035" i="1"/>
  <c r="M2034" i="1"/>
  <c r="L2034" i="1"/>
  <c r="K2034" i="1"/>
  <c r="J2034" i="1"/>
  <c r="M2033" i="1"/>
  <c r="L2033" i="1"/>
  <c r="K2033" i="1"/>
  <c r="J2033" i="1"/>
  <c r="M2032" i="1"/>
  <c r="L2032" i="1"/>
  <c r="K2032" i="1"/>
  <c r="J2032" i="1"/>
  <c r="M2031" i="1"/>
  <c r="L2031" i="1"/>
  <c r="K2031" i="1"/>
  <c r="J2031" i="1"/>
  <c r="M2030" i="1"/>
  <c r="L2030" i="1"/>
  <c r="K2030" i="1"/>
  <c r="J2030" i="1"/>
  <c r="M2029" i="1"/>
  <c r="L2029" i="1"/>
  <c r="K2029" i="1"/>
  <c r="J2029" i="1"/>
  <c r="M2028" i="1"/>
  <c r="L2028" i="1"/>
  <c r="K2028" i="1"/>
  <c r="J2028" i="1"/>
  <c r="M2027" i="1"/>
  <c r="L2027" i="1"/>
  <c r="K2027" i="1"/>
  <c r="J2027" i="1"/>
  <c r="M2026" i="1"/>
  <c r="L2026" i="1"/>
  <c r="K2026" i="1"/>
  <c r="J2026" i="1"/>
  <c r="M2025" i="1"/>
  <c r="L2025" i="1"/>
  <c r="K2025" i="1"/>
  <c r="J2025" i="1"/>
  <c r="M2024" i="1"/>
  <c r="L2024" i="1"/>
  <c r="K2024" i="1"/>
  <c r="J2024" i="1"/>
  <c r="M2023" i="1"/>
  <c r="L2023" i="1"/>
  <c r="K2023" i="1"/>
  <c r="J2023" i="1"/>
  <c r="M2022" i="1"/>
  <c r="L2022" i="1"/>
  <c r="K2022" i="1"/>
  <c r="J2022" i="1"/>
  <c r="M2021" i="1"/>
  <c r="L2021" i="1"/>
  <c r="K2021" i="1"/>
  <c r="J2021" i="1"/>
  <c r="M2020" i="1"/>
  <c r="L2020" i="1"/>
  <c r="K2020" i="1"/>
  <c r="J2020" i="1"/>
  <c r="M2019" i="1"/>
  <c r="L2019" i="1"/>
  <c r="K2019" i="1"/>
  <c r="J2019" i="1"/>
  <c r="M2018" i="1"/>
  <c r="L2018" i="1"/>
  <c r="K2018" i="1"/>
  <c r="J2018" i="1"/>
  <c r="M2017" i="1"/>
  <c r="L2017" i="1"/>
  <c r="K2017" i="1"/>
  <c r="J2017" i="1"/>
  <c r="M2016" i="1"/>
  <c r="L2016" i="1"/>
  <c r="K2016" i="1"/>
  <c r="J2016" i="1"/>
  <c r="M2015" i="1"/>
  <c r="L2015" i="1"/>
  <c r="K2015" i="1"/>
  <c r="J2015" i="1"/>
  <c r="M2014" i="1"/>
  <c r="L2014" i="1"/>
  <c r="K2014" i="1"/>
  <c r="J2014" i="1"/>
  <c r="M2013" i="1"/>
  <c r="L2013" i="1"/>
  <c r="K2013" i="1"/>
  <c r="J2013" i="1"/>
  <c r="M2012" i="1"/>
  <c r="L2012" i="1"/>
  <c r="K2012" i="1"/>
  <c r="J2012" i="1"/>
  <c r="M2011" i="1"/>
  <c r="L2011" i="1"/>
  <c r="K2011" i="1"/>
  <c r="J2011" i="1"/>
  <c r="M2010" i="1"/>
  <c r="L2010" i="1"/>
  <c r="K2010" i="1"/>
  <c r="J2010" i="1"/>
  <c r="M2009" i="1"/>
  <c r="L2009" i="1"/>
  <c r="K2009" i="1"/>
  <c r="J2009" i="1"/>
  <c r="M2008" i="1"/>
  <c r="L2008" i="1"/>
  <c r="K2008" i="1"/>
  <c r="J2008" i="1"/>
  <c r="M2007" i="1"/>
  <c r="L2007" i="1"/>
  <c r="K2007" i="1"/>
  <c r="J2007" i="1"/>
  <c r="M2006" i="1"/>
  <c r="L2006" i="1"/>
  <c r="K2006" i="1"/>
  <c r="J2006" i="1"/>
  <c r="M2005" i="1"/>
  <c r="L2005" i="1"/>
  <c r="K2005" i="1"/>
  <c r="J2005" i="1"/>
  <c r="M2004" i="1"/>
  <c r="L2004" i="1"/>
  <c r="K2004" i="1"/>
  <c r="J2004" i="1"/>
  <c r="M2003" i="1"/>
  <c r="L2003" i="1"/>
  <c r="K2003" i="1"/>
  <c r="J2003" i="1"/>
  <c r="M2002" i="1"/>
  <c r="L2002" i="1"/>
  <c r="K2002" i="1"/>
  <c r="J2002" i="1"/>
  <c r="M2001" i="1"/>
  <c r="L2001" i="1"/>
  <c r="K2001" i="1"/>
  <c r="J2001" i="1"/>
  <c r="M2000" i="1"/>
  <c r="L2000" i="1"/>
  <c r="K2000" i="1"/>
  <c r="J2000" i="1"/>
  <c r="M1999" i="1"/>
  <c r="L1999" i="1"/>
  <c r="K1999" i="1"/>
  <c r="J1999" i="1"/>
  <c r="M1998" i="1"/>
  <c r="L1998" i="1"/>
  <c r="K1998" i="1"/>
  <c r="J1998" i="1"/>
  <c r="M1997" i="1"/>
  <c r="L1997" i="1"/>
  <c r="K1997" i="1"/>
  <c r="J1997" i="1"/>
  <c r="M1996" i="1"/>
  <c r="L1996" i="1"/>
  <c r="K1996" i="1"/>
  <c r="J1996" i="1"/>
  <c r="M1995" i="1"/>
  <c r="L1995" i="1"/>
  <c r="K1995" i="1"/>
  <c r="J1995" i="1"/>
  <c r="M1994" i="1"/>
  <c r="L1994" i="1"/>
  <c r="K1994" i="1"/>
  <c r="J1994" i="1"/>
  <c r="M1993" i="1"/>
  <c r="L1993" i="1"/>
  <c r="K1993" i="1"/>
  <c r="J1993" i="1"/>
  <c r="M1992" i="1"/>
  <c r="L1992" i="1"/>
  <c r="K1992" i="1"/>
  <c r="J1992" i="1"/>
  <c r="M1991" i="1"/>
  <c r="L1991" i="1"/>
  <c r="K1991" i="1"/>
  <c r="J1991" i="1"/>
  <c r="M1990" i="1"/>
  <c r="L1990" i="1"/>
  <c r="K1990" i="1"/>
  <c r="J1990" i="1"/>
  <c r="M1989" i="1"/>
  <c r="L1989" i="1"/>
  <c r="K1989" i="1"/>
  <c r="J1989" i="1"/>
  <c r="M1988" i="1"/>
  <c r="L1988" i="1"/>
  <c r="K1988" i="1"/>
  <c r="J1988" i="1"/>
  <c r="M1987" i="1"/>
  <c r="L1987" i="1"/>
  <c r="K1987" i="1"/>
  <c r="J1987" i="1"/>
  <c r="M1986" i="1"/>
  <c r="L1986" i="1"/>
  <c r="K1986" i="1"/>
  <c r="J1986" i="1"/>
  <c r="M1985" i="1"/>
  <c r="L1985" i="1"/>
  <c r="K1985" i="1"/>
  <c r="J1985" i="1"/>
  <c r="M1984" i="1"/>
  <c r="L1984" i="1"/>
  <c r="K1984" i="1"/>
  <c r="J1984" i="1"/>
  <c r="M1983" i="1"/>
  <c r="L1983" i="1"/>
  <c r="K1983" i="1"/>
  <c r="J1983" i="1"/>
  <c r="M1982" i="1"/>
  <c r="L1982" i="1"/>
  <c r="K1982" i="1"/>
  <c r="J1982" i="1"/>
  <c r="M1981" i="1"/>
  <c r="L1981" i="1"/>
  <c r="K1981" i="1"/>
  <c r="J1981" i="1"/>
  <c r="M1980" i="1"/>
  <c r="L1980" i="1"/>
  <c r="K1980" i="1"/>
  <c r="J1980" i="1"/>
  <c r="M1979" i="1"/>
  <c r="L1979" i="1"/>
  <c r="K1979" i="1"/>
  <c r="J1979" i="1"/>
  <c r="M1978" i="1"/>
  <c r="L1978" i="1"/>
  <c r="K1978" i="1"/>
  <c r="J1978" i="1"/>
  <c r="M1977" i="1"/>
  <c r="L1977" i="1"/>
  <c r="K1977" i="1"/>
  <c r="J1977" i="1"/>
  <c r="M1976" i="1"/>
  <c r="L1976" i="1"/>
  <c r="K1976" i="1"/>
  <c r="J1976" i="1"/>
  <c r="M1975" i="1"/>
  <c r="L1975" i="1"/>
  <c r="K1975" i="1"/>
  <c r="J1975" i="1"/>
  <c r="M1974" i="1"/>
  <c r="L1974" i="1"/>
  <c r="K1974" i="1"/>
  <c r="J1974" i="1"/>
  <c r="M1973" i="1"/>
  <c r="L1973" i="1"/>
  <c r="K1973" i="1"/>
  <c r="J1973" i="1"/>
  <c r="M1972" i="1"/>
  <c r="L1972" i="1"/>
  <c r="K1972" i="1"/>
  <c r="J1972" i="1"/>
  <c r="M1971" i="1"/>
  <c r="L1971" i="1"/>
  <c r="K1971" i="1"/>
  <c r="J1971" i="1"/>
  <c r="M1970" i="1"/>
  <c r="L1970" i="1"/>
  <c r="K1970" i="1"/>
  <c r="J1970" i="1"/>
  <c r="M1969" i="1"/>
  <c r="L1969" i="1"/>
  <c r="K1969" i="1"/>
  <c r="J1969" i="1"/>
  <c r="M1968" i="1"/>
  <c r="L1968" i="1"/>
  <c r="K1968" i="1"/>
  <c r="J1968" i="1"/>
  <c r="M1967" i="1"/>
  <c r="L1967" i="1"/>
  <c r="K1967" i="1"/>
  <c r="J1967" i="1"/>
  <c r="M1966" i="1"/>
  <c r="L1966" i="1"/>
  <c r="K1966" i="1"/>
  <c r="J1966" i="1"/>
  <c r="M1965" i="1"/>
  <c r="L1965" i="1"/>
  <c r="K1965" i="1"/>
  <c r="J1965" i="1"/>
  <c r="M1964" i="1"/>
  <c r="L1964" i="1"/>
  <c r="K1964" i="1"/>
  <c r="J1964" i="1"/>
  <c r="M1963" i="1"/>
  <c r="L1963" i="1"/>
  <c r="K1963" i="1"/>
  <c r="J1963" i="1"/>
  <c r="M1962" i="1"/>
  <c r="L1962" i="1"/>
  <c r="K1962" i="1"/>
  <c r="J1962" i="1"/>
  <c r="M1961" i="1"/>
  <c r="L1961" i="1"/>
  <c r="K1961" i="1"/>
  <c r="J1961" i="1"/>
  <c r="M1960" i="1"/>
  <c r="L1960" i="1"/>
  <c r="K1960" i="1"/>
  <c r="J1960" i="1"/>
  <c r="M1959" i="1"/>
  <c r="L1959" i="1"/>
  <c r="K1959" i="1"/>
  <c r="J1959" i="1"/>
  <c r="M1958" i="1"/>
  <c r="L1958" i="1"/>
  <c r="K1958" i="1"/>
  <c r="J1958" i="1"/>
  <c r="M1957" i="1"/>
  <c r="L1957" i="1"/>
  <c r="K1957" i="1"/>
  <c r="J1957" i="1"/>
  <c r="M1956" i="1"/>
  <c r="L1956" i="1"/>
  <c r="K1956" i="1"/>
  <c r="J1956" i="1"/>
  <c r="M1955" i="1"/>
  <c r="L1955" i="1"/>
  <c r="K1955" i="1"/>
  <c r="J1955" i="1"/>
  <c r="M1954" i="1"/>
  <c r="L1954" i="1"/>
  <c r="K1954" i="1"/>
  <c r="J1954" i="1"/>
  <c r="M1953" i="1"/>
  <c r="L1953" i="1"/>
  <c r="K1953" i="1"/>
  <c r="J1953" i="1"/>
  <c r="M1952" i="1"/>
  <c r="L1952" i="1"/>
  <c r="K1952" i="1"/>
  <c r="J1952" i="1"/>
  <c r="M1951" i="1"/>
  <c r="L1951" i="1"/>
  <c r="K1951" i="1"/>
  <c r="J1951" i="1"/>
  <c r="M1950" i="1"/>
  <c r="L1950" i="1"/>
  <c r="K1950" i="1"/>
  <c r="J1950" i="1"/>
  <c r="M1949" i="1"/>
  <c r="L1949" i="1"/>
  <c r="K1949" i="1"/>
  <c r="J1949" i="1"/>
  <c r="M1948" i="1"/>
  <c r="L1948" i="1"/>
  <c r="K1948" i="1"/>
  <c r="J1948" i="1"/>
  <c r="M1947" i="1"/>
  <c r="L1947" i="1"/>
  <c r="K1947" i="1"/>
  <c r="J1947" i="1"/>
  <c r="M1946" i="1"/>
  <c r="L1946" i="1"/>
  <c r="K1946" i="1"/>
  <c r="J1946" i="1"/>
  <c r="M1945" i="1"/>
  <c r="L1945" i="1"/>
  <c r="K1945" i="1"/>
  <c r="J1945" i="1"/>
  <c r="M1944" i="1"/>
  <c r="L1944" i="1"/>
  <c r="K1944" i="1"/>
  <c r="J1944" i="1"/>
  <c r="M1943" i="1"/>
  <c r="L1943" i="1"/>
  <c r="K1943" i="1"/>
  <c r="J1943" i="1"/>
  <c r="M1942" i="1"/>
  <c r="L1942" i="1"/>
  <c r="K1942" i="1"/>
  <c r="J1942" i="1"/>
  <c r="M1941" i="1"/>
  <c r="L1941" i="1"/>
  <c r="K1941" i="1"/>
  <c r="J1941" i="1"/>
  <c r="M1940" i="1"/>
  <c r="L1940" i="1"/>
  <c r="K1940" i="1"/>
  <c r="J1940" i="1"/>
  <c r="M1939" i="1"/>
  <c r="L1939" i="1"/>
  <c r="K1939" i="1"/>
  <c r="J1939" i="1"/>
  <c r="M1938" i="1"/>
  <c r="L1938" i="1"/>
  <c r="K1938" i="1"/>
  <c r="J1938" i="1"/>
  <c r="M1937" i="1"/>
  <c r="L1937" i="1"/>
  <c r="K1937" i="1"/>
  <c r="J1937" i="1"/>
  <c r="M1936" i="1"/>
  <c r="L1936" i="1"/>
  <c r="K1936" i="1"/>
  <c r="J1936" i="1"/>
  <c r="M1935" i="1"/>
  <c r="L1935" i="1"/>
  <c r="K1935" i="1"/>
  <c r="J1935" i="1"/>
  <c r="M1934" i="1"/>
  <c r="L1934" i="1"/>
  <c r="K1934" i="1"/>
  <c r="J1934" i="1"/>
  <c r="M1933" i="1"/>
  <c r="L1933" i="1"/>
  <c r="K1933" i="1"/>
  <c r="J1933" i="1"/>
  <c r="M1932" i="1"/>
  <c r="L1932" i="1"/>
  <c r="K1932" i="1"/>
  <c r="J1932" i="1"/>
  <c r="M1931" i="1"/>
  <c r="L1931" i="1"/>
  <c r="K1931" i="1"/>
  <c r="J1931" i="1"/>
  <c r="M1930" i="1"/>
  <c r="L1930" i="1"/>
  <c r="K1930" i="1"/>
  <c r="J1930" i="1"/>
  <c r="M1929" i="1"/>
  <c r="L1929" i="1"/>
  <c r="K1929" i="1"/>
  <c r="J1929" i="1"/>
  <c r="M1928" i="1"/>
  <c r="L1928" i="1"/>
  <c r="K1928" i="1"/>
  <c r="J1928" i="1"/>
  <c r="M1927" i="1"/>
  <c r="L1927" i="1"/>
  <c r="K1927" i="1"/>
  <c r="J1927" i="1"/>
  <c r="M1926" i="1"/>
  <c r="L1926" i="1"/>
  <c r="K1926" i="1"/>
  <c r="J1926" i="1"/>
  <c r="M1925" i="1"/>
  <c r="L1925" i="1"/>
  <c r="K1925" i="1"/>
  <c r="J1925" i="1"/>
  <c r="M1924" i="1"/>
  <c r="L1924" i="1"/>
  <c r="K1924" i="1"/>
  <c r="J1924" i="1"/>
  <c r="M1923" i="1"/>
  <c r="L1923" i="1"/>
  <c r="K1923" i="1"/>
  <c r="J1923" i="1"/>
  <c r="M1922" i="1"/>
  <c r="L1922" i="1"/>
  <c r="K1922" i="1"/>
  <c r="J1922" i="1"/>
  <c r="M1921" i="1"/>
  <c r="L1921" i="1"/>
  <c r="K1921" i="1"/>
  <c r="J1921" i="1"/>
  <c r="M1920" i="1"/>
  <c r="L1920" i="1"/>
  <c r="K1920" i="1"/>
  <c r="J1920" i="1"/>
  <c r="M1919" i="1"/>
  <c r="L1919" i="1"/>
  <c r="K1919" i="1"/>
  <c r="J1919" i="1"/>
  <c r="M1918" i="1"/>
  <c r="L1918" i="1"/>
  <c r="K1918" i="1"/>
  <c r="J1918" i="1"/>
  <c r="M1917" i="1"/>
  <c r="L1917" i="1"/>
  <c r="K1917" i="1"/>
  <c r="J1917" i="1"/>
  <c r="M1916" i="1"/>
  <c r="L1916" i="1"/>
  <c r="K1916" i="1"/>
  <c r="J1916" i="1"/>
  <c r="M1915" i="1"/>
  <c r="L1915" i="1"/>
  <c r="K1915" i="1"/>
  <c r="J1915" i="1"/>
  <c r="M1914" i="1"/>
  <c r="L1914" i="1"/>
  <c r="K1914" i="1"/>
  <c r="J1914" i="1"/>
  <c r="M1913" i="1"/>
  <c r="L1913" i="1"/>
  <c r="K1913" i="1"/>
  <c r="J1913" i="1"/>
  <c r="M1912" i="1"/>
  <c r="L1912" i="1"/>
  <c r="K1912" i="1"/>
  <c r="J1912" i="1"/>
  <c r="M1911" i="1"/>
  <c r="L1911" i="1"/>
  <c r="K1911" i="1"/>
  <c r="J1911" i="1"/>
  <c r="M1910" i="1"/>
  <c r="L1910" i="1"/>
  <c r="K1910" i="1"/>
  <c r="J1910" i="1"/>
  <c r="M1909" i="1"/>
  <c r="L1909" i="1"/>
  <c r="K1909" i="1"/>
  <c r="J1909" i="1"/>
  <c r="M1908" i="1"/>
  <c r="L1908" i="1"/>
  <c r="K1908" i="1"/>
  <c r="J1908" i="1"/>
  <c r="M1907" i="1"/>
  <c r="L1907" i="1"/>
  <c r="K1907" i="1"/>
  <c r="J1907" i="1"/>
  <c r="M1906" i="1"/>
  <c r="L1906" i="1"/>
  <c r="K1906" i="1"/>
  <c r="J1906" i="1"/>
  <c r="M1905" i="1"/>
  <c r="L1905" i="1"/>
  <c r="K1905" i="1"/>
  <c r="J1905" i="1"/>
  <c r="M1904" i="1"/>
  <c r="L1904" i="1"/>
  <c r="K1904" i="1"/>
  <c r="J1904" i="1"/>
  <c r="M1903" i="1"/>
  <c r="L1903" i="1"/>
  <c r="K1903" i="1"/>
  <c r="J1903" i="1"/>
  <c r="M1902" i="1"/>
  <c r="L1902" i="1"/>
  <c r="K1902" i="1"/>
  <c r="J1902" i="1"/>
  <c r="M1901" i="1"/>
  <c r="L1901" i="1"/>
  <c r="K1901" i="1"/>
  <c r="J1901" i="1"/>
  <c r="M1900" i="1"/>
  <c r="L1900" i="1"/>
  <c r="K1900" i="1"/>
  <c r="J1900" i="1"/>
  <c r="M1899" i="1"/>
  <c r="L1899" i="1"/>
  <c r="K1899" i="1"/>
  <c r="J1899" i="1"/>
  <c r="M1898" i="1"/>
  <c r="L1898" i="1"/>
  <c r="K1898" i="1"/>
  <c r="J1898" i="1"/>
  <c r="M1897" i="1"/>
  <c r="L1897" i="1"/>
  <c r="K1897" i="1"/>
  <c r="J1897" i="1"/>
  <c r="M1896" i="1"/>
  <c r="L1896" i="1"/>
  <c r="K1896" i="1"/>
  <c r="J1896" i="1"/>
  <c r="M1895" i="1"/>
  <c r="L1895" i="1"/>
  <c r="K1895" i="1"/>
  <c r="J1895" i="1"/>
  <c r="M1894" i="1"/>
  <c r="L1894" i="1"/>
  <c r="K1894" i="1"/>
  <c r="J1894" i="1"/>
  <c r="M1893" i="1"/>
  <c r="L1893" i="1"/>
  <c r="K1893" i="1"/>
  <c r="J1893" i="1"/>
  <c r="M1892" i="1"/>
  <c r="L1892" i="1"/>
  <c r="K1892" i="1"/>
  <c r="J1892" i="1"/>
  <c r="M1891" i="1"/>
  <c r="L1891" i="1"/>
  <c r="K1891" i="1"/>
  <c r="J1891" i="1"/>
  <c r="M1890" i="1"/>
  <c r="L1890" i="1"/>
  <c r="K1890" i="1"/>
  <c r="J1890" i="1"/>
  <c r="M1889" i="1"/>
  <c r="L1889" i="1"/>
  <c r="K1889" i="1"/>
  <c r="J1889" i="1"/>
  <c r="M1888" i="1"/>
  <c r="L1888" i="1"/>
  <c r="K1888" i="1"/>
  <c r="J1888" i="1"/>
  <c r="M1887" i="1"/>
  <c r="L1887" i="1"/>
  <c r="K1887" i="1"/>
  <c r="J1887" i="1"/>
  <c r="M1886" i="1"/>
  <c r="L1886" i="1"/>
  <c r="K1886" i="1"/>
  <c r="J1886" i="1"/>
  <c r="M1885" i="1"/>
  <c r="L1885" i="1"/>
  <c r="K1885" i="1"/>
  <c r="J1885" i="1"/>
  <c r="M1884" i="1"/>
  <c r="L1884" i="1"/>
  <c r="K1884" i="1"/>
  <c r="J1884" i="1"/>
  <c r="M1883" i="1"/>
  <c r="L1883" i="1"/>
  <c r="K1883" i="1"/>
  <c r="J1883" i="1"/>
  <c r="M1882" i="1"/>
  <c r="L1882" i="1"/>
  <c r="K1882" i="1"/>
  <c r="J1882" i="1"/>
  <c r="M1881" i="1"/>
  <c r="L1881" i="1"/>
  <c r="K1881" i="1"/>
  <c r="J1881" i="1"/>
  <c r="M1880" i="1"/>
  <c r="L1880" i="1"/>
  <c r="K1880" i="1"/>
  <c r="J1880" i="1"/>
  <c r="M1879" i="1"/>
  <c r="L1879" i="1"/>
  <c r="K1879" i="1"/>
  <c r="J1879" i="1"/>
  <c r="M1878" i="1"/>
  <c r="L1878" i="1"/>
  <c r="K1878" i="1"/>
  <c r="J1878" i="1"/>
  <c r="M1877" i="1"/>
  <c r="L1877" i="1"/>
  <c r="K1877" i="1"/>
  <c r="J1877" i="1"/>
  <c r="M1876" i="1"/>
  <c r="L1876" i="1"/>
  <c r="K1876" i="1"/>
  <c r="J1876" i="1"/>
  <c r="M1875" i="1"/>
  <c r="L1875" i="1"/>
  <c r="K1875" i="1"/>
  <c r="J1875" i="1"/>
  <c r="M1874" i="1"/>
  <c r="L1874" i="1"/>
  <c r="K1874" i="1"/>
  <c r="J1874" i="1"/>
  <c r="M1873" i="1"/>
  <c r="L1873" i="1"/>
  <c r="K1873" i="1"/>
  <c r="J1873" i="1"/>
  <c r="M1872" i="1"/>
  <c r="L1872" i="1"/>
  <c r="K1872" i="1"/>
  <c r="J1872" i="1"/>
  <c r="M1871" i="1"/>
  <c r="L1871" i="1"/>
  <c r="K1871" i="1"/>
  <c r="J1871" i="1"/>
  <c r="M1870" i="1"/>
  <c r="L1870" i="1"/>
  <c r="K1870" i="1"/>
  <c r="J1870" i="1"/>
  <c r="M1869" i="1"/>
  <c r="L1869" i="1"/>
  <c r="K1869" i="1"/>
  <c r="J1869" i="1"/>
  <c r="M1868" i="1"/>
  <c r="L1868" i="1"/>
  <c r="K1868" i="1"/>
  <c r="J1868" i="1"/>
  <c r="M1867" i="1"/>
  <c r="L1867" i="1"/>
  <c r="K1867" i="1"/>
  <c r="J1867" i="1"/>
  <c r="M1866" i="1"/>
  <c r="L1866" i="1"/>
  <c r="K1866" i="1"/>
  <c r="J1866" i="1"/>
  <c r="M1865" i="1"/>
  <c r="L1865" i="1"/>
  <c r="K1865" i="1"/>
  <c r="J1865" i="1"/>
  <c r="M1864" i="1"/>
  <c r="L1864" i="1"/>
  <c r="K1864" i="1"/>
  <c r="J1864" i="1"/>
  <c r="M1863" i="1"/>
  <c r="L1863" i="1"/>
  <c r="K1863" i="1"/>
  <c r="J1863" i="1"/>
  <c r="M1862" i="1"/>
  <c r="L1862" i="1"/>
  <c r="K1862" i="1"/>
  <c r="J1862" i="1"/>
  <c r="M1861" i="1"/>
  <c r="L1861" i="1"/>
  <c r="K1861" i="1"/>
  <c r="J1861" i="1"/>
  <c r="M1860" i="1"/>
  <c r="L1860" i="1"/>
  <c r="K1860" i="1"/>
  <c r="J1860" i="1"/>
  <c r="M1859" i="1"/>
  <c r="L1859" i="1"/>
  <c r="K1859" i="1"/>
  <c r="J1859" i="1"/>
  <c r="M1858" i="1"/>
  <c r="L1858" i="1"/>
  <c r="K1858" i="1"/>
  <c r="J1858" i="1"/>
  <c r="M1857" i="1"/>
  <c r="L1857" i="1"/>
  <c r="K1857" i="1"/>
  <c r="J1857" i="1"/>
  <c r="M1856" i="1"/>
  <c r="L1856" i="1"/>
  <c r="K1856" i="1"/>
  <c r="J1856" i="1"/>
  <c r="M1855" i="1"/>
  <c r="L1855" i="1"/>
  <c r="K1855" i="1"/>
  <c r="J1855" i="1"/>
  <c r="M1854" i="1"/>
  <c r="L1854" i="1"/>
  <c r="K1854" i="1"/>
  <c r="J1854" i="1"/>
  <c r="M1853" i="1"/>
  <c r="L1853" i="1"/>
  <c r="K1853" i="1"/>
  <c r="J1853" i="1"/>
  <c r="M1852" i="1"/>
  <c r="L1852" i="1"/>
  <c r="K1852" i="1"/>
  <c r="J1852" i="1"/>
  <c r="M1851" i="1"/>
  <c r="L1851" i="1"/>
  <c r="K1851" i="1"/>
  <c r="J1851" i="1"/>
  <c r="M1850" i="1"/>
  <c r="L1850" i="1"/>
  <c r="K1850" i="1"/>
  <c r="J1850" i="1"/>
  <c r="M1849" i="1"/>
  <c r="L1849" i="1"/>
  <c r="K1849" i="1"/>
  <c r="J1849" i="1"/>
  <c r="M1848" i="1"/>
  <c r="L1848" i="1"/>
  <c r="K1848" i="1"/>
  <c r="J1848" i="1"/>
  <c r="M1847" i="1"/>
  <c r="L1847" i="1"/>
  <c r="K1847" i="1"/>
  <c r="J1847" i="1"/>
  <c r="M1846" i="1"/>
  <c r="L1846" i="1"/>
  <c r="K1846" i="1"/>
  <c r="J1846" i="1"/>
  <c r="M1845" i="1"/>
  <c r="L1845" i="1"/>
  <c r="K1845" i="1"/>
  <c r="J1845" i="1"/>
  <c r="M1844" i="1"/>
  <c r="L1844" i="1"/>
  <c r="K1844" i="1"/>
  <c r="J1844" i="1"/>
  <c r="M1843" i="1"/>
  <c r="L1843" i="1"/>
  <c r="K1843" i="1"/>
  <c r="J1843" i="1"/>
  <c r="M1842" i="1"/>
  <c r="L1842" i="1"/>
  <c r="K1842" i="1"/>
  <c r="J1842" i="1"/>
  <c r="M1841" i="1"/>
  <c r="L1841" i="1"/>
  <c r="K1841" i="1"/>
  <c r="J1841" i="1"/>
  <c r="M1840" i="1"/>
  <c r="L1840" i="1"/>
  <c r="K1840" i="1"/>
  <c r="J1840" i="1"/>
  <c r="M1839" i="1"/>
  <c r="L1839" i="1"/>
  <c r="K1839" i="1"/>
  <c r="J1839" i="1"/>
  <c r="M1838" i="1"/>
  <c r="L1838" i="1"/>
  <c r="K1838" i="1"/>
  <c r="J1838" i="1"/>
  <c r="M1837" i="1"/>
  <c r="L1837" i="1"/>
  <c r="K1837" i="1"/>
  <c r="J1837" i="1"/>
  <c r="M1836" i="1"/>
  <c r="L1836" i="1"/>
  <c r="K1836" i="1"/>
  <c r="J1836" i="1"/>
  <c r="M1835" i="1"/>
  <c r="L1835" i="1"/>
  <c r="K1835" i="1"/>
  <c r="J1835" i="1"/>
  <c r="M1834" i="1"/>
  <c r="L1834" i="1"/>
  <c r="K1834" i="1"/>
  <c r="J1834" i="1"/>
  <c r="M1833" i="1"/>
  <c r="L1833" i="1"/>
  <c r="K1833" i="1"/>
  <c r="J1833" i="1"/>
  <c r="M1832" i="1"/>
  <c r="L1832" i="1"/>
  <c r="K1832" i="1"/>
  <c r="J1832" i="1"/>
  <c r="M1831" i="1"/>
  <c r="L1831" i="1"/>
  <c r="K1831" i="1"/>
  <c r="J1831" i="1"/>
  <c r="M1830" i="1"/>
  <c r="L1830" i="1"/>
  <c r="K1830" i="1"/>
  <c r="J1830" i="1"/>
  <c r="M1829" i="1"/>
  <c r="L1829" i="1"/>
  <c r="K1829" i="1"/>
  <c r="J1829" i="1"/>
  <c r="M1828" i="1"/>
  <c r="L1828" i="1"/>
  <c r="K1828" i="1"/>
  <c r="J1828" i="1"/>
  <c r="M1827" i="1"/>
  <c r="L1827" i="1"/>
  <c r="K1827" i="1"/>
  <c r="J1827" i="1"/>
  <c r="M1826" i="1"/>
  <c r="L1826" i="1"/>
  <c r="K1826" i="1"/>
  <c r="J1826" i="1"/>
  <c r="M1825" i="1"/>
  <c r="L1825" i="1"/>
  <c r="K1825" i="1"/>
  <c r="J1825" i="1"/>
  <c r="M1824" i="1"/>
  <c r="L1824" i="1"/>
  <c r="K1824" i="1"/>
  <c r="J1824" i="1"/>
  <c r="M1823" i="1"/>
  <c r="L1823" i="1"/>
  <c r="K1823" i="1"/>
  <c r="J1823" i="1"/>
  <c r="M1822" i="1"/>
  <c r="L1822" i="1"/>
  <c r="K1822" i="1"/>
  <c r="J1822" i="1"/>
  <c r="M1821" i="1"/>
  <c r="L1821" i="1"/>
  <c r="K1821" i="1"/>
  <c r="J1821" i="1"/>
  <c r="M1820" i="1"/>
  <c r="L1820" i="1"/>
  <c r="K1820" i="1"/>
  <c r="J1820" i="1"/>
  <c r="M1819" i="1"/>
  <c r="L1819" i="1"/>
  <c r="K1819" i="1"/>
  <c r="J1819" i="1"/>
  <c r="M1818" i="1"/>
  <c r="L1818" i="1"/>
  <c r="K1818" i="1"/>
  <c r="J1818" i="1"/>
  <c r="M1817" i="1"/>
  <c r="L1817" i="1"/>
  <c r="K1817" i="1"/>
  <c r="J1817" i="1"/>
  <c r="M1816" i="1"/>
  <c r="L1816" i="1"/>
  <c r="K1816" i="1"/>
  <c r="J1816" i="1"/>
  <c r="M1815" i="1"/>
  <c r="L1815" i="1"/>
  <c r="K1815" i="1"/>
  <c r="J1815" i="1"/>
  <c r="M1814" i="1"/>
  <c r="L1814" i="1"/>
  <c r="K1814" i="1"/>
  <c r="J1814" i="1"/>
  <c r="M1813" i="1"/>
  <c r="L1813" i="1"/>
  <c r="K1813" i="1"/>
  <c r="J1813" i="1"/>
  <c r="M1812" i="1"/>
  <c r="L1812" i="1"/>
  <c r="K1812" i="1"/>
  <c r="J1812" i="1"/>
  <c r="M1811" i="1"/>
  <c r="L1811" i="1"/>
  <c r="K1811" i="1"/>
  <c r="J1811" i="1"/>
  <c r="M1810" i="1"/>
  <c r="L1810" i="1"/>
  <c r="K1810" i="1"/>
  <c r="J1810" i="1"/>
  <c r="M1809" i="1"/>
  <c r="L1809" i="1"/>
  <c r="K1809" i="1"/>
  <c r="J1809" i="1"/>
  <c r="M1808" i="1"/>
  <c r="L1808" i="1"/>
  <c r="K1808" i="1"/>
  <c r="J1808" i="1"/>
  <c r="M1807" i="1"/>
  <c r="L1807" i="1"/>
  <c r="K1807" i="1"/>
  <c r="J1807" i="1"/>
  <c r="M1806" i="1"/>
  <c r="L1806" i="1"/>
  <c r="K1806" i="1"/>
  <c r="J1806" i="1"/>
  <c r="M1805" i="1"/>
  <c r="L1805" i="1"/>
  <c r="K1805" i="1"/>
  <c r="J1805" i="1"/>
  <c r="M1804" i="1"/>
  <c r="L1804" i="1"/>
  <c r="K1804" i="1"/>
  <c r="J1804" i="1"/>
  <c r="M1803" i="1"/>
  <c r="L1803" i="1"/>
  <c r="K1803" i="1"/>
  <c r="J1803" i="1"/>
  <c r="M1802" i="1"/>
  <c r="L1802" i="1"/>
  <c r="K1802" i="1"/>
  <c r="J1802" i="1"/>
  <c r="M1801" i="1"/>
  <c r="L1801" i="1"/>
  <c r="K1801" i="1"/>
  <c r="J1801" i="1"/>
  <c r="M1800" i="1"/>
  <c r="L1800" i="1"/>
  <c r="K1800" i="1"/>
  <c r="J1800" i="1"/>
  <c r="M1799" i="1"/>
  <c r="L1799" i="1"/>
  <c r="K1799" i="1"/>
  <c r="J1799" i="1"/>
  <c r="M1798" i="1"/>
  <c r="L1798" i="1"/>
  <c r="K1798" i="1"/>
  <c r="J1798" i="1"/>
  <c r="M1797" i="1"/>
  <c r="L1797" i="1"/>
  <c r="K1797" i="1"/>
  <c r="J1797" i="1"/>
  <c r="M1796" i="1"/>
  <c r="L1796" i="1"/>
  <c r="K1796" i="1"/>
  <c r="J1796" i="1"/>
  <c r="M1795" i="1"/>
  <c r="L1795" i="1"/>
  <c r="K1795" i="1"/>
  <c r="J1795" i="1"/>
  <c r="M1794" i="1"/>
  <c r="L1794" i="1"/>
  <c r="K1794" i="1"/>
  <c r="J1794" i="1"/>
  <c r="M1793" i="1"/>
  <c r="L1793" i="1"/>
  <c r="K1793" i="1"/>
  <c r="J1793" i="1"/>
  <c r="M1792" i="1"/>
  <c r="L1792" i="1"/>
  <c r="K1792" i="1"/>
  <c r="J1792" i="1"/>
  <c r="M1791" i="1"/>
  <c r="L1791" i="1"/>
  <c r="K1791" i="1"/>
  <c r="J1791" i="1"/>
  <c r="M1790" i="1"/>
  <c r="L1790" i="1"/>
  <c r="K1790" i="1"/>
  <c r="J1790" i="1"/>
  <c r="M1789" i="1"/>
  <c r="L1789" i="1"/>
  <c r="K1789" i="1"/>
  <c r="J1789" i="1"/>
  <c r="M1788" i="1"/>
  <c r="L1788" i="1"/>
  <c r="K1788" i="1"/>
  <c r="J1788" i="1"/>
  <c r="M1787" i="1"/>
  <c r="L1787" i="1"/>
  <c r="K1787" i="1"/>
  <c r="J1787" i="1"/>
  <c r="M1786" i="1"/>
  <c r="L1786" i="1"/>
  <c r="K1786" i="1"/>
  <c r="J1786" i="1"/>
  <c r="M1785" i="1"/>
  <c r="L1785" i="1"/>
  <c r="K1785" i="1"/>
  <c r="J1785" i="1"/>
  <c r="M1784" i="1"/>
  <c r="L1784" i="1"/>
  <c r="K1784" i="1"/>
  <c r="J1784" i="1"/>
  <c r="M1783" i="1"/>
  <c r="L1783" i="1"/>
  <c r="K1783" i="1"/>
  <c r="J1783" i="1"/>
  <c r="M1782" i="1"/>
  <c r="L1782" i="1"/>
  <c r="K1782" i="1"/>
  <c r="J1782" i="1"/>
  <c r="M1781" i="1"/>
  <c r="L1781" i="1"/>
  <c r="K1781" i="1"/>
  <c r="J1781" i="1"/>
  <c r="M1780" i="1"/>
  <c r="L1780" i="1"/>
  <c r="K1780" i="1"/>
  <c r="J1780" i="1"/>
  <c r="M1779" i="1"/>
  <c r="L1779" i="1"/>
  <c r="K1779" i="1"/>
  <c r="J1779" i="1"/>
  <c r="M1778" i="1"/>
  <c r="L1778" i="1"/>
  <c r="K1778" i="1"/>
  <c r="J1778" i="1"/>
  <c r="M1777" i="1"/>
  <c r="L1777" i="1"/>
  <c r="K1777" i="1"/>
  <c r="J1777" i="1"/>
  <c r="M1776" i="1"/>
  <c r="L1776" i="1"/>
  <c r="K1776" i="1"/>
  <c r="J1776" i="1"/>
  <c r="M1775" i="1"/>
  <c r="L1775" i="1"/>
  <c r="K1775" i="1"/>
  <c r="J1775" i="1"/>
  <c r="M1774" i="1"/>
  <c r="L1774" i="1"/>
  <c r="K1774" i="1"/>
  <c r="J1774" i="1"/>
  <c r="M1773" i="1"/>
  <c r="L1773" i="1"/>
  <c r="K1773" i="1"/>
  <c r="J1773" i="1"/>
  <c r="M1772" i="1"/>
  <c r="L1772" i="1"/>
  <c r="K1772" i="1"/>
  <c r="J1772" i="1"/>
  <c r="M1771" i="1"/>
  <c r="L1771" i="1"/>
  <c r="K1771" i="1"/>
  <c r="J1771" i="1"/>
  <c r="M1770" i="1"/>
  <c r="L1770" i="1"/>
  <c r="K1770" i="1"/>
  <c r="J1770" i="1"/>
  <c r="M1769" i="1"/>
  <c r="L1769" i="1"/>
  <c r="K1769" i="1"/>
  <c r="J1769" i="1"/>
  <c r="M1768" i="1"/>
  <c r="L1768" i="1"/>
  <c r="K1768" i="1"/>
  <c r="J1768" i="1"/>
  <c r="M1767" i="1"/>
  <c r="L1767" i="1"/>
  <c r="K1767" i="1"/>
  <c r="J1767" i="1"/>
  <c r="M1766" i="1"/>
  <c r="L1766" i="1"/>
  <c r="K1766" i="1"/>
  <c r="J1766" i="1"/>
  <c r="M1765" i="1"/>
  <c r="L1765" i="1"/>
  <c r="K1765" i="1"/>
  <c r="J1765" i="1"/>
  <c r="M1764" i="1"/>
  <c r="L1764" i="1"/>
  <c r="K1764" i="1"/>
  <c r="J1764" i="1"/>
  <c r="M1763" i="1"/>
  <c r="L1763" i="1"/>
  <c r="K1763" i="1"/>
  <c r="J1763" i="1"/>
  <c r="M1762" i="1"/>
  <c r="L1762" i="1"/>
  <c r="K1762" i="1"/>
  <c r="J1762" i="1"/>
  <c r="M1761" i="1"/>
  <c r="L1761" i="1"/>
  <c r="K1761" i="1"/>
  <c r="J1761" i="1"/>
  <c r="M1760" i="1"/>
  <c r="L1760" i="1"/>
  <c r="K1760" i="1"/>
  <c r="J1760" i="1"/>
  <c r="M1759" i="1"/>
  <c r="L1759" i="1"/>
  <c r="K1759" i="1"/>
  <c r="J1759" i="1"/>
  <c r="M1758" i="1"/>
  <c r="L1758" i="1"/>
  <c r="K1758" i="1"/>
  <c r="J1758" i="1"/>
  <c r="M1757" i="1"/>
  <c r="L1757" i="1"/>
  <c r="K1757" i="1"/>
  <c r="J1757" i="1"/>
  <c r="M1756" i="1"/>
  <c r="L1756" i="1"/>
  <c r="K1756" i="1"/>
  <c r="J1756" i="1"/>
  <c r="M1755" i="1"/>
  <c r="L1755" i="1"/>
  <c r="K1755" i="1"/>
  <c r="J1755" i="1"/>
  <c r="M1754" i="1"/>
  <c r="L1754" i="1"/>
  <c r="K1754" i="1"/>
  <c r="J1754" i="1"/>
  <c r="M1753" i="1"/>
  <c r="L1753" i="1"/>
  <c r="K1753" i="1"/>
  <c r="J1753" i="1"/>
  <c r="M1752" i="1"/>
  <c r="L1752" i="1"/>
  <c r="K1752" i="1"/>
  <c r="J1752" i="1"/>
  <c r="M1751" i="1"/>
  <c r="L1751" i="1"/>
  <c r="K1751" i="1"/>
  <c r="J1751" i="1"/>
  <c r="M1750" i="1"/>
  <c r="L1750" i="1"/>
  <c r="K1750" i="1"/>
  <c r="J1750" i="1"/>
  <c r="M1749" i="1"/>
  <c r="L1749" i="1"/>
  <c r="K1749" i="1"/>
  <c r="J1749" i="1"/>
  <c r="M1748" i="1"/>
  <c r="L1748" i="1"/>
  <c r="K1748" i="1"/>
  <c r="J1748" i="1"/>
  <c r="M1747" i="1"/>
  <c r="L1747" i="1"/>
  <c r="K1747" i="1"/>
  <c r="J1747" i="1"/>
  <c r="M1746" i="1"/>
  <c r="L1746" i="1"/>
  <c r="K1746" i="1"/>
  <c r="J1746" i="1"/>
  <c r="M1745" i="1"/>
  <c r="L1745" i="1"/>
  <c r="K1745" i="1"/>
  <c r="J1745" i="1"/>
  <c r="M1744" i="1"/>
  <c r="L1744" i="1"/>
  <c r="K1744" i="1"/>
  <c r="J1744" i="1"/>
  <c r="M1743" i="1"/>
  <c r="L1743" i="1"/>
  <c r="K1743" i="1"/>
  <c r="J1743" i="1"/>
  <c r="M1742" i="1"/>
  <c r="L1742" i="1"/>
  <c r="K1742" i="1"/>
  <c r="J1742" i="1"/>
  <c r="M1741" i="1"/>
  <c r="L1741" i="1"/>
  <c r="K1741" i="1"/>
  <c r="J1741" i="1"/>
  <c r="M1740" i="1"/>
  <c r="L1740" i="1"/>
  <c r="K1740" i="1"/>
  <c r="J1740" i="1"/>
  <c r="M1739" i="1"/>
  <c r="L1739" i="1"/>
  <c r="K1739" i="1"/>
  <c r="J1739" i="1"/>
  <c r="M1738" i="1"/>
  <c r="L1738" i="1"/>
  <c r="K1738" i="1"/>
  <c r="J1738" i="1"/>
  <c r="M1737" i="1"/>
  <c r="L1737" i="1"/>
  <c r="K1737" i="1"/>
  <c r="J1737" i="1"/>
  <c r="M1736" i="1"/>
  <c r="L1736" i="1"/>
  <c r="K1736" i="1"/>
  <c r="J1736" i="1"/>
  <c r="M1735" i="1"/>
  <c r="L1735" i="1"/>
  <c r="K1735" i="1"/>
  <c r="J1735" i="1"/>
  <c r="M1734" i="1"/>
  <c r="L1734" i="1"/>
  <c r="K1734" i="1"/>
  <c r="J1734" i="1"/>
  <c r="M1733" i="1"/>
  <c r="L1733" i="1"/>
  <c r="K1733" i="1"/>
  <c r="J1733" i="1"/>
  <c r="M1732" i="1"/>
  <c r="L1732" i="1"/>
  <c r="K1732" i="1"/>
  <c r="J1732" i="1"/>
  <c r="M1731" i="1"/>
  <c r="L1731" i="1"/>
  <c r="K1731" i="1"/>
  <c r="J1731" i="1"/>
  <c r="M1730" i="1"/>
  <c r="L1730" i="1"/>
  <c r="K1730" i="1"/>
  <c r="J1730" i="1"/>
  <c r="M1729" i="1"/>
  <c r="L1729" i="1"/>
  <c r="K1729" i="1"/>
  <c r="J1729" i="1"/>
  <c r="M1728" i="1"/>
  <c r="L1728" i="1"/>
  <c r="K1728" i="1"/>
  <c r="J1728" i="1"/>
  <c r="M1727" i="1"/>
  <c r="L1727" i="1"/>
  <c r="K1727" i="1"/>
  <c r="J1727" i="1"/>
  <c r="M1726" i="1"/>
  <c r="L1726" i="1"/>
  <c r="K1726" i="1"/>
  <c r="J1726" i="1"/>
  <c r="M1725" i="1"/>
  <c r="L1725" i="1"/>
  <c r="K1725" i="1"/>
  <c r="J1725" i="1"/>
  <c r="M1724" i="1"/>
  <c r="L1724" i="1"/>
  <c r="K1724" i="1"/>
  <c r="J1724" i="1"/>
  <c r="M1723" i="1"/>
  <c r="L1723" i="1"/>
  <c r="K1723" i="1"/>
  <c r="J1723" i="1"/>
  <c r="M1722" i="1"/>
  <c r="L1722" i="1"/>
  <c r="K1722" i="1"/>
  <c r="J1722" i="1"/>
  <c r="M1721" i="1"/>
  <c r="L1721" i="1"/>
  <c r="K1721" i="1"/>
  <c r="J1721" i="1"/>
  <c r="M1720" i="1"/>
  <c r="L1720" i="1"/>
  <c r="K1720" i="1"/>
  <c r="J1720" i="1"/>
  <c r="M1719" i="1"/>
  <c r="L1719" i="1"/>
  <c r="K1719" i="1"/>
  <c r="J1719" i="1"/>
  <c r="M1718" i="1"/>
  <c r="L1718" i="1"/>
  <c r="K1718" i="1"/>
  <c r="J1718" i="1"/>
  <c r="M1717" i="1"/>
  <c r="L1717" i="1"/>
  <c r="K1717" i="1"/>
  <c r="J1717" i="1"/>
  <c r="M1716" i="1"/>
  <c r="L1716" i="1"/>
  <c r="K1716" i="1"/>
  <c r="J1716" i="1"/>
  <c r="M1715" i="1"/>
  <c r="L1715" i="1"/>
  <c r="K1715" i="1"/>
  <c r="J1715" i="1"/>
  <c r="M1714" i="1"/>
  <c r="L1714" i="1"/>
  <c r="K1714" i="1"/>
  <c r="J1714" i="1"/>
  <c r="M1713" i="1"/>
  <c r="L1713" i="1"/>
  <c r="K1713" i="1"/>
  <c r="J1713" i="1"/>
  <c r="M1712" i="1"/>
  <c r="L1712" i="1"/>
  <c r="K1712" i="1"/>
  <c r="J1712" i="1"/>
  <c r="M1711" i="1"/>
  <c r="L1711" i="1"/>
  <c r="K1711" i="1"/>
  <c r="J1711" i="1"/>
  <c r="M1710" i="1"/>
  <c r="L1710" i="1"/>
  <c r="K1710" i="1"/>
  <c r="J1710" i="1"/>
  <c r="M1709" i="1"/>
  <c r="L1709" i="1"/>
  <c r="K1709" i="1"/>
  <c r="J1709" i="1"/>
  <c r="M1708" i="1"/>
  <c r="L1708" i="1"/>
  <c r="K1708" i="1"/>
  <c r="J1708" i="1"/>
  <c r="M1707" i="1"/>
  <c r="L1707" i="1"/>
  <c r="K1707" i="1"/>
  <c r="J1707" i="1"/>
  <c r="M1706" i="1"/>
  <c r="L1706" i="1"/>
  <c r="K1706" i="1"/>
  <c r="J1706" i="1"/>
  <c r="M1705" i="1"/>
  <c r="L1705" i="1"/>
  <c r="K1705" i="1"/>
  <c r="J1705" i="1"/>
  <c r="M1704" i="1"/>
  <c r="L1704" i="1"/>
  <c r="K1704" i="1"/>
  <c r="J1704" i="1"/>
  <c r="M1703" i="1"/>
  <c r="L1703" i="1"/>
  <c r="K1703" i="1"/>
  <c r="J1703" i="1"/>
  <c r="M1702" i="1"/>
  <c r="L1702" i="1"/>
  <c r="K1702" i="1"/>
  <c r="J1702" i="1"/>
  <c r="M1701" i="1"/>
  <c r="L1701" i="1"/>
  <c r="K1701" i="1"/>
  <c r="J1701" i="1"/>
  <c r="M1700" i="1"/>
  <c r="L1700" i="1"/>
  <c r="K1700" i="1"/>
  <c r="J1700" i="1"/>
  <c r="M1699" i="1"/>
  <c r="L1699" i="1"/>
  <c r="K1699" i="1"/>
  <c r="J1699" i="1"/>
  <c r="M1698" i="1"/>
  <c r="L1698" i="1"/>
  <c r="K1698" i="1"/>
  <c r="J1698" i="1"/>
  <c r="M1697" i="1"/>
  <c r="L1697" i="1"/>
  <c r="K1697" i="1"/>
  <c r="J1697" i="1"/>
  <c r="M1696" i="1"/>
  <c r="L1696" i="1"/>
  <c r="K1696" i="1"/>
  <c r="J1696" i="1"/>
  <c r="M1695" i="1"/>
  <c r="L1695" i="1"/>
  <c r="K1695" i="1"/>
  <c r="J1695" i="1"/>
  <c r="M1694" i="1"/>
  <c r="L1694" i="1"/>
  <c r="K1694" i="1"/>
  <c r="J1694" i="1"/>
  <c r="M1693" i="1"/>
  <c r="L1693" i="1"/>
  <c r="K1693" i="1"/>
  <c r="J1693" i="1"/>
  <c r="M1692" i="1"/>
  <c r="L1692" i="1"/>
  <c r="K1692" i="1"/>
  <c r="J1692" i="1"/>
  <c r="M1691" i="1"/>
  <c r="L1691" i="1"/>
  <c r="K1691" i="1"/>
  <c r="J1691" i="1"/>
  <c r="M1690" i="1"/>
  <c r="L1690" i="1"/>
  <c r="K1690" i="1"/>
  <c r="J1690" i="1"/>
  <c r="M1689" i="1"/>
  <c r="L1689" i="1"/>
  <c r="K1689" i="1"/>
  <c r="J1689" i="1"/>
  <c r="M1688" i="1"/>
  <c r="L1688" i="1"/>
  <c r="K1688" i="1"/>
  <c r="J1688" i="1"/>
  <c r="M1687" i="1"/>
  <c r="L1687" i="1"/>
  <c r="K1687" i="1"/>
  <c r="J1687" i="1"/>
  <c r="M1686" i="1"/>
  <c r="L1686" i="1"/>
  <c r="K1686" i="1"/>
  <c r="J1686" i="1"/>
  <c r="M1685" i="1"/>
  <c r="L1685" i="1"/>
  <c r="K1685" i="1"/>
  <c r="J1685" i="1"/>
  <c r="M1684" i="1"/>
  <c r="L1684" i="1"/>
  <c r="K1684" i="1"/>
  <c r="J1684" i="1"/>
  <c r="M1683" i="1"/>
  <c r="L1683" i="1"/>
  <c r="K1683" i="1"/>
  <c r="J1683" i="1"/>
  <c r="M1682" i="1"/>
  <c r="L1682" i="1"/>
  <c r="K1682" i="1"/>
  <c r="J1682" i="1"/>
  <c r="M1681" i="1"/>
  <c r="L1681" i="1"/>
  <c r="K1681" i="1"/>
  <c r="J1681" i="1"/>
  <c r="M1680" i="1"/>
  <c r="L1680" i="1"/>
  <c r="K1680" i="1"/>
  <c r="J1680" i="1"/>
  <c r="M1679" i="1"/>
  <c r="L1679" i="1"/>
  <c r="K1679" i="1"/>
  <c r="J1679" i="1"/>
  <c r="M1678" i="1"/>
  <c r="L1678" i="1"/>
  <c r="K1678" i="1"/>
  <c r="J1678" i="1"/>
  <c r="M1677" i="1"/>
  <c r="L1677" i="1"/>
  <c r="K1677" i="1"/>
  <c r="J1677" i="1"/>
  <c r="M1676" i="1"/>
  <c r="L1676" i="1"/>
  <c r="K1676" i="1"/>
  <c r="J1676" i="1"/>
  <c r="M1675" i="1"/>
  <c r="L1675" i="1"/>
  <c r="K1675" i="1"/>
  <c r="J1675" i="1"/>
  <c r="M1674" i="1"/>
  <c r="L1674" i="1"/>
  <c r="K1674" i="1"/>
  <c r="J1674" i="1"/>
  <c r="M1673" i="1"/>
  <c r="L1673" i="1"/>
  <c r="K1673" i="1"/>
  <c r="J1673" i="1"/>
  <c r="M1672" i="1"/>
  <c r="L1672" i="1"/>
  <c r="K1672" i="1"/>
  <c r="J1672" i="1"/>
  <c r="M1671" i="1"/>
  <c r="L1671" i="1"/>
  <c r="K1671" i="1"/>
  <c r="J1671" i="1"/>
  <c r="M1670" i="1"/>
  <c r="L1670" i="1"/>
  <c r="K1670" i="1"/>
  <c r="J1670" i="1"/>
  <c r="M1669" i="1"/>
  <c r="L1669" i="1"/>
  <c r="K1669" i="1"/>
  <c r="J1669" i="1"/>
  <c r="M1668" i="1"/>
  <c r="L1668" i="1"/>
  <c r="K1668" i="1"/>
  <c r="J1668" i="1"/>
  <c r="M1667" i="1"/>
  <c r="L1667" i="1"/>
  <c r="K1667" i="1"/>
  <c r="J1667" i="1"/>
  <c r="M1666" i="1"/>
  <c r="L1666" i="1"/>
  <c r="K1666" i="1"/>
  <c r="J1666" i="1"/>
  <c r="M1665" i="1"/>
  <c r="L1665" i="1"/>
  <c r="K1665" i="1"/>
  <c r="J1665" i="1"/>
  <c r="M1664" i="1"/>
  <c r="L1664" i="1"/>
  <c r="K1664" i="1"/>
  <c r="J1664" i="1"/>
  <c r="M1663" i="1"/>
  <c r="L1663" i="1"/>
  <c r="K1663" i="1"/>
  <c r="J1663" i="1"/>
  <c r="M1662" i="1"/>
  <c r="L1662" i="1"/>
  <c r="K1662" i="1"/>
  <c r="J1662" i="1"/>
  <c r="M1661" i="1"/>
  <c r="L1661" i="1"/>
  <c r="K1661" i="1"/>
  <c r="J1661" i="1"/>
  <c r="M1660" i="1"/>
  <c r="L1660" i="1"/>
  <c r="K1660" i="1"/>
  <c r="J1660" i="1"/>
  <c r="M1659" i="1"/>
  <c r="L1659" i="1"/>
  <c r="K1659" i="1"/>
  <c r="J1659" i="1"/>
  <c r="M1658" i="1"/>
  <c r="L1658" i="1"/>
  <c r="K1658" i="1"/>
  <c r="J1658" i="1"/>
  <c r="M1657" i="1"/>
  <c r="L1657" i="1"/>
  <c r="K1657" i="1"/>
  <c r="J1657" i="1"/>
  <c r="M1656" i="1"/>
  <c r="L1656" i="1"/>
  <c r="K1656" i="1"/>
  <c r="J1656" i="1"/>
  <c r="M1655" i="1"/>
  <c r="L1655" i="1"/>
  <c r="K1655" i="1"/>
  <c r="J1655" i="1"/>
  <c r="M1654" i="1"/>
  <c r="L1654" i="1"/>
  <c r="K1654" i="1"/>
  <c r="J1654" i="1"/>
  <c r="M1653" i="1"/>
  <c r="L1653" i="1"/>
  <c r="K1653" i="1"/>
  <c r="J1653" i="1"/>
  <c r="M1652" i="1"/>
  <c r="L1652" i="1"/>
  <c r="K1652" i="1"/>
  <c r="J1652" i="1"/>
  <c r="M1651" i="1"/>
  <c r="L1651" i="1"/>
  <c r="K1651" i="1"/>
  <c r="J1651" i="1"/>
  <c r="M1650" i="1"/>
  <c r="L1650" i="1"/>
  <c r="K1650" i="1"/>
  <c r="J1650" i="1"/>
  <c r="M1649" i="1"/>
  <c r="L1649" i="1"/>
  <c r="K1649" i="1"/>
  <c r="J1649" i="1"/>
  <c r="M1648" i="1"/>
  <c r="L1648" i="1"/>
  <c r="K1648" i="1"/>
  <c r="J1648" i="1"/>
  <c r="M1647" i="1"/>
  <c r="L1647" i="1"/>
  <c r="K1647" i="1"/>
  <c r="J1647" i="1"/>
  <c r="M1646" i="1"/>
  <c r="L1646" i="1"/>
  <c r="K1646" i="1"/>
  <c r="J1646" i="1"/>
  <c r="M1645" i="1"/>
  <c r="L1645" i="1"/>
  <c r="K1645" i="1"/>
  <c r="J1645" i="1"/>
  <c r="M1644" i="1"/>
  <c r="L1644" i="1"/>
  <c r="K1644" i="1"/>
  <c r="J1644" i="1"/>
  <c r="M1643" i="1"/>
  <c r="L1643" i="1"/>
  <c r="K1643" i="1"/>
  <c r="J1643" i="1"/>
  <c r="M1642" i="1"/>
  <c r="L1642" i="1"/>
  <c r="K1642" i="1"/>
  <c r="J1642" i="1"/>
  <c r="M1641" i="1"/>
  <c r="L1641" i="1"/>
  <c r="K1641" i="1"/>
  <c r="J1641" i="1"/>
  <c r="M1640" i="1"/>
  <c r="L1640" i="1"/>
  <c r="K1640" i="1"/>
  <c r="J1640" i="1"/>
  <c r="M1639" i="1"/>
  <c r="L1639" i="1"/>
  <c r="K1639" i="1"/>
  <c r="J1639" i="1"/>
  <c r="M1638" i="1"/>
  <c r="L1638" i="1"/>
  <c r="K1638" i="1"/>
  <c r="J1638" i="1"/>
  <c r="M1637" i="1"/>
  <c r="L1637" i="1"/>
  <c r="K1637" i="1"/>
  <c r="J1637" i="1"/>
  <c r="M1636" i="1"/>
  <c r="L1636" i="1"/>
  <c r="K1636" i="1"/>
  <c r="J1636" i="1"/>
  <c r="M1635" i="1"/>
  <c r="L1635" i="1"/>
  <c r="K1635" i="1"/>
  <c r="J1635" i="1"/>
  <c r="M1634" i="1"/>
  <c r="L1634" i="1"/>
  <c r="K1634" i="1"/>
  <c r="J1634" i="1"/>
  <c r="M1633" i="1"/>
  <c r="L1633" i="1"/>
  <c r="K1633" i="1"/>
  <c r="J1633" i="1"/>
  <c r="M1632" i="1"/>
  <c r="L1632" i="1"/>
  <c r="K1632" i="1"/>
  <c r="J1632" i="1"/>
  <c r="M1631" i="1"/>
  <c r="L1631" i="1"/>
  <c r="K1631" i="1"/>
  <c r="J1631" i="1"/>
  <c r="M1630" i="1"/>
  <c r="L1630" i="1"/>
  <c r="K1630" i="1"/>
  <c r="J1630" i="1"/>
  <c r="M1629" i="1"/>
  <c r="L1629" i="1"/>
  <c r="K1629" i="1"/>
  <c r="J1629" i="1"/>
  <c r="M1628" i="1"/>
  <c r="L1628" i="1"/>
  <c r="K1628" i="1"/>
  <c r="J1628" i="1"/>
  <c r="M1627" i="1"/>
  <c r="L1627" i="1"/>
  <c r="K1627" i="1"/>
  <c r="J1627" i="1"/>
  <c r="M1626" i="1"/>
  <c r="L1626" i="1"/>
  <c r="K1626" i="1"/>
  <c r="J1626" i="1"/>
  <c r="M1625" i="1"/>
  <c r="L1625" i="1"/>
  <c r="K1625" i="1"/>
  <c r="J1625" i="1"/>
  <c r="M1624" i="1"/>
  <c r="L1624" i="1"/>
  <c r="K1624" i="1"/>
  <c r="J1624" i="1"/>
  <c r="M1623" i="1"/>
  <c r="L1623" i="1"/>
  <c r="K1623" i="1"/>
  <c r="J1623" i="1"/>
  <c r="M1622" i="1"/>
  <c r="L1622" i="1"/>
  <c r="K1622" i="1"/>
  <c r="J1622" i="1"/>
  <c r="M1621" i="1"/>
  <c r="L1621" i="1"/>
  <c r="K1621" i="1"/>
  <c r="J1621" i="1"/>
  <c r="M1620" i="1"/>
  <c r="L1620" i="1"/>
  <c r="K1620" i="1"/>
  <c r="J1620" i="1"/>
  <c r="M1619" i="1"/>
  <c r="L1619" i="1"/>
  <c r="K1619" i="1"/>
  <c r="J1619" i="1"/>
  <c r="M1618" i="1"/>
  <c r="L1618" i="1"/>
  <c r="K1618" i="1"/>
  <c r="J1618" i="1"/>
  <c r="M1617" i="1"/>
  <c r="L1617" i="1"/>
  <c r="K1617" i="1"/>
  <c r="J1617" i="1"/>
  <c r="M1616" i="1"/>
  <c r="L1616" i="1"/>
  <c r="K1616" i="1"/>
  <c r="J1616" i="1"/>
  <c r="M1615" i="1"/>
  <c r="L1615" i="1"/>
  <c r="K1615" i="1"/>
  <c r="J1615" i="1"/>
  <c r="M1614" i="1"/>
  <c r="L1614" i="1"/>
  <c r="K1614" i="1"/>
  <c r="J1614" i="1"/>
  <c r="M1613" i="1"/>
  <c r="L1613" i="1"/>
  <c r="K1613" i="1"/>
  <c r="J1613" i="1"/>
  <c r="M1612" i="1"/>
  <c r="L1612" i="1"/>
  <c r="K1612" i="1"/>
  <c r="J1612" i="1"/>
  <c r="M1611" i="1"/>
  <c r="L1611" i="1"/>
  <c r="K1611" i="1"/>
  <c r="J1611" i="1"/>
  <c r="M1610" i="1"/>
  <c r="L1610" i="1"/>
  <c r="K1610" i="1"/>
  <c r="J1610" i="1"/>
  <c r="M1609" i="1"/>
  <c r="L1609" i="1"/>
  <c r="K1609" i="1"/>
  <c r="J1609" i="1"/>
  <c r="M1608" i="1"/>
  <c r="L1608" i="1"/>
  <c r="K1608" i="1"/>
  <c r="J1608" i="1"/>
  <c r="M1607" i="1"/>
  <c r="L1607" i="1"/>
  <c r="K1607" i="1"/>
  <c r="J1607" i="1"/>
  <c r="M1606" i="1"/>
  <c r="L1606" i="1"/>
  <c r="K1606" i="1"/>
  <c r="J1606" i="1"/>
  <c r="M1605" i="1"/>
  <c r="L1605" i="1"/>
  <c r="K1605" i="1"/>
  <c r="J1605" i="1"/>
  <c r="M1604" i="1"/>
  <c r="L1604" i="1"/>
  <c r="K1604" i="1"/>
  <c r="J1604" i="1"/>
  <c r="M1603" i="1"/>
  <c r="L1603" i="1"/>
  <c r="K1603" i="1"/>
  <c r="J1603" i="1"/>
  <c r="M1602" i="1"/>
  <c r="L1602" i="1"/>
  <c r="K1602" i="1"/>
  <c r="J1602" i="1"/>
  <c r="M1601" i="1"/>
  <c r="L1601" i="1"/>
  <c r="K1601" i="1"/>
  <c r="J1601" i="1"/>
  <c r="M1600" i="1"/>
  <c r="L1600" i="1"/>
  <c r="K1600" i="1"/>
  <c r="J1600" i="1"/>
  <c r="M1599" i="1"/>
  <c r="L1599" i="1"/>
  <c r="K1599" i="1"/>
  <c r="J1599" i="1"/>
  <c r="M1598" i="1"/>
  <c r="L1598" i="1"/>
  <c r="K1598" i="1"/>
  <c r="J1598" i="1"/>
  <c r="M1597" i="1"/>
  <c r="L1597" i="1"/>
  <c r="K1597" i="1"/>
  <c r="J1597" i="1"/>
  <c r="M1596" i="1"/>
  <c r="L1596" i="1"/>
  <c r="K1596" i="1"/>
  <c r="J1596" i="1"/>
  <c r="M1595" i="1"/>
  <c r="L1595" i="1"/>
  <c r="K1595" i="1"/>
  <c r="J1595" i="1"/>
  <c r="M1594" i="1"/>
  <c r="L1594" i="1"/>
  <c r="K1594" i="1"/>
  <c r="J1594" i="1"/>
  <c r="M1593" i="1"/>
  <c r="L1593" i="1"/>
  <c r="K1593" i="1"/>
  <c r="J1593" i="1"/>
  <c r="M1592" i="1"/>
  <c r="L1592" i="1"/>
  <c r="K1592" i="1"/>
  <c r="J1592" i="1"/>
  <c r="M1591" i="1"/>
  <c r="L1591" i="1"/>
  <c r="K1591" i="1"/>
  <c r="J1591" i="1"/>
  <c r="M1590" i="1"/>
  <c r="L1590" i="1"/>
  <c r="K1590" i="1"/>
  <c r="J1590" i="1"/>
  <c r="M1589" i="1"/>
  <c r="L1589" i="1"/>
  <c r="K1589" i="1"/>
  <c r="J1589" i="1"/>
  <c r="M1588" i="1"/>
  <c r="L1588" i="1"/>
  <c r="K1588" i="1"/>
  <c r="J1588" i="1"/>
  <c r="M1587" i="1"/>
  <c r="L1587" i="1"/>
  <c r="K1587" i="1"/>
  <c r="J1587" i="1"/>
  <c r="M1586" i="1"/>
  <c r="L1586" i="1"/>
  <c r="K1586" i="1"/>
  <c r="J1586" i="1"/>
  <c r="M1585" i="1"/>
  <c r="L1585" i="1"/>
  <c r="K1585" i="1"/>
  <c r="J1585" i="1"/>
  <c r="M1584" i="1"/>
  <c r="L1584" i="1"/>
  <c r="K1584" i="1"/>
  <c r="J1584" i="1"/>
  <c r="M1583" i="1"/>
  <c r="L1583" i="1"/>
  <c r="K1583" i="1"/>
  <c r="J1583" i="1"/>
  <c r="M1582" i="1"/>
  <c r="L1582" i="1"/>
  <c r="K1582" i="1"/>
  <c r="J1582" i="1"/>
  <c r="M1581" i="1"/>
  <c r="L1581" i="1"/>
  <c r="K1581" i="1"/>
  <c r="J1581" i="1"/>
  <c r="M1580" i="1"/>
  <c r="L1580" i="1"/>
  <c r="K1580" i="1"/>
  <c r="J1580" i="1"/>
  <c r="M1579" i="1"/>
  <c r="L1579" i="1"/>
  <c r="K1579" i="1"/>
  <c r="J1579" i="1"/>
  <c r="M1578" i="1"/>
  <c r="L1578" i="1"/>
  <c r="K1578" i="1"/>
  <c r="J1578" i="1"/>
  <c r="M1577" i="1"/>
  <c r="L1577" i="1"/>
  <c r="K1577" i="1"/>
  <c r="J1577" i="1"/>
  <c r="M1576" i="1"/>
  <c r="L1576" i="1"/>
  <c r="K1576" i="1"/>
  <c r="J1576" i="1"/>
  <c r="M1575" i="1"/>
  <c r="L1575" i="1"/>
  <c r="K1575" i="1"/>
  <c r="J1575" i="1"/>
  <c r="M1574" i="1"/>
  <c r="L1574" i="1"/>
  <c r="K1574" i="1"/>
  <c r="J1574" i="1"/>
  <c r="M1573" i="1"/>
  <c r="L1573" i="1"/>
  <c r="K1573" i="1"/>
  <c r="J1573" i="1"/>
  <c r="M1572" i="1"/>
  <c r="L1572" i="1"/>
  <c r="K1572" i="1"/>
  <c r="J1572" i="1"/>
  <c r="M1571" i="1"/>
  <c r="L1571" i="1"/>
  <c r="K1571" i="1"/>
  <c r="J1571" i="1"/>
  <c r="M1570" i="1"/>
  <c r="L1570" i="1"/>
  <c r="K1570" i="1"/>
  <c r="J1570" i="1"/>
  <c r="M1569" i="1"/>
  <c r="L1569" i="1"/>
  <c r="K1569" i="1"/>
  <c r="J1569" i="1"/>
  <c r="M1568" i="1"/>
  <c r="L1568" i="1"/>
  <c r="K1568" i="1"/>
  <c r="J1568" i="1"/>
  <c r="M1567" i="1"/>
  <c r="L1567" i="1"/>
  <c r="K1567" i="1"/>
  <c r="J1567" i="1"/>
  <c r="M1566" i="1"/>
  <c r="L1566" i="1"/>
  <c r="K1566" i="1"/>
  <c r="J1566" i="1"/>
  <c r="M1565" i="1"/>
  <c r="L1565" i="1"/>
  <c r="K1565" i="1"/>
  <c r="J1565" i="1"/>
  <c r="M1564" i="1"/>
  <c r="L1564" i="1"/>
  <c r="K1564" i="1"/>
  <c r="J1564" i="1"/>
  <c r="M1563" i="1"/>
  <c r="L1563" i="1"/>
  <c r="K1563" i="1"/>
  <c r="J1563" i="1"/>
  <c r="M1562" i="1"/>
  <c r="L1562" i="1"/>
  <c r="K1562" i="1"/>
  <c r="J1562" i="1"/>
  <c r="M1561" i="1"/>
  <c r="L1561" i="1"/>
  <c r="K1561" i="1"/>
  <c r="J1561" i="1"/>
  <c r="M1560" i="1"/>
  <c r="L1560" i="1"/>
  <c r="K1560" i="1"/>
  <c r="J1560" i="1"/>
  <c r="M1559" i="1"/>
  <c r="L1559" i="1"/>
  <c r="K1559" i="1"/>
  <c r="J1559" i="1"/>
  <c r="M1558" i="1"/>
  <c r="L1558" i="1"/>
  <c r="K1558" i="1"/>
  <c r="J1558" i="1"/>
  <c r="M1557" i="1"/>
  <c r="L1557" i="1"/>
  <c r="K1557" i="1"/>
  <c r="J1557" i="1"/>
  <c r="M1556" i="1"/>
  <c r="L1556" i="1"/>
  <c r="K1556" i="1"/>
  <c r="J1556" i="1"/>
  <c r="M1555" i="1"/>
  <c r="L1555" i="1"/>
  <c r="K1555" i="1"/>
  <c r="J1555" i="1"/>
  <c r="M1554" i="1"/>
  <c r="L1554" i="1"/>
  <c r="K1554" i="1"/>
  <c r="J1554" i="1"/>
  <c r="M1553" i="1"/>
  <c r="L1553" i="1"/>
  <c r="K1553" i="1"/>
  <c r="J1553" i="1"/>
  <c r="M1552" i="1"/>
  <c r="L1552" i="1"/>
  <c r="K1552" i="1"/>
  <c r="J1552" i="1"/>
  <c r="M1551" i="1"/>
  <c r="L1551" i="1"/>
  <c r="K1551" i="1"/>
  <c r="J1551" i="1"/>
  <c r="M1550" i="1"/>
  <c r="L1550" i="1"/>
  <c r="K1550" i="1"/>
  <c r="J1550" i="1"/>
  <c r="M1549" i="1"/>
  <c r="L1549" i="1"/>
  <c r="K1549" i="1"/>
  <c r="J1549" i="1"/>
  <c r="M1548" i="1"/>
  <c r="L1548" i="1"/>
  <c r="K1548" i="1"/>
  <c r="J1548" i="1"/>
  <c r="M1547" i="1"/>
  <c r="L1547" i="1"/>
  <c r="K1547" i="1"/>
  <c r="J1547" i="1"/>
  <c r="M1546" i="1"/>
  <c r="L1546" i="1"/>
  <c r="K1546" i="1"/>
  <c r="J1546" i="1"/>
  <c r="M1545" i="1"/>
  <c r="L1545" i="1"/>
  <c r="K1545" i="1"/>
  <c r="J1545" i="1"/>
  <c r="M1544" i="1"/>
  <c r="L1544" i="1"/>
  <c r="K1544" i="1"/>
  <c r="J1544" i="1"/>
  <c r="M1543" i="1"/>
  <c r="L1543" i="1"/>
  <c r="K1543" i="1"/>
  <c r="J1543" i="1"/>
  <c r="M1542" i="1"/>
  <c r="L1542" i="1"/>
  <c r="K1542" i="1"/>
  <c r="J1542" i="1"/>
  <c r="M1541" i="1"/>
  <c r="L1541" i="1"/>
  <c r="K1541" i="1"/>
  <c r="J1541" i="1"/>
  <c r="M1540" i="1"/>
  <c r="L1540" i="1"/>
  <c r="K1540" i="1"/>
  <c r="J1540" i="1"/>
  <c r="M1539" i="1"/>
  <c r="L1539" i="1"/>
  <c r="K1539" i="1"/>
  <c r="J1539" i="1"/>
  <c r="M1538" i="1"/>
  <c r="L1538" i="1"/>
  <c r="K1538" i="1"/>
  <c r="J1538" i="1"/>
  <c r="M1537" i="1"/>
  <c r="L1537" i="1"/>
  <c r="K1537" i="1"/>
  <c r="J1537" i="1"/>
  <c r="M1536" i="1"/>
  <c r="L1536" i="1"/>
  <c r="K1536" i="1"/>
  <c r="J1536" i="1"/>
  <c r="M1535" i="1"/>
  <c r="L1535" i="1"/>
  <c r="K1535" i="1"/>
  <c r="J1535" i="1"/>
  <c r="M1534" i="1"/>
  <c r="L1534" i="1"/>
  <c r="K1534" i="1"/>
  <c r="J1534" i="1"/>
  <c r="M1533" i="1"/>
  <c r="L1533" i="1"/>
  <c r="K1533" i="1"/>
  <c r="J1533" i="1"/>
  <c r="M1532" i="1"/>
  <c r="L1532" i="1"/>
  <c r="K1532" i="1"/>
  <c r="J1532" i="1"/>
  <c r="M1531" i="1"/>
  <c r="L1531" i="1"/>
  <c r="K1531" i="1"/>
  <c r="J1531" i="1"/>
  <c r="M1530" i="1"/>
  <c r="L1530" i="1"/>
  <c r="K1530" i="1"/>
  <c r="J1530" i="1"/>
  <c r="M1529" i="1"/>
  <c r="L1529" i="1"/>
  <c r="K1529" i="1"/>
  <c r="J1529" i="1"/>
  <c r="M1528" i="1"/>
  <c r="L1528" i="1"/>
  <c r="K1528" i="1"/>
  <c r="J1528" i="1"/>
  <c r="M1527" i="1"/>
  <c r="L1527" i="1"/>
  <c r="K1527" i="1"/>
  <c r="J1527" i="1"/>
  <c r="M1526" i="1"/>
  <c r="L1526" i="1"/>
  <c r="K1526" i="1"/>
  <c r="J1526" i="1"/>
  <c r="M1525" i="1"/>
  <c r="L1525" i="1"/>
  <c r="K1525" i="1"/>
  <c r="J1525" i="1"/>
  <c r="M1524" i="1"/>
  <c r="L1524" i="1"/>
  <c r="K1524" i="1"/>
  <c r="J1524" i="1"/>
  <c r="M1523" i="1"/>
  <c r="L1523" i="1"/>
  <c r="K1523" i="1"/>
  <c r="J1523" i="1"/>
  <c r="M1522" i="1"/>
  <c r="L1522" i="1"/>
  <c r="K1522" i="1"/>
  <c r="J1522" i="1"/>
  <c r="M1521" i="1"/>
  <c r="L1521" i="1"/>
  <c r="K1521" i="1"/>
  <c r="J1521" i="1"/>
  <c r="M1520" i="1"/>
  <c r="L1520" i="1"/>
  <c r="K1520" i="1"/>
  <c r="J1520" i="1"/>
  <c r="M1519" i="1"/>
  <c r="L1519" i="1"/>
  <c r="K1519" i="1"/>
  <c r="J1519" i="1"/>
  <c r="M1518" i="1"/>
  <c r="L1518" i="1"/>
  <c r="K1518" i="1"/>
  <c r="J1518" i="1"/>
  <c r="M1517" i="1"/>
  <c r="L1517" i="1"/>
  <c r="K1517" i="1"/>
  <c r="J1517" i="1"/>
  <c r="M1516" i="1"/>
  <c r="L1516" i="1"/>
  <c r="K1516" i="1"/>
  <c r="J1516" i="1"/>
  <c r="M1515" i="1"/>
  <c r="L1515" i="1"/>
  <c r="K1515" i="1"/>
  <c r="J1515" i="1"/>
  <c r="M1514" i="1"/>
  <c r="L1514" i="1"/>
  <c r="K1514" i="1"/>
  <c r="J1514" i="1"/>
  <c r="M1513" i="1"/>
  <c r="L1513" i="1"/>
  <c r="K1513" i="1"/>
  <c r="J1513" i="1"/>
  <c r="M1512" i="1"/>
  <c r="L1512" i="1"/>
  <c r="K1512" i="1"/>
  <c r="J1512" i="1"/>
  <c r="M1511" i="1"/>
  <c r="L1511" i="1"/>
  <c r="K1511" i="1"/>
  <c r="J1511" i="1"/>
  <c r="M1510" i="1"/>
  <c r="L1510" i="1"/>
  <c r="K1510" i="1"/>
  <c r="J1510" i="1"/>
  <c r="M1509" i="1"/>
  <c r="L1509" i="1"/>
  <c r="K1509" i="1"/>
  <c r="J1509" i="1"/>
  <c r="M1508" i="1"/>
  <c r="L1508" i="1"/>
  <c r="K1508" i="1"/>
  <c r="J1508" i="1"/>
  <c r="M1507" i="1"/>
  <c r="L1507" i="1"/>
  <c r="K1507" i="1"/>
  <c r="J1507" i="1"/>
  <c r="M1506" i="1"/>
  <c r="L1506" i="1"/>
  <c r="K1506" i="1"/>
  <c r="J1506" i="1"/>
  <c r="M1505" i="1"/>
  <c r="L1505" i="1"/>
  <c r="K1505" i="1"/>
  <c r="J1505" i="1"/>
  <c r="M1504" i="1"/>
  <c r="L1504" i="1"/>
  <c r="K1504" i="1"/>
  <c r="J1504" i="1"/>
  <c r="M1503" i="1"/>
  <c r="L1503" i="1"/>
  <c r="K1503" i="1"/>
  <c r="J1503" i="1"/>
  <c r="M1502" i="1"/>
  <c r="L1502" i="1"/>
  <c r="K1502" i="1"/>
  <c r="J1502" i="1"/>
  <c r="M1501" i="1"/>
  <c r="L1501" i="1"/>
  <c r="K1501" i="1"/>
  <c r="J1501" i="1"/>
  <c r="M1500" i="1"/>
  <c r="L1500" i="1"/>
  <c r="K1500" i="1"/>
  <c r="J1500" i="1"/>
  <c r="M1499" i="1"/>
  <c r="L1499" i="1"/>
  <c r="K1499" i="1"/>
  <c r="J1499" i="1"/>
  <c r="M1498" i="1"/>
  <c r="L1498" i="1"/>
  <c r="K1498" i="1"/>
  <c r="J1498" i="1"/>
  <c r="M1497" i="1"/>
  <c r="L1497" i="1"/>
  <c r="K1497" i="1"/>
  <c r="J1497" i="1"/>
  <c r="M1496" i="1"/>
  <c r="L1496" i="1"/>
  <c r="K1496" i="1"/>
  <c r="J1496" i="1"/>
  <c r="M1495" i="1"/>
  <c r="L1495" i="1"/>
  <c r="K1495" i="1"/>
  <c r="J1495" i="1"/>
  <c r="M1494" i="1"/>
  <c r="L1494" i="1"/>
  <c r="K1494" i="1"/>
  <c r="J1494" i="1"/>
  <c r="M1493" i="1"/>
  <c r="L1493" i="1"/>
  <c r="K1493" i="1"/>
  <c r="J1493" i="1"/>
  <c r="M1492" i="1"/>
  <c r="L1492" i="1"/>
  <c r="K1492" i="1"/>
  <c r="J1492" i="1"/>
  <c r="M1491" i="1"/>
  <c r="L1491" i="1"/>
  <c r="K1491" i="1"/>
  <c r="J1491" i="1"/>
  <c r="M1490" i="1"/>
  <c r="L1490" i="1"/>
  <c r="K1490" i="1"/>
  <c r="J1490" i="1"/>
  <c r="M1489" i="1"/>
  <c r="L1489" i="1"/>
  <c r="K1489" i="1"/>
  <c r="J1489" i="1"/>
  <c r="M1488" i="1"/>
  <c r="L1488" i="1"/>
  <c r="K1488" i="1"/>
  <c r="J1488" i="1"/>
  <c r="M1487" i="1"/>
  <c r="L1487" i="1"/>
  <c r="K1487" i="1"/>
  <c r="J1487" i="1"/>
  <c r="M1486" i="1"/>
  <c r="L1486" i="1"/>
  <c r="K1486" i="1"/>
  <c r="J1486" i="1"/>
  <c r="M1485" i="1"/>
  <c r="L1485" i="1"/>
  <c r="K1485" i="1"/>
  <c r="J1485" i="1"/>
  <c r="M1484" i="1"/>
  <c r="L1484" i="1"/>
  <c r="K1484" i="1"/>
  <c r="J1484" i="1"/>
  <c r="M1483" i="1"/>
  <c r="L1483" i="1"/>
  <c r="K1483" i="1"/>
  <c r="J1483" i="1"/>
  <c r="M1482" i="1"/>
  <c r="L1482" i="1"/>
  <c r="K1482" i="1"/>
  <c r="J1482" i="1"/>
  <c r="M1481" i="1"/>
  <c r="L1481" i="1"/>
  <c r="K1481" i="1"/>
  <c r="J1481" i="1"/>
  <c r="M1480" i="1"/>
  <c r="L1480" i="1"/>
  <c r="K1480" i="1"/>
  <c r="J1480" i="1"/>
  <c r="M1479" i="1"/>
  <c r="L1479" i="1"/>
  <c r="K1479" i="1"/>
  <c r="J1479" i="1"/>
  <c r="M1478" i="1"/>
  <c r="L1478" i="1"/>
  <c r="K1478" i="1"/>
  <c r="J1478" i="1"/>
  <c r="M1477" i="1"/>
  <c r="L1477" i="1"/>
  <c r="K1477" i="1"/>
  <c r="J1477" i="1"/>
  <c r="M1476" i="1"/>
  <c r="L1476" i="1"/>
  <c r="K1476" i="1"/>
  <c r="J1476" i="1"/>
  <c r="M1475" i="1"/>
  <c r="L1475" i="1"/>
  <c r="K1475" i="1"/>
  <c r="J1475" i="1"/>
  <c r="M1474" i="1"/>
  <c r="L1474" i="1"/>
  <c r="K1474" i="1"/>
  <c r="J1474" i="1"/>
  <c r="M1473" i="1"/>
  <c r="L1473" i="1"/>
  <c r="K1473" i="1"/>
  <c r="J1473" i="1"/>
  <c r="M1472" i="1"/>
  <c r="L1472" i="1"/>
  <c r="K1472" i="1"/>
  <c r="J1472" i="1"/>
  <c r="M1471" i="1"/>
  <c r="L1471" i="1"/>
  <c r="K1471" i="1"/>
  <c r="J1471" i="1"/>
  <c r="M1470" i="1"/>
  <c r="L1470" i="1"/>
  <c r="K1470" i="1"/>
  <c r="J1470" i="1"/>
  <c r="M1469" i="1"/>
  <c r="L1469" i="1"/>
  <c r="K1469" i="1"/>
  <c r="J1469" i="1"/>
  <c r="M1468" i="1"/>
  <c r="L1468" i="1"/>
  <c r="K1468" i="1"/>
  <c r="J1468" i="1"/>
  <c r="M1467" i="1"/>
  <c r="L1467" i="1"/>
  <c r="K1467" i="1"/>
  <c r="J1467" i="1"/>
  <c r="M1466" i="1"/>
  <c r="L1466" i="1"/>
  <c r="K1466" i="1"/>
  <c r="J1466" i="1"/>
  <c r="M1465" i="1"/>
  <c r="L1465" i="1"/>
  <c r="K1465" i="1"/>
  <c r="J1465" i="1"/>
  <c r="M1464" i="1"/>
  <c r="L1464" i="1"/>
  <c r="K1464" i="1"/>
  <c r="J1464" i="1"/>
  <c r="M1463" i="1"/>
  <c r="L1463" i="1"/>
  <c r="K1463" i="1"/>
  <c r="J1463" i="1"/>
  <c r="M1462" i="1"/>
  <c r="L1462" i="1"/>
  <c r="K1462" i="1"/>
  <c r="J1462" i="1"/>
  <c r="M1461" i="1"/>
  <c r="L1461" i="1"/>
  <c r="K1461" i="1"/>
  <c r="J1461" i="1"/>
  <c r="M1460" i="1"/>
  <c r="L1460" i="1"/>
  <c r="K1460" i="1"/>
  <c r="J1460" i="1"/>
  <c r="M1459" i="1"/>
  <c r="L1459" i="1"/>
  <c r="K1459" i="1"/>
  <c r="J1459" i="1"/>
  <c r="M1458" i="1"/>
  <c r="L1458" i="1"/>
  <c r="K1458" i="1"/>
  <c r="J1458" i="1"/>
  <c r="M1457" i="1"/>
  <c r="L1457" i="1"/>
  <c r="K1457" i="1"/>
  <c r="J1457" i="1"/>
  <c r="M1456" i="1"/>
  <c r="L1456" i="1"/>
  <c r="K1456" i="1"/>
  <c r="J1456" i="1"/>
  <c r="M1455" i="1"/>
  <c r="L1455" i="1"/>
  <c r="K1455" i="1"/>
  <c r="J1455" i="1"/>
  <c r="M1454" i="1"/>
  <c r="L1454" i="1"/>
  <c r="K1454" i="1"/>
  <c r="J1454" i="1"/>
  <c r="M1453" i="1"/>
  <c r="L1453" i="1"/>
  <c r="K1453" i="1"/>
  <c r="J1453" i="1"/>
  <c r="M1452" i="1"/>
  <c r="L1452" i="1"/>
  <c r="K1452" i="1"/>
  <c r="J1452" i="1"/>
  <c r="M1451" i="1"/>
  <c r="L1451" i="1"/>
  <c r="K1451" i="1"/>
  <c r="J1451" i="1"/>
  <c r="M1450" i="1"/>
  <c r="L1450" i="1"/>
  <c r="K1450" i="1"/>
  <c r="J1450" i="1"/>
  <c r="M1449" i="1"/>
  <c r="L1449" i="1"/>
  <c r="K1449" i="1"/>
  <c r="J1449" i="1"/>
  <c r="M1448" i="1"/>
  <c r="L1448" i="1"/>
  <c r="K1448" i="1"/>
  <c r="J1448" i="1"/>
  <c r="M1447" i="1"/>
  <c r="L1447" i="1"/>
  <c r="K1447" i="1"/>
  <c r="J1447" i="1"/>
  <c r="M1446" i="1"/>
  <c r="L1446" i="1"/>
  <c r="K1446" i="1"/>
  <c r="J1446" i="1"/>
  <c r="M1445" i="1"/>
  <c r="L1445" i="1"/>
  <c r="K1445" i="1"/>
  <c r="J1445" i="1"/>
  <c r="M1444" i="1"/>
  <c r="L1444" i="1"/>
  <c r="K1444" i="1"/>
  <c r="J1444" i="1"/>
  <c r="M1443" i="1"/>
  <c r="L1443" i="1"/>
  <c r="K1443" i="1"/>
  <c r="J1443" i="1"/>
  <c r="M1442" i="1"/>
  <c r="L1442" i="1"/>
  <c r="K1442" i="1"/>
  <c r="J1442" i="1"/>
  <c r="M1441" i="1"/>
  <c r="L1441" i="1"/>
  <c r="K1441" i="1"/>
  <c r="J1441" i="1"/>
  <c r="M1440" i="1"/>
  <c r="L1440" i="1"/>
  <c r="K1440" i="1"/>
  <c r="J1440" i="1"/>
  <c r="M1439" i="1"/>
  <c r="L1439" i="1"/>
  <c r="K1439" i="1"/>
  <c r="J1439" i="1"/>
  <c r="M1438" i="1"/>
  <c r="L1438" i="1"/>
  <c r="K1438" i="1"/>
  <c r="J1438" i="1"/>
  <c r="M1437" i="1"/>
  <c r="L1437" i="1"/>
  <c r="K1437" i="1"/>
  <c r="J1437" i="1"/>
  <c r="M1436" i="1"/>
  <c r="L1436" i="1"/>
  <c r="K1436" i="1"/>
  <c r="J1436" i="1"/>
  <c r="M1435" i="1"/>
  <c r="L1435" i="1"/>
  <c r="K1435" i="1"/>
  <c r="J1435" i="1"/>
  <c r="M1434" i="1"/>
  <c r="L1434" i="1"/>
  <c r="K1434" i="1"/>
  <c r="J1434" i="1"/>
  <c r="M1433" i="1"/>
  <c r="L1433" i="1"/>
  <c r="K1433" i="1"/>
  <c r="J1433" i="1"/>
  <c r="M1432" i="1"/>
  <c r="L1432" i="1"/>
  <c r="K1432" i="1"/>
  <c r="J1432" i="1"/>
  <c r="M1431" i="1"/>
  <c r="L1431" i="1"/>
  <c r="K1431" i="1"/>
  <c r="J1431" i="1"/>
  <c r="M1430" i="1"/>
  <c r="L1430" i="1"/>
  <c r="K1430" i="1"/>
  <c r="J1430" i="1"/>
  <c r="M1429" i="1"/>
  <c r="L1429" i="1"/>
  <c r="K1429" i="1"/>
  <c r="J1429" i="1"/>
  <c r="M1428" i="1"/>
  <c r="L1428" i="1"/>
  <c r="K1428" i="1"/>
  <c r="J1428" i="1"/>
  <c r="M1427" i="1"/>
  <c r="L1427" i="1"/>
  <c r="K1427" i="1"/>
  <c r="J1427" i="1"/>
  <c r="M1426" i="1"/>
  <c r="L1426" i="1"/>
  <c r="K1426" i="1"/>
  <c r="J1426" i="1"/>
  <c r="M1425" i="1"/>
  <c r="L1425" i="1"/>
  <c r="K1425" i="1"/>
  <c r="J1425" i="1"/>
  <c r="M1424" i="1"/>
  <c r="L1424" i="1"/>
  <c r="K1424" i="1"/>
  <c r="J1424" i="1"/>
  <c r="M1423" i="1"/>
  <c r="L1423" i="1"/>
  <c r="K1423" i="1"/>
  <c r="J1423" i="1"/>
  <c r="M1422" i="1"/>
  <c r="L1422" i="1"/>
  <c r="K1422" i="1"/>
  <c r="J1422" i="1"/>
  <c r="M1421" i="1"/>
  <c r="L1421" i="1"/>
  <c r="K1421" i="1"/>
  <c r="J1421" i="1"/>
  <c r="M1420" i="1"/>
  <c r="L1420" i="1"/>
  <c r="K1420" i="1"/>
  <c r="J1420" i="1"/>
  <c r="M1419" i="1"/>
  <c r="L1419" i="1"/>
  <c r="K1419" i="1"/>
  <c r="J1419" i="1"/>
  <c r="M1418" i="1"/>
  <c r="L1418" i="1"/>
  <c r="K1418" i="1"/>
  <c r="J1418" i="1"/>
  <c r="M1417" i="1"/>
  <c r="L1417" i="1"/>
  <c r="K1417" i="1"/>
  <c r="J1417" i="1"/>
  <c r="M1416" i="1"/>
  <c r="L1416" i="1"/>
  <c r="K1416" i="1"/>
  <c r="J1416" i="1"/>
  <c r="M1415" i="1"/>
  <c r="L1415" i="1"/>
  <c r="K1415" i="1"/>
  <c r="J1415" i="1"/>
  <c r="M1414" i="1"/>
  <c r="L1414" i="1"/>
  <c r="K1414" i="1"/>
  <c r="J1414" i="1"/>
  <c r="M1413" i="1"/>
  <c r="L1413" i="1"/>
  <c r="K1413" i="1"/>
  <c r="J1413" i="1"/>
  <c r="M1412" i="1"/>
  <c r="L1412" i="1"/>
  <c r="K1412" i="1"/>
  <c r="J1412" i="1"/>
  <c r="M1411" i="1"/>
  <c r="L1411" i="1"/>
  <c r="K1411" i="1"/>
  <c r="J1411" i="1"/>
  <c r="M1410" i="1"/>
  <c r="L1410" i="1"/>
  <c r="K1410" i="1"/>
  <c r="J1410" i="1"/>
  <c r="M1409" i="1"/>
  <c r="L1409" i="1"/>
  <c r="K1409" i="1"/>
  <c r="J1409" i="1"/>
  <c r="M1408" i="1"/>
  <c r="L1408" i="1"/>
  <c r="K1408" i="1"/>
  <c r="J1408" i="1"/>
  <c r="M1407" i="1"/>
  <c r="L1407" i="1"/>
  <c r="K1407" i="1"/>
  <c r="J1407" i="1"/>
  <c r="M1406" i="1"/>
  <c r="L1406" i="1"/>
  <c r="K1406" i="1"/>
  <c r="J1406" i="1"/>
  <c r="M1405" i="1"/>
  <c r="L1405" i="1"/>
  <c r="K1405" i="1"/>
  <c r="J1405" i="1"/>
  <c r="M1404" i="1"/>
  <c r="L1404" i="1"/>
  <c r="K1404" i="1"/>
  <c r="J1404" i="1"/>
  <c r="M1403" i="1"/>
  <c r="L1403" i="1"/>
  <c r="K1403" i="1"/>
  <c r="J1403" i="1"/>
  <c r="M1402" i="1"/>
  <c r="L1402" i="1"/>
  <c r="K1402" i="1"/>
  <c r="J1402" i="1"/>
  <c r="M1401" i="1"/>
  <c r="L1401" i="1"/>
  <c r="K1401" i="1"/>
  <c r="J1401" i="1"/>
  <c r="M1400" i="1"/>
  <c r="L1400" i="1"/>
  <c r="K1400" i="1"/>
  <c r="J1400" i="1"/>
  <c r="M1399" i="1"/>
  <c r="L1399" i="1"/>
  <c r="K1399" i="1"/>
  <c r="J1399" i="1"/>
  <c r="M1398" i="1"/>
  <c r="L1398" i="1"/>
  <c r="K1398" i="1"/>
  <c r="J1398" i="1"/>
  <c r="M1397" i="1"/>
  <c r="L1397" i="1"/>
  <c r="K1397" i="1"/>
  <c r="J1397" i="1"/>
  <c r="M1396" i="1"/>
  <c r="L1396" i="1"/>
  <c r="K1396" i="1"/>
  <c r="J1396" i="1"/>
  <c r="M1395" i="1"/>
  <c r="L1395" i="1"/>
  <c r="K1395" i="1"/>
  <c r="J1395" i="1"/>
  <c r="M1394" i="1"/>
  <c r="L1394" i="1"/>
  <c r="K1394" i="1"/>
  <c r="J1394" i="1"/>
  <c r="M1393" i="1"/>
  <c r="L1393" i="1"/>
  <c r="K1393" i="1"/>
  <c r="J1393" i="1"/>
  <c r="M1392" i="1"/>
  <c r="L1392" i="1"/>
  <c r="K1392" i="1"/>
  <c r="J1392" i="1"/>
  <c r="M1391" i="1"/>
  <c r="L1391" i="1"/>
  <c r="K1391" i="1"/>
  <c r="J1391" i="1"/>
  <c r="M1390" i="1"/>
  <c r="L1390" i="1"/>
  <c r="K1390" i="1"/>
  <c r="J1390" i="1"/>
  <c r="M1389" i="1"/>
  <c r="L1389" i="1"/>
  <c r="K1389" i="1"/>
  <c r="J1389" i="1"/>
  <c r="M1388" i="1"/>
  <c r="L1388" i="1"/>
  <c r="K1388" i="1"/>
  <c r="J1388" i="1"/>
  <c r="M1387" i="1"/>
  <c r="L1387" i="1"/>
  <c r="K1387" i="1"/>
  <c r="J1387" i="1"/>
  <c r="M1386" i="1"/>
  <c r="L1386" i="1"/>
  <c r="K1386" i="1"/>
  <c r="J1386" i="1"/>
  <c r="M1385" i="1"/>
  <c r="L1385" i="1"/>
  <c r="K1385" i="1"/>
  <c r="J1385" i="1"/>
  <c r="M1384" i="1"/>
  <c r="L1384" i="1"/>
  <c r="K1384" i="1"/>
  <c r="J1384" i="1"/>
  <c r="M1383" i="1"/>
  <c r="L1383" i="1"/>
  <c r="K1383" i="1"/>
  <c r="J1383" i="1"/>
  <c r="M1382" i="1"/>
  <c r="L1382" i="1"/>
  <c r="K1382" i="1"/>
  <c r="J1382" i="1"/>
  <c r="M1381" i="1"/>
  <c r="L1381" i="1"/>
  <c r="K1381" i="1"/>
  <c r="J1381" i="1"/>
  <c r="M1380" i="1"/>
  <c r="L1380" i="1"/>
  <c r="K1380" i="1"/>
  <c r="J1380" i="1"/>
  <c r="M1379" i="1"/>
  <c r="L1379" i="1"/>
  <c r="K1379" i="1"/>
  <c r="J1379" i="1"/>
  <c r="M1378" i="1"/>
  <c r="L1378" i="1"/>
  <c r="K1378" i="1"/>
  <c r="J1378" i="1"/>
  <c r="M1377" i="1"/>
  <c r="L1377" i="1"/>
  <c r="K1377" i="1"/>
  <c r="J1377" i="1"/>
  <c r="M1376" i="1"/>
  <c r="L1376" i="1"/>
  <c r="K1376" i="1"/>
  <c r="J1376" i="1"/>
  <c r="M1375" i="1"/>
  <c r="L1375" i="1"/>
  <c r="K1375" i="1"/>
  <c r="J1375" i="1"/>
  <c r="M1374" i="1"/>
  <c r="L1374" i="1"/>
  <c r="K1374" i="1"/>
  <c r="J1374" i="1"/>
  <c r="M1373" i="1"/>
  <c r="L1373" i="1"/>
  <c r="K1373" i="1"/>
  <c r="J1373" i="1"/>
  <c r="M1372" i="1"/>
  <c r="L1372" i="1"/>
  <c r="K1372" i="1"/>
  <c r="J1372" i="1"/>
  <c r="M1371" i="1"/>
  <c r="L1371" i="1"/>
  <c r="K1371" i="1"/>
  <c r="J1371" i="1"/>
  <c r="M1370" i="1"/>
  <c r="L1370" i="1"/>
  <c r="K1370" i="1"/>
  <c r="J1370" i="1"/>
  <c r="M1369" i="1"/>
  <c r="L1369" i="1"/>
  <c r="K1369" i="1"/>
  <c r="J1369" i="1"/>
  <c r="M1368" i="1"/>
  <c r="L1368" i="1"/>
  <c r="K1368" i="1"/>
  <c r="J1368" i="1"/>
  <c r="M1367" i="1"/>
  <c r="L1367" i="1"/>
  <c r="K1367" i="1"/>
  <c r="J1367" i="1"/>
  <c r="M1366" i="1"/>
  <c r="L1366" i="1"/>
  <c r="K1366" i="1"/>
  <c r="J1366" i="1"/>
  <c r="M1365" i="1"/>
  <c r="L1365" i="1"/>
  <c r="K1365" i="1"/>
  <c r="J1365" i="1"/>
  <c r="M1364" i="1"/>
  <c r="L1364" i="1"/>
  <c r="K1364" i="1"/>
  <c r="J1364" i="1"/>
  <c r="M1363" i="1"/>
  <c r="L1363" i="1"/>
  <c r="K1363" i="1"/>
  <c r="J1363" i="1"/>
  <c r="M1362" i="1"/>
  <c r="L1362" i="1"/>
  <c r="K1362" i="1"/>
  <c r="J1362" i="1"/>
  <c r="M1361" i="1"/>
  <c r="L1361" i="1"/>
  <c r="K1361" i="1"/>
  <c r="J1361" i="1"/>
  <c r="M1360" i="1"/>
  <c r="L1360" i="1"/>
  <c r="K1360" i="1"/>
  <c r="J1360" i="1"/>
  <c r="M1359" i="1"/>
  <c r="L1359" i="1"/>
  <c r="K1359" i="1"/>
  <c r="J1359" i="1"/>
  <c r="M1358" i="1"/>
  <c r="L1358" i="1"/>
  <c r="K1358" i="1"/>
  <c r="J1358" i="1"/>
  <c r="M1357" i="1"/>
  <c r="L1357" i="1"/>
  <c r="K1357" i="1"/>
  <c r="J1357" i="1"/>
  <c r="M1356" i="1"/>
  <c r="L1356" i="1"/>
  <c r="K1356" i="1"/>
  <c r="J1356" i="1"/>
  <c r="M1355" i="1"/>
  <c r="L1355" i="1"/>
  <c r="K1355" i="1"/>
  <c r="J1355" i="1"/>
  <c r="M1354" i="1"/>
  <c r="L1354" i="1"/>
  <c r="K1354" i="1"/>
  <c r="J1354" i="1"/>
  <c r="M1353" i="1"/>
  <c r="L1353" i="1"/>
  <c r="K1353" i="1"/>
  <c r="J1353" i="1"/>
  <c r="M1352" i="1"/>
  <c r="L1352" i="1"/>
  <c r="K1352" i="1"/>
  <c r="J1352" i="1"/>
  <c r="M1351" i="1"/>
  <c r="L1351" i="1"/>
  <c r="K1351" i="1"/>
  <c r="J1351" i="1"/>
  <c r="M1350" i="1"/>
  <c r="L1350" i="1"/>
  <c r="K1350" i="1"/>
  <c r="J1350" i="1"/>
  <c r="M1349" i="1"/>
  <c r="L1349" i="1"/>
  <c r="K1349" i="1"/>
  <c r="J1349" i="1"/>
  <c r="M1348" i="1"/>
  <c r="L1348" i="1"/>
  <c r="K1348" i="1"/>
  <c r="J1348" i="1"/>
  <c r="M1347" i="1"/>
  <c r="L1347" i="1"/>
  <c r="K1347" i="1"/>
  <c r="J1347" i="1"/>
  <c r="M1346" i="1"/>
  <c r="L1346" i="1"/>
  <c r="K1346" i="1"/>
  <c r="J1346" i="1"/>
  <c r="M1345" i="1"/>
  <c r="L1345" i="1"/>
  <c r="K1345" i="1"/>
  <c r="J1345" i="1"/>
  <c r="M1344" i="1"/>
  <c r="L1344" i="1"/>
  <c r="K1344" i="1"/>
  <c r="J1344" i="1"/>
  <c r="M1343" i="1"/>
  <c r="L1343" i="1"/>
  <c r="K1343" i="1"/>
  <c r="J1343" i="1"/>
  <c r="M1342" i="1"/>
  <c r="L1342" i="1"/>
  <c r="K1342" i="1"/>
  <c r="J1342" i="1"/>
  <c r="M1341" i="1"/>
  <c r="L1341" i="1"/>
  <c r="K1341" i="1"/>
  <c r="J1341" i="1"/>
  <c r="M1340" i="1"/>
  <c r="L1340" i="1"/>
  <c r="K1340" i="1"/>
  <c r="J1340" i="1"/>
  <c r="M1339" i="1"/>
  <c r="L1339" i="1"/>
  <c r="K1339" i="1"/>
  <c r="J1339" i="1"/>
  <c r="M1338" i="1"/>
  <c r="L1338" i="1"/>
  <c r="K1338" i="1"/>
  <c r="J1338" i="1"/>
  <c r="M1337" i="1"/>
  <c r="L1337" i="1"/>
  <c r="K1337" i="1"/>
  <c r="J1337" i="1"/>
  <c r="M1336" i="1"/>
  <c r="L1336" i="1"/>
  <c r="K1336" i="1"/>
  <c r="J1336" i="1"/>
  <c r="M1335" i="1"/>
  <c r="L1335" i="1"/>
  <c r="K1335" i="1"/>
  <c r="J1335" i="1"/>
  <c r="M1334" i="1"/>
  <c r="L1334" i="1"/>
  <c r="K1334" i="1"/>
  <c r="J1334" i="1"/>
  <c r="M1333" i="1"/>
  <c r="L1333" i="1"/>
  <c r="K1333" i="1"/>
  <c r="J1333" i="1"/>
  <c r="M1332" i="1"/>
  <c r="L1332" i="1"/>
  <c r="K1332" i="1"/>
  <c r="J1332" i="1"/>
  <c r="M1331" i="1"/>
  <c r="L1331" i="1"/>
  <c r="K1331" i="1"/>
  <c r="J1331" i="1"/>
  <c r="M1330" i="1"/>
  <c r="L1330" i="1"/>
  <c r="K1330" i="1"/>
  <c r="J1330" i="1"/>
  <c r="M1329" i="1"/>
  <c r="L1329" i="1"/>
  <c r="K1329" i="1"/>
  <c r="J1329" i="1"/>
  <c r="M1328" i="1"/>
  <c r="L1328" i="1"/>
  <c r="K1328" i="1"/>
  <c r="J1328" i="1"/>
  <c r="M1327" i="1"/>
  <c r="L1327" i="1"/>
  <c r="K1327" i="1"/>
  <c r="J1327" i="1"/>
  <c r="M1326" i="1"/>
  <c r="L1326" i="1"/>
  <c r="K1326" i="1"/>
  <c r="J1326" i="1"/>
  <c r="M1325" i="1"/>
  <c r="L1325" i="1"/>
  <c r="K1325" i="1"/>
  <c r="J1325" i="1"/>
  <c r="M1324" i="1"/>
  <c r="L1324" i="1"/>
  <c r="K1324" i="1"/>
  <c r="J1324" i="1"/>
  <c r="M1323" i="1"/>
  <c r="L1323" i="1"/>
  <c r="K1323" i="1"/>
  <c r="J1323" i="1"/>
  <c r="M1322" i="1"/>
  <c r="L1322" i="1"/>
  <c r="K1322" i="1"/>
  <c r="J1322" i="1"/>
  <c r="M1321" i="1"/>
  <c r="L1321" i="1"/>
  <c r="K1321" i="1"/>
  <c r="J1321" i="1"/>
  <c r="M1320" i="1"/>
  <c r="L1320" i="1"/>
  <c r="K1320" i="1"/>
  <c r="J1320" i="1"/>
  <c r="M1319" i="1"/>
  <c r="L1319" i="1"/>
  <c r="K1319" i="1"/>
  <c r="J1319" i="1"/>
  <c r="M1318" i="1"/>
  <c r="L1318" i="1"/>
  <c r="K1318" i="1"/>
  <c r="J1318" i="1"/>
  <c r="M1317" i="1"/>
  <c r="L1317" i="1"/>
  <c r="K1317" i="1"/>
  <c r="J1317" i="1"/>
  <c r="M1316" i="1"/>
  <c r="L1316" i="1"/>
  <c r="K1316" i="1"/>
  <c r="J1316" i="1"/>
  <c r="M1315" i="1"/>
  <c r="L1315" i="1"/>
  <c r="K1315" i="1"/>
  <c r="J1315" i="1"/>
  <c r="M1314" i="1"/>
  <c r="L1314" i="1"/>
  <c r="K1314" i="1"/>
  <c r="J1314" i="1"/>
  <c r="M1313" i="1"/>
  <c r="L1313" i="1"/>
  <c r="K1313" i="1"/>
  <c r="J1313" i="1"/>
  <c r="M1312" i="1"/>
  <c r="L1312" i="1"/>
  <c r="K1312" i="1"/>
  <c r="J1312" i="1"/>
  <c r="M1311" i="1"/>
  <c r="L1311" i="1"/>
  <c r="K1311" i="1"/>
  <c r="J1311" i="1"/>
  <c r="M1310" i="1"/>
  <c r="L1310" i="1"/>
  <c r="K1310" i="1"/>
  <c r="J1310" i="1"/>
  <c r="M1309" i="1"/>
  <c r="L1309" i="1"/>
  <c r="K1309" i="1"/>
  <c r="J1309" i="1"/>
  <c r="M1308" i="1"/>
  <c r="L1308" i="1"/>
  <c r="K1308" i="1"/>
  <c r="J1308" i="1"/>
  <c r="M1307" i="1"/>
  <c r="L1307" i="1"/>
  <c r="K1307" i="1"/>
  <c r="J1307" i="1"/>
  <c r="M1306" i="1"/>
  <c r="L1306" i="1"/>
  <c r="K1306" i="1"/>
  <c r="J1306" i="1"/>
  <c r="M1305" i="1"/>
  <c r="L1305" i="1"/>
  <c r="K1305" i="1"/>
  <c r="J1305" i="1"/>
  <c r="M1304" i="1"/>
  <c r="L1304" i="1"/>
  <c r="K1304" i="1"/>
  <c r="J1304" i="1"/>
  <c r="M1303" i="1"/>
  <c r="L1303" i="1"/>
  <c r="K1303" i="1"/>
  <c r="J1303" i="1"/>
  <c r="M1302" i="1"/>
  <c r="L1302" i="1"/>
  <c r="K1302" i="1"/>
  <c r="J1302" i="1"/>
  <c r="M1301" i="1"/>
  <c r="L1301" i="1"/>
  <c r="K1301" i="1"/>
  <c r="J1301" i="1"/>
  <c r="M1300" i="1"/>
  <c r="L1300" i="1"/>
  <c r="K1300" i="1"/>
  <c r="J1300" i="1"/>
  <c r="M1299" i="1"/>
  <c r="L1299" i="1"/>
  <c r="K1299" i="1"/>
  <c r="J1299" i="1"/>
  <c r="M1298" i="1"/>
  <c r="L1298" i="1"/>
  <c r="K1298" i="1"/>
  <c r="J1298" i="1"/>
  <c r="M1297" i="1"/>
  <c r="L1297" i="1"/>
  <c r="K1297" i="1"/>
  <c r="J1297" i="1"/>
  <c r="M1296" i="1"/>
  <c r="L1296" i="1"/>
  <c r="K1296" i="1"/>
  <c r="J1296" i="1"/>
  <c r="M1295" i="1"/>
  <c r="L1295" i="1"/>
  <c r="K1295" i="1"/>
  <c r="J1295" i="1"/>
  <c r="M1294" i="1"/>
  <c r="L1294" i="1"/>
  <c r="K1294" i="1"/>
  <c r="J1294" i="1"/>
  <c r="M1293" i="1"/>
  <c r="L1293" i="1"/>
  <c r="K1293" i="1"/>
  <c r="J1293" i="1"/>
  <c r="M1292" i="1"/>
  <c r="L1292" i="1"/>
  <c r="K1292" i="1"/>
  <c r="J1292" i="1"/>
  <c r="M1291" i="1"/>
  <c r="L1291" i="1"/>
  <c r="K1291" i="1"/>
  <c r="J1291" i="1"/>
  <c r="M1290" i="1"/>
  <c r="L1290" i="1"/>
  <c r="K1290" i="1"/>
  <c r="J1290" i="1"/>
  <c r="M1289" i="1"/>
  <c r="L1289" i="1"/>
  <c r="K1289" i="1"/>
  <c r="J1289" i="1"/>
  <c r="M1288" i="1"/>
  <c r="L1288" i="1"/>
  <c r="K1288" i="1"/>
  <c r="J1288" i="1"/>
  <c r="M1287" i="1"/>
  <c r="L1287" i="1"/>
  <c r="K1287" i="1"/>
  <c r="J1287" i="1"/>
  <c r="M1286" i="1"/>
  <c r="L1286" i="1"/>
  <c r="K1286" i="1"/>
  <c r="J1286" i="1"/>
  <c r="M1285" i="1"/>
  <c r="L1285" i="1"/>
  <c r="K1285" i="1"/>
  <c r="J1285" i="1"/>
  <c r="M1284" i="1"/>
  <c r="L1284" i="1"/>
  <c r="K1284" i="1"/>
  <c r="J1284" i="1"/>
  <c r="M1283" i="1"/>
  <c r="L1283" i="1"/>
  <c r="K1283" i="1"/>
  <c r="J1283" i="1"/>
  <c r="M1282" i="1"/>
  <c r="L1282" i="1"/>
  <c r="K1282" i="1"/>
  <c r="J1282" i="1"/>
  <c r="M1281" i="1"/>
  <c r="L1281" i="1"/>
  <c r="K1281" i="1"/>
  <c r="J1281" i="1"/>
  <c r="M1280" i="1"/>
  <c r="L1280" i="1"/>
  <c r="K1280" i="1"/>
  <c r="J1280" i="1"/>
  <c r="M1279" i="1"/>
  <c r="L1279" i="1"/>
  <c r="K1279" i="1"/>
  <c r="J1279" i="1"/>
  <c r="M1278" i="1"/>
  <c r="L1278" i="1"/>
  <c r="K1278" i="1"/>
  <c r="J1278" i="1"/>
  <c r="M1277" i="1"/>
  <c r="L1277" i="1"/>
  <c r="K1277" i="1"/>
  <c r="J1277" i="1"/>
  <c r="M1276" i="1"/>
  <c r="L1276" i="1"/>
  <c r="K1276" i="1"/>
  <c r="J1276" i="1"/>
  <c r="M1275" i="1"/>
  <c r="L1275" i="1"/>
  <c r="K1275" i="1"/>
  <c r="J1275" i="1"/>
  <c r="M1274" i="1"/>
  <c r="L1274" i="1"/>
  <c r="K1274" i="1"/>
  <c r="J1274" i="1"/>
  <c r="M1273" i="1"/>
  <c r="L1273" i="1"/>
  <c r="K1273" i="1"/>
  <c r="J1273" i="1"/>
  <c r="M1272" i="1"/>
  <c r="L1272" i="1"/>
  <c r="K1272" i="1"/>
  <c r="J1272" i="1"/>
  <c r="M1271" i="1"/>
  <c r="L1271" i="1"/>
  <c r="K1271" i="1"/>
  <c r="J1271" i="1"/>
  <c r="M1270" i="1"/>
  <c r="L1270" i="1"/>
  <c r="K1270" i="1"/>
  <c r="J1270" i="1"/>
  <c r="M1269" i="1"/>
  <c r="L1269" i="1"/>
  <c r="K1269" i="1"/>
  <c r="J1269" i="1"/>
  <c r="M1268" i="1"/>
  <c r="L1268" i="1"/>
  <c r="K1268" i="1"/>
  <c r="J1268" i="1"/>
  <c r="M1267" i="1"/>
  <c r="L1267" i="1"/>
  <c r="K1267" i="1"/>
  <c r="J1267" i="1"/>
  <c r="M1266" i="1"/>
  <c r="L1266" i="1"/>
  <c r="K1266" i="1"/>
  <c r="J1266" i="1"/>
  <c r="M1265" i="1"/>
  <c r="L1265" i="1"/>
  <c r="K1265" i="1"/>
  <c r="J1265" i="1"/>
  <c r="M1264" i="1"/>
  <c r="L1264" i="1"/>
  <c r="K1264" i="1"/>
  <c r="J1264" i="1"/>
  <c r="M1263" i="1"/>
  <c r="L1263" i="1"/>
  <c r="K1263" i="1"/>
  <c r="J1263" i="1"/>
  <c r="M1262" i="1"/>
  <c r="L1262" i="1"/>
  <c r="K1262" i="1"/>
  <c r="J1262" i="1"/>
  <c r="M1261" i="1"/>
  <c r="L1261" i="1"/>
  <c r="K1261" i="1"/>
  <c r="J1261" i="1"/>
  <c r="M1260" i="1"/>
  <c r="L1260" i="1"/>
  <c r="K1260" i="1"/>
  <c r="J1260" i="1"/>
  <c r="M1259" i="1"/>
  <c r="L1259" i="1"/>
  <c r="K1259" i="1"/>
  <c r="J1259" i="1"/>
  <c r="M1258" i="1"/>
  <c r="L1258" i="1"/>
  <c r="K1258" i="1"/>
  <c r="J1258" i="1"/>
  <c r="M1257" i="1"/>
  <c r="L1257" i="1"/>
  <c r="K1257" i="1"/>
  <c r="J1257" i="1"/>
  <c r="M1256" i="1"/>
  <c r="L1256" i="1"/>
  <c r="K1256" i="1"/>
  <c r="J1256" i="1"/>
  <c r="M1255" i="1"/>
  <c r="L1255" i="1"/>
  <c r="K1255" i="1"/>
  <c r="J1255" i="1"/>
  <c r="M1254" i="1"/>
  <c r="L1254" i="1"/>
  <c r="K1254" i="1"/>
  <c r="J1254" i="1"/>
  <c r="M1253" i="1"/>
  <c r="L1253" i="1"/>
  <c r="K1253" i="1"/>
  <c r="J1253" i="1"/>
  <c r="M1252" i="1"/>
  <c r="L1252" i="1"/>
  <c r="K1252" i="1"/>
  <c r="J1252" i="1"/>
  <c r="M1251" i="1"/>
  <c r="L1251" i="1"/>
  <c r="K1251" i="1"/>
  <c r="J1251" i="1"/>
  <c r="M1250" i="1"/>
  <c r="L1250" i="1"/>
  <c r="K1250" i="1"/>
  <c r="J1250" i="1"/>
  <c r="M1249" i="1"/>
  <c r="L1249" i="1"/>
  <c r="K1249" i="1"/>
  <c r="J1249" i="1"/>
  <c r="M1248" i="1"/>
  <c r="L1248" i="1"/>
  <c r="K1248" i="1"/>
  <c r="J1248" i="1"/>
  <c r="M1247" i="1"/>
  <c r="L1247" i="1"/>
  <c r="K1247" i="1"/>
  <c r="J1247" i="1"/>
  <c r="M1246" i="1"/>
  <c r="L1246" i="1"/>
  <c r="K1246" i="1"/>
  <c r="J1246" i="1"/>
  <c r="M1245" i="1"/>
  <c r="L1245" i="1"/>
  <c r="K1245" i="1"/>
  <c r="J1245" i="1"/>
  <c r="M1244" i="1"/>
  <c r="L1244" i="1"/>
  <c r="K1244" i="1"/>
  <c r="J1244" i="1"/>
  <c r="M1243" i="1"/>
  <c r="L1243" i="1"/>
  <c r="K1243" i="1"/>
  <c r="J1243" i="1"/>
  <c r="M1242" i="1"/>
  <c r="L1242" i="1"/>
  <c r="K1242" i="1"/>
  <c r="J1242" i="1"/>
  <c r="M1241" i="1"/>
  <c r="L1241" i="1"/>
  <c r="K1241" i="1"/>
  <c r="J1241" i="1"/>
  <c r="M1240" i="1"/>
  <c r="L1240" i="1"/>
  <c r="K1240" i="1"/>
  <c r="J1240" i="1"/>
  <c r="M1239" i="1"/>
  <c r="L1239" i="1"/>
  <c r="K1239" i="1"/>
  <c r="J1239" i="1"/>
  <c r="M1238" i="1"/>
  <c r="L1238" i="1"/>
  <c r="K1238" i="1"/>
  <c r="J1238" i="1"/>
  <c r="M1237" i="1"/>
  <c r="L1237" i="1"/>
  <c r="K1237" i="1"/>
  <c r="J1237" i="1"/>
  <c r="M1236" i="1"/>
  <c r="L1236" i="1"/>
  <c r="K1236" i="1"/>
  <c r="J1236" i="1"/>
  <c r="M1235" i="1"/>
  <c r="L1235" i="1"/>
  <c r="K1235" i="1"/>
  <c r="J1235" i="1"/>
  <c r="M1234" i="1"/>
  <c r="L1234" i="1"/>
  <c r="K1234" i="1"/>
  <c r="J1234" i="1"/>
  <c r="M1233" i="1"/>
  <c r="L1233" i="1"/>
  <c r="K1233" i="1"/>
  <c r="J1233" i="1"/>
  <c r="M1232" i="1"/>
  <c r="L1232" i="1"/>
  <c r="K1232" i="1"/>
  <c r="J1232" i="1"/>
  <c r="M1231" i="1"/>
  <c r="L1231" i="1"/>
  <c r="K1231" i="1"/>
  <c r="J1231" i="1"/>
  <c r="M1230" i="1"/>
  <c r="L1230" i="1"/>
  <c r="K1230" i="1"/>
  <c r="J1230" i="1"/>
  <c r="M1229" i="1"/>
  <c r="L1229" i="1"/>
  <c r="K1229" i="1"/>
  <c r="J1229" i="1"/>
  <c r="M1228" i="1"/>
  <c r="L1228" i="1"/>
  <c r="K1228" i="1"/>
  <c r="J1228" i="1"/>
  <c r="M1227" i="1"/>
  <c r="L1227" i="1"/>
  <c r="K1227" i="1"/>
  <c r="J1227" i="1"/>
  <c r="M1226" i="1"/>
  <c r="L1226" i="1"/>
  <c r="K1226" i="1"/>
  <c r="J1226" i="1"/>
  <c r="M1225" i="1"/>
  <c r="L1225" i="1"/>
  <c r="K1225" i="1"/>
  <c r="J1225" i="1"/>
  <c r="M1224" i="1"/>
  <c r="L1224" i="1"/>
  <c r="K1224" i="1"/>
  <c r="J1224" i="1"/>
  <c r="M1223" i="1"/>
  <c r="L1223" i="1"/>
  <c r="K1223" i="1"/>
  <c r="J1223" i="1"/>
  <c r="M1222" i="1"/>
  <c r="L1222" i="1"/>
  <c r="K1222" i="1"/>
  <c r="J1222" i="1"/>
  <c r="M1221" i="1"/>
  <c r="L1221" i="1"/>
  <c r="K1221" i="1"/>
  <c r="J1221" i="1"/>
  <c r="M1220" i="1"/>
  <c r="L1220" i="1"/>
  <c r="K1220" i="1"/>
  <c r="J1220" i="1"/>
  <c r="M1219" i="1"/>
  <c r="L1219" i="1"/>
  <c r="K1219" i="1"/>
  <c r="J1219" i="1"/>
  <c r="M1218" i="1"/>
  <c r="L1218" i="1"/>
  <c r="K1218" i="1"/>
  <c r="J1218" i="1"/>
  <c r="M1217" i="1"/>
  <c r="L1217" i="1"/>
  <c r="K1217" i="1"/>
  <c r="J1217" i="1"/>
  <c r="M1216" i="1"/>
  <c r="L1216" i="1"/>
  <c r="K1216" i="1"/>
  <c r="J1216" i="1"/>
  <c r="M1215" i="1"/>
  <c r="L1215" i="1"/>
  <c r="K1215" i="1"/>
  <c r="J1215" i="1"/>
  <c r="M1214" i="1"/>
  <c r="L1214" i="1"/>
  <c r="K1214" i="1"/>
  <c r="J1214" i="1"/>
  <c r="M1213" i="1"/>
  <c r="L1213" i="1"/>
  <c r="K1213" i="1"/>
  <c r="J1213" i="1"/>
  <c r="M1212" i="1"/>
  <c r="L1212" i="1"/>
  <c r="K1212" i="1"/>
  <c r="J1212" i="1"/>
  <c r="M1211" i="1"/>
  <c r="L1211" i="1"/>
  <c r="K1211" i="1"/>
  <c r="J1211" i="1"/>
  <c r="M1210" i="1"/>
  <c r="L1210" i="1"/>
  <c r="K1210" i="1"/>
  <c r="J1210" i="1"/>
  <c r="M1209" i="1"/>
  <c r="L1209" i="1"/>
  <c r="K1209" i="1"/>
  <c r="J1209" i="1"/>
  <c r="M1208" i="1"/>
  <c r="L1208" i="1"/>
  <c r="K1208" i="1"/>
  <c r="J1208" i="1"/>
  <c r="M1207" i="1"/>
  <c r="L1207" i="1"/>
  <c r="K1207" i="1"/>
  <c r="J1207" i="1"/>
  <c r="M1206" i="1"/>
  <c r="L1206" i="1"/>
  <c r="K1206" i="1"/>
  <c r="J1206" i="1"/>
  <c r="M1205" i="1"/>
  <c r="L1205" i="1"/>
  <c r="K1205" i="1"/>
  <c r="J1205" i="1"/>
  <c r="M1204" i="1"/>
  <c r="L1204" i="1"/>
  <c r="K1204" i="1"/>
  <c r="J1204" i="1"/>
  <c r="M1203" i="1"/>
  <c r="L1203" i="1"/>
  <c r="K1203" i="1"/>
  <c r="J1203" i="1"/>
  <c r="M1202" i="1"/>
  <c r="L1202" i="1"/>
  <c r="K1202" i="1"/>
  <c r="J1202" i="1"/>
  <c r="M1201" i="1"/>
  <c r="L1201" i="1"/>
  <c r="K1201" i="1"/>
  <c r="J1201" i="1"/>
  <c r="M1200" i="1"/>
  <c r="L1200" i="1"/>
  <c r="K1200" i="1"/>
  <c r="J1200" i="1"/>
  <c r="M1199" i="1"/>
  <c r="L1199" i="1"/>
  <c r="K1199" i="1"/>
  <c r="J1199" i="1"/>
  <c r="M1198" i="1"/>
  <c r="L1198" i="1"/>
  <c r="K1198" i="1"/>
  <c r="J1198" i="1"/>
  <c r="M1197" i="1"/>
  <c r="L1197" i="1"/>
  <c r="K1197" i="1"/>
  <c r="J1197" i="1"/>
  <c r="M1196" i="1"/>
  <c r="L1196" i="1"/>
  <c r="K1196" i="1"/>
  <c r="J1196" i="1"/>
  <c r="M1195" i="1"/>
  <c r="L1195" i="1"/>
  <c r="K1195" i="1"/>
  <c r="J1195" i="1"/>
  <c r="M1194" i="1"/>
  <c r="L1194" i="1"/>
  <c r="K1194" i="1"/>
  <c r="J1194" i="1"/>
  <c r="M1193" i="1"/>
  <c r="L1193" i="1"/>
  <c r="K1193" i="1"/>
  <c r="J1193" i="1"/>
  <c r="M1192" i="1"/>
  <c r="L1192" i="1"/>
  <c r="K1192" i="1"/>
  <c r="J1192" i="1"/>
  <c r="M1191" i="1"/>
  <c r="L1191" i="1"/>
  <c r="K1191" i="1"/>
  <c r="J1191" i="1"/>
  <c r="M1190" i="1"/>
  <c r="L1190" i="1"/>
  <c r="K1190" i="1"/>
  <c r="J1190" i="1"/>
  <c r="M1189" i="1"/>
  <c r="L1189" i="1"/>
  <c r="K1189" i="1"/>
  <c r="J1189" i="1"/>
  <c r="M1188" i="1"/>
  <c r="L1188" i="1"/>
  <c r="K1188" i="1"/>
  <c r="J1188" i="1"/>
  <c r="M1187" i="1"/>
  <c r="L1187" i="1"/>
  <c r="K1187" i="1"/>
  <c r="J1187" i="1"/>
  <c r="M1186" i="1"/>
  <c r="L1186" i="1"/>
  <c r="K1186" i="1"/>
  <c r="J1186" i="1"/>
  <c r="M1185" i="1"/>
  <c r="L1185" i="1"/>
  <c r="K1185" i="1"/>
  <c r="J1185" i="1"/>
  <c r="M1184" i="1"/>
  <c r="L1184" i="1"/>
  <c r="K1184" i="1"/>
  <c r="J1184" i="1"/>
  <c r="M1183" i="1"/>
  <c r="L1183" i="1"/>
  <c r="K1183" i="1"/>
  <c r="J1183" i="1"/>
  <c r="M1182" i="1"/>
  <c r="L1182" i="1"/>
  <c r="K1182" i="1"/>
  <c r="J1182" i="1"/>
  <c r="M1181" i="1"/>
  <c r="L1181" i="1"/>
  <c r="K1181" i="1"/>
  <c r="J1181" i="1"/>
  <c r="M1180" i="1"/>
  <c r="L1180" i="1"/>
  <c r="K1180" i="1"/>
  <c r="J1180" i="1"/>
  <c r="M1179" i="1"/>
  <c r="L1179" i="1"/>
  <c r="K1179" i="1"/>
  <c r="J1179" i="1"/>
  <c r="M1178" i="1"/>
  <c r="L1178" i="1"/>
  <c r="K1178" i="1"/>
  <c r="J1178" i="1"/>
  <c r="M1177" i="1"/>
  <c r="L1177" i="1"/>
  <c r="K1177" i="1"/>
  <c r="J1177" i="1"/>
  <c r="M1176" i="1"/>
  <c r="L1176" i="1"/>
  <c r="K1176" i="1"/>
  <c r="J1176" i="1"/>
  <c r="M1175" i="1"/>
  <c r="L1175" i="1"/>
  <c r="K1175" i="1"/>
  <c r="J1175" i="1"/>
  <c r="M1174" i="1"/>
  <c r="L1174" i="1"/>
  <c r="K1174" i="1"/>
  <c r="J1174" i="1"/>
  <c r="M1173" i="1"/>
  <c r="L1173" i="1"/>
  <c r="K1173" i="1"/>
  <c r="J1173" i="1"/>
  <c r="M1172" i="1"/>
  <c r="L1172" i="1"/>
  <c r="K1172" i="1"/>
  <c r="J1172" i="1"/>
  <c r="M1171" i="1"/>
  <c r="L1171" i="1"/>
  <c r="K1171" i="1"/>
  <c r="J1171" i="1"/>
  <c r="M1170" i="1"/>
  <c r="L1170" i="1"/>
  <c r="K1170" i="1"/>
  <c r="J1170" i="1"/>
  <c r="M1169" i="1"/>
  <c r="L1169" i="1"/>
  <c r="K1169" i="1"/>
  <c r="J1169" i="1"/>
  <c r="M1168" i="1"/>
  <c r="L1168" i="1"/>
  <c r="K1168" i="1"/>
  <c r="J1168" i="1"/>
  <c r="M1167" i="1"/>
  <c r="L1167" i="1"/>
  <c r="K1167" i="1"/>
  <c r="J1167" i="1"/>
  <c r="M1166" i="1"/>
  <c r="L1166" i="1"/>
  <c r="K1166" i="1"/>
  <c r="J1166" i="1"/>
  <c r="M1165" i="1"/>
  <c r="L1165" i="1"/>
  <c r="K1165" i="1"/>
  <c r="J1165" i="1"/>
  <c r="M1164" i="1"/>
  <c r="L1164" i="1"/>
  <c r="K1164" i="1"/>
  <c r="J1164" i="1"/>
  <c r="M1163" i="1"/>
  <c r="L1163" i="1"/>
  <c r="K1163" i="1"/>
  <c r="J1163" i="1"/>
  <c r="M1162" i="1"/>
  <c r="L1162" i="1"/>
  <c r="K1162" i="1"/>
  <c r="J1162" i="1"/>
  <c r="M1161" i="1"/>
  <c r="L1161" i="1"/>
  <c r="K1161" i="1"/>
  <c r="J1161" i="1"/>
  <c r="M1160" i="1"/>
  <c r="L1160" i="1"/>
  <c r="K1160" i="1"/>
  <c r="J1160" i="1"/>
  <c r="M1159" i="1"/>
  <c r="L1159" i="1"/>
  <c r="K1159" i="1"/>
  <c r="J1159" i="1"/>
  <c r="M1158" i="1"/>
  <c r="L1158" i="1"/>
  <c r="K1158" i="1"/>
  <c r="J1158" i="1"/>
  <c r="M1157" i="1"/>
  <c r="L1157" i="1"/>
  <c r="K1157" i="1"/>
  <c r="J1157" i="1"/>
  <c r="M1156" i="1"/>
  <c r="L1156" i="1"/>
  <c r="K1156" i="1"/>
  <c r="J1156" i="1"/>
  <c r="M1155" i="1"/>
  <c r="L1155" i="1"/>
  <c r="K1155" i="1"/>
  <c r="J1155" i="1"/>
  <c r="M1154" i="1"/>
  <c r="L1154" i="1"/>
  <c r="K1154" i="1"/>
  <c r="J1154" i="1"/>
  <c r="M1153" i="1"/>
  <c r="L1153" i="1"/>
  <c r="K1153" i="1"/>
  <c r="J1153" i="1"/>
  <c r="M1152" i="1"/>
  <c r="L1152" i="1"/>
  <c r="K1152" i="1"/>
  <c r="J1152" i="1"/>
  <c r="M1151" i="1"/>
  <c r="L1151" i="1"/>
  <c r="K1151" i="1"/>
  <c r="J1151" i="1"/>
  <c r="M1150" i="1"/>
  <c r="L1150" i="1"/>
  <c r="K1150" i="1"/>
  <c r="J1150" i="1"/>
  <c r="M1149" i="1"/>
  <c r="L1149" i="1"/>
  <c r="K1149" i="1"/>
  <c r="J1149" i="1"/>
  <c r="M1148" i="1"/>
  <c r="L1148" i="1"/>
  <c r="K1148" i="1"/>
  <c r="J1148" i="1"/>
  <c r="M1147" i="1"/>
  <c r="L1147" i="1"/>
  <c r="K1147" i="1"/>
  <c r="J1147" i="1"/>
  <c r="M1146" i="1"/>
  <c r="L1146" i="1"/>
  <c r="K1146" i="1"/>
  <c r="J1146" i="1"/>
  <c r="M1145" i="1"/>
  <c r="L1145" i="1"/>
  <c r="K1145" i="1"/>
  <c r="J1145" i="1"/>
  <c r="M1144" i="1"/>
  <c r="L1144" i="1"/>
  <c r="K1144" i="1"/>
  <c r="J1144" i="1"/>
  <c r="M1143" i="1"/>
  <c r="L1143" i="1"/>
  <c r="K1143" i="1"/>
  <c r="J1143" i="1"/>
  <c r="M1142" i="1"/>
  <c r="L1142" i="1"/>
  <c r="K1142" i="1"/>
  <c r="J1142" i="1"/>
  <c r="M1141" i="1"/>
  <c r="L1141" i="1"/>
  <c r="K1141" i="1"/>
  <c r="J1141" i="1"/>
  <c r="M1140" i="1"/>
  <c r="L1140" i="1"/>
  <c r="K1140" i="1"/>
  <c r="J1140" i="1"/>
  <c r="M1139" i="1"/>
  <c r="L1139" i="1"/>
  <c r="K1139" i="1"/>
  <c r="J1139" i="1"/>
  <c r="M1138" i="1"/>
  <c r="L1138" i="1"/>
  <c r="K1138" i="1"/>
  <c r="J1138" i="1"/>
  <c r="M1137" i="1"/>
  <c r="L1137" i="1"/>
  <c r="K1137" i="1"/>
  <c r="J1137" i="1"/>
  <c r="M1136" i="1"/>
  <c r="L1136" i="1"/>
  <c r="K1136" i="1"/>
  <c r="J1136" i="1"/>
  <c r="M1135" i="1"/>
  <c r="L1135" i="1"/>
  <c r="K1135" i="1"/>
  <c r="J1135" i="1"/>
  <c r="M1134" i="1"/>
  <c r="L1134" i="1"/>
  <c r="K1134" i="1"/>
  <c r="J1134" i="1"/>
  <c r="M1133" i="1"/>
  <c r="L1133" i="1"/>
  <c r="K1133" i="1"/>
  <c r="J1133" i="1"/>
  <c r="M1132" i="1"/>
  <c r="L1132" i="1"/>
  <c r="K1132" i="1"/>
  <c r="J1132" i="1"/>
  <c r="M1131" i="1"/>
  <c r="L1131" i="1"/>
  <c r="K1131" i="1"/>
  <c r="J1131" i="1"/>
  <c r="M1130" i="1"/>
  <c r="L1130" i="1"/>
  <c r="K1130" i="1"/>
  <c r="J1130" i="1"/>
  <c r="M1129" i="1"/>
  <c r="L1129" i="1"/>
  <c r="K1129" i="1"/>
  <c r="J1129" i="1"/>
  <c r="M1128" i="1"/>
  <c r="L1128" i="1"/>
  <c r="K1128" i="1"/>
  <c r="J1128" i="1"/>
  <c r="M1127" i="1"/>
  <c r="L1127" i="1"/>
  <c r="K1127" i="1"/>
  <c r="J1127" i="1"/>
  <c r="M1126" i="1"/>
  <c r="L1126" i="1"/>
  <c r="K1126" i="1"/>
  <c r="J1126" i="1"/>
  <c r="M1125" i="1"/>
  <c r="L1125" i="1"/>
  <c r="K1125" i="1"/>
  <c r="J1125" i="1"/>
  <c r="M1124" i="1"/>
  <c r="L1124" i="1"/>
  <c r="K1124" i="1"/>
  <c r="J1124" i="1"/>
  <c r="M1123" i="1"/>
  <c r="L1123" i="1"/>
  <c r="K1123" i="1"/>
  <c r="J1123" i="1"/>
  <c r="M1122" i="1"/>
  <c r="L1122" i="1"/>
  <c r="K1122" i="1"/>
  <c r="J1122" i="1"/>
  <c r="M1121" i="1"/>
  <c r="L1121" i="1"/>
  <c r="K1121" i="1"/>
  <c r="J1121" i="1"/>
  <c r="M1120" i="1"/>
  <c r="L1120" i="1"/>
  <c r="K1120" i="1"/>
  <c r="J1120" i="1"/>
  <c r="M1119" i="1"/>
  <c r="L1119" i="1"/>
  <c r="K1119" i="1"/>
  <c r="J1119" i="1"/>
  <c r="M1118" i="1"/>
  <c r="L1118" i="1"/>
  <c r="K1118" i="1"/>
  <c r="J1118" i="1"/>
  <c r="M1117" i="1"/>
  <c r="L1117" i="1"/>
  <c r="K1117" i="1"/>
  <c r="J1117" i="1"/>
  <c r="M1116" i="1"/>
  <c r="L1116" i="1"/>
  <c r="K1116" i="1"/>
  <c r="J1116" i="1"/>
  <c r="M1115" i="1"/>
  <c r="L1115" i="1"/>
  <c r="K1115" i="1"/>
  <c r="J1115" i="1"/>
  <c r="M1114" i="1"/>
  <c r="L1114" i="1"/>
  <c r="K1114" i="1"/>
  <c r="J1114" i="1"/>
  <c r="M1113" i="1"/>
  <c r="L1113" i="1"/>
  <c r="K1113" i="1"/>
  <c r="J1113" i="1"/>
  <c r="M1112" i="1"/>
  <c r="L1112" i="1"/>
  <c r="K1112" i="1"/>
  <c r="J1112" i="1"/>
  <c r="M1111" i="1"/>
  <c r="L1111" i="1"/>
  <c r="K1111" i="1"/>
  <c r="J1111" i="1"/>
  <c r="M1110" i="1"/>
  <c r="L1110" i="1"/>
  <c r="K1110" i="1"/>
  <c r="J1110" i="1"/>
  <c r="M1109" i="1"/>
  <c r="L1109" i="1"/>
  <c r="K1109" i="1"/>
  <c r="J1109" i="1"/>
  <c r="M1108" i="1"/>
  <c r="L1108" i="1"/>
  <c r="K1108" i="1"/>
  <c r="J1108" i="1"/>
  <c r="M1107" i="1"/>
  <c r="L1107" i="1"/>
  <c r="K1107" i="1"/>
  <c r="J1107" i="1"/>
  <c r="M1106" i="1"/>
  <c r="L1106" i="1"/>
  <c r="K1106" i="1"/>
  <c r="J1106" i="1"/>
  <c r="M1105" i="1"/>
  <c r="L1105" i="1"/>
  <c r="K1105" i="1"/>
  <c r="J1105" i="1"/>
  <c r="M1104" i="1"/>
  <c r="L1104" i="1"/>
  <c r="K1104" i="1"/>
  <c r="J1104" i="1"/>
  <c r="M1103" i="1"/>
  <c r="L1103" i="1"/>
  <c r="K1103" i="1"/>
  <c r="J1103" i="1"/>
  <c r="M1102" i="1"/>
  <c r="L1102" i="1"/>
  <c r="K1102" i="1"/>
  <c r="J1102" i="1"/>
  <c r="M1101" i="1"/>
  <c r="L1101" i="1"/>
  <c r="K1101" i="1"/>
  <c r="J1101" i="1"/>
  <c r="M1100" i="1"/>
  <c r="L1100" i="1"/>
  <c r="K1100" i="1"/>
  <c r="J1100" i="1"/>
  <c r="M1099" i="1"/>
  <c r="L1099" i="1"/>
  <c r="K1099" i="1"/>
  <c r="J1099" i="1"/>
  <c r="M1098" i="1"/>
  <c r="L1098" i="1"/>
  <c r="K1098" i="1"/>
  <c r="J1098" i="1"/>
  <c r="M1097" i="1"/>
  <c r="L1097" i="1"/>
  <c r="K1097" i="1"/>
  <c r="J1097" i="1"/>
  <c r="M1096" i="1"/>
  <c r="L1096" i="1"/>
  <c r="K1096" i="1"/>
  <c r="J1096" i="1"/>
  <c r="M1095" i="1"/>
  <c r="L1095" i="1"/>
  <c r="K1095" i="1"/>
  <c r="J1095" i="1"/>
  <c r="M1094" i="1"/>
  <c r="L1094" i="1"/>
  <c r="K1094" i="1"/>
  <c r="J1094" i="1"/>
  <c r="M1093" i="1"/>
  <c r="L1093" i="1"/>
  <c r="K1093" i="1"/>
  <c r="J1093" i="1"/>
  <c r="M1092" i="1"/>
  <c r="L1092" i="1"/>
  <c r="K1092" i="1"/>
  <c r="J1092" i="1"/>
  <c r="M1091" i="1"/>
  <c r="L1091" i="1"/>
  <c r="K1091" i="1"/>
  <c r="J1091" i="1"/>
  <c r="M1090" i="1"/>
  <c r="L1090" i="1"/>
  <c r="K1090" i="1"/>
  <c r="J1090" i="1"/>
  <c r="M1089" i="1"/>
  <c r="L1089" i="1"/>
  <c r="K1089" i="1"/>
  <c r="J1089" i="1"/>
  <c r="M1088" i="1"/>
  <c r="L1088" i="1"/>
  <c r="K1088" i="1"/>
  <c r="J1088" i="1"/>
  <c r="M1087" i="1"/>
  <c r="L1087" i="1"/>
  <c r="K1087" i="1"/>
  <c r="J1087" i="1"/>
  <c r="M1086" i="1"/>
  <c r="L1086" i="1"/>
  <c r="K1086" i="1"/>
  <c r="J1086" i="1"/>
  <c r="M1085" i="1"/>
  <c r="L1085" i="1"/>
  <c r="K1085" i="1"/>
  <c r="J1085" i="1"/>
  <c r="M1084" i="1"/>
  <c r="L1084" i="1"/>
  <c r="K1084" i="1"/>
  <c r="J1084" i="1"/>
  <c r="M1083" i="1"/>
  <c r="L1083" i="1"/>
  <c r="K1083" i="1"/>
  <c r="J1083" i="1"/>
  <c r="M1082" i="1"/>
  <c r="L1082" i="1"/>
  <c r="K1082" i="1"/>
  <c r="J1082" i="1"/>
  <c r="M1081" i="1"/>
  <c r="L1081" i="1"/>
  <c r="K1081" i="1"/>
  <c r="J1081" i="1"/>
  <c r="M1080" i="1"/>
  <c r="L1080" i="1"/>
  <c r="K1080" i="1"/>
  <c r="J1080" i="1"/>
  <c r="M1079" i="1"/>
  <c r="L1079" i="1"/>
  <c r="K1079" i="1"/>
  <c r="J1079" i="1"/>
  <c r="M1078" i="1"/>
  <c r="L1078" i="1"/>
  <c r="K1078" i="1"/>
  <c r="J1078" i="1"/>
  <c r="M1077" i="1"/>
  <c r="L1077" i="1"/>
  <c r="K1077" i="1"/>
  <c r="J1077" i="1"/>
  <c r="M1076" i="1"/>
  <c r="L1076" i="1"/>
  <c r="K1076" i="1"/>
  <c r="J1076" i="1"/>
  <c r="M1075" i="1"/>
  <c r="L1075" i="1"/>
  <c r="K1075" i="1"/>
  <c r="J1075" i="1"/>
  <c r="M1074" i="1"/>
  <c r="L1074" i="1"/>
  <c r="K1074" i="1"/>
  <c r="J1074" i="1"/>
  <c r="M1073" i="1"/>
  <c r="L1073" i="1"/>
  <c r="K1073" i="1"/>
  <c r="J1073" i="1"/>
  <c r="M1072" i="1"/>
  <c r="L1072" i="1"/>
  <c r="K1072" i="1"/>
  <c r="J1072" i="1"/>
  <c r="M1071" i="1"/>
  <c r="L1071" i="1"/>
  <c r="K1071" i="1"/>
  <c r="J1071" i="1"/>
  <c r="M1070" i="1"/>
  <c r="L1070" i="1"/>
  <c r="K1070" i="1"/>
  <c r="J1070" i="1"/>
  <c r="M1069" i="1"/>
  <c r="L1069" i="1"/>
  <c r="K1069" i="1"/>
  <c r="J1069" i="1"/>
  <c r="M1068" i="1"/>
  <c r="L1068" i="1"/>
  <c r="K1068" i="1"/>
  <c r="J1068" i="1"/>
  <c r="M1067" i="1"/>
  <c r="L1067" i="1"/>
  <c r="K1067" i="1"/>
  <c r="J1067" i="1"/>
  <c r="M1066" i="1"/>
  <c r="L1066" i="1"/>
  <c r="K1066" i="1"/>
  <c r="J1066" i="1"/>
  <c r="M1065" i="1"/>
  <c r="L1065" i="1"/>
  <c r="K1065" i="1"/>
  <c r="J1065" i="1"/>
  <c r="M1064" i="1"/>
  <c r="L1064" i="1"/>
  <c r="K1064" i="1"/>
  <c r="J1064" i="1"/>
  <c r="M1063" i="1"/>
  <c r="L1063" i="1"/>
  <c r="K1063" i="1"/>
  <c r="J1063" i="1"/>
  <c r="M1062" i="1"/>
  <c r="L1062" i="1"/>
  <c r="K1062" i="1"/>
  <c r="J1062" i="1"/>
  <c r="M1061" i="1"/>
  <c r="L1061" i="1"/>
  <c r="K1061" i="1"/>
  <c r="J1061" i="1"/>
  <c r="M1060" i="1"/>
  <c r="L1060" i="1"/>
  <c r="K1060" i="1"/>
  <c r="J1060" i="1"/>
  <c r="M1059" i="1"/>
  <c r="L1059" i="1"/>
  <c r="K1059" i="1"/>
  <c r="J1059" i="1"/>
  <c r="M1058" i="1"/>
  <c r="L1058" i="1"/>
  <c r="K1058" i="1"/>
  <c r="J1058" i="1"/>
  <c r="M1057" i="1"/>
  <c r="L1057" i="1"/>
  <c r="K1057" i="1"/>
  <c r="J1057" i="1"/>
  <c r="M1056" i="1"/>
  <c r="L1056" i="1"/>
  <c r="K1056" i="1"/>
  <c r="J1056" i="1"/>
  <c r="M1055" i="1"/>
  <c r="L1055" i="1"/>
  <c r="K1055" i="1"/>
  <c r="J1055" i="1"/>
  <c r="M1054" i="1"/>
  <c r="L1054" i="1"/>
  <c r="K1054" i="1"/>
  <c r="J1054" i="1"/>
  <c r="M1053" i="1"/>
  <c r="L1053" i="1"/>
  <c r="K1053" i="1"/>
  <c r="J1053" i="1"/>
  <c r="M1052" i="1"/>
  <c r="L1052" i="1"/>
  <c r="K1052" i="1"/>
  <c r="M1051" i="1"/>
  <c r="L1051" i="1"/>
  <c r="K1051" i="1"/>
  <c r="J1051" i="1"/>
  <c r="M1050" i="1"/>
  <c r="L1050" i="1"/>
  <c r="K1050" i="1"/>
  <c r="J1050" i="1"/>
  <c r="M1049" i="1"/>
  <c r="L1049" i="1"/>
  <c r="K1049" i="1"/>
  <c r="J1049" i="1"/>
  <c r="M1048" i="1"/>
  <c r="L1048" i="1"/>
  <c r="K1048" i="1"/>
  <c r="J1048" i="1"/>
  <c r="M1047" i="1"/>
  <c r="L1047" i="1"/>
  <c r="K1047" i="1"/>
  <c r="J1047" i="1"/>
  <c r="M1046" i="1"/>
  <c r="L1046" i="1"/>
  <c r="K1046" i="1"/>
  <c r="J1046" i="1"/>
  <c r="M1045" i="1"/>
  <c r="L1045" i="1"/>
  <c r="K1045" i="1"/>
  <c r="J1045" i="1"/>
  <c r="M1044" i="1"/>
  <c r="L1044" i="1"/>
  <c r="K1044" i="1"/>
  <c r="J1044" i="1"/>
  <c r="M1043" i="1"/>
  <c r="L1043" i="1"/>
  <c r="K1043" i="1"/>
  <c r="J1043" i="1"/>
  <c r="M1042" i="1"/>
  <c r="L1042" i="1"/>
  <c r="K1042" i="1"/>
  <c r="J1042" i="1"/>
  <c r="M1041" i="1"/>
  <c r="L1041" i="1"/>
  <c r="K1041" i="1"/>
  <c r="J1041" i="1"/>
  <c r="M1040" i="1"/>
  <c r="L1040" i="1"/>
  <c r="K1040" i="1"/>
  <c r="J1040" i="1"/>
  <c r="M1039" i="1"/>
  <c r="L1039" i="1"/>
  <c r="K1039" i="1"/>
  <c r="J1039" i="1"/>
  <c r="M1038" i="1"/>
  <c r="L1038" i="1"/>
  <c r="K1038" i="1"/>
  <c r="J1038" i="1"/>
  <c r="M1037" i="1"/>
  <c r="L1037" i="1"/>
  <c r="K1037" i="1"/>
  <c r="J1037" i="1"/>
  <c r="M1036" i="1"/>
  <c r="L1036" i="1"/>
  <c r="K1036" i="1"/>
  <c r="J1036" i="1"/>
  <c r="M1035" i="1"/>
  <c r="L1035" i="1"/>
  <c r="K1035" i="1"/>
  <c r="J1035" i="1"/>
  <c r="M1034" i="1"/>
  <c r="L1034" i="1"/>
  <c r="K1034" i="1"/>
  <c r="J1034" i="1"/>
  <c r="M1033" i="1"/>
  <c r="L1033" i="1"/>
  <c r="K1033" i="1"/>
  <c r="J1033" i="1"/>
  <c r="M1032" i="1"/>
  <c r="L1032" i="1"/>
  <c r="K1032" i="1"/>
  <c r="J1032" i="1"/>
  <c r="M1031" i="1"/>
  <c r="L1031" i="1"/>
  <c r="K1031" i="1"/>
  <c r="J1031" i="1"/>
  <c r="M1030" i="1"/>
  <c r="L1030" i="1"/>
  <c r="K1030" i="1"/>
  <c r="J1030" i="1"/>
  <c r="M1029" i="1"/>
  <c r="L1029" i="1"/>
  <c r="K1029" i="1"/>
  <c r="J1029" i="1"/>
  <c r="M1028" i="1"/>
  <c r="L1028" i="1"/>
  <c r="K1028" i="1"/>
  <c r="J1028" i="1"/>
  <c r="M1027" i="1"/>
  <c r="L1027" i="1"/>
  <c r="K1027" i="1"/>
  <c r="J1027" i="1"/>
  <c r="M1026" i="1"/>
  <c r="L1026" i="1"/>
  <c r="K1026" i="1"/>
  <c r="J1026" i="1"/>
  <c r="M1025" i="1"/>
  <c r="L1025" i="1"/>
  <c r="K1025" i="1"/>
  <c r="J1025" i="1"/>
  <c r="M1024" i="1"/>
  <c r="L1024" i="1"/>
  <c r="K1024" i="1"/>
  <c r="J1024" i="1"/>
  <c r="M1023" i="1"/>
  <c r="L1023" i="1"/>
  <c r="K1023" i="1"/>
  <c r="J1023" i="1"/>
  <c r="M1022" i="1"/>
  <c r="L1022" i="1"/>
  <c r="K1022" i="1"/>
  <c r="J1022" i="1"/>
  <c r="M1021" i="1"/>
  <c r="L1021" i="1"/>
  <c r="K1021" i="1"/>
  <c r="J1021" i="1"/>
  <c r="M1020" i="1"/>
  <c r="L1020" i="1"/>
  <c r="K1020" i="1"/>
  <c r="J1020" i="1"/>
  <c r="M1019" i="1"/>
  <c r="L1019" i="1"/>
  <c r="K1019" i="1"/>
  <c r="J1019" i="1"/>
  <c r="M1018" i="1"/>
  <c r="L1018" i="1"/>
  <c r="K1018" i="1"/>
  <c r="J1018" i="1"/>
  <c r="M1017" i="1"/>
  <c r="L1017" i="1"/>
  <c r="K1017" i="1"/>
  <c r="J1017" i="1"/>
  <c r="M1016" i="1"/>
  <c r="L1016" i="1"/>
  <c r="K1016" i="1"/>
  <c r="J1016" i="1"/>
  <c r="M1015" i="1"/>
  <c r="L1015" i="1"/>
  <c r="K1015" i="1"/>
  <c r="J1015" i="1"/>
  <c r="M1014" i="1"/>
  <c r="L1014" i="1"/>
  <c r="K1014" i="1"/>
  <c r="J1014" i="1"/>
  <c r="M1013" i="1"/>
  <c r="L1013" i="1"/>
  <c r="K1013" i="1"/>
  <c r="J1013" i="1"/>
  <c r="M1012" i="1"/>
  <c r="L1012" i="1"/>
  <c r="K1012" i="1"/>
  <c r="J1012" i="1"/>
  <c r="M1011" i="1"/>
  <c r="L1011" i="1"/>
  <c r="K1011" i="1"/>
  <c r="J1011" i="1"/>
  <c r="M1010" i="1"/>
  <c r="L1010" i="1"/>
  <c r="K1010" i="1"/>
  <c r="J1010" i="1"/>
  <c r="M1009" i="1"/>
  <c r="L1009" i="1"/>
  <c r="K1009" i="1"/>
  <c r="J1009" i="1"/>
  <c r="M1008" i="1"/>
  <c r="L1008" i="1"/>
  <c r="K1008" i="1"/>
  <c r="J1008" i="1"/>
  <c r="M1007" i="1"/>
  <c r="L1007" i="1"/>
  <c r="K1007" i="1"/>
  <c r="J1007" i="1"/>
  <c r="M1006" i="1"/>
  <c r="L1006" i="1"/>
  <c r="K1006" i="1"/>
  <c r="J1006" i="1"/>
  <c r="M1005" i="1"/>
  <c r="L1005" i="1"/>
  <c r="K1005" i="1"/>
  <c r="J1005" i="1"/>
  <c r="M1004" i="1"/>
  <c r="L1004" i="1"/>
  <c r="K1004" i="1"/>
  <c r="J1004" i="1"/>
  <c r="M1003" i="1"/>
  <c r="L1003" i="1"/>
  <c r="K1003" i="1"/>
  <c r="J1003" i="1"/>
  <c r="M1002" i="1"/>
  <c r="L1002" i="1"/>
  <c r="K1002" i="1"/>
  <c r="J1002" i="1"/>
  <c r="M1001" i="1"/>
  <c r="L1001" i="1"/>
  <c r="K1001" i="1"/>
  <c r="J1001" i="1"/>
  <c r="M1000" i="1"/>
  <c r="L1000" i="1"/>
  <c r="K1000" i="1"/>
  <c r="J1000" i="1"/>
  <c r="M999" i="1"/>
  <c r="L999" i="1"/>
  <c r="K999" i="1"/>
  <c r="J999" i="1"/>
  <c r="M998" i="1"/>
  <c r="L998" i="1"/>
  <c r="K998" i="1"/>
  <c r="J998" i="1"/>
  <c r="M997" i="1"/>
  <c r="L997" i="1"/>
  <c r="K997" i="1"/>
  <c r="J997" i="1"/>
  <c r="M996" i="1"/>
  <c r="L996" i="1"/>
  <c r="K996" i="1"/>
  <c r="J996" i="1"/>
  <c r="M995" i="1"/>
  <c r="L995" i="1"/>
  <c r="K995" i="1"/>
  <c r="J995" i="1"/>
  <c r="M994" i="1"/>
  <c r="L994" i="1"/>
  <c r="K994" i="1"/>
  <c r="J994" i="1"/>
  <c r="M993" i="1"/>
  <c r="L993" i="1"/>
  <c r="K993" i="1"/>
  <c r="J993" i="1"/>
  <c r="M992" i="1"/>
  <c r="L992" i="1"/>
  <c r="K992" i="1"/>
  <c r="J992" i="1"/>
  <c r="M991" i="1"/>
  <c r="L991" i="1"/>
  <c r="K991" i="1"/>
  <c r="J991" i="1"/>
  <c r="M990" i="1"/>
  <c r="L990" i="1"/>
  <c r="K990" i="1"/>
  <c r="J990" i="1"/>
  <c r="M989" i="1"/>
  <c r="L989" i="1"/>
  <c r="K989" i="1"/>
  <c r="J989" i="1"/>
  <c r="M988" i="1"/>
  <c r="L988" i="1"/>
  <c r="K988" i="1"/>
  <c r="J988" i="1"/>
  <c r="M987" i="1"/>
  <c r="L987" i="1"/>
  <c r="K987" i="1"/>
  <c r="J987" i="1"/>
  <c r="M986" i="1"/>
  <c r="L986" i="1"/>
  <c r="K986" i="1"/>
  <c r="J986" i="1"/>
  <c r="M985" i="1"/>
  <c r="L985" i="1"/>
  <c r="K985" i="1"/>
  <c r="J985" i="1"/>
  <c r="M984" i="1"/>
  <c r="L984" i="1"/>
  <c r="K984" i="1"/>
  <c r="J984" i="1"/>
  <c r="M983" i="1"/>
  <c r="L983" i="1"/>
  <c r="K983" i="1"/>
  <c r="J983" i="1"/>
  <c r="M982" i="1"/>
  <c r="L982" i="1"/>
  <c r="K982" i="1"/>
  <c r="J982" i="1"/>
  <c r="M981" i="1"/>
  <c r="L981" i="1"/>
  <c r="K981" i="1"/>
  <c r="J981" i="1"/>
  <c r="M980" i="1"/>
  <c r="L980" i="1"/>
  <c r="K980" i="1"/>
  <c r="J980" i="1"/>
  <c r="M979" i="1"/>
  <c r="L979" i="1"/>
  <c r="K979" i="1"/>
  <c r="J979" i="1"/>
  <c r="M978" i="1"/>
  <c r="L978" i="1"/>
  <c r="K978" i="1"/>
  <c r="J978" i="1"/>
  <c r="M977" i="1"/>
  <c r="L977" i="1"/>
  <c r="K977" i="1"/>
  <c r="J977" i="1"/>
  <c r="M976" i="1"/>
  <c r="L976" i="1"/>
  <c r="K976" i="1"/>
  <c r="J976" i="1"/>
  <c r="M975" i="1"/>
  <c r="L975" i="1"/>
  <c r="K975" i="1"/>
  <c r="J975" i="1"/>
  <c r="M974" i="1"/>
  <c r="L974" i="1"/>
  <c r="K974" i="1"/>
  <c r="J974" i="1"/>
  <c r="M973" i="1"/>
  <c r="L973" i="1"/>
  <c r="K973" i="1"/>
  <c r="J973" i="1"/>
  <c r="M972" i="1"/>
  <c r="L972" i="1"/>
  <c r="K972" i="1"/>
  <c r="J972" i="1"/>
  <c r="M971" i="1"/>
  <c r="L971" i="1"/>
  <c r="K971" i="1"/>
  <c r="J971" i="1"/>
  <c r="M970" i="1"/>
  <c r="L970" i="1"/>
  <c r="K970" i="1"/>
  <c r="J970" i="1"/>
  <c r="M969" i="1"/>
  <c r="L969" i="1"/>
  <c r="K969" i="1"/>
  <c r="J969" i="1"/>
  <c r="M968" i="1"/>
  <c r="L968" i="1"/>
  <c r="K968" i="1"/>
  <c r="J968" i="1"/>
  <c r="M967" i="1"/>
  <c r="L967" i="1"/>
  <c r="K967" i="1"/>
  <c r="J967" i="1"/>
  <c r="M966" i="1"/>
  <c r="L966" i="1"/>
  <c r="K966" i="1"/>
  <c r="J966" i="1"/>
  <c r="M965" i="1"/>
  <c r="L965" i="1"/>
  <c r="K965" i="1"/>
  <c r="J965" i="1"/>
  <c r="M964" i="1"/>
  <c r="L964" i="1"/>
  <c r="K964" i="1"/>
  <c r="J964" i="1"/>
  <c r="M963" i="1"/>
  <c r="L963" i="1"/>
  <c r="K963" i="1"/>
  <c r="J963" i="1"/>
  <c r="M962" i="1"/>
  <c r="L962" i="1"/>
  <c r="K962" i="1"/>
  <c r="J962" i="1"/>
  <c r="M961" i="1"/>
  <c r="L961" i="1"/>
  <c r="K961" i="1"/>
  <c r="J961" i="1"/>
  <c r="M960" i="1"/>
  <c r="L960" i="1"/>
  <c r="K960" i="1"/>
  <c r="J960" i="1"/>
  <c r="M959" i="1"/>
  <c r="L959" i="1"/>
  <c r="K959" i="1"/>
  <c r="J959" i="1"/>
  <c r="M958" i="1"/>
  <c r="L958" i="1"/>
  <c r="K958" i="1"/>
  <c r="J958" i="1"/>
  <c r="M957" i="1"/>
  <c r="L957" i="1"/>
  <c r="K957" i="1"/>
  <c r="J957" i="1"/>
  <c r="M956" i="1"/>
  <c r="L956" i="1"/>
  <c r="K956" i="1"/>
  <c r="J956" i="1"/>
  <c r="M955" i="1"/>
  <c r="L955" i="1"/>
  <c r="K955" i="1"/>
  <c r="J955" i="1"/>
  <c r="M954" i="1"/>
  <c r="L954" i="1"/>
  <c r="K954" i="1"/>
  <c r="J954" i="1"/>
  <c r="M953" i="1"/>
  <c r="L953" i="1"/>
  <c r="K953" i="1"/>
  <c r="J953" i="1"/>
  <c r="M952" i="1"/>
  <c r="L952" i="1"/>
  <c r="K952" i="1"/>
  <c r="J952" i="1"/>
  <c r="M951" i="1"/>
  <c r="L951" i="1"/>
  <c r="K951" i="1"/>
  <c r="J951" i="1"/>
  <c r="M950" i="1"/>
  <c r="L950" i="1"/>
  <c r="K950" i="1"/>
  <c r="J950" i="1"/>
  <c r="M949" i="1"/>
  <c r="L949" i="1"/>
  <c r="K949" i="1"/>
  <c r="J949" i="1"/>
  <c r="M948" i="1"/>
  <c r="L948" i="1"/>
  <c r="K948" i="1"/>
  <c r="J948" i="1"/>
  <c r="M947" i="1"/>
  <c r="L947" i="1"/>
  <c r="K947" i="1"/>
  <c r="J947" i="1"/>
  <c r="M946" i="1"/>
  <c r="L946" i="1"/>
  <c r="K946" i="1"/>
  <c r="J946" i="1"/>
  <c r="M945" i="1"/>
  <c r="L945" i="1"/>
  <c r="K945" i="1"/>
  <c r="J945" i="1"/>
  <c r="M944" i="1"/>
  <c r="L944" i="1"/>
  <c r="K944" i="1"/>
  <c r="J944" i="1"/>
  <c r="M943" i="1"/>
  <c r="L943" i="1"/>
  <c r="K943" i="1"/>
  <c r="J943" i="1"/>
  <c r="M942" i="1"/>
  <c r="L942" i="1"/>
  <c r="K942" i="1"/>
  <c r="J942" i="1"/>
  <c r="M941" i="1"/>
  <c r="L941" i="1"/>
  <c r="K941" i="1"/>
  <c r="J941" i="1"/>
  <c r="M940" i="1"/>
  <c r="L940" i="1"/>
  <c r="K940" i="1"/>
  <c r="J940" i="1"/>
  <c r="M939" i="1"/>
  <c r="L939" i="1"/>
  <c r="K939" i="1"/>
  <c r="J939" i="1"/>
  <c r="M938" i="1"/>
  <c r="L938" i="1"/>
  <c r="K938" i="1"/>
  <c r="J938" i="1"/>
  <c r="M937" i="1"/>
  <c r="L937" i="1"/>
  <c r="K937" i="1"/>
  <c r="J937" i="1"/>
  <c r="M936" i="1"/>
  <c r="L936" i="1"/>
  <c r="K936" i="1"/>
  <c r="J936" i="1"/>
  <c r="M935" i="1"/>
  <c r="L935" i="1"/>
  <c r="K935" i="1"/>
  <c r="J935" i="1"/>
  <c r="M934" i="1"/>
  <c r="L934" i="1"/>
  <c r="K934" i="1"/>
  <c r="J934" i="1"/>
  <c r="M933" i="1"/>
  <c r="L933" i="1"/>
  <c r="K933" i="1"/>
  <c r="J933" i="1"/>
  <c r="M932" i="1"/>
  <c r="L932" i="1"/>
  <c r="K932" i="1"/>
  <c r="J932" i="1"/>
  <c r="M931" i="1"/>
  <c r="L931" i="1"/>
  <c r="K931" i="1"/>
  <c r="J931" i="1"/>
  <c r="M930" i="1"/>
  <c r="L930" i="1"/>
  <c r="K930" i="1"/>
  <c r="J930" i="1"/>
  <c r="M929" i="1"/>
  <c r="L929" i="1"/>
  <c r="K929" i="1"/>
  <c r="J929" i="1"/>
  <c r="M928" i="1"/>
  <c r="L928" i="1"/>
  <c r="K928" i="1"/>
  <c r="J928" i="1"/>
  <c r="M927" i="1"/>
  <c r="L927" i="1"/>
  <c r="K927" i="1"/>
  <c r="J927" i="1"/>
  <c r="M926" i="1"/>
  <c r="L926" i="1"/>
  <c r="K926" i="1"/>
  <c r="J926" i="1"/>
  <c r="M925" i="1"/>
  <c r="L925" i="1"/>
  <c r="K925" i="1"/>
  <c r="J925" i="1"/>
  <c r="M924" i="1"/>
  <c r="L924" i="1"/>
  <c r="K924" i="1"/>
  <c r="J924" i="1"/>
  <c r="M923" i="1"/>
  <c r="L923" i="1"/>
  <c r="K923" i="1"/>
  <c r="J923" i="1"/>
  <c r="M922" i="1"/>
  <c r="L922" i="1"/>
  <c r="K922" i="1"/>
  <c r="J922" i="1"/>
  <c r="M921" i="1"/>
  <c r="L921" i="1"/>
  <c r="K921" i="1"/>
  <c r="J921" i="1"/>
  <c r="M920" i="1"/>
  <c r="L920" i="1"/>
  <c r="K920" i="1"/>
  <c r="J920" i="1"/>
  <c r="M919" i="1"/>
  <c r="L919" i="1"/>
  <c r="K919" i="1"/>
  <c r="J919" i="1"/>
  <c r="M918" i="1"/>
  <c r="L918" i="1"/>
  <c r="K918" i="1"/>
  <c r="J918" i="1"/>
  <c r="M917" i="1"/>
  <c r="L917" i="1"/>
  <c r="K917" i="1"/>
  <c r="J917" i="1"/>
  <c r="M916" i="1"/>
  <c r="L916" i="1"/>
  <c r="K916" i="1"/>
  <c r="J916" i="1"/>
  <c r="M915" i="1"/>
  <c r="L915" i="1"/>
  <c r="K915" i="1"/>
  <c r="J915" i="1"/>
  <c r="M914" i="1"/>
  <c r="L914" i="1"/>
  <c r="K914" i="1"/>
  <c r="J914" i="1"/>
  <c r="M913" i="1"/>
  <c r="L913" i="1"/>
  <c r="K913" i="1"/>
  <c r="J913" i="1"/>
  <c r="M912" i="1"/>
  <c r="L912" i="1"/>
  <c r="K912" i="1"/>
  <c r="J912" i="1"/>
  <c r="M911" i="1"/>
  <c r="L911" i="1"/>
  <c r="K911" i="1"/>
  <c r="J911" i="1"/>
  <c r="M910" i="1"/>
  <c r="L910" i="1"/>
  <c r="K910" i="1"/>
  <c r="J910" i="1"/>
  <c r="M909" i="1"/>
  <c r="L909" i="1"/>
  <c r="K909" i="1"/>
  <c r="J909" i="1"/>
  <c r="M908" i="1"/>
  <c r="L908" i="1"/>
  <c r="K908" i="1"/>
  <c r="J908" i="1"/>
  <c r="M907" i="1"/>
  <c r="L907" i="1"/>
  <c r="K907" i="1"/>
  <c r="J907" i="1"/>
  <c r="M906" i="1"/>
  <c r="L906" i="1"/>
  <c r="K906" i="1"/>
  <c r="J906" i="1"/>
  <c r="M905" i="1"/>
  <c r="L905" i="1"/>
  <c r="K905" i="1"/>
  <c r="J905" i="1"/>
  <c r="M904" i="1"/>
  <c r="L904" i="1"/>
  <c r="K904" i="1"/>
  <c r="J904" i="1"/>
  <c r="M903" i="1"/>
  <c r="L903" i="1"/>
  <c r="K903" i="1"/>
  <c r="J903" i="1"/>
  <c r="M902" i="1"/>
  <c r="L902" i="1"/>
  <c r="K902" i="1"/>
  <c r="J902" i="1"/>
  <c r="M901" i="1"/>
  <c r="L901" i="1"/>
  <c r="K901" i="1"/>
  <c r="J901" i="1"/>
  <c r="M900" i="1"/>
  <c r="L900" i="1"/>
  <c r="K900" i="1"/>
  <c r="J900" i="1"/>
  <c r="M899" i="1"/>
  <c r="L899" i="1"/>
  <c r="K899" i="1"/>
  <c r="J899" i="1"/>
  <c r="M898" i="1"/>
  <c r="L898" i="1"/>
  <c r="K898" i="1"/>
  <c r="J898" i="1"/>
  <c r="M897" i="1"/>
  <c r="L897" i="1"/>
  <c r="K897" i="1"/>
  <c r="J897" i="1"/>
  <c r="M896" i="1"/>
  <c r="L896" i="1"/>
  <c r="K896" i="1"/>
  <c r="J896" i="1"/>
  <c r="M895" i="1"/>
  <c r="L895" i="1"/>
  <c r="K895" i="1"/>
  <c r="J895" i="1"/>
  <c r="M894" i="1"/>
  <c r="L894" i="1"/>
  <c r="K894" i="1"/>
  <c r="J894" i="1"/>
  <c r="M893" i="1"/>
  <c r="L893" i="1"/>
  <c r="K893" i="1"/>
  <c r="J893" i="1"/>
  <c r="M892" i="1"/>
  <c r="L892" i="1"/>
  <c r="K892" i="1"/>
  <c r="J892" i="1"/>
  <c r="M891" i="1"/>
  <c r="L891" i="1"/>
  <c r="K891" i="1"/>
  <c r="J891" i="1"/>
  <c r="M890" i="1"/>
  <c r="L890" i="1"/>
  <c r="K890" i="1"/>
  <c r="J890" i="1"/>
  <c r="M889" i="1"/>
  <c r="L889" i="1"/>
  <c r="K889" i="1"/>
  <c r="J889" i="1"/>
  <c r="M888" i="1"/>
  <c r="L888" i="1"/>
  <c r="K888" i="1"/>
  <c r="J888" i="1"/>
  <c r="M887" i="1"/>
  <c r="L887" i="1"/>
  <c r="K887" i="1"/>
  <c r="J887" i="1"/>
  <c r="M886" i="1"/>
  <c r="L886" i="1"/>
  <c r="K886" i="1"/>
  <c r="J886" i="1"/>
  <c r="M885" i="1"/>
  <c r="L885" i="1"/>
  <c r="K885" i="1"/>
  <c r="J885" i="1"/>
  <c r="M884" i="1"/>
  <c r="L884" i="1"/>
  <c r="K884" i="1"/>
  <c r="J884" i="1"/>
  <c r="M883" i="1"/>
  <c r="L883" i="1"/>
  <c r="K883" i="1"/>
  <c r="J883" i="1"/>
  <c r="M882" i="1"/>
  <c r="L882" i="1"/>
  <c r="K882" i="1"/>
  <c r="J882" i="1"/>
  <c r="M881" i="1"/>
  <c r="L881" i="1"/>
  <c r="K881" i="1"/>
  <c r="J881" i="1"/>
  <c r="M880" i="1"/>
  <c r="L880" i="1"/>
  <c r="K880" i="1"/>
  <c r="J880" i="1"/>
  <c r="M879" i="1"/>
  <c r="L879" i="1"/>
  <c r="K879" i="1"/>
  <c r="J879" i="1"/>
  <c r="M878" i="1"/>
  <c r="L878" i="1"/>
  <c r="K878" i="1"/>
  <c r="J878" i="1"/>
  <c r="M877" i="1"/>
  <c r="L877" i="1"/>
  <c r="K877" i="1"/>
  <c r="J877" i="1"/>
  <c r="M876" i="1"/>
  <c r="L876" i="1"/>
  <c r="K876" i="1"/>
  <c r="J876" i="1"/>
  <c r="M875" i="1"/>
  <c r="L875" i="1"/>
  <c r="K875" i="1"/>
  <c r="J875" i="1"/>
  <c r="M874" i="1"/>
  <c r="L874" i="1"/>
  <c r="K874" i="1"/>
  <c r="J874" i="1"/>
  <c r="M873" i="1"/>
  <c r="L873" i="1"/>
  <c r="K873" i="1"/>
  <c r="J873" i="1"/>
  <c r="M872" i="1"/>
  <c r="L872" i="1"/>
  <c r="K872" i="1"/>
  <c r="J872" i="1"/>
  <c r="M871" i="1"/>
  <c r="L871" i="1"/>
  <c r="K871" i="1"/>
  <c r="J871" i="1"/>
  <c r="M870" i="1"/>
  <c r="L870" i="1"/>
  <c r="K870" i="1"/>
  <c r="J870" i="1"/>
  <c r="M869" i="1"/>
  <c r="L869" i="1"/>
  <c r="K869" i="1"/>
  <c r="J869" i="1"/>
  <c r="M868" i="1"/>
  <c r="L868" i="1"/>
  <c r="K868" i="1"/>
  <c r="J868" i="1"/>
  <c r="M867" i="1"/>
  <c r="L867" i="1"/>
  <c r="K867" i="1"/>
  <c r="J867" i="1"/>
  <c r="M866" i="1"/>
  <c r="L866" i="1"/>
  <c r="K866" i="1"/>
  <c r="J866" i="1"/>
  <c r="M865" i="1"/>
  <c r="L865" i="1"/>
  <c r="K865" i="1"/>
  <c r="J865" i="1"/>
  <c r="M864" i="1"/>
  <c r="L864" i="1"/>
  <c r="K864" i="1"/>
  <c r="J864" i="1"/>
  <c r="M863" i="1"/>
  <c r="L863" i="1"/>
  <c r="K863" i="1"/>
  <c r="J863" i="1"/>
  <c r="M862" i="1"/>
  <c r="L862" i="1"/>
  <c r="K862" i="1"/>
  <c r="J862" i="1"/>
  <c r="M861" i="1"/>
  <c r="L861" i="1"/>
  <c r="K861" i="1"/>
  <c r="J861" i="1"/>
  <c r="M860" i="1"/>
  <c r="L860" i="1"/>
  <c r="K860" i="1"/>
  <c r="J860" i="1"/>
  <c r="M859" i="1"/>
  <c r="L859" i="1"/>
  <c r="K859" i="1"/>
  <c r="J859" i="1"/>
  <c r="M858" i="1"/>
  <c r="L858" i="1"/>
  <c r="K858" i="1"/>
  <c r="J858" i="1"/>
  <c r="M857" i="1"/>
  <c r="L857" i="1"/>
  <c r="K857" i="1"/>
  <c r="J857" i="1"/>
  <c r="M856" i="1"/>
  <c r="L856" i="1"/>
  <c r="K856" i="1"/>
  <c r="J856" i="1"/>
  <c r="M855" i="1"/>
  <c r="L855" i="1"/>
  <c r="K855" i="1"/>
  <c r="J855" i="1"/>
  <c r="M854" i="1"/>
  <c r="L854" i="1"/>
  <c r="K854" i="1"/>
  <c r="J854" i="1"/>
  <c r="M853" i="1"/>
  <c r="L853" i="1"/>
  <c r="K853" i="1"/>
  <c r="J853" i="1"/>
  <c r="M852" i="1"/>
  <c r="L852" i="1"/>
  <c r="K852" i="1"/>
  <c r="J852" i="1"/>
  <c r="M851" i="1"/>
  <c r="L851" i="1"/>
  <c r="K851" i="1"/>
  <c r="J851" i="1"/>
  <c r="M850" i="1"/>
  <c r="L850" i="1"/>
  <c r="K850" i="1"/>
  <c r="J850" i="1"/>
  <c r="M849" i="1"/>
  <c r="L849" i="1"/>
  <c r="K849" i="1"/>
  <c r="J849" i="1"/>
  <c r="M848" i="1"/>
  <c r="L848" i="1"/>
  <c r="K848" i="1"/>
  <c r="J848" i="1"/>
  <c r="M847" i="1"/>
  <c r="L847" i="1"/>
  <c r="K847" i="1"/>
  <c r="J847" i="1"/>
  <c r="M846" i="1"/>
  <c r="L846" i="1"/>
  <c r="K846" i="1"/>
  <c r="J846" i="1"/>
  <c r="M845" i="1"/>
  <c r="L845" i="1"/>
  <c r="K845" i="1"/>
  <c r="J845" i="1"/>
  <c r="M844" i="1"/>
  <c r="L844" i="1"/>
  <c r="K844" i="1"/>
  <c r="J844" i="1"/>
  <c r="M843" i="1"/>
  <c r="L843" i="1"/>
  <c r="K843" i="1"/>
  <c r="J843" i="1"/>
  <c r="M842" i="1"/>
  <c r="L842" i="1"/>
  <c r="K842" i="1"/>
  <c r="J842" i="1"/>
  <c r="M841" i="1"/>
  <c r="L841" i="1"/>
  <c r="K841" i="1"/>
  <c r="J841" i="1"/>
  <c r="M840" i="1"/>
  <c r="L840" i="1"/>
  <c r="K840" i="1"/>
  <c r="J840" i="1"/>
  <c r="M839" i="1"/>
  <c r="L839" i="1"/>
  <c r="K839" i="1"/>
  <c r="J839" i="1"/>
  <c r="M838" i="1"/>
  <c r="L838" i="1"/>
  <c r="K838" i="1"/>
  <c r="J838" i="1"/>
  <c r="M837" i="1"/>
  <c r="L837" i="1"/>
  <c r="K837" i="1"/>
  <c r="J837" i="1"/>
  <c r="M836" i="1"/>
  <c r="L836" i="1"/>
  <c r="K836" i="1"/>
  <c r="J836" i="1"/>
  <c r="M835" i="1"/>
  <c r="L835" i="1"/>
  <c r="K835" i="1"/>
  <c r="J835" i="1"/>
  <c r="M834" i="1"/>
  <c r="L834" i="1"/>
  <c r="K834" i="1"/>
  <c r="J834" i="1"/>
  <c r="M833" i="1"/>
  <c r="L833" i="1"/>
  <c r="K833" i="1"/>
  <c r="J833" i="1"/>
  <c r="M832" i="1"/>
  <c r="L832" i="1"/>
  <c r="K832" i="1"/>
  <c r="J832" i="1"/>
  <c r="M831" i="1"/>
  <c r="L831" i="1"/>
  <c r="K831" i="1"/>
  <c r="J831" i="1"/>
  <c r="M830" i="1"/>
  <c r="L830" i="1"/>
  <c r="K830" i="1"/>
  <c r="J830" i="1"/>
  <c r="M829" i="1"/>
  <c r="L829" i="1"/>
  <c r="K829" i="1"/>
  <c r="J829" i="1"/>
  <c r="M828" i="1"/>
  <c r="L828" i="1"/>
  <c r="K828" i="1"/>
  <c r="J828" i="1"/>
  <c r="M827" i="1"/>
  <c r="L827" i="1"/>
  <c r="K827" i="1"/>
  <c r="J827" i="1"/>
  <c r="M826" i="1"/>
  <c r="L826" i="1"/>
  <c r="K826" i="1"/>
  <c r="J826" i="1"/>
  <c r="M825" i="1"/>
  <c r="L825" i="1"/>
  <c r="K825" i="1"/>
  <c r="J825" i="1"/>
  <c r="M824" i="1"/>
  <c r="L824" i="1"/>
  <c r="K824" i="1"/>
  <c r="J824" i="1"/>
  <c r="M823" i="1"/>
  <c r="L823" i="1"/>
  <c r="K823" i="1"/>
  <c r="J823" i="1"/>
  <c r="M822" i="1"/>
  <c r="L822" i="1"/>
  <c r="K822" i="1"/>
  <c r="J822" i="1"/>
  <c r="M821" i="1"/>
  <c r="L821" i="1"/>
  <c r="K821" i="1"/>
  <c r="J821" i="1"/>
  <c r="M820" i="1"/>
  <c r="L820" i="1"/>
  <c r="K820" i="1"/>
  <c r="J820" i="1"/>
  <c r="M819" i="1"/>
  <c r="L819" i="1"/>
  <c r="K819" i="1"/>
  <c r="J819" i="1"/>
  <c r="M818" i="1"/>
  <c r="L818" i="1"/>
  <c r="K818" i="1"/>
  <c r="J818" i="1"/>
  <c r="M817" i="1"/>
  <c r="L817" i="1"/>
  <c r="K817" i="1"/>
  <c r="J817" i="1"/>
  <c r="M816" i="1"/>
  <c r="L816" i="1"/>
  <c r="K816" i="1"/>
  <c r="J816" i="1"/>
  <c r="M815" i="1"/>
  <c r="L815" i="1"/>
  <c r="K815" i="1"/>
  <c r="J815" i="1"/>
  <c r="M814" i="1"/>
  <c r="L814" i="1"/>
  <c r="K814" i="1"/>
  <c r="J814" i="1"/>
  <c r="M813" i="1"/>
  <c r="L813" i="1"/>
  <c r="K813" i="1"/>
  <c r="J813" i="1"/>
  <c r="M812" i="1"/>
  <c r="L812" i="1"/>
  <c r="K812" i="1"/>
  <c r="J812" i="1"/>
  <c r="M811" i="1"/>
  <c r="L811" i="1"/>
  <c r="K811" i="1"/>
  <c r="J811" i="1"/>
  <c r="M810" i="1"/>
  <c r="L810" i="1"/>
  <c r="K810" i="1"/>
  <c r="J810" i="1"/>
  <c r="M809" i="1"/>
  <c r="L809" i="1"/>
  <c r="K809" i="1"/>
  <c r="J809" i="1"/>
  <c r="M808" i="1"/>
  <c r="L808" i="1"/>
  <c r="K808" i="1"/>
  <c r="J808" i="1"/>
  <c r="M807" i="1"/>
  <c r="L807" i="1"/>
  <c r="K807" i="1"/>
  <c r="J807" i="1"/>
  <c r="M806" i="1"/>
  <c r="L806" i="1"/>
  <c r="K806" i="1"/>
  <c r="J806" i="1"/>
  <c r="M805" i="1"/>
  <c r="L805" i="1"/>
  <c r="K805" i="1"/>
  <c r="J805" i="1"/>
  <c r="M804" i="1"/>
  <c r="L804" i="1"/>
  <c r="K804" i="1"/>
  <c r="J804" i="1"/>
  <c r="M803" i="1"/>
  <c r="L803" i="1"/>
  <c r="K803" i="1"/>
  <c r="J803" i="1"/>
  <c r="M802" i="1"/>
  <c r="L802" i="1"/>
  <c r="K802" i="1"/>
  <c r="J802" i="1"/>
  <c r="M801" i="1"/>
  <c r="L801" i="1"/>
  <c r="K801" i="1"/>
  <c r="J801" i="1"/>
  <c r="M800" i="1"/>
  <c r="L800" i="1"/>
  <c r="K800" i="1"/>
  <c r="J800" i="1"/>
  <c r="M799" i="1"/>
  <c r="L799" i="1"/>
  <c r="K799" i="1"/>
  <c r="J799" i="1"/>
  <c r="M798" i="1"/>
  <c r="L798" i="1"/>
  <c r="K798" i="1"/>
  <c r="J798" i="1"/>
  <c r="M797" i="1"/>
  <c r="L797" i="1"/>
  <c r="K797" i="1"/>
  <c r="J797" i="1"/>
  <c r="M796" i="1"/>
  <c r="L796" i="1"/>
  <c r="K796" i="1"/>
  <c r="J796" i="1"/>
  <c r="M795" i="1"/>
  <c r="L795" i="1"/>
  <c r="K795" i="1"/>
  <c r="J795" i="1"/>
  <c r="M794" i="1"/>
  <c r="L794" i="1"/>
  <c r="K794" i="1"/>
  <c r="J794" i="1"/>
  <c r="M793" i="1"/>
  <c r="L793" i="1"/>
  <c r="K793" i="1"/>
  <c r="J793" i="1"/>
  <c r="M792" i="1"/>
  <c r="L792" i="1"/>
  <c r="K792" i="1"/>
  <c r="J792" i="1"/>
  <c r="M791" i="1"/>
  <c r="L791" i="1"/>
  <c r="K791" i="1"/>
  <c r="J791" i="1"/>
  <c r="M790" i="1"/>
  <c r="L790" i="1"/>
  <c r="K790" i="1"/>
  <c r="J790" i="1"/>
  <c r="M789" i="1"/>
  <c r="L789" i="1"/>
  <c r="K789" i="1"/>
  <c r="J789" i="1"/>
  <c r="M788" i="1"/>
  <c r="L788" i="1"/>
  <c r="K788" i="1"/>
  <c r="J788" i="1"/>
  <c r="M787" i="1"/>
  <c r="L787" i="1"/>
  <c r="K787" i="1"/>
  <c r="J787" i="1"/>
  <c r="M786" i="1"/>
  <c r="L786" i="1"/>
  <c r="K786" i="1"/>
  <c r="J786" i="1"/>
  <c r="M785" i="1"/>
  <c r="L785" i="1"/>
  <c r="K785" i="1"/>
  <c r="J785" i="1"/>
  <c r="M784" i="1"/>
  <c r="L784" i="1"/>
  <c r="K784" i="1"/>
  <c r="J784" i="1"/>
  <c r="M783" i="1"/>
  <c r="L783" i="1"/>
  <c r="K783" i="1"/>
  <c r="J783" i="1"/>
  <c r="M782" i="1"/>
  <c r="L782" i="1"/>
  <c r="K782" i="1"/>
  <c r="J782" i="1"/>
  <c r="M781" i="1"/>
  <c r="L781" i="1"/>
  <c r="K781" i="1"/>
  <c r="J781" i="1"/>
  <c r="M780" i="1"/>
  <c r="L780" i="1"/>
  <c r="K780" i="1"/>
  <c r="J780" i="1"/>
  <c r="M779" i="1"/>
  <c r="L779" i="1"/>
  <c r="K779" i="1"/>
  <c r="J779" i="1"/>
  <c r="M778" i="1"/>
  <c r="L778" i="1"/>
  <c r="K778" i="1"/>
  <c r="J778" i="1"/>
  <c r="M777" i="1"/>
  <c r="L777" i="1"/>
  <c r="K777" i="1"/>
  <c r="J777" i="1"/>
  <c r="M776" i="1"/>
  <c r="L776" i="1"/>
  <c r="K776" i="1"/>
  <c r="J776" i="1"/>
  <c r="M775" i="1"/>
  <c r="L775" i="1"/>
  <c r="K775" i="1"/>
  <c r="J775" i="1"/>
  <c r="M774" i="1"/>
  <c r="L774" i="1"/>
  <c r="K774" i="1"/>
  <c r="J774" i="1"/>
  <c r="M773" i="1"/>
  <c r="L773" i="1"/>
  <c r="K773" i="1"/>
  <c r="J773" i="1"/>
  <c r="M772" i="1"/>
  <c r="L772" i="1"/>
  <c r="K772" i="1"/>
  <c r="J772" i="1"/>
  <c r="M771" i="1"/>
  <c r="L771" i="1"/>
  <c r="K771" i="1"/>
  <c r="J771" i="1"/>
  <c r="M770" i="1"/>
  <c r="L770" i="1"/>
  <c r="K770" i="1"/>
  <c r="J770" i="1"/>
  <c r="M769" i="1"/>
  <c r="L769" i="1"/>
  <c r="K769" i="1"/>
  <c r="J769" i="1"/>
  <c r="M768" i="1"/>
  <c r="L768" i="1"/>
  <c r="K768" i="1"/>
  <c r="J768" i="1"/>
  <c r="M767" i="1"/>
  <c r="L767" i="1"/>
  <c r="K767" i="1"/>
  <c r="J767" i="1"/>
  <c r="M766" i="1"/>
  <c r="L766" i="1"/>
  <c r="K766" i="1"/>
  <c r="J766" i="1"/>
  <c r="M765" i="1"/>
  <c r="L765" i="1"/>
  <c r="K765" i="1"/>
  <c r="J765" i="1"/>
  <c r="M764" i="1"/>
  <c r="L764" i="1"/>
  <c r="K764" i="1"/>
  <c r="J764" i="1"/>
  <c r="M763" i="1"/>
  <c r="L763" i="1"/>
  <c r="K763" i="1"/>
  <c r="J763" i="1"/>
  <c r="M762" i="1"/>
  <c r="L762" i="1"/>
  <c r="K762" i="1"/>
  <c r="J762" i="1"/>
  <c r="M761" i="1"/>
  <c r="L761" i="1"/>
  <c r="K761" i="1"/>
  <c r="J761" i="1"/>
  <c r="M760" i="1"/>
  <c r="L760" i="1"/>
  <c r="K760" i="1"/>
  <c r="J760" i="1"/>
  <c r="M759" i="1"/>
  <c r="L759" i="1"/>
  <c r="K759" i="1"/>
  <c r="J759" i="1"/>
  <c r="M758" i="1"/>
  <c r="L758" i="1"/>
  <c r="K758" i="1"/>
  <c r="J758" i="1"/>
  <c r="M757" i="1"/>
  <c r="L757" i="1"/>
  <c r="K757" i="1"/>
  <c r="J757" i="1"/>
  <c r="M756" i="1"/>
  <c r="L756" i="1"/>
  <c r="K756" i="1"/>
  <c r="J756" i="1"/>
  <c r="M755" i="1"/>
  <c r="L755" i="1"/>
  <c r="K755" i="1"/>
  <c r="J755" i="1"/>
  <c r="M754" i="1"/>
  <c r="L754" i="1"/>
  <c r="K754" i="1"/>
  <c r="J754" i="1"/>
  <c r="M753" i="1"/>
  <c r="L753" i="1"/>
  <c r="K753" i="1"/>
  <c r="J753" i="1"/>
  <c r="M752" i="1"/>
  <c r="L752" i="1"/>
  <c r="K752" i="1"/>
  <c r="J752" i="1"/>
  <c r="M751" i="1"/>
  <c r="L751" i="1"/>
  <c r="K751" i="1"/>
  <c r="J751" i="1"/>
  <c r="M750" i="1"/>
  <c r="L750" i="1"/>
  <c r="K750" i="1"/>
  <c r="J750" i="1"/>
  <c r="M749" i="1"/>
  <c r="L749" i="1"/>
  <c r="K749" i="1"/>
  <c r="J749" i="1"/>
  <c r="M748" i="1"/>
  <c r="L748" i="1"/>
  <c r="K748" i="1"/>
  <c r="J748" i="1"/>
  <c r="M747" i="1"/>
  <c r="L747" i="1"/>
  <c r="K747" i="1"/>
  <c r="J747" i="1"/>
  <c r="M746" i="1"/>
  <c r="L746" i="1"/>
  <c r="K746" i="1"/>
  <c r="J746" i="1"/>
  <c r="M745" i="1"/>
  <c r="L745" i="1"/>
  <c r="K745" i="1"/>
  <c r="J745" i="1"/>
  <c r="M744" i="1"/>
  <c r="L744" i="1"/>
  <c r="K744" i="1"/>
  <c r="J744" i="1"/>
  <c r="M743" i="1"/>
  <c r="L743" i="1"/>
  <c r="K743" i="1"/>
  <c r="J743" i="1"/>
  <c r="M742" i="1"/>
  <c r="L742" i="1"/>
  <c r="K742" i="1"/>
  <c r="J742" i="1"/>
  <c r="M741" i="1"/>
  <c r="L741" i="1"/>
  <c r="K741" i="1"/>
  <c r="J741" i="1"/>
  <c r="M740" i="1"/>
  <c r="L740" i="1"/>
  <c r="K740" i="1"/>
  <c r="J740" i="1"/>
  <c r="M739" i="1"/>
  <c r="L739" i="1"/>
  <c r="K739" i="1"/>
  <c r="J739" i="1"/>
  <c r="M738" i="1"/>
  <c r="L738" i="1"/>
  <c r="K738" i="1"/>
  <c r="J738" i="1"/>
  <c r="M737" i="1"/>
  <c r="L737" i="1"/>
  <c r="K737" i="1"/>
  <c r="J737" i="1"/>
  <c r="M736" i="1"/>
  <c r="L736" i="1"/>
  <c r="K736" i="1"/>
  <c r="J736" i="1"/>
  <c r="M735" i="1"/>
  <c r="L735" i="1"/>
  <c r="K735" i="1"/>
  <c r="J735" i="1"/>
  <c r="M734" i="1"/>
  <c r="L734" i="1"/>
  <c r="K734" i="1"/>
  <c r="J734" i="1"/>
  <c r="M733" i="1"/>
  <c r="L733" i="1"/>
  <c r="K733" i="1"/>
  <c r="J733" i="1"/>
  <c r="M732" i="1"/>
  <c r="L732" i="1"/>
  <c r="K732" i="1"/>
  <c r="J732" i="1"/>
  <c r="M731" i="1"/>
  <c r="L731" i="1"/>
  <c r="K731" i="1"/>
  <c r="J731" i="1"/>
  <c r="M730" i="1"/>
  <c r="L730" i="1"/>
  <c r="K730" i="1"/>
  <c r="J730" i="1"/>
  <c r="M729" i="1"/>
  <c r="L729" i="1"/>
  <c r="K729" i="1"/>
  <c r="J729" i="1"/>
  <c r="M728" i="1"/>
  <c r="L728" i="1"/>
  <c r="K728" i="1"/>
  <c r="J728" i="1"/>
  <c r="M727" i="1"/>
  <c r="L727" i="1"/>
  <c r="K727" i="1"/>
  <c r="J727" i="1"/>
  <c r="M726" i="1"/>
  <c r="L726" i="1"/>
  <c r="K726" i="1"/>
  <c r="J726" i="1"/>
  <c r="M725" i="1"/>
  <c r="L725" i="1"/>
  <c r="K725" i="1"/>
  <c r="J725" i="1"/>
  <c r="M724" i="1"/>
  <c r="L724" i="1"/>
  <c r="K724" i="1"/>
  <c r="J724" i="1"/>
  <c r="M723" i="1"/>
  <c r="L723" i="1"/>
  <c r="K723" i="1"/>
  <c r="J723" i="1"/>
  <c r="M722" i="1"/>
  <c r="L722" i="1"/>
  <c r="K722" i="1"/>
  <c r="J722" i="1"/>
  <c r="M721" i="1"/>
  <c r="L721" i="1"/>
  <c r="K721" i="1"/>
  <c r="J721" i="1"/>
  <c r="M720" i="1"/>
  <c r="L720" i="1"/>
  <c r="K720" i="1"/>
  <c r="J720" i="1"/>
  <c r="M719" i="1"/>
  <c r="L719" i="1"/>
  <c r="K719" i="1"/>
  <c r="J719" i="1"/>
  <c r="M718" i="1"/>
  <c r="L718" i="1"/>
  <c r="K718" i="1"/>
  <c r="J718" i="1"/>
  <c r="M717" i="1"/>
  <c r="L717" i="1"/>
  <c r="K717" i="1"/>
  <c r="J717" i="1"/>
  <c r="M716" i="1"/>
  <c r="L716" i="1"/>
  <c r="K716" i="1"/>
  <c r="J716" i="1"/>
  <c r="M715" i="1"/>
  <c r="L715" i="1"/>
  <c r="K715" i="1"/>
  <c r="J715" i="1"/>
  <c r="M714" i="1"/>
  <c r="L714" i="1"/>
  <c r="K714" i="1"/>
  <c r="J714" i="1"/>
  <c r="M713" i="1"/>
  <c r="L713" i="1"/>
  <c r="K713" i="1"/>
  <c r="J713" i="1"/>
  <c r="M712" i="1"/>
  <c r="L712" i="1"/>
  <c r="K712" i="1"/>
  <c r="J712" i="1"/>
  <c r="M711" i="1"/>
  <c r="L711" i="1"/>
  <c r="K711" i="1"/>
  <c r="J711" i="1"/>
  <c r="M710" i="1"/>
  <c r="L710" i="1"/>
  <c r="K710" i="1"/>
  <c r="J710" i="1"/>
  <c r="M709" i="1"/>
  <c r="L709" i="1"/>
  <c r="K709" i="1"/>
  <c r="J709" i="1"/>
  <c r="M708" i="1"/>
  <c r="L708" i="1"/>
  <c r="K708" i="1"/>
  <c r="J708" i="1"/>
  <c r="M707" i="1"/>
  <c r="L707" i="1"/>
  <c r="K707" i="1"/>
  <c r="J707" i="1"/>
  <c r="M706" i="1"/>
  <c r="L706" i="1"/>
  <c r="K706" i="1"/>
  <c r="J706" i="1"/>
  <c r="M705" i="1"/>
  <c r="L705" i="1"/>
  <c r="K705" i="1"/>
  <c r="J705" i="1"/>
  <c r="M704" i="1"/>
  <c r="L704" i="1"/>
  <c r="K704" i="1"/>
  <c r="J704" i="1"/>
  <c r="M703" i="1"/>
  <c r="L703" i="1"/>
  <c r="K703" i="1"/>
  <c r="J703" i="1"/>
  <c r="M702" i="1"/>
  <c r="L702" i="1"/>
  <c r="K702" i="1"/>
  <c r="J702" i="1"/>
  <c r="M701" i="1"/>
  <c r="L701" i="1"/>
  <c r="K701" i="1"/>
  <c r="J701" i="1"/>
  <c r="M700" i="1"/>
  <c r="L700" i="1"/>
  <c r="K700" i="1"/>
  <c r="J700" i="1"/>
  <c r="M699" i="1"/>
  <c r="L699" i="1"/>
  <c r="K699" i="1"/>
  <c r="J699" i="1"/>
  <c r="M698" i="1"/>
  <c r="L698" i="1"/>
  <c r="K698" i="1"/>
  <c r="J698" i="1"/>
  <c r="M697" i="1"/>
  <c r="L697" i="1"/>
  <c r="K697" i="1"/>
  <c r="J697" i="1"/>
  <c r="M696" i="1"/>
  <c r="L696" i="1"/>
  <c r="K696" i="1"/>
  <c r="J696" i="1"/>
  <c r="M695" i="1"/>
  <c r="L695" i="1"/>
  <c r="K695" i="1"/>
  <c r="J695" i="1"/>
  <c r="M694" i="1"/>
  <c r="L694" i="1"/>
  <c r="K694" i="1"/>
  <c r="J694" i="1"/>
  <c r="M693" i="1"/>
  <c r="L693" i="1"/>
  <c r="K693" i="1"/>
  <c r="J693" i="1"/>
  <c r="M692" i="1"/>
  <c r="L692" i="1"/>
  <c r="K692" i="1"/>
  <c r="J692" i="1"/>
  <c r="M691" i="1"/>
  <c r="L691" i="1"/>
  <c r="K691" i="1"/>
  <c r="J691" i="1"/>
  <c r="M690" i="1"/>
  <c r="L690" i="1"/>
  <c r="K690" i="1"/>
  <c r="J690" i="1"/>
  <c r="M689" i="1"/>
  <c r="L689" i="1"/>
  <c r="K689" i="1"/>
  <c r="J689" i="1"/>
  <c r="M688" i="1"/>
  <c r="L688" i="1"/>
  <c r="K688" i="1"/>
  <c r="J688" i="1"/>
  <c r="M687" i="1"/>
  <c r="L687" i="1"/>
  <c r="K687" i="1"/>
  <c r="J687" i="1"/>
  <c r="M686" i="1"/>
  <c r="L686" i="1"/>
  <c r="K686" i="1"/>
  <c r="J686" i="1"/>
  <c r="M685" i="1"/>
  <c r="L685" i="1"/>
  <c r="K685" i="1"/>
  <c r="J685" i="1"/>
  <c r="M684" i="1"/>
  <c r="L684" i="1"/>
  <c r="K684" i="1"/>
  <c r="J684" i="1"/>
  <c r="M683" i="1"/>
  <c r="L683" i="1"/>
  <c r="K683" i="1"/>
  <c r="J683" i="1"/>
  <c r="M682" i="1"/>
  <c r="L682" i="1"/>
  <c r="K682" i="1"/>
  <c r="J682" i="1"/>
  <c r="M681" i="1"/>
  <c r="L681" i="1"/>
  <c r="K681" i="1"/>
  <c r="J681" i="1"/>
  <c r="M680" i="1"/>
  <c r="L680" i="1"/>
  <c r="K680" i="1"/>
  <c r="J680" i="1"/>
  <c r="M679" i="1"/>
  <c r="L679" i="1"/>
  <c r="K679" i="1"/>
  <c r="J679" i="1"/>
  <c r="M678" i="1"/>
  <c r="L678" i="1"/>
  <c r="K678" i="1"/>
  <c r="J678" i="1"/>
  <c r="M677" i="1"/>
  <c r="L677" i="1"/>
  <c r="K677" i="1"/>
  <c r="J677" i="1"/>
  <c r="M676" i="1"/>
  <c r="L676" i="1"/>
  <c r="K676" i="1"/>
  <c r="J676" i="1"/>
  <c r="M675" i="1"/>
  <c r="L675" i="1"/>
  <c r="K675" i="1"/>
  <c r="J675" i="1"/>
  <c r="M674" i="1"/>
  <c r="L674" i="1"/>
  <c r="K674" i="1"/>
  <c r="J674" i="1"/>
  <c r="M673" i="1"/>
  <c r="L673" i="1"/>
  <c r="K673" i="1"/>
  <c r="J673" i="1"/>
  <c r="M672" i="1"/>
  <c r="L672" i="1"/>
  <c r="K672" i="1"/>
  <c r="J672" i="1"/>
  <c r="M671" i="1"/>
  <c r="L671" i="1"/>
  <c r="K671" i="1"/>
  <c r="J671" i="1"/>
  <c r="M670" i="1"/>
  <c r="L670" i="1"/>
  <c r="K670" i="1"/>
  <c r="J670" i="1"/>
  <c r="M669" i="1"/>
  <c r="L669" i="1"/>
  <c r="K669" i="1"/>
  <c r="J669" i="1"/>
  <c r="M668" i="1"/>
  <c r="L668" i="1"/>
  <c r="K668" i="1"/>
  <c r="J668" i="1"/>
  <c r="M667" i="1"/>
  <c r="L667" i="1"/>
  <c r="K667" i="1"/>
  <c r="J667" i="1"/>
  <c r="M666" i="1"/>
  <c r="L666" i="1"/>
  <c r="K666" i="1"/>
  <c r="J666" i="1"/>
  <c r="M665" i="1"/>
  <c r="L665" i="1"/>
  <c r="K665" i="1"/>
  <c r="J665" i="1"/>
  <c r="M664" i="1"/>
  <c r="L664" i="1"/>
  <c r="K664" i="1"/>
  <c r="J664" i="1"/>
  <c r="M663" i="1"/>
  <c r="L663" i="1"/>
  <c r="K663" i="1"/>
  <c r="J663" i="1"/>
  <c r="M662" i="1"/>
  <c r="L662" i="1"/>
  <c r="K662" i="1"/>
  <c r="J662" i="1"/>
  <c r="M661" i="1"/>
  <c r="L661" i="1"/>
  <c r="K661" i="1"/>
  <c r="J661" i="1"/>
  <c r="M660" i="1"/>
  <c r="L660" i="1"/>
  <c r="K660" i="1"/>
  <c r="J660" i="1"/>
  <c r="M659" i="1"/>
  <c r="L659" i="1"/>
  <c r="K659" i="1"/>
  <c r="J659" i="1"/>
  <c r="M658" i="1"/>
  <c r="L658" i="1"/>
  <c r="K658" i="1"/>
  <c r="J658" i="1"/>
  <c r="M657" i="1"/>
  <c r="L657" i="1"/>
  <c r="K657" i="1"/>
  <c r="J657" i="1"/>
  <c r="M656" i="1"/>
  <c r="L656" i="1"/>
  <c r="K656" i="1"/>
  <c r="J656" i="1"/>
  <c r="M655" i="1"/>
  <c r="L655" i="1"/>
  <c r="K655" i="1"/>
  <c r="J655" i="1"/>
  <c r="M654" i="1"/>
  <c r="L654" i="1"/>
  <c r="K654" i="1"/>
  <c r="J654" i="1"/>
  <c r="M653" i="1"/>
  <c r="L653" i="1"/>
  <c r="K653" i="1"/>
  <c r="J653" i="1"/>
  <c r="M652" i="1"/>
  <c r="L652" i="1"/>
  <c r="K652" i="1"/>
  <c r="J652" i="1"/>
  <c r="M651" i="1"/>
  <c r="L651" i="1"/>
  <c r="K651" i="1"/>
  <c r="J651" i="1"/>
  <c r="M650" i="1"/>
  <c r="L650" i="1"/>
  <c r="K650" i="1"/>
  <c r="J650" i="1"/>
  <c r="M649" i="1"/>
  <c r="L649" i="1"/>
  <c r="K649" i="1"/>
  <c r="J649" i="1"/>
  <c r="M648" i="1"/>
  <c r="L648" i="1"/>
  <c r="K648" i="1"/>
  <c r="J648" i="1"/>
  <c r="M647" i="1"/>
  <c r="L647" i="1"/>
  <c r="K647" i="1"/>
  <c r="J647" i="1"/>
  <c r="M646" i="1"/>
  <c r="L646" i="1"/>
  <c r="K646" i="1"/>
  <c r="J646" i="1"/>
  <c r="M645" i="1"/>
  <c r="L645" i="1"/>
  <c r="K645" i="1"/>
  <c r="J645" i="1"/>
  <c r="M644" i="1"/>
  <c r="L644" i="1"/>
  <c r="K644" i="1"/>
  <c r="J644" i="1"/>
  <c r="M643" i="1"/>
  <c r="L643" i="1"/>
  <c r="K643" i="1"/>
  <c r="J643" i="1"/>
  <c r="M642" i="1"/>
  <c r="L642" i="1"/>
  <c r="K642" i="1"/>
  <c r="J642" i="1"/>
  <c r="M641" i="1"/>
  <c r="L641" i="1"/>
  <c r="K641" i="1"/>
  <c r="J641" i="1"/>
  <c r="M640" i="1"/>
  <c r="L640" i="1"/>
  <c r="K640" i="1"/>
  <c r="J640" i="1"/>
  <c r="M639" i="1"/>
  <c r="L639" i="1"/>
  <c r="K639" i="1"/>
  <c r="J639" i="1"/>
  <c r="M638" i="1"/>
  <c r="L638" i="1"/>
  <c r="K638" i="1"/>
  <c r="J638" i="1"/>
  <c r="M637" i="1"/>
  <c r="L637" i="1"/>
  <c r="K637" i="1"/>
  <c r="J637" i="1"/>
  <c r="M636" i="1"/>
  <c r="L636" i="1"/>
  <c r="K636" i="1"/>
  <c r="J636" i="1"/>
  <c r="M635" i="1"/>
  <c r="L635" i="1"/>
  <c r="K635" i="1"/>
  <c r="J635" i="1"/>
  <c r="M634" i="1"/>
  <c r="L634" i="1"/>
  <c r="K634" i="1"/>
  <c r="J634" i="1"/>
  <c r="M633" i="1"/>
  <c r="L633" i="1"/>
  <c r="K633" i="1"/>
  <c r="J633" i="1"/>
  <c r="M632" i="1"/>
  <c r="L632" i="1"/>
  <c r="K632" i="1"/>
  <c r="J632" i="1"/>
  <c r="M631" i="1"/>
  <c r="L631" i="1"/>
  <c r="K631" i="1"/>
  <c r="J631" i="1"/>
  <c r="M630" i="1"/>
  <c r="L630" i="1"/>
  <c r="K630" i="1"/>
  <c r="J630" i="1"/>
  <c r="M629" i="1"/>
  <c r="L629" i="1"/>
  <c r="K629" i="1"/>
  <c r="J629" i="1"/>
  <c r="M628" i="1"/>
  <c r="L628" i="1"/>
  <c r="K628" i="1"/>
  <c r="J628" i="1"/>
  <c r="M627" i="1"/>
  <c r="L627" i="1"/>
  <c r="K627" i="1"/>
  <c r="J627" i="1"/>
  <c r="M626" i="1"/>
  <c r="L626" i="1"/>
  <c r="K626" i="1"/>
  <c r="J626" i="1"/>
  <c r="M625" i="1"/>
  <c r="L625" i="1"/>
  <c r="K625" i="1"/>
  <c r="J625" i="1"/>
  <c r="M624" i="1"/>
  <c r="L624" i="1"/>
  <c r="K624" i="1"/>
  <c r="J624" i="1"/>
  <c r="M623" i="1"/>
  <c r="L623" i="1"/>
  <c r="K623" i="1"/>
  <c r="J623" i="1"/>
  <c r="M622" i="1"/>
  <c r="L622" i="1"/>
  <c r="K622" i="1"/>
  <c r="J622" i="1"/>
  <c r="M621" i="1"/>
  <c r="L621" i="1"/>
  <c r="K621" i="1"/>
  <c r="J621" i="1"/>
  <c r="M620" i="1"/>
  <c r="L620" i="1"/>
  <c r="K620" i="1"/>
  <c r="J620" i="1"/>
  <c r="M619" i="1"/>
  <c r="L619" i="1"/>
  <c r="K619" i="1"/>
  <c r="J619" i="1"/>
  <c r="M618" i="1"/>
  <c r="L618" i="1"/>
  <c r="K618" i="1"/>
  <c r="J618" i="1"/>
  <c r="M617" i="1"/>
  <c r="L617" i="1"/>
  <c r="K617" i="1"/>
  <c r="J617" i="1"/>
  <c r="M616" i="1"/>
  <c r="L616" i="1"/>
  <c r="K616" i="1"/>
  <c r="J616" i="1"/>
  <c r="M615" i="1"/>
  <c r="L615" i="1"/>
  <c r="K615" i="1"/>
  <c r="J615" i="1"/>
  <c r="M614" i="1"/>
  <c r="L614" i="1"/>
  <c r="K614" i="1"/>
  <c r="J614" i="1"/>
  <c r="M613" i="1"/>
  <c r="L613" i="1"/>
  <c r="K613" i="1"/>
  <c r="J613" i="1"/>
  <c r="M612" i="1"/>
  <c r="L612" i="1"/>
  <c r="K612" i="1"/>
  <c r="J612" i="1"/>
  <c r="M611" i="1"/>
  <c r="L611" i="1"/>
  <c r="K611" i="1"/>
  <c r="J611" i="1"/>
  <c r="M610" i="1"/>
  <c r="L610" i="1"/>
  <c r="K610" i="1"/>
  <c r="J610" i="1"/>
  <c r="M609" i="1"/>
  <c r="L609" i="1"/>
  <c r="K609" i="1"/>
  <c r="J609" i="1"/>
  <c r="M608" i="1"/>
  <c r="L608" i="1"/>
  <c r="K608" i="1"/>
  <c r="J608" i="1"/>
  <c r="M607" i="1"/>
  <c r="L607" i="1"/>
  <c r="K607" i="1"/>
  <c r="J607" i="1"/>
  <c r="M606" i="1"/>
  <c r="L606" i="1"/>
  <c r="K606" i="1"/>
  <c r="J606" i="1"/>
  <c r="M605" i="1"/>
  <c r="L605" i="1"/>
  <c r="K605" i="1"/>
  <c r="J605" i="1"/>
  <c r="M604" i="1"/>
  <c r="L604" i="1"/>
  <c r="K604" i="1"/>
  <c r="J604" i="1"/>
  <c r="M603" i="1"/>
  <c r="L603" i="1"/>
  <c r="K603" i="1"/>
  <c r="J603" i="1"/>
  <c r="M602" i="1"/>
  <c r="L602" i="1"/>
  <c r="K602" i="1"/>
  <c r="J602" i="1"/>
  <c r="M601" i="1"/>
  <c r="L601" i="1"/>
  <c r="K601" i="1"/>
  <c r="J601" i="1"/>
  <c r="M600" i="1"/>
  <c r="L600" i="1"/>
  <c r="K600" i="1"/>
  <c r="J600" i="1"/>
  <c r="M599" i="1"/>
  <c r="L599" i="1"/>
  <c r="K599" i="1"/>
  <c r="J599" i="1"/>
  <c r="M598" i="1"/>
  <c r="L598" i="1"/>
  <c r="K598" i="1"/>
  <c r="J598" i="1"/>
  <c r="M597" i="1"/>
  <c r="L597" i="1"/>
  <c r="K597" i="1"/>
  <c r="J597" i="1"/>
  <c r="M596" i="1"/>
  <c r="L596" i="1"/>
  <c r="K596" i="1"/>
  <c r="J596" i="1"/>
  <c r="M595" i="1"/>
  <c r="L595" i="1"/>
  <c r="K595" i="1"/>
  <c r="J595" i="1"/>
  <c r="M594" i="1"/>
  <c r="L594" i="1"/>
  <c r="K594" i="1"/>
  <c r="J594" i="1"/>
  <c r="M593" i="1"/>
  <c r="L593" i="1"/>
  <c r="K593" i="1"/>
  <c r="J593" i="1"/>
  <c r="M592" i="1"/>
  <c r="L592" i="1"/>
  <c r="K592" i="1"/>
  <c r="J592" i="1"/>
  <c r="M591" i="1"/>
  <c r="L591" i="1"/>
  <c r="K591" i="1"/>
  <c r="J591" i="1"/>
  <c r="M590" i="1"/>
  <c r="L590" i="1"/>
  <c r="K590" i="1"/>
  <c r="J590" i="1"/>
  <c r="M589" i="1"/>
  <c r="L589" i="1"/>
  <c r="K589" i="1"/>
  <c r="J589" i="1"/>
  <c r="M588" i="1"/>
  <c r="L588" i="1"/>
  <c r="K588" i="1"/>
  <c r="J588" i="1"/>
  <c r="M587" i="1"/>
  <c r="L587" i="1"/>
  <c r="K587" i="1"/>
  <c r="J587" i="1"/>
  <c r="M586" i="1"/>
  <c r="L586" i="1"/>
  <c r="K586" i="1"/>
  <c r="J586" i="1"/>
  <c r="M585" i="1"/>
  <c r="L585" i="1"/>
  <c r="K585" i="1"/>
  <c r="J585" i="1"/>
  <c r="M584" i="1"/>
  <c r="L584" i="1"/>
  <c r="K584" i="1"/>
  <c r="J584" i="1"/>
  <c r="M583" i="1"/>
  <c r="L583" i="1"/>
  <c r="K583" i="1"/>
  <c r="J583" i="1"/>
  <c r="M582" i="1"/>
  <c r="L582" i="1"/>
  <c r="K582" i="1"/>
  <c r="J582" i="1"/>
  <c r="M581" i="1"/>
  <c r="L581" i="1"/>
  <c r="K581" i="1"/>
  <c r="J581" i="1"/>
  <c r="M580" i="1"/>
  <c r="L580" i="1"/>
  <c r="K580" i="1"/>
  <c r="J580" i="1"/>
  <c r="M579" i="1"/>
  <c r="L579" i="1"/>
  <c r="K579" i="1"/>
  <c r="J579" i="1"/>
  <c r="M578" i="1"/>
  <c r="L578" i="1"/>
  <c r="K578" i="1"/>
  <c r="J578" i="1"/>
  <c r="M577" i="1"/>
  <c r="L577" i="1"/>
  <c r="K577" i="1"/>
  <c r="J577" i="1"/>
  <c r="M576" i="1"/>
  <c r="L576" i="1"/>
  <c r="K576" i="1"/>
  <c r="J576" i="1"/>
  <c r="M575" i="1"/>
  <c r="L575" i="1"/>
  <c r="K575" i="1"/>
  <c r="J575" i="1"/>
  <c r="M574" i="1"/>
  <c r="L574" i="1"/>
  <c r="K574" i="1"/>
  <c r="J574" i="1"/>
  <c r="M573" i="1"/>
  <c r="L573" i="1"/>
  <c r="K573" i="1"/>
  <c r="J573" i="1"/>
  <c r="M572" i="1"/>
  <c r="L572" i="1"/>
  <c r="K572" i="1"/>
  <c r="J572" i="1"/>
  <c r="M571" i="1"/>
  <c r="L571" i="1"/>
  <c r="K571" i="1"/>
  <c r="J571" i="1"/>
  <c r="M570" i="1"/>
  <c r="L570" i="1"/>
  <c r="K570" i="1"/>
  <c r="J570" i="1"/>
  <c r="M569" i="1"/>
  <c r="L569" i="1"/>
  <c r="K569" i="1"/>
  <c r="J569" i="1"/>
  <c r="M568" i="1"/>
  <c r="L568" i="1"/>
  <c r="K568" i="1"/>
  <c r="J568" i="1"/>
  <c r="M567" i="1"/>
  <c r="L567" i="1"/>
  <c r="K567" i="1"/>
  <c r="J567" i="1"/>
  <c r="M566" i="1"/>
  <c r="L566" i="1"/>
  <c r="K566" i="1"/>
  <c r="J566" i="1"/>
  <c r="M565" i="1"/>
  <c r="L565" i="1"/>
  <c r="K565" i="1"/>
  <c r="J565" i="1"/>
  <c r="M564" i="1"/>
  <c r="L564" i="1"/>
  <c r="K564" i="1"/>
  <c r="J564" i="1"/>
  <c r="M563" i="1"/>
  <c r="L563" i="1"/>
  <c r="K563" i="1"/>
  <c r="J563" i="1"/>
  <c r="M562" i="1"/>
  <c r="L562" i="1"/>
  <c r="K562" i="1"/>
  <c r="J562" i="1"/>
  <c r="M561" i="1"/>
  <c r="L561" i="1"/>
  <c r="K561" i="1"/>
  <c r="J561" i="1"/>
  <c r="M560" i="1"/>
  <c r="L560" i="1"/>
  <c r="K560" i="1"/>
  <c r="J560" i="1"/>
  <c r="M559" i="1"/>
  <c r="L559" i="1"/>
  <c r="K559" i="1"/>
  <c r="J559" i="1"/>
  <c r="M558" i="1"/>
  <c r="L558" i="1"/>
  <c r="K558" i="1"/>
  <c r="J558" i="1"/>
  <c r="M557" i="1"/>
  <c r="L557" i="1"/>
  <c r="K557" i="1"/>
  <c r="J557" i="1"/>
  <c r="M556" i="1"/>
  <c r="L556" i="1"/>
  <c r="K556" i="1"/>
  <c r="J556" i="1"/>
  <c r="M555" i="1"/>
  <c r="L555" i="1"/>
  <c r="K555" i="1"/>
  <c r="J555" i="1"/>
  <c r="M554" i="1"/>
  <c r="L554" i="1"/>
  <c r="K554" i="1"/>
  <c r="J554" i="1"/>
  <c r="M553" i="1"/>
  <c r="L553" i="1"/>
  <c r="K553" i="1"/>
  <c r="J553" i="1"/>
  <c r="M552" i="1"/>
  <c r="L552" i="1"/>
  <c r="K552" i="1"/>
  <c r="J552" i="1"/>
  <c r="M551" i="1"/>
  <c r="L551" i="1"/>
  <c r="K551" i="1"/>
  <c r="J551" i="1"/>
  <c r="M550" i="1"/>
  <c r="L550" i="1"/>
  <c r="K550" i="1"/>
  <c r="J550" i="1"/>
  <c r="M549" i="1"/>
  <c r="L549" i="1"/>
  <c r="K549" i="1"/>
  <c r="J549" i="1"/>
  <c r="M548" i="1"/>
  <c r="L548" i="1"/>
  <c r="K548" i="1"/>
  <c r="J548" i="1"/>
  <c r="M547" i="1"/>
  <c r="L547" i="1"/>
  <c r="K547" i="1"/>
  <c r="J547" i="1"/>
  <c r="M546" i="1"/>
  <c r="L546" i="1"/>
  <c r="K546" i="1"/>
  <c r="J546" i="1"/>
  <c r="M545" i="1"/>
  <c r="L545" i="1"/>
  <c r="K545" i="1"/>
  <c r="J545" i="1"/>
  <c r="M544" i="1"/>
  <c r="L544" i="1"/>
  <c r="K544" i="1"/>
  <c r="J544" i="1"/>
  <c r="M543" i="1"/>
  <c r="L543" i="1"/>
  <c r="K543" i="1"/>
  <c r="J543" i="1"/>
  <c r="M542" i="1"/>
  <c r="L542" i="1"/>
  <c r="K542" i="1"/>
  <c r="J542" i="1"/>
  <c r="M541" i="1"/>
  <c r="L541" i="1"/>
  <c r="K541" i="1"/>
  <c r="J541" i="1"/>
  <c r="M540" i="1"/>
  <c r="L540" i="1"/>
  <c r="K540" i="1"/>
  <c r="J540" i="1"/>
  <c r="M539" i="1"/>
  <c r="L539" i="1"/>
  <c r="K539" i="1"/>
  <c r="J539" i="1"/>
  <c r="M538" i="1"/>
  <c r="L538" i="1"/>
  <c r="K538" i="1"/>
  <c r="J538" i="1"/>
  <c r="M537" i="1"/>
  <c r="L537" i="1"/>
  <c r="K537" i="1"/>
  <c r="J537" i="1"/>
  <c r="M536" i="1"/>
  <c r="L536" i="1"/>
  <c r="K536" i="1"/>
  <c r="J536" i="1"/>
  <c r="M535" i="1"/>
  <c r="L535" i="1"/>
  <c r="K535" i="1"/>
  <c r="J535" i="1"/>
  <c r="M534" i="1"/>
  <c r="L534" i="1"/>
  <c r="K534" i="1"/>
  <c r="J534" i="1"/>
  <c r="M533" i="1"/>
  <c r="L533" i="1"/>
  <c r="K533" i="1"/>
  <c r="J533" i="1"/>
  <c r="M532" i="1"/>
  <c r="L532" i="1"/>
  <c r="K532" i="1"/>
  <c r="J532" i="1"/>
  <c r="M531" i="1"/>
  <c r="L531" i="1"/>
  <c r="K531" i="1"/>
  <c r="J531" i="1"/>
  <c r="M530" i="1"/>
  <c r="L530" i="1"/>
  <c r="K530" i="1"/>
  <c r="J530" i="1"/>
  <c r="M529" i="1"/>
  <c r="L529" i="1"/>
  <c r="K529" i="1"/>
  <c r="J529" i="1"/>
  <c r="M528" i="1"/>
  <c r="L528" i="1"/>
  <c r="K528" i="1"/>
  <c r="J528" i="1"/>
  <c r="M527" i="1"/>
  <c r="L527" i="1"/>
  <c r="K527" i="1"/>
  <c r="J527" i="1"/>
  <c r="M526" i="1"/>
  <c r="L526" i="1"/>
  <c r="K526" i="1"/>
  <c r="J526" i="1"/>
  <c r="M525" i="1"/>
  <c r="L525" i="1"/>
  <c r="K525" i="1"/>
  <c r="J525" i="1"/>
  <c r="M524" i="1"/>
  <c r="L524" i="1"/>
  <c r="K524" i="1"/>
  <c r="J524" i="1"/>
  <c r="M523" i="1"/>
  <c r="L523" i="1"/>
  <c r="K523" i="1"/>
  <c r="J523" i="1"/>
  <c r="M522" i="1"/>
  <c r="L522" i="1"/>
  <c r="K522" i="1"/>
  <c r="J522" i="1"/>
  <c r="M521" i="1"/>
  <c r="L521" i="1"/>
  <c r="K521" i="1"/>
  <c r="J521" i="1"/>
  <c r="M520" i="1"/>
  <c r="L520" i="1"/>
  <c r="K520" i="1"/>
  <c r="J520" i="1"/>
  <c r="M519" i="1"/>
  <c r="L519" i="1"/>
  <c r="K519" i="1"/>
  <c r="J519" i="1"/>
  <c r="M518" i="1"/>
  <c r="L518" i="1"/>
  <c r="K518" i="1"/>
  <c r="J518" i="1"/>
  <c r="M517" i="1"/>
  <c r="L517" i="1"/>
  <c r="K517" i="1"/>
  <c r="J517" i="1"/>
  <c r="M516" i="1"/>
  <c r="L516" i="1"/>
  <c r="K516" i="1"/>
  <c r="J516" i="1"/>
  <c r="M515" i="1"/>
  <c r="L515" i="1"/>
  <c r="K515" i="1"/>
  <c r="J515" i="1"/>
  <c r="M514" i="1"/>
  <c r="L514" i="1"/>
  <c r="K514" i="1"/>
  <c r="J514" i="1"/>
  <c r="M513" i="1"/>
  <c r="L513" i="1"/>
  <c r="K513" i="1"/>
  <c r="J513" i="1"/>
  <c r="M512" i="1"/>
  <c r="L512" i="1"/>
  <c r="K512" i="1"/>
  <c r="J512" i="1"/>
  <c r="M511" i="1"/>
  <c r="L511" i="1"/>
  <c r="K511" i="1"/>
  <c r="J511" i="1"/>
  <c r="M510" i="1"/>
  <c r="L510" i="1"/>
  <c r="K510" i="1"/>
  <c r="J510" i="1"/>
  <c r="M509" i="1"/>
  <c r="L509" i="1"/>
  <c r="K509" i="1"/>
  <c r="J509" i="1"/>
  <c r="M508" i="1"/>
  <c r="L508" i="1"/>
  <c r="K508" i="1"/>
  <c r="J508" i="1"/>
  <c r="M507" i="1"/>
  <c r="L507" i="1"/>
  <c r="K507" i="1"/>
  <c r="J507" i="1"/>
  <c r="M506" i="1"/>
  <c r="L506" i="1"/>
  <c r="K506" i="1"/>
  <c r="J506" i="1"/>
  <c r="M505" i="1"/>
  <c r="L505" i="1"/>
  <c r="K505" i="1"/>
  <c r="J505" i="1"/>
  <c r="M504" i="1"/>
  <c r="L504" i="1"/>
  <c r="K504" i="1"/>
  <c r="J504" i="1"/>
  <c r="M503" i="1"/>
  <c r="L503" i="1"/>
  <c r="K503" i="1"/>
  <c r="J503" i="1"/>
  <c r="M502" i="1"/>
  <c r="L502" i="1"/>
  <c r="K502" i="1"/>
  <c r="J502" i="1"/>
  <c r="M501" i="1"/>
  <c r="L501" i="1"/>
  <c r="K501" i="1"/>
  <c r="J501" i="1"/>
  <c r="M500" i="1"/>
  <c r="L500" i="1"/>
  <c r="K500" i="1"/>
  <c r="J500" i="1"/>
  <c r="M499" i="1"/>
  <c r="L499" i="1"/>
  <c r="K499" i="1"/>
  <c r="J499" i="1"/>
  <c r="M498" i="1"/>
  <c r="L498" i="1"/>
  <c r="K498" i="1"/>
  <c r="J498" i="1"/>
  <c r="M497" i="1"/>
  <c r="L497" i="1"/>
  <c r="K497" i="1"/>
  <c r="J497" i="1"/>
  <c r="M496" i="1"/>
  <c r="L496" i="1"/>
  <c r="K496" i="1"/>
  <c r="J496" i="1"/>
  <c r="M495" i="1"/>
  <c r="L495" i="1"/>
  <c r="K495" i="1"/>
  <c r="J495" i="1"/>
  <c r="M494" i="1"/>
  <c r="L494" i="1"/>
  <c r="K494" i="1"/>
  <c r="J494" i="1"/>
  <c r="M493" i="1"/>
  <c r="L493" i="1"/>
  <c r="K493" i="1"/>
  <c r="J493" i="1"/>
  <c r="M492" i="1"/>
  <c r="L492" i="1"/>
  <c r="K492" i="1"/>
  <c r="J492" i="1"/>
  <c r="M491" i="1"/>
  <c r="L491" i="1"/>
  <c r="K491" i="1"/>
  <c r="J491" i="1"/>
  <c r="M490" i="1"/>
  <c r="L490" i="1"/>
  <c r="K490" i="1"/>
  <c r="J490" i="1"/>
  <c r="M489" i="1"/>
  <c r="L489" i="1"/>
  <c r="K489" i="1"/>
  <c r="J489" i="1"/>
  <c r="M488" i="1"/>
  <c r="L488" i="1"/>
  <c r="K488" i="1"/>
  <c r="J488" i="1"/>
  <c r="M487" i="1"/>
  <c r="L487" i="1"/>
  <c r="K487" i="1"/>
  <c r="J487" i="1"/>
  <c r="M486" i="1"/>
  <c r="L486" i="1"/>
  <c r="K486" i="1"/>
  <c r="J486" i="1"/>
  <c r="M485" i="1"/>
  <c r="L485" i="1"/>
  <c r="K485" i="1"/>
  <c r="J485" i="1"/>
  <c r="M484" i="1"/>
  <c r="L484" i="1"/>
  <c r="K484" i="1"/>
  <c r="J484" i="1"/>
  <c r="M483" i="1"/>
  <c r="L483" i="1"/>
  <c r="K483" i="1"/>
  <c r="J483" i="1"/>
  <c r="M482" i="1"/>
  <c r="L482" i="1"/>
  <c r="K482" i="1"/>
  <c r="J482" i="1"/>
  <c r="M481" i="1"/>
  <c r="L481" i="1"/>
  <c r="K481" i="1"/>
  <c r="J481" i="1"/>
  <c r="M480" i="1"/>
  <c r="L480" i="1"/>
  <c r="K480" i="1"/>
  <c r="J480" i="1"/>
  <c r="M479" i="1"/>
  <c r="L479" i="1"/>
  <c r="K479" i="1"/>
  <c r="J479" i="1"/>
  <c r="M478" i="1"/>
  <c r="L478" i="1"/>
  <c r="K478" i="1"/>
  <c r="J478" i="1"/>
  <c r="M477" i="1"/>
  <c r="L477" i="1"/>
  <c r="K477" i="1"/>
  <c r="J477" i="1"/>
  <c r="M476" i="1"/>
  <c r="L476" i="1"/>
  <c r="K476" i="1"/>
  <c r="J476" i="1"/>
  <c r="M475" i="1"/>
  <c r="L475" i="1"/>
  <c r="K475" i="1"/>
  <c r="J475" i="1"/>
  <c r="M474" i="1"/>
  <c r="L474" i="1"/>
  <c r="K474" i="1"/>
  <c r="J474" i="1"/>
  <c r="M473" i="1"/>
  <c r="L473" i="1"/>
  <c r="K473" i="1"/>
  <c r="J473" i="1"/>
  <c r="M472" i="1"/>
  <c r="L472" i="1"/>
  <c r="K472" i="1"/>
  <c r="J472" i="1"/>
  <c r="M471" i="1"/>
  <c r="L471" i="1"/>
  <c r="K471" i="1"/>
  <c r="J471" i="1"/>
  <c r="M470" i="1"/>
  <c r="L470" i="1"/>
  <c r="K470" i="1"/>
  <c r="J470" i="1"/>
  <c r="M469" i="1"/>
  <c r="L469" i="1"/>
  <c r="K469" i="1"/>
  <c r="J469" i="1"/>
  <c r="M468" i="1"/>
  <c r="L468" i="1"/>
  <c r="K468" i="1"/>
  <c r="J468" i="1"/>
  <c r="M467" i="1"/>
  <c r="L467" i="1"/>
  <c r="K467" i="1"/>
  <c r="J467" i="1"/>
  <c r="M466" i="1"/>
  <c r="L466" i="1"/>
  <c r="K466" i="1"/>
  <c r="J466" i="1"/>
  <c r="M465" i="1"/>
  <c r="L465" i="1"/>
  <c r="K465" i="1"/>
  <c r="J465" i="1"/>
  <c r="M464" i="1"/>
  <c r="L464" i="1"/>
  <c r="K464" i="1"/>
  <c r="J464" i="1"/>
  <c r="M463" i="1"/>
  <c r="L463" i="1"/>
  <c r="K463" i="1"/>
  <c r="J463" i="1"/>
  <c r="M462" i="1"/>
  <c r="L462" i="1"/>
  <c r="K462" i="1"/>
  <c r="J462" i="1"/>
  <c r="M461" i="1"/>
  <c r="L461" i="1"/>
  <c r="K461" i="1"/>
  <c r="J461" i="1"/>
  <c r="M460" i="1"/>
  <c r="L460" i="1"/>
  <c r="K460" i="1"/>
  <c r="J460" i="1"/>
  <c r="M459" i="1"/>
  <c r="L459" i="1"/>
  <c r="K459" i="1"/>
  <c r="J459" i="1"/>
  <c r="M458" i="1"/>
  <c r="L458" i="1"/>
  <c r="K458" i="1"/>
  <c r="J458" i="1"/>
  <c r="M457" i="1"/>
  <c r="L457" i="1"/>
  <c r="K457" i="1"/>
  <c r="J457" i="1"/>
  <c r="M456" i="1"/>
  <c r="L456" i="1"/>
  <c r="K456" i="1"/>
  <c r="J456" i="1"/>
  <c r="M455" i="1"/>
  <c r="L455" i="1"/>
  <c r="K455" i="1"/>
  <c r="J455" i="1"/>
  <c r="M454" i="1"/>
  <c r="L454" i="1"/>
  <c r="K454" i="1"/>
  <c r="J454" i="1"/>
  <c r="M453" i="1"/>
  <c r="L453" i="1"/>
  <c r="K453" i="1"/>
  <c r="J453" i="1"/>
  <c r="M452" i="1"/>
  <c r="L452" i="1"/>
  <c r="K452" i="1"/>
  <c r="J452" i="1"/>
  <c r="M451" i="1"/>
  <c r="L451" i="1"/>
  <c r="K451" i="1"/>
  <c r="J451" i="1"/>
  <c r="M450" i="1"/>
  <c r="L450" i="1"/>
  <c r="K450" i="1"/>
  <c r="J450" i="1"/>
  <c r="M449" i="1"/>
  <c r="L449" i="1"/>
  <c r="K449" i="1"/>
  <c r="J449" i="1"/>
  <c r="M448" i="1"/>
  <c r="L448" i="1"/>
  <c r="K448" i="1"/>
  <c r="J448" i="1"/>
  <c r="M447" i="1"/>
  <c r="L447" i="1"/>
  <c r="K447" i="1"/>
  <c r="J447" i="1"/>
  <c r="M446" i="1"/>
  <c r="L446" i="1"/>
  <c r="K446" i="1"/>
  <c r="J446" i="1"/>
  <c r="R445" i="1"/>
  <c r="M445" i="1"/>
  <c r="L445" i="1"/>
  <c r="K445" i="1"/>
  <c r="J445" i="1"/>
  <c r="R444" i="1"/>
  <c r="M444" i="1"/>
  <c r="L444" i="1"/>
  <c r="K444" i="1"/>
  <c r="J444" i="1"/>
  <c r="R443" i="1"/>
  <c r="M443" i="1"/>
  <c r="L443" i="1"/>
  <c r="K443" i="1"/>
  <c r="J443" i="1"/>
  <c r="R442" i="1"/>
  <c r="M442" i="1"/>
  <c r="L442" i="1"/>
  <c r="K442" i="1"/>
  <c r="J442" i="1"/>
  <c r="R441" i="1"/>
  <c r="M441" i="1"/>
  <c r="L441" i="1"/>
  <c r="K441" i="1"/>
  <c r="J441" i="1"/>
  <c r="R440" i="1"/>
  <c r="M440" i="1"/>
  <c r="L440" i="1"/>
  <c r="K440" i="1"/>
  <c r="J440" i="1"/>
  <c r="R439" i="1"/>
  <c r="M439" i="1"/>
  <c r="L439" i="1"/>
  <c r="K439" i="1"/>
  <c r="J439" i="1"/>
  <c r="M438" i="1"/>
  <c r="L438" i="1"/>
  <c r="K438" i="1"/>
  <c r="J438" i="1"/>
  <c r="R437" i="1"/>
  <c r="M437" i="1"/>
  <c r="L437" i="1"/>
  <c r="K437" i="1"/>
  <c r="J437" i="1"/>
  <c r="R436" i="1"/>
  <c r="M436" i="1"/>
  <c r="L436" i="1"/>
  <c r="K436" i="1"/>
  <c r="J436" i="1"/>
  <c r="R435" i="1"/>
  <c r="M435" i="1"/>
  <c r="L435" i="1"/>
  <c r="K435" i="1"/>
  <c r="J435" i="1"/>
  <c r="R434" i="1"/>
  <c r="M434" i="1"/>
  <c r="L434" i="1"/>
  <c r="K434" i="1"/>
  <c r="J434" i="1"/>
  <c r="M433" i="1"/>
  <c r="L433" i="1"/>
  <c r="K433" i="1"/>
  <c r="J433" i="1"/>
  <c r="M432" i="1"/>
  <c r="L432" i="1"/>
  <c r="K432" i="1"/>
  <c r="J432" i="1"/>
  <c r="M431" i="1"/>
  <c r="L431" i="1"/>
  <c r="K431" i="1"/>
  <c r="J431" i="1"/>
  <c r="M430" i="1"/>
  <c r="L430" i="1"/>
  <c r="K430" i="1"/>
  <c r="J430" i="1"/>
  <c r="M429" i="1"/>
  <c r="L429" i="1"/>
  <c r="K429" i="1"/>
  <c r="J429" i="1"/>
  <c r="M428" i="1"/>
  <c r="L428" i="1"/>
  <c r="K428" i="1"/>
  <c r="J428" i="1"/>
  <c r="M427" i="1"/>
  <c r="L427" i="1"/>
  <c r="K427" i="1"/>
  <c r="J427" i="1"/>
  <c r="M426" i="1"/>
  <c r="L426" i="1"/>
  <c r="K426" i="1"/>
  <c r="J426" i="1"/>
  <c r="M425" i="1"/>
  <c r="L425" i="1"/>
  <c r="K425" i="1"/>
  <c r="J425" i="1"/>
  <c r="M424" i="1"/>
  <c r="L424" i="1"/>
  <c r="K424" i="1"/>
  <c r="J424" i="1"/>
  <c r="M423" i="1"/>
  <c r="L423" i="1"/>
  <c r="K423" i="1"/>
  <c r="J423" i="1"/>
  <c r="M422" i="1"/>
  <c r="L422" i="1"/>
  <c r="K422" i="1"/>
  <c r="J422" i="1"/>
  <c r="M421" i="1"/>
  <c r="L421" i="1"/>
  <c r="K421" i="1"/>
  <c r="J421" i="1"/>
  <c r="M420" i="1"/>
  <c r="L420" i="1"/>
  <c r="K420" i="1"/>
  <c r="J420" i="1"/>
  <c r="M419" i="1"/>
  <c r="L419" i="1"/>
  <c r="K419" i="1"/>
  <c r="J419" i="1"/>
  <c r="M418" i="1"/>
  <c r="L418" i="1"/>
  <c r="K418" i="1"/>
  <c r="J418" i="1"/>
  <c r="M417" i="1"/>
  <c r="L417" i="1"/>
  <c r="K417" i="1"/>
  <c r="J417" i="1"/>
  <c r="M416" i="1"/>
  <c r="L416" i="1"/>
  <c r="K416" i="1"/>
  <c r="J416" i="1"/>
  <c r="M415" i="1"/>
  <c r="L415" i="1"/>
  <c r="K415" i="1"/>
  <c r="J415" i="1"/>
  <c r="M414" i="1"/>
  <c r="L414" i="1"/>
  <c r="K414" i="1"/>
  <c r="J414" i="1"/>
  <c r="M413" i="1"/>
  <c r="L413" i="1"/>
  <c r="K413" i="1"/>
  <c r="J413" i="1"/>
  <c r="M412" i="1"/>
  <c r="L412" i="1"/>
  <c r="K412" i="1"/>
  <c r="J412" i="1"/>
  <c r="M411" i="1"/>
  <c r="L411" i="1"/>
  <c r="K411" i="1"/>
  <c r="J411" i="1"/>
  <c r="M410" i="1"/>
  <c r="L410" i="1"/>
  <c r="K410" i="1"/>
  <c r="J410" i="1"/>
  <c r="M409" i="1"/>
  <c r="L409" i="1"/>
  <c r="K409" i="1"/>
  <c r="J409" i="1"/>
  <c r="M408" i="1"/>
  <c r="L408" i="1"/>
  <c r="K408" i="1"/>
  <c r="J408" i="1"/>
  <c r="M407" i="1"/>
  <c r="L407" i="1"/>
  <c r="K407" i="1"/>
  <c r="J407" i="1"/>
  <c r="M406" i="1"/>
  <c r="L406" i="1"/>
  <c r="K406" i="1"/>
  <c r="J406" i="1"/>
  <c r="M405" i="1"/>
  <c r="L405" i="1"/>
  <c r="K405" i="1"/>
  <c r="J405" i="1"/>
  <c r="M404" i="1"/>
  <c r="L404" i="1"/>
  <c r="K404" i="1"/>
  <c r="J404" i="1"/>
  <c r="M403" i="1"/>
  <c r="L403" i="1"/>
  <c r="K403" i="1"/>
  <c r="J403" i="1"/>
  <c r="M402" i="1"/>
  <c r="L402" i="1"/>
  <c r="K402" i="1"/>
  <c r="J402" i="1"/>
  <c r="M401" i="1"/>
  <c r="L401" i="1"/>
  <c r="K401" i="1"/>
  <c r="J401" i="1"/>
  <c r="M400" i="1"/>
  <c r="L400" i="1"/>
  <c r="K400" i="1"/>
  <c r="J400" i="1"/>
  <c r="M399" i="1"/>
  <c r="L399" i="1"/>
  <c r="K399" i="1"/>
  <c r="J399" i="1"/>
  <c r="M398" i="1"/>
  <c r="L398" i="1"/>
  <c r="K398" i="1"/>
  <c r="J398" i="1"/>
  <c r="M397" i="1"/>
  <c r="L397" i="1"/>
  <c r="K397" i="1"/>
  <c r="J397" i="1"/>
  <c r="M396" i="1"/>
  <c r="L396" i="1"/>
  <c r="K396" i="1"/>
  <c r="J396" i="1"/>
  <c r="M395" i="1"/>
  <c r="L395" i="1"/>
  <c r="K395" i="1"/>
  <c r="J395" i="1"/>
  <c r="M394" i="1"/>
  <c r="L394" i="1"/>
  <c r="K394" i="1"/>
  <c r="J394" i="1"/>
  <c r="M393" i="1"/>
  <c r="L393" i="1"/>
  <c r="K393" i="1"/>
  <c r="J393" i="1"/>
  <c r="M392" i="1"/>
  <c r="L392" i="1"/>
  <c r="K392" i="1"/>
  <c r="J392" i="1"/>
  <c r="M391" i="1"/>
  <c r="L391" i="1"/>
  <c r="K391" i="1"/>
  <c r="J391" i="1"/>
  <c r="M390" i="1"/>
  <c r="L390" i="1"/>
  <c r="K390" i="1"/>
  <c r="J390" i="1"/>
  <c r="M389" i="1"/>
  <c r="L389" i="1"/>
  <c r="K389" i="1"/>
  <c r="J389" i="1"/>
  <c r="M388" i="1"/>
  <c r="L388" i="1"/>
  <c r="K388" i="1"/>
  <c r="J388" i="1"/>
  <c r="M387" i="1"/>
  <c r="L387" i="1"/>
  <c r="K387" i="1"/>
  <c r="J387" i="1"/>
  <c r="M386" i="1"/>
  <c r="L386" i="1"/>
  <c r="K386" i="1"/>
  <c r="J386" i="1"/>
  <c r="M385" i="1"/>
  <c r="L385" i="1"/>
  <c r="K385" i="1"/>
  <c r="J385" i="1"/>
  <c r="M384" i="1"/>
  <c r="L384" i="1"/>
  <c r="K384" i="1"/>
  <c r="J384" i="1"/>
  <c r="M383" i="1"/>
  <c r="L383" i="1"/>
  <c r="K383" i="1"/>
  <c r="J383" i="1"/>
  <c r="M382" i="1"/>
  <c r="L382" i="1"/>
  <c r="K382" i="1"/>
  <c r="J382" i="1"/>
  <c r="M381" i="1"/>
  <c r="L381" i="1"/>
  <c r="K381" i="1"/>
  <c r="J381" i="1"/>
  <c r="M380" i="1"/>
  <c r="L380" i="1"/>
  <c r="K380" i="1"/>
  <c r="J380" i="1"/>
  <c r="M379" i="1"/>
  <c r="L379" i="1"/>
  <c r="K379" i="1"/>
  <c r="J379" i="1"/>
  <c r="M378" i="1"/>
  <c r="L378" i="1"/>
  <c r="K378" i="1"/>
  <c r="J378" i="1"/>
  <c r="M377" i="1"/>
  <c r="L377" i="1"/>
  <c r="K377" i="1"/>
  <c r="J377" i="1"/>
  <c r="M376" i="1"/>
  <c r="L376" i="1"/>
  <c r="K376" i="1"/>
  <c r="J376" i="1"/>
  <c r="M375" i="1"/>
  <c r="L375" i="1"/>
  <c r="K375" i="1"/>
  <c r="J375" i="1"/>
  <c r="M374" i="1"/>
  <c r="L374" i="1"/>
  <c r="K374" i="1"/>
  <c r="J374" i="1"/>
  <c r="M373" i="1"/>
  <c r="L373" i="1"/>
  <c r="K373" i="1"/>
  <c r="J373" i="1"/>
  <c r="M372" i="1"/>
  <c r="L372" i="1"/>
  <c r="K372" i="1"/>
  <c r="J372" i="1"/>
  <c r="M371" i="1"/>
  <c r="L371" i="1"/>
  <c r="K371" i="1"/>
  <c r="J371" i="1"/>
  <c r="M370" i="1"/>
  <c r="L370" i="1"/>
  <c r="K370" i="1"/>
  <c r="J370" i="1"/>
  <c r="M369" i="1"/>
  <c r="L369" i="1"/>
  <c r="K369" i="1"/>
  <c r="J369" i="1"/>
  <c r="M368" i="1"/>
  <c r="L368" i="1"/>
  <c r="K368" i="1"/>
  <c r="J368" i="1"/>
  <c r="M367" i="1"/>
  <c r="L367" i="1"/>
  <c r="K367" i="1"/>
  <c r="J367" i="1"/>
  <c r="M366" i="1"/>
  <c r="L366" i="1"/>
  <c r="K366" i="1"/>
  <c r="J366" i="1"/>
  <c r="M365" i="1"/>
  <c r="L365" i="1"/>
  <c r="K365" i="1"/>
  <c r="J365" i="1"/>
  <c r="M364" i="1"/>
  <c r="L364" i="1"/>
  <c r="K364" i="1"/>
  <c r="J364" i="1"/>
  <c r="M363" i="1"/>
  <c r="L363" i="1"/>
  <c r="K363" i="1"/>
  <c r="J363" i="1"/>
  <c r="M362" i="1"/>
  <c r="L362" i="1"/>
  <c r="K362" i="1"/>
  <c r="J362" i="1"/>
  <c r="M361" i="1"/>
  <c r="L361" i="1"/>
  <c r="K361" i="1"/>
  <c r="J361" i="1"/>
  <c r="M360" i="1"/>
  <c r="L360" i="1"/>
  <c r="K360" i="1"/>
  <c r="J360" i="1"/>
  <c r="M359" i="1"/>
  <c r="L359" i="1"/>
  <c r="K359" i="1"/>
  <c r="J359" i="1"/>
  <c r="M358" i="1"/>
  <c r="L358" i="1"/>
  <c r="K358" i="1"/>
  <c r="J358" i="1"/>
  <c r="M357" i="1"/>
  <c r="L357" i="1"/>
  <c r="K357" i="1"/>
  <c r="J357" i="1"/>
  <c r="M356" i="1"/>
  <c r="L356" i="1"/>
  <c r="K356" i="1"/>
  <c r="J356" i="1"/>
  <c r="M355" i="1"/>
  <c r="L355" i="1"/>
  <c r="K355" i="1"/>
  <c r="J355" i="1"/>
  <c r="M354" i="1"/>
  <c r="L354" i="1"/>
  <c r="K354" i="1"/>
  <c r="J354" i="1"/>
  <c r="M353" i="1"/>
  <c r="L353" i="1"/>
  <c r="K353" i="1"/>
  <c r="J353" i="1"/>
  <c r="M352" i="1"/>
  <c r="L352" i="1"/>
  <c r="K352" i="1"/>
  <c r="J352" i="1"/>
  <c r="M351" i="1"/>
  <c r="L351" i="1"/>
  <c r="K351" i="1"/>
  <c r="J351" i="1"/>
  <c r="M350" i="1"/>
  <c r="L350" i="1"/>
  <c r="K350" i="1"/>
  <c r="J350" i="1"/>
  <c r="M349" i="1"/>
  <c r="L349" i="1"/>
  <c r="K349" i="1"/>
  <c r="J349" i="1"/>
  <c r="M348" i="1"/>
  <c r="L348" i="1"/>
  <c r="K348" i="1"/>
  <c r="J348" i="1"/>
  <c r="M347" i="1"/>
  <c r="L347" i="1"/>
  <c r="K347" i="1"/>
  <c r="J347" i="1"/>
  <c r="M346" i="1"/>
  <c r="L346" i="1"/>
  <c r="K346" i="1"/>
  <c r="J346" i="1"/>
  <c r="M345" i="1"/>
  <c r="L345" i="1"/>
  <c r="K345" i="1"/>
  <c r="J345" i="1"/>
  <c r="M344" i="1"/>
  <c r="L344" i="1"/>
  <c r="K344" i="1"/>
  <c r="J344" i="1"/>
  <c r="M343" i="1"/>
  <c r="L343" i="1"/>
  <c r="K343" i="1"/>
  <c r="J343" i="1"/>
  <c r="M342" i="1"/>
  <c r="L342" i="1"/>
  <c r="K342" i="1"/>
  <c r="J342" i="1"/>
  <c r="M341" i="1"/>
  <c r="L341" i="1"/>
  <c r="K341" i="1"/>
  <c r="J341" i="1"/>
  <c r="M340" i="1"/>
  <c r="L340" i="1"/>
  <c r="K340" i="1"/>
  <c r="J340" i="1"/>
  <c r="M339" i="1"/>
  <c r="L339" i="1"/>
  <c r="K339" i="1"/>
  <c r="J339" i="1"/>
  <c r="M338" i="1"/>
  <c r="L338" i="1"/>
  <c r="K338" i="1"/>
  <c r="J338" i="1"/>
  <c r="M337" i="1"/>
  <c r="L337" i="1"/>
  <c r="K337" i="1"/>
  <c r="J337" i="1"/>
  <c r="M336" i="1"/>
  <c r="L336" i="1"/>
  <c r="K336" i="1"/>
  <c r="J336" i="1"/>
  <c r="M335" i="1"/>
  <c r="L335" i="1"/>
  <c r="K335" i="1"/>
  <c r="J335" i="1"/>
  <c r="M334" i="1"/>
  <c r="L334" i="1"/>
  <c r="K334" i="1"/>
  <c r="J334" i="1"/>
  <c r="M333" i="1"/>
  <c r="L333" i="1"/>
  <c r="K333" i="1"/>
  <c r="J333" i="1"/>
  <c r="M332" i="1"/>
  <c r="L332" i="1"/>
  <c r="K332" i="1"/>
  <c r="J332" i="1"/>
  <c r="M331" i="1"/>
  <c r="L331" i="1"/>
  <c r="K331" i="1"/>
  <c r="J331" i="1"/>
  <c r="M330" i="1"/>
  <c r="L330" i="1"/>
  <c r="K330" i="1"/>
  <c r="J330" i="1"/>
  <c r="M329" i="1"/>
  <c r="L329" i="1"/>
  <c r="K329" i="1"/>
  <c r="J329" i="1"/>
  <c r="M328" i="1"/>
  <c r="L328" i="1"/>
  <c r="K328" i="1"/>
  <c r="J328" i="1"/>
  <c r="M327" i="1"/>
  <c r="L327" i="1"/>
  <c r="K327" i="1"/>
  <c r="J327" i="1"/>
  <c r="M326" i="1"/>
  <c r="L326" i="1"/>
  <c r="K326" i="1"/>
  <c r="J326" i="1"/>
  <c r="M325" i="1"/>
  <c r="L325" i="1"/>
  <c r="K325" i="1"/>
  <c r="J325" i="1"/>
  <c r="M324" i="1"/>
  <c r="L324" i="1"/>
  <c r="K324" i="1"/>
  <c r="J324" i="1"/>
  <c r="M323" i="1"/>
  <c r="L323" i="1"/>
  <c r="K323" i="1"/>
  <c r="J323" i="1"/>
  <c r="M322" i="1"/>
  <c r="L322" i="1"/>
  <c r="K322" i="1"/>
  <c r="J322" i="1"/>
  <c r="M321" i="1"/>
  <c r="L321" i="1"/>
  <c r="K321" i="1"/>
  <c r="J321" i="1"/>
  <c r="M320" i="1"/>
  <c r="L320" i="1"/>
  <c r="K320" i="1"/>
  <c r="J320" i="1"/>
  <c r="M319" i="1"/>
  <c r="L319" i="1"/>
  <c r="K319" i="1"/>
  <c r="J319" i="1"/>
  <c r="M318" i="1"/>
  <c r="L318" i="1"/>
  <c r="K318" i="1"/>
  <c r="J318" i="1"/>
  <c r="M317" i="1"/>
  <c r="L317" i="1"/>
  <c r="K317" i="1"/>
  <c r="J317" i="1"/>
  <c r="M316" i="1"/>
  <c r="L316" i="1"/>
  <c r="K316" i="1"/>
  <c r="J316" i="1"/>
  <c r="M315" i="1"/>
  <c r="L315" i="1"/>
  <c r="K315" i="1"/>
  <c r="J315" i="1"/>
  <c r="M314" i="1"/>
  <c r="L314" i="1"/>
  <c r="K314" i="1"/>
  <c r="J314" i="1"/>
  <c r="M313" i="1"/>
  <c r="L313" i="1"/>
  <c r="K313" i="1"/>
  <c r="J313" i="1"/>
  <c r="M312" i="1"/>
  <c r="L312" i="1"/>
  <c r="K312" i="1"/>
  <c r="J312" i="1"/>
  <c r="M311" i="1"/>
  <c r="L311" i="1"/>
  <c r="K311" i="1"/>
  <c r="J311" i="1"/>
  <c r="M310" i="1"/>
  <c r="L310" i="1"/>
  <c r="K310" i="1"/>
  <c r="J310" i="1"/>
  <c r="M309" i="1"/>
  <c r="L309" i="1"/>
  <c r="K309" i="1"/>
  <c r="J309" i="1"/>
  <c r="M308" i="1"/>
  <c r="L308" i="1"/>
  <c r="K308" i="1"/>
  <c r="J308" i="1"/>
  <c r="M307" i="1"/>
  <c r="L307" i="1"/>
  <c r="K307" i="1"/>
  <c r="J307" i="1"/>
  <c r="M306" i="1"/>
  <c r="L306" i="1"/>
  <c r="K306" i="1"/>
  <c r="J306" i="1"/>
  <c r="M305" i="1"/>
  <c r="L305" i="1"/>
  <c r="K305" i="1"/>
  <c r="J305" i="1"/>
  <c r="M304" i="1"/>
  <c r="L304" i="1"/>
  <c r="K304" i="1"/>
  <c r="J304" i="1"/>
  <c r="M303" i="1"/>
  <c r="L303" i="1"/>
  <c r="K303" i="1"/>
  <c r="J303" i="1"/>
  <c r="M302" i="1"/>
  <c r="L302" i="1"/>
  <c r="K302" i="1"/>
  <c r="J302" i="1"/>
  <c r="M301" i="1"/>
  <c r="L301" i="1"/>
  <c r="K301" i="1"/>
  <c r="J301" i="1"/>
  <c r="M300" i="1"/>
  <c r="L300" i="1"/>
  <c r="K300" i="1"/>
  <c r="J300" i="1"/>
  <c r="M299" i="1"/>
  <c r="L299" i="1"/>
  <c r="K299" i="1"/>
  <c r="J299" i="1"/>
  <c r="M298" i="1"/>
  <c r="L298" i="1"/>
  <c r="K298" i="1"/>
  <c r="J298" i="1"/>
  <c r="M297" i="1"/>
  <c r="L297" i="1"/>
  <c r="K297" i="1"/>
  <c r="J297" i="1"/>
  <c r="M296" i="1"/>
  <c r="L296" i="1"/>
  <c r="K296" i="1"/>
  <c r="J296" i="1"/>
  <c r="M295" i="1"/>
  <c r="L295" i="1"/>
  <c r="K295" i="1"/>
  <c r="J295" i="1"/>
  <c r="M294" i="1"/>
  <c r="L294" i="1"/>
  <c r="K294" i="1"/>
  <c r="J294" i="1"/>
  <c r="M293" i="1"/>
  <c r="L293" i="1"/>
  <c r="K293" i="1"/>
  <c r="J293" i="1"/>
  <c r="M292" i="1"/>
  <c r="L292" i="1"/>
  <c r="K292" i="1"/>
  <c r="J292" i="1"/>
  <c r="M291" i="1"/>
  <c r="L291" i="1"/>
  <c r="K291" i="1"/>
  <c r="J291" i="1"/>
  <c r="M290" i="1"/>
  <c r="L290" i="1"/>
  <c r="K290" i="1"/>
  <c r="J290" i="1"/>
  <c r="M289" i="1"/>
  <c r="L289" i="1"/>
  <c r="K289" i="1"/>
  <c r="J289" i="1"/>
  <c r="M288" i="1"/>
  <c r="L288" i="1"/>
  <c r="K288" i="1"/>
  <c r="J288" i="1"/>
  <c r="M287" i="1"/>
  <c r="L287" i="1"/>
  <c r="K287" i="1"/>
  <c r="J287" i="1"/>
  <c r="M286" i="1"/>
  <c r="L286" i="1"/>
  <c r="K286" i="1"/>
  <c r="J286" i="1"/>
  <c r="M285" i="1"/>
  <c r="L285" i="1"/>
  <c r="K285" i="1"/>
  <c r="J285" i="1"/>
  <c r="M284" i="1"/>
  <c r="L284" i="1"/>
  <c r="K284" i="1"/>
  <c r="J284" i="1"/>
  <c r="M283" i="1"/>
  <c r="L283" i="1"/>
  <c r="K283" i="1"/>
  <c r="J283" i="1"/>
  <c r="M282" i="1"/>
  <c r="L282" i="1"/>
  <c r="K282" i="1"/>
  <c r="J282" i="1"/>
  <c r="M281" i="1"/>
  <c r="L281" i="1"/>
  <c r="K281" i="1"/>
  <c r="J281" i="1"/>
  <c r="M280" i="1"/>
  <c r="L280" i="1"/>
  <c r="K280" i="1"/>
  <c r="J280" i="1"/>
  <c r="M279" i="1"/>
  <c r="L279" i="1"/>
  <c r="K279" i="1"/>
  <c r="J279" i="1"/>
  <c r="M278" i="1"/>
  <c r="L278" i="1"/>
  <c r="K278" i="1"/>
  <c r="J278" i="1"/>
  <c r="M277" i="1"/>
  <c r="L277" i="1"/>
  <c r="K277" i="1"/>
  <c r="J277" i="1"/>
  <c r="M276" i="1"/>
  <c r="L276" i="1"/>
  <c r="K276" i="1"/>
  <c r="J276" i="1"/>
  <c r="M275" i="1"/>
  <c r="L275" i="1"/>
  <c r="K275" i="1"/>
  <c r="J275" i="1"/>
  <c r="M274" i="1"/>
  <c r="L274" i="1"/>
  <c r="K274" i="1"/>
  <c r="J274" i="1"/>
  <c r="M273" i="1"/>
  <c r="L273" i="1"/>
  <c r="K273" i="1"/>
  <c r="J273" i="1"/>
  <c r="M272" i="1"/>
  <c r="L272" i="1"/>
  <c r="K272" i="1"/>
  <c r="J272" i="1"/>
  <c r="M271" i="1"/>
  <c r="L271" i="1"/>
  <c r="K271" i="1"/>
  <c r="J271" i="1"/>
  <c r="M270" i="1"/>
  <c r="L270" i="1"/>
  <c r="K270" i="1"/>
  <c r="J270" i="1"/>
  <c r="M269" i="1"/>
  <c r="L269" i="1"/>
  <c r="K269" i="1"/>
  <c r="J269" i="1"/>
  <c r="M268" i="1"/>
  <c r="L268" i="1"/>
  <c r="K268" i="1"/>
  <c r="J268" i="1"/>
  <c r="M267" i="1"/>
  <c r="L267" i="1"/>
  <c r="K267" i="1"/>
  <c r="J267" i="1"/>
  <c r="M266" i="1"/>
  <c r="L266" i="1"/>
  <c r="K266" i="1"/>
  <c r="J266" i="1"/>
  <c r="M265" i="1"/>
  <c r="L265" i="1"/>
  <c r="K265" i="1"/>
  <c r="J265" i="1"/>
  <c r="M264" i="1"/>
  <c r="L264" i="1"/>
  <c r="K264" i="1"/>
  <c r="J264" i="1"/>
  <c r="M263" i="1"/>
  <c r="L263" i="1"/>
  <c r="K263" i="1"/>
  <c r="J263" i="1"/>
  <c r="M262" i="1"/>
  <c r="L262" i="1"/>
  <c r="K262" i="1"/>
  <c r="J262" i="1"/>
  <c r="M261" i="1"/>
  <c r="L261" i="1"/>
  <c r="K261" i="1"/>
  <c r="J261" i="1"/>
  <c r="M260" i="1"/>
  <c r="L260" i="1"/>
  <c r="K260" i="1"/>
  <c r="J260" i="1"/>
  <c r="M259" i="1"/>
  <c r="L259" i="1"/>
  <c r="K259" i="1"/>
  <c r="J259" i="1"/>
  <c r="M258" i="1"/>
  <c r="L258" i="1"/>
  <c r="K258" i="1"/>
  <c r="J258" i="1"/>
  <c r="M257" i="1"/>
  <c r="L257" i="1"/>
  <c r="K257" i="1"/>
  <c r="J257" i="1"/>
  <c r="M256" i="1"/>
  <c r="L256" i="1"/>
  <c r="K256" i="1"/>
  <c r="J256" i="1"/>
  <c r="M255" i="1"/>
  <c r="L255" i="1"/>
  <c r="K255" i="1"/>
  <c r="J255" i="1"/>
  <c r="M254" i="1"/>
  <c r="L254" i="1"/>
  <c r="K254" i="1"/>
  <c r="J254" i="1"/>
  <c r="M253" i="1"/>
  <c r="L253" i="1"/>
  <c r="K253" i="1"/>
  <c r="J253" i="1"/>
  <c r="M252" i="1"/>
  <c r="L252" i="1"/>
  <c r="K252" i="1"/>
  <c r="J252" i="1"/>
  <c r="M251" i="1"/>
  <c r="L251" i="1"/>
  <c r="K251" i="1"/>
  <c r="J251" i="1"/>
  <c r="M250" i="1"/>
  <c r="L250" i="1"/>
  <c r="K250" i="1"/>
  <c r="J250" i="1"/>
  <c r="M249" i="1"/>
  <c r="L249" i="1"/>
  <c r="K249" i="1"/>
  <c r="J249" i="1"/>
  <c r="M248" i="1"/>
  <c r="L248" i="1"/>
  <c r="K248" i="1"/>
  <c r="J248" i="1"/>
  <c r="M247" i="1"/>
  <c r="L247" i="1"/>
  <c r="K247" i="1"/>
  <c r="J247" i="1"/>
  <c r="M246" i="1"/>
  <c r="L246" i="1"/>
  <c r="K246" i="1"/>
  <c r="J246" i="1"/>
  <c r="M245" i="1"/>
  <c r="L245" i="1"/>
  <c r="K245" i="1"/>
  <c r="J245" i="1"/>
  <c r="M244" i="1"/>
  <c r="L244" i="1"/>
  <c r="K244" i="1"/>
  <c r="J244" i="1"/>
  <c r="M243" i="1"/>
  <c r="L243" i="1"/>
  <c r="K243" i="1"/>
  <c r="J243" i="1"/>
  <c r="M242" i="1"/>
  <c r="L242" i="1"/>
  <c r="K242" i="1"/>
  <c r="J242" i="1"/>
  <c r="M241" i="1"/>
  <c r="L241" i="1"/>
  <c r="K241" i="1"/>
  <c r="J241" i="1"/>
  <c r="M240" i="1"/>
  <c r="L240" i="1"/>
  <c r="K240" i="1"/>
  <c r="J240" i="1"/>
  <c r="M239" i="1"/>
  <c r="L239" i="1"/>
  <c r="K239" i="1"/>
  <c r="J239" i="1"/>
  <c r="M238" i="1"/>
  <c r="L238" i="1"/>
  <c r="K238" i="1"/>
  <c r="J238" i="1"/>
  <c r="M237" i="1"/>
  <c r="L237" i="1"/>
  <c r="K237" i="1"/>
  <c r="J237" i="1"/>
  <c r="M236" i="1"/>
  <c r="L236" i="1"/>
  <c r="K236" i="1"/>
  <c r="J236" i="1"/>
  <c r="M235" i="1"/>
  <c r="L235" i="1"/>
  <c r="K235" i="1"/>
  <c r="J235" i="1"/>
  <c r="M234" i="1"/>
  <c r="L234" i="1"/>
  <c r="K234" i="1"/>
  <c r="J234" i="1"/>
  <c r="M233" i="1"/>
  <c r="L233" i="1"/>
  <c r="K233" i="1"/>
  <c r="J233" i="1"/>
  <c r="M232" i="1"/>
  <c r="L232" i="1"/>
  <c r="K232" i="1"/>
  <c r="J232" i="1"/>
  <c r="M231" i="1"/>
  <c r="L231" i="1"/>
  <c r="K231" i="1"/>
  <c r="J231" i="1"/>
  <c r="M230" i="1"/>
  <c r="L230" i="1"/>
  <c r="K230" i="1"/>
  <c r="J230" i="1"/>
  <c r="M229" i="1"/>
  <c r="L229" i="1"/>
  <c r="K229" i="1"/>
  <c r="J229" i="1"/>
  <c r="M228" i="1"/>
  <c r="L228" i="1"/>
  <c r="K228" i="1"/>
  <c r="J228" i="1"/>
  <c r="M227" i="1"/>
  <c r="L227" i="1"/>
  <c r="K227" i="1"/>
  <c r="J227" i="1"/>
  <c r="M226" i="1"/>
  <c r="L226" i="1"/>
  <c r="K226" i="1"/>
  <c r="J226" i="1"/>
  <c r="M225" i="1"/>
  <c r="L225" i="1"/>
  <c r="K225" i="1"/>
  <c r="J225" i="1"/>
  <c r="M224" i="1"/>
  <c r="L224" i="1"/>
  <c r="K224" i="1"/>
  <c r="J224" i="1"/>
  <c r="M223" i="1"/>
  <c r="L223" i="1"/>
  <c r="K223" i="1"/>
  <c r="J223" i="1"/>
  <c r="M222" i="1"/>
  <c r="L222" i="1"/>
  <c r="K222" i="1"/>
  <c r="J222" i="1"/>
  <c r="M221" i="1"/>
  <c r="L221" i="1"/>
  <c r="K221" i="1"/>
  <c r="J221" i="1"/>
  <c r="M220" i="1"/>
  <c r="L220" i="1"/>
  <c r="K220" i="1"/>
  <c r="J220" i="1"/>
  <c r="M219" i="1"/>
  <c r="L219" i="1"/>
  <c r="K219" i="1"/>
  <c r="J219" i="1"/>
  <c r="M218" i="1"/>
  <c r="L218" i="1"/>
  <c r="K218" i="1"/>
  <c r="J218" i="1"/>
  <c r="M217" i="1"/>
  <c r="L217" i="1"/>
  <c r="K217" i="1"/>
  <c r="J217" i="1"/>
  <c r="M216" i="1"/>
  <c r="L216" i="1"/>
  <c r="K216" i="1"/>
  <c r="J216" i="1"/>
  <c r="M215" i="1"/>
  <c r="L215" i="1"/>
  <c r="K215" i="1"/>
  <c r="J215" i="1"/>
  <c r="M214" i="1"/>
  <c r="L214" i="1"/>
  <c r="K214" i="1"/>
  <c r="J214" i="1"/>
  <c r="M213" i="1"/>
  <c r="L213" i="1"/>
  <c r="K213" i="1"/>
  <c r="J213" i="1"/>
  <c r="M212" i="1"/>
  <c r="L212" i="1"/>
  <c r="K212" i="1"/>
  <c r="J212" i="1"/>
  <c r="M211" i="1"/>
  <c r="L211" i="1"/>
  <c r="K211" i="1"/>
  <c r="J211" i="1"/>
  <c r="M210" i="1"/>
  <c r="L210" i="1"/>
  <c r="K210" i="1"/>
  <c r="J210" i="1"/>
  <c r="M209" i="1"/>
  <c r="L209" i="1"/>
  <c r="K209" i="1"/>
  <c r="J209" i="1"/>
  <c r="M208" i="1"/>
  <c r="L208" i="1"/>
  <c r="K208" i="1"/>
  <c r="J208" i="1"/>
  <c r="M207" i="1"/>
  <c r="L207" i="1"/>
  <c r="K207" i="1"/>
  <c r="J207" i="1"/>
  <c r="M206" i="1"/>
  <c r="L206" i="1"/>
  <c r="K206" i="1"/>
  <c r="J206" i="1"/>
  <c r="M205" i="1"/>
  <c r="L205" i="1"/>
  <c r="K205" i="1"/>
  <c r="J205" i="1"/>
  <c r="M204" i="1"/>
  <c r="L204" i="1"/>
  <c r="K204" i="1"/>
  <c r="J204" i="1"/>
  <c r="M203" i="1"/>
  <c r="L203" i="1"/>
  <c r="K203" i="1"/>
  <c r="J203" i="1"/>
  <c r="M202" i="1"/>
  <c r="L202" i="1"/>
  <c r="K202" i="1"/>
  <c r="J202" i="1"/>
  <c r="M201" i="1"/>
  <c r="L201" i="1"/>
  <c r="K201" i="1"/>
  <c r="J201" i="1"/>
  <c r="M200" i="1"/>
  <c r="L200" i="1"/>
  <c r="K200" i="1"/>
  <c r="J200" i="1"/>
  <c r="M199" i="1"/>
  <c r="L199" i="1"/>
  <c r="K199" i="1"/>
  <c r="J199" i="1"/>
  <c r="M198" i="1"/>
  <c r="L198" i="1"/>
  <c r="K198" i="1"/>
  <c r="J198" i="1"/>
  <c r="M197" i="1"/>
  <c r="L197" i="1"/>
  <c r="K197" i="1"/>
  <c r="J197" i="1"/>
  <c r="M196" i="1"/>
  <c r="L196" i="1"/>
  <c r="K196" i="1"/>
  <c r="J196" i="1"/>
  <c r="M195" i="1"/>
  <c r="L195" i="1"/>
  <c r="K195" i="1"/>
  <c r="J195" i="1"/>
  <c r="M194" i="1"/>
  <c r="L194" i="1"/>
  <c r="K194" i="1"/>
  <c r="J194" i="1"/>
  <c r="M193" i="1"/>
  <c r="L193" i="1"/>
  <c r="K193" i="1"/>
  <c r="J193" i="1"/>
  <c r="M192" i="1"/>
  <c r="L192" i="1"/>
  <c r="K192" i="1"/>
  <c r="J192" i="1"/>
  <c r="M191" i="1"/>
  <c r="L191" i="1"/>
  <c r="K191" i="1"/>
  <c r="J191" i="1"/>
  <c r="M190" i="1"/>
  <c r="L190" i="1"/>
  <c r="K190" i="1"/>
  <c r="J190" i="1"/>
  <c r="M189" i="1"/>
  <c r="L189" i="1"/>
  <c r="K189" i="1"/>
  <c r="J189" i="1"/>
  <c r="M188" i="1"/>
  <c r="L188" i="1"/>
  <c r="K188" i="1"/>
  <c r="J188" i="1"/>
  <c r="M187" i="1"/>
  <c r="L187" i="1"/>
  <c r="K187" i="1"/>
  <c r="J187" i="1"/>
  <c r="M186" i="1"/>
  <c r="L186" i="1"/>
  <c r="K186" i="1"/>
  <c r="J186" i="1"/>
  <c r="M185" i="1"/>
  <c r="L185" i="1"/>
  <c r="K185" i="1"/>
  <c r="J185" i="1"/>
  <c r="M184" i="1"/>
  <c r="L184" i="1"/>
  <c r="K184" i="1"/>
  <c r="J184" i="1"/>
  <c r="M183" i="1"/>
  <c r="L183" i="1"/>
  <c r="K183" i="1"/>
  <c r="J183" i="1"/>
  <c r="M182" i="1"/>
  <c r="L182" i="1"/>
  <c r="K182" i="1"/>
  <c r="J182" i="1"/>
  <c r="M181" i="1"/>
  <c r="L181" i="1"/>
  <c r="K181" i="1"/>
  <c r="J181" i="1"/>
  <c r="M180" i="1"/>
  <c r="L180" i="1"/>
  <c r="K180" i="1"/>
  <c r="J180" i="1"/>
  <c r="M179" i="1"/>
  <c r="L179" i="1"/>
  <c r="K179" i="1"/>
  <c r="J179" i="1"/>
  <c r="M178" i="1"/>
  <c r="L178" i="1"/>
  <c r="K178" i="1"/>
  <c r="J178" i="1"/>
  <c r="M177" i="1"/>
  <c r="L177" i="1"/>
  <c r="K177" i="1"/>
  <c r="J177" i="1"/>
  <c r="M176" i="1"/>
  <c r="L176" i="1"/>
  <c r="K176" i="1"/>
  <c r="J176" i="1"/>
  <c r="M175" i="1"/>
  <c r="L175" i="1"/>
  <c r="K175" i="1"/>
  <c r="J175" i="1"/>
  <c r="M174" i="1"/>
  <c r="L174" i="1"/>
  <c r="K174" i="1"/>
  <c r="J174" i="1"/>
  <c r="M173" i="1"/>
  <c r="L173" i="1"/>
  <c r="K173" i="1"/>
  <c r="J173" i="1"/>
  <c r="M172" i="1"/>
  <c r="L172" i="1"/>
  <c r="K172" i="1"/>
  <c r="J172" i="1"/>
  <c r="M171" i="1"/>
  <c r="L171" i="1"/>
  <c r="K171" i="1"/>
  <c r="J171" i="1"/>
  <c r="M170" i="1"/>
  <c r="L170" i="1"/>
  <c r="K170" i="1"/>
  <c r="J170" i="1"/>
  <c r="M169" i="1"/>
  <c r="L169" i="1"/>
  <c r="K169" i="1"/>
  <c r="J169" i="1"/>
  <c r="M168" i="1"/>
  <c r="L168" i="1"/>
  <c r="K168" i="1"/>
  <c r="J168" i="1"/>
  <c r="M167" i="1"/>
  <c r="L167" i="1"/>
  <c r="K167" i="1"/>
  <c r="J167" i="1"/>
  <c r="M166" i="1"/>
  <c r="L166" i="1"/>
  <c r="K166" i="1"/>
  <c r="J166" i="1"/>
  <c r="M165" i="1"/>
  <c r="L165" i="1"/>
  <c r="K165" i="1"/>
  <c r="J165" i="1"/>
  <c r="M164" i="1"/>
  <c r="L164" i="1"/>
  <c r="K164" i="1"/>
  <c r="J164" i="1"/>
  <c r="M163" i="1"/>
  <c r="L163" i="1"/>
  <c r="K163" i="1"/>
  <c r="J163" i="1"/>
  <c r="M162" i="1"/>
  <c r="L162" i="1"/>
  <c r="K162" i="1"/>
  <c r="J162" i="1"/>
  <c r="M161" i="1"/>
  <c r="L161" i="1"/>
  <c r="K161" i="1"/>
  <c r="J161" i="1"/>
  <c r="M160" i="1"/>
  <c r="L160" i="1"/>
  <c r="K160" i="1"/>
  <c r="J160" i="1"/>
  <c r="M159" i="1"/>
  <c r="L159" i="1"/>
  <c r="K159" i="1"/>
  <c r="J159" i="1"/>
  <c r="M158" i="1"/>
  <c r="L158" i="1"/>
  <c r="K158" i="1"/>
  <c r="J158" i="1"/>
  <c r="M157" i="1"/>
  <c r="L157" i="1"/>
  <c r="K157" i="1"/>
  <c r="J157" i="1"/>
  <c r="M156" i="1"/>
  <c r="L156" i="1"/>
  <c r="K156" i="1"/>
  <c r="J156" i="1"/>
  <c r="M155" i="1"/>
  <c r="L155" i="1"/>
  <c r="K155" i="1"/>
  <c r="J155" i="1"/>
  <c r="M154" i="1"/>
  <c r="L154" i="1"/>
  <c r="K154" i="1"/>
  <c r="J154" i="1"/>
  <c r="M153" i="1"/>
  <c r="L153" i="1"/>
  <c r="K153" i="1"/>
  <c r="J153" i="1"/>
  <c r="M152" i="1"/>
  <c r="L152" i="1"/>
  <c r="K152" i="1"/>
  <c r="J152" i="1"/>
  <c r="M151" i="1"/>
  <c r="L151" i="1"/>
  <c r="K151" i="1"/>
  <c r="J151" i="1"/>
  <c r="M150" i="1"/>
  <c r="L150" i="1"/>
  <c r="K150" i="1"/>
  <c r="J150" i="1"/>
  <c r="M149" i="1"/>
  <c r="L149" i="1"/>
  <c r="K149" i="1"/>
  <c r="J149" i="1"/>
  <c r="M148" i="1"/>
  <c r="L148" i="1"/>
  <c r="K148" i="1"/>
  <c r="J148" i="1"/>
  <c r="M147" i="1"/>
  <c r="L147" i="1"/>
  <c r="K147" i="1"/>
  <c r="J147" i="1"/>
  <c r="M146" i="1"/>
  <c r="L146" i="1"/>
  <c r="K146" i="1"/>
  <c r="J146" i="1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K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</calcChain>
</file>

<file path=xl/sharedStrings.xml><?xml version="1.0" encoding="utf-8"?>
<sst xmlns="http://schemas.openxmlformats.org/spreadsheetml/2006/main" count="25732" uniqueCount="6252">
  <si>
    <t>DAFTAR KARYAWAN QUTY KARUNIA</t>
  </si>
  <si>
    <t>TANGGAL</t>
  </si>
  <si>
    <t>NO</t>
  </si>
  <si>
    <t>NIK</t>
  </si>
  <si>
    <t>NO. KTP</t>
  </si>
  <si>
    <t>NAME</t>
  </si>
  <si>
    <t>DEPT</t>
  </si>
  <si>
    <t>JABATAN</t>
  </si>
  <si>
    <t>TEMPAT LAHIR</t>
  </si>
  <si>
    <t>TANGGAL MASUK</t>
  </si>
  <si>
    <t>TANGGAL LAHIR</t>
  </si>
  <si>
    <t>UMUR MASUK KERJA</t>
  </si>
  <si>
    <t>MASA KERJA</t>
  </si>
  <si>
    <t>on the year</t>
  </si>
  <si>
    <t>UMUR SEKARANG</t>
  </si>
  <si>
    <t>JENIS KELAMIN</t>
  </si>
  <si>
    <t>DEPT ON LINE</t>
  </si>
  <si>
    <t>DEPT ON LINE awal</t>
  </si>
  <si>
    <t xml:space="preserve"> STATUS PKWTT</t>
  </si>
  <si>
    <t>STATUS                                KELUARGA</t>
  </si>
  <si>
    <t>PENDIDIKAN</t>
  </si>
  <si>
    <t xml:space="preserve">ALAMAT 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</si>
  <si>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</si>
  <si>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</si>
  <si>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</si>
  <si>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</si>
  <si>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</si>
  <si>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</si>
  <si>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</si>
  <si>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</si>
  <si>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</si>
  <si>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</si>
  <si>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</si>
  <si>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</si>
  <si>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</si>
  <si>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</si>
  <si>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</si>
  <si>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</si>
  <si>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</si>
  <si>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</si>
  <si>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</si>
  <si>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26</t>
  </si>
  <si>
    <t>N260100001</t>
  </si>
  <si>
    <t>ENI HATAENI</t>
  </si>
  <si>
    <t>SEWING</t>
  </si>
  <si>
    <t>SUPERVISOR</t>
  </si>
  <si>
    <t>-</t>
  </si>
  <si>
    <t>P</t>
  </si>
  <si>
    <t>SPV. SEWING</t>
  </si>
  <si>
    <t>TETAP</t>
  </si>
  <si>
    <t>K</t>
  </si>
  <si>
    <t>SMP</t>
  </si>
  <si>
    <t>KP TABRIK, JAWA BARAT, PURWAKARTA, BABAKANCIKAO, BABAKANCIKAO 11/5 BABAKANCIKAO, BABAKANCIKAO, KAB. PURWAKARTA</t>
  </si>
  <si>
    <t>N260100002</t>
  </si>
  <si>
    <t>MARYATI</t>
  </si>
  <si>
    <t>GEMZAH</t>
  </si>
  <si>
    <t>OPERATOR</t>
  </si>
  <si>
    <t>FINISHING GEMZAH QT 1</t>
  </si>
  <si>
    <t>TK/0</t>
  </si>
  <si>
    <t>SD</t>
  </si>
  <si>
    <t>KP. CILAMPAHAN RT 005/002 SUKAJAYA SUKATANI</t>
  </si>
  <si>
    <t>N260100003</t>
  </si>
  <si>
    <t>NYAI SUMIATI</t>
  </si>
  <si>
    <t>SEWING 41 / A1</t>
  </si>
  <si>
    <t>KP. KRAJAN RT 002/001 BABAKAN CIKAO</t>
  </si>
  <si>
    <t>N260100004</t>
  </si>
  <si>
    <t>KUSRINI</t>
  </si>
  <si>
    <t>QC FINISHING</t>
  </si>
  <si>
    <t>PARUNGKADALI RT 025/006 KARANG ANYAR KRW</t>
  </si>
  <si>
    <t>N260100005</t>
  </si>
  <si>
    <t>EMAN SULAEMAN</t>
  </si>
  <si>
    <t>CUTTING</t>
  </si>
  <si>
    <t>L</t>
  </si>
  <si>
    <t>CUTTING LASER</t>
  </si>
  <si>
    <t>KP. PARUNGDADAP RT 001/001 HEGARMANAH BABAKAN CIKAO</t>
  </si>
  <si>
    <t>N260100006</t>
  </si>
  <si>
    <t>ATIH</t>
  </si>
  <si>
    <t>FINISHING</t>
  </si>
  <si>
    <t>FINISHING L25</t>
  </si>
  <si>
    <t>KP NAGRAK RT 02/01 DS CICADAS BABAKAN CIKAO PURWAKARTA</t>
  </si>
  <si>
    <t>N260100007</t>
  </si>
  <si>
    <t>CUMIYATI</t>
  </si>
  <si>
    <t>KAPAS</t>
  </si>
  <si>
    <t xml:space="preserve">KP. HEGARMANAH RT 014/005 HEGARMANAH </t>
  </si>
  <si>
    <t>N260100008</t>
  </si>
  <si>
    <t>EVI SUHESTI</t>
  </si>
  <si>
    <t>KP. JATI RT 011/005 PASAWAHAN</t>
  </si>
  <si>
    <t>N260100009</t>
  </si>
  <si>
    <t>TASMAN</t>
  </si>
  <si>
    <t>LEADER</t>
  </si>
  <si>
    <t>BABAKAN CIKAO RT 10/04 PURWAKARTA</t>
  </si>
  <si>
    <t>N260100010</t>
  </si>
  <si>
    <t>ICIH</t>
  </si>
  <si>
    <t>ASSTN</t>
  </si>
  <si>
    <t>ASST. FINISHING</t>
  </si>
  <si>
    <t>KP. PARUNGDADAP RT 002/001 HEGARMANAH BABAKAN CIKAO</t>
  </si>
  <si>
    <t>N260100012</t>
  </si>
  <si>
    <t>ERI KUSNADI</t>
  </si>
  <si>
    <t>LOGISTIK/GUDANG</t>
  </si>
  <si>
    <t>PURCHASING</t>
  </si>
  <si>
    <t>K/1</t>
  </si>
  <si>
    <t>SMA</t>
  </si>
  <si>
    <t>GRIYA CIWANGI B4 NO. RT 034/008 BUNGURSARI</t>
  </si>
  <si>
    <t>N260100013</t>
  </si>
  <si>
    <t>YANI SURYANI</t>
  </si>
  <si>
    <t>EMBROIDERY</t>
  </si>
  <si>
    <t>JL. KAMBOJA I RT 040/007 NAGRI TENGAH</t>
  </si>
  <si>
    <t>N260100014</t>
  </si>
  <si>
    <t>OYOK</t>
  </si>
  <si>
    <t>GAEBASIL</t>
  </si>
  <si>
    <t>KP. KRAJAN RT 004/002 BABAKAN CIKAO</t>
  </si>
  <si>
    <t>N260100015</t>
  </si>
  <si>
    <t>TITIN SUPRIATIN</t>
  </si>
  <si>
    <t>SPV. FINISHING</t>
  </si>
  <si>
    <t>PERUM GRAHA MARINA 30/8 MARANCANG, BABAKANCIKAO, KAB. PURWAKARTA</t>
  </si>
  <si>
    <t>N260100016</t>
  </si>
  <si>
    <t>IIS KURNIASIH</t>
  </si>
  <si>
    <t>WK. ASST.</t>
  </si>
  <si>
    <t>WK. ASST. SEWING</t>
  </si>
  <si>
    <t>KP. KRAJAN RT 003/002 BABAKAN CIKAO</t>
  </si>
  <si>
    <t>N260100017</t>
  </si>
  <si>
    <t>IKA KARTIKA</t>
  </si>
  <si>
    <t>GG. SUMBA BONGAS RT 022/011 SINDANGKASIH</t>
  </si>
  <si>
    <t>N260100018</t>
  </si>
  <si>
    <t>RUKIAH</t>
  </si>
  <si>
    <t>KP. KRAJAN RT 005/003 BABAKANCIKAO</t>
  </si>
  <si>
    <t>N260100019</t>
  </si>
  <si>
    <t>SAPNI</t>
  </si>
  <si>
    <t>FINISHING L06</t>
  </si>
  <si>
    <t>KP. BAYUR RT 008/003 BABAKANCIKAO</t>
  </si>
  <si>
    <t>N260100020</t>
  </si>
  <si>
    <t>YANTI SUMIATI</t>
  </si>
  <si>
    <t>SIMPANG RT 046/003 PURWAKARTA</t>
  </si>
  <si>
    <t>N260100021</t>
  </si>
  <si>
    <t>RITA SARTIKA</t>
  </si>
  <si>
    <t>STAFF</t>
  </si>
  <si>
    <t>ACCOUNTING</t>
  </si>
  <si>
    <t>PERUM GRAHA MARINA RT 030/008 BABAKANCIKAO</t>
  </si>
  <si>
    <t>N260100022</t>
  </si>
  <si>
    <t>INA SUSANTI</t>
  </si>
  <si>
    <t>PACKING</t>
  </si>
  <si>
    <t>PACKING/QUTY1</t>
  </si>
  <si>
    <t>KP. PASIR KIHIANG RT 012/005 LEBAK ANYAR PASAWAHAN</t>
  </si>
  <si>
    <t>N260100023</t>
  </si>
  <si>
    <t>ANI SURYANI</t>
  </si>
  <si>
    <t>SEWING 53 / A5</t>
  </si>
  <si>
    <t>GG SUKARAJA II RT 006/003 PURWAKARTA</t>
  </si>
  <si>
    <t>N260100024</t>
  </si>
  <si>
    <t>N. NURHASANAH</t>
  </si>
  <si>
    <t>KP. SUKAMULYA RT 008/003 BABAKANCIKAO</t>
  </si>
  <si>
    <t>N260100025</t>
  </si>
  <si>
    <t>ROSTIKAWATI</t>
  </si>
  <si>
    <t>KP. BOJONG RT 018/005 PURWAKARTA</t>
  </si>
  <si>
    <t>N260100026</t>
  </si>
  <si>
    <t>LILIS ENDANG PURWIRAWATI</t>
  </si>
  <si>
    <t>QC SEWING</t>
  </si>
  <si>
    <t>QC SEWING LEADER</t>
  </si>
  <si>
    <t>KP. ALI HAMDAN RT 014/004 BABAKANCIKAO</t>
  </si>
  <si>
    <t>N260100027</t>
  </si>
  <si>
    <t>SITI HAMIDAH</t>
  </si>
  <si>
    <t>SEWING 04 / B8</t>
  </si>
  <si>
    <t>KP. ALI HAMDAN RT 015/004 BABAKANCIKAO</t>
  </si>
  <si>
    <t>N260100028</t>
  </si>
  <si>
    <t>SAREM SARTIKA</t>
  </si>
  <si>
    <t>KP. PARUNG DADAP RT 002/001 BABAKANCIKAO</t>
  </si>
  <si>
    <t>N260100029</t>
  </si>
  <si>
    <t>TITIN FATIMAH</t>
  </si>
  <si>
    <t>KP. BAKAN SARI 001/005 CIWARENG, BABAKANCIKAO, KAB. PURWAKARTA</t>
  </si>
  <si>
    <t>N260100030</t>
  </si>
  <si>
    <t>IRMAYANTI</t>
  </si>
  <si>
    <t>KP. GEMBONG RT 025/015 SINDANGKASIH</t>
  </si>
  <si>
    <t>N260100031</t>
  </si>
  <si>
    <t>KASNAH SUKMAWATI</t>
  </si>
  <si>
    <t>KEBERSIHAN UMUM</t>
  </si>
  <si>
    <t>N260100032</t>
  </si>
  <si>
    <t>AYUB</t>
  </si>
  <si>
    <t>SUPIR</t>
  </si>
  <si>
    <t>KP. TABRIK RT 008/004 BABAKANCIKAO</t>
  </si>
  <si>
    <t>N260100033</t>
  </si>
  <si>
    <t>PIAH SOPIAH</t>
  </si>
  <si>
    <t>GG MELATI III RT 056/006 PURWAKARTA</t>
  </si>
  <si>
    <t>N260100034</t>
  </si>
  <si>
    <t>EDAH BT JUHRI</t>
  </si>
  <si>
    <t>SEWING 06 /C1</t>
  </si>
  <si>
    <t>DUSUN PARUNGKADALI RT 027/006 KLARI</t>
  </si>
  <si>
    <t>N260100035</t>
  </si>
  <si>
    <t>SITI AMINAH</t>
  </si>
  <si>
    <t>SUKAMULYA 1 RT 004/006 PURWAKARTA</t>
  </si>
  <si>
    <t>N260100036</t>
  </si>
  <si>
    <t>D.RACHMAT SULAEMAN</t>
  </si>
  <si>
    <t>MANAGER</t>
  </si>
  <si>
    <t>EXIM</t>
  </si>
  <si>
    <t>PONDOK JAYA INDAH 45/13 MUNJULJAYA, PURWAKARTA, KAB. PURWAKARTA</t>
  </si>
  <si>
    <t>N260100037</t>
  </si>
  <si>
    <t>ELIS</t>
  </si>
  <si>
    <t>DSN. PARUNGKADALI RT 025/006 KARANG ANYAR</t>
  </si>
  <si>
    <t>N260100038</t>
  </si>
  <si>
    <t>ROSITA</t>
  </si>
  <si>
    <t>SEWING 01 / B7</t>
  </si>
  <si>
    <t>KP.PARUNG DADAP RT 002/001 BABAKANCIKAO</t>
  </si>
  <si>
    <t>N260100039</t>
  </si>
  <si>
    <t>AAM AMALIATI</t>
  </si>
  <si>
    <t>FINISHING L26</t>
  </si>
  <si>
    <t>KP. CISEUREUH RT 004/007 CISEUREUH</t>
  </si>
  <si>
    <t>N260100040</t>
  </si>
  <si>
    <t>YANI MULYANI</t>
  </si>
  <si>
    <t>SPV. CUTTING</t>
  </si>
  <si>
    <t>KP. KRAJAN RT 005/002 BABAKAN CIKAO</t>
  </si>
  <si>
    <t>N260100041</t>
  </si>
  <si>
    <t>IMAS JUHAENAH</t>
  </si>
  <si>
    <t>KP. KRAJAN RT 007/003 BABAKAN CIKAO</t>
  </si>
  <si>
    <t>N260100042</t>
  </si>
  <si>
    <t>ENAH</t>
  </si>
  <si>
    <t>FINISHING L21</t>
  </si>
  <si>
    <t xml:space="preserve">KP. KRAJAN RT 006/003 BABAKAN CIKAO </t>
  </si>
  <si>
    <t>N260100043</t>
  </si>
  <si>
    <t>AMI</t>
  </si>
  <si>
    <t>DUSUN MUNJUL KIDUL RT 032/006 KLARI</t>
  </si>
  <si>
    <t>N260100044</t>
  </si>
  <si>
    <t>ETI MULYATI</t>
  </si>
  <si>
    <t>JL BAING MARJUKI RT 008/003 PURWAKARTA</t>
  </si>
  <si>
    <t>N260100045</t>
  </si>
  <si>
    <t>NURSIH</t>
  </si>
  <si>
    <t>SEWING 14 / C9</t>
  </si>
  <si>
    <t>DUSUN NAROGTOG RT 005/002 CIAMPEL</t>
  </si>
  <si>
    <t>N260100046</t>
  </si>
  <si>
    <t>ITOH MASITOH</t>
  </si>
  <si>
    <t>KP. CITRASARI RT 002/004 CIWARENG BABAKAN CIKAO</t>
  </si>
  <si>
    <t>N260100047</t>
  </si>
  <si>
    <t>SITI MARIAM</t>
  </si>
  <si>
    <t xml:space="preserve">SPV. QC FINISHING </t>
  </si>
  <si>
    <t>KP. TABRIK RT 008/004 BABAKAN CIKAO</t>
  </si>
  <si>
    <t>N260100048</t>
  </si>
  <si>
    <t>NASAH</t>
  </si>
  <si>
    <t>DUSUN PARUNG KADALI RT 042/008 KLARI</t>
  </si>
  <si>
    <t>N260100049</t>
  </si>
  <si>
    <t>MIMIN MINTARSIH</t>
  </si>
  <si>
    <t>SEWING 05 / B2</t>
  </si>
  <si>
    <t>DUSUN KRAJAN RT 009/002 KLARI</t>
  </si>
  <si>
    <t>N260100050</t>
  </si>
  <si>
    <t>NENTI ARIWIANTI</t>
  </si>
  <si>
    <t>KP KARAJAN 6/3 BABAKANCIKAO, BABAKANCIKAO, KAB. PURWAKARTA</t>
  </si>
  <si>
    <t>N260100051</t>
  </si>
  <si>
    <t>TATI SUMIATI</t>
  </si>
  <si>
    <t>FINISHING L04</t>
  </si>
  <si>
    <t>DSN. SUKAGALIH RT 019/005 KARANG ANYAR KLARI</t>
  </si>
  <si>
    <t>N260100052</t>
  </si>
  <si>
    <t>NESIH SUKAESIH</t>
  </si>
  <si>
    <t>ADM</t>
  </si>
  <si>
    <t>ADM FINISHING</t>
  </si>
  <si>
    <t>KP. TABRIK RT 012/005 BABAKAN CIKAO</t>
  </si>
  <si>
    <t>N260100053</t>
  </si>
  <si>
    <t>TARSIH</t>
  </si>
  <si>
    <t>FINISHING L24</t>
  </si>
  <si>
    <t>N260100054</t>
  </si>
  <si>
    <t>SEWING 09 / B6</t>
  </si>
  <si>
    <t>KP CONGGEANG RT 014/005 BABAKANCIKAO</t>
  </si>
  <si>
    <t>N260100055</t>
  </si>
  <si>
    <t>UMINAH</t>
  </si>
  <si>
    <t>KP. KRAJAN RT 006/002 MARACANG BABAKAN CIKAO</t>
  </si>
  <si>
    <t>N260100056</t>
  </si>
  <si>
    <t>NENIH BT MARSIK</t>
  </si>
  <si>
    <t>FINISHING GEMZAH QT 2</t>
  </si>
  <si>
    <t>KP. CISALAK RT 007/006 CILANGKAP BABAKAN CIKAO</t>
  </si>
  <si>
    <t>N260100057</t>
  </si>
  <si>
    <t>MINTARSIH</t>
  </si>
  <si>
    <t>SEWING 02 / B9</t>
  </si>
  <si>
    <t>KP. SUKAMULYA RT 012/004 BABAKANCIKAO</t>
  </si>
  <si>
    <t>N260100059</t>
  </si>
  <si>
    <t>SUSIDAWATI</t>
  </si>
  <si>
    <t>KP. KRAJAN RT004/002 BABAKAN CIKAO</t>
  </si>
  <si>
    <t>N260100060</t>
  </si>
  <si>
    <t>NURAENI</t>
  </si>
  <si>
    <t>SEWING BALIK</t>
  </si>
  <si>
    <t>KP. NAGRAK RT 002/001 CICADAS BABAKAN CIKAO</t>
  </si>
  <si>
    <t>N260100061</t>
  </si>
  <si>
    <t>ENTIN RASTINI</t>
  </si>
  <si>
    <t>N260100062</t>
  </si>
  <si>
    <t>NURJANAH</t>
  </si>
  <si>
    <t>KP. CITRASARI RT 003/004 CIWARENG</t>
  </si>
  <si>
    <t>N260100063</t>
  </si>
  <si>
    <t>ANE SUPRIATIN</t>
  </si>
  <si>
    <t>QC FINISHING LEADER</t>
  </si>
  <si>
    <t>N260100064</t>
  </si>
  <si>
    <t>NURHAYATI</t>
  </si>
  <si>
    <t>SEWING 07 / A6</t>
  </si>
  <si>
    <t>KP. TABRIK RT 011/005 BABAKANCIKAO</t>
  </si>
  <si>
    <t>N260100065</t>
  </si>
  <si>
    <t>ONIH SUMARNI</t>
  </si>
  <si>
    <t>KP. KARAJAN RT 004/002 BABAKANCIKAO</t>
  </si>
  <si>
    <t>N260100066</t>
  </si>
  <si>
    <t>DEWI LESTARI</t>
  </si>
  <si>
    <t>JLN. BEDENG RT 25/04 CURUG KLARI</t>
  </si>
  <si>
    <t>N260100067</t>
  </si>
  <si>
    <t>AI KARTIKA</t>
  </si>
  <si>
    <t>N260100068</t>
  </si>
  <si>
    <t>MUHAMAD JOHAN</t>
  </si>
  <si>
    <t>KP KARANG ANYAR RT 021/006 BABAKANCIKAO</t>
  </si>
  <si>
    <t>N260100069</t>
  </si>
  <si>
    <t>JURNASIH</t>
  </si>
  <si>
    <t>SEWING 32 / B2</t>
  </si>
  <si>
    <t>JL. TAMAN PAHLAWAN RT 017/007 PURWAMEKAR PWK</t>
  </si>
  <si>
    <t>N260100070</t>
  </si>
  <si>
    <t>UPI MARYATI</t>
  </si>
  <si>
    <t>KP CIHUNI RT 001/001 PASAWAHAN</t>
  </si>
  <si>
    <t>N260100071</t>
  </si>
  <si>
    <t>EMAS</t>
  </si>
  <si>
    <t>KP. HEGARMANAH RT 009/004 HEGARMANAH BABAKAN CIKAO</t>
  </si>
  <si>
    <t>N260100072</t>
  </si>
  <si>
    <t>NURHAENI</t>
  </si>
  <si>
    <t>KP. NAGRAK 3/2 CICADAS, BABAKANCIKAO, KAB. PURWAKARTA</t>
  </si>
  <si>
    <t>N260100073</t>
  </si>
  <si>
    <t>OMASIH</t>
  </si>
  <si>
    <t>DSN. KRAJAN II RT 19/03 CURUG KLARI</t>
  </si>
  <si>
    <t>N260100074</t>
  </si>
  <si>
    <t>IJAH UNIJAH</t>
  </si>
  <si>
    <t>SEWING 08 / B5</t>
  </si>
  <si>
    <t xml:space="preserve">DSN. PARUNGKADALI RT 27/06 KARANG ANYAR </t>
  </si>
  <si>
    <t>N260100075</t>
  </si>
  <si>
    <t>NENTI</t>
  </si>
  <si>
    <t>KP. HEGARMANAH RT 012/005 HEGARMANAH BBC</t>
  </si>
  <si>
    <t>N260100076</t>
  </si>
  <si>
    <t>RODIAH</t>
  </si>
  <si>
    <t xml:space="preserve">KP CIASEUM RT 006/003 CAMPAKA </t>
  </si>
  <si>
    <t>N260100077</t>
  </si>
  <si>
    <t>AAN HANDAYANI</t>
  </si>
  <si>
    <t xml:space="preserve">QC FINISHING </t>
  </si>
  <si>
    <t>N260100078</t>
  </si>
  <si>
    <t>UJU JUWITA</t>
  </si>
  <si>
    <t>PARUNGKADALI RT 27/06 KARANG ANYAR KRW</t>
  </si>
  <si>
    <t>N260100079</t>
  </si>
  <si>
    <t>OCAH</t>
  </si>
  <si>
    <t>KP. KARAJAN RT 005/003 BABAKANCIKAO</t>
  </si>
  <si>
    <t>N260100080</t>
  </si>
  <si>
    <t>YAYU PARASWATI</t>
  </si>
  <si>
    <t>FINISHING L10</t>
  </si>
  <si>
    <t>N260100081</t>
  </si>
  <si>
    <t>ENEN SUNENGSIH</t>
  </si>
  <si>
    <t>PARUNGKADALI RT 028/006 KLARI</t>
  </si>
  <si>
    <t>N260100082</t>
  </si>
  <si>
    <t>KARSAH</t>
  </si>
  <si>
    <t>DUSUN NAROGTOG RT 003/002 CIAMPEL</t>
  </si>
  <si>
    <t>N260100083</t>
  </si>
  <si>
    <t>NENIH</t>
  </si>
  <si>
    <t>SEWING 24 / A10</t>
  </si>
  <si>
    <t>DUSUN NAROGTOG RT 002/001 CIAMPEL</t>
  </si>
  <si>
    <t>N260100084</t>
  </si>
  <si>
    <t>BARIAH</t>
  </si>
  <si>
    <t>KP.MARGALAKSANA RT 008/004 PASAWAHAN</t>
  </si>
  <si>
    <t>N260100085</t>
  </si>
  <si>
    <t>SITI RAHAYU</t>
  </si>
  <si>
    <t>PACKING/QUTY2</t>
  </si>
  <si>
    <t>RAWAMEKAR RT 003/001 TEGALMUNJUL PWK</t>
  </si>
  <si>
    <t>N260100086</t>
  </si>
  <si>
    <t>SEWING 22 / C3</t>
  </si>
  <si>
    <t>KP. MARGALAKSANA RT 008/004 PASAWAHAN</t>
  </si>
  <si>
    <t>N260100087</t>
  </si>
  <si>
    <t>EDAH</t>
  </si>
  <si>
    <t>SEWING 62 / A8</t>
  </si>
  <si>
    <t>GG BENTENG MEKARJAYA RT 016/006 PASAWAHAN</t>
  </si>
  <si>
    <t>N260100088</t>
  </si>
  <si>
    <t>WANGSIH</t>
  </si>
  <si>
    <t>KP. KARAJAN RT 001/001 BABAKANCIKAO</t>
  </si>
  <si>
    <t>N260100089</t>
  </si>
  <si>
    <t>INA MARLINA</t>
  </si>
  <si>
    <t>SEWING 27 / A7</t>
  </si>
  <si>
    <t>KP. BONGAS RT 020/008 PASAWAHAN</t>
  </si>
  <si>
    <t>N260100090</t>
  </si>
  <si>
    <t>SRI SAUTI</t>
  </si>
  <si>
    <t>KP PARUNGDADAP RT 001/001 BABAKANCIKAO</t>
  </si>
  <si>
    <t>N260100091</t>
  </si>
  <si>
    <t>DEDE JOHARI</t>
  </si>
  <si>
    <t>SATPAM</t>
  </si>
  <si>
    <t>KASAT</t>
  </si>
  <si>
    <t>K/2</t>
  </si>
  <si>
    <t>KP KRAJAN RT 004/002 BABAKAN CIKAO</t>
  </si>
  <si>
    <t>N260100092</t>
  </si>
  <si>
    <t>ADE HUSEN SAFEI</t>
  </si>
  <si>
    <t>DANRU</t>
  </si>
  <si>
    <t>N260100093</t>
  </si>
  <si>
    <t>JULAEHA</t>
  </si>
  <si>
    <t>KP. KARANG ANYAR RT 021/006 MARACANG BABAKAN CIKAO</t>
  </si>
  <si>
    <t>N260100094</t>
  </si>
  <si>
    <t>ATIKAH</t>
  </si>
  <si>
    <t>KARAJAN RT 006/003 BABAKANCIKAO</t>
  </si>
  <si>
    <t>N260100095</t>
  </si>
  <si>
    <t>OCIH SUMIASIH</t>
  </si>
  <si>
    <t>FINISHING L03</t>
  </si>
  <si>
    <t>N260100096</t>
  </si>
  <si>
    <t>HANI DIYANI</t>
  </si>
  <si>
    <t>AMARTA RT 019/007 RAWAGEMPOL KULON CILAMAYA WETAN KARAWANG</t>
  </si>
  <si>
    <t>N260100097</t>
  </si>
  <si>
    <t>WINARNI</t>
  </si>
  <si>
    <t>JL TAMAN PAHLAWAN BARAT RT 023/006 PURWAKARTA</t>
  </si>
  <si>
    <t>N260100098</t>
  </si>
  <si>
    <t>UUN UNENGSIH</t>
  </si>
  <si>
    <t>SEWING 19 / C2</t>
  </si>
  <si>
    <t>KARAJAN RT 007/003 BABAKANCIKAO</t>
  </si>
  <si>
    <t>N260100099</t>
  </si>
  <si>
    <t>DEDEH SUPRIATIN</t>
  </si>
  <si>
    <t>SEWING 13 / C5</t>
  </si>
  <si>
    <t>KP.KEMBANGKUNING RT 005/004 JATILUHUR</t>
  </si>
  <si>
    <t>N260100100</t>
  </si>
  <si>
    <t>LILIS HADIDAH</t>
  </si>
  <si>
    <t>N260100101</t>
  </si>
  <si>
    <t>SUHERNI</t>
  </si>
  <si>
    <t>DUSUN PARUNGKADALI RT 041/008 KLARI</t>
  </si>
  <si>
    <t>N260100102</t>
  </si>
  <si>
    <t>PURWANTI</t>
  </si>
  <si>
    <t>KP. KRAJAN RT 002/001 BABAKANCIKAO</t>
  </si>
  <si>
    <t>N260100103</t>
  </si>
  <si>
    <t>ERNAWATI</t>
  </si>
  <si>
    <t>KP. PARAPATAN RT 005/002 CIJANTUNG</t>
  </si>
  <si>
    <t>N260100104</t>
  </si>
  <si>
    <t>SUMIARSIH</t>
  </si>
  <si>
    <t>KP. RAWASARI RT 010/003 MUNJULJAYA</t>
  </si>
  <si>
    <t>N260100105</t>
  </si>
  <si>
    <t>EUIS SUWANGSIH</t>
  </si>
  <si>
    <t>SEWING 49 / B4</t>
  </si>
  <si>
    <t>KP.SULUKUNING RT 018/007 JATULUHUR</t>
  </si>
  <si>
    <t>N260100106</t>
  </si>
  <si>
    <t>BETI NURBAETI</t>
  </si>
  <si>
    <t>KP. KRAJAN RT 006/002 BABAKANCIKAO</t>
  </si>
  <si>
    <t>N260100107</t>
  </si>
  <si>
    <t>RATMI KOMARIAH</t>
  </si>
  <si>
    <t>DUSUN PARUNG KADALI RT 025/006 KLARI</t>
  </si>
  <si>
    <t>N260100108</t>
  </si>
  <si>
    <t>POPPY KUSPITANINGRUM</t>
  </si>
  <si>
    <t>D1</t>
  </si>
  <si>
    <t>KP.BABAKANSARI RT 004/005 BABAKANCIKAO</t>
  </si>
  <si>
    <t>N260100109</t>
  </si>
  <si>
    <t>UKIYAH</t>
  </si>
  <si>
    <t>KP. NAROGTOG RT 015/005 BABAKANCIKAO</t>
  </si>
  <si>
    <t>N260100110</t>
  </si>
  <si>
    <t xml:space="preserve">UNAH </t>
  </si>
  <si>
    <t>SEWING 15 / C12</t>
  </si>
  <si>
    <t>DUSUN NAROGTOG RT 001/001 CIAMPEL</t>
  </si>
  <si>
    <t>N260100111</t>
  </si>
  <si>
    <t>NURHASANAH</t>
  </si>
  <si>
    <t>KP KRAJAN II RT 012/005 PONDOKSALAM</t>
  </si>
  <si>
    <t>N260100112</t>
  </si>
  <si>
    <t>SITI HABIBAH</t>
  </si>
  <si>
    <t>DUSUN TURIMULYA I RT 001/001 LEMAH ABANG</t>
  </si>
  <si>
    <t>N260100113</t>
  </si>
  <si>
    <t>WIWI WINENGSIH</t>
  </si>
  <si>
    <t>SEWING 18 / B11</t>
  </si>
  <si>
    <t>KP. WARUNG BUAH RT 005/002 BABAKANCIKAO</t>
  </si>
  <si>
    <t>N260100114</t>
  </si>
  <si>
    <t>ENAH ANGGRAYANI</t>
  </si>
  <si>
    <t>KP. MARGALUYU RT 015/004 MUNJULJAYA</t>
  </si>
  <si>
    <t>N260100115</t>
  </si>
  <si>
    <t>SARIYANI</t>
  </si>
  <si>
    <t>KP. ALI HAMDAN RT 014/004 MARACANG BABAKAN CIKAO</t>
  </si>
  <si>
    <t>N260100116</t>
  </si>
  <si>
    <t>NETI NURYATI</t>
  </si>
  <si>
    <t>KP SUKAMULYA 8/3 CILANGKAP, BABAKANCIKAO, KAB. PURWAKARTA</t>
  </si>
  <si>
    <t>N260100117</t>
  </si>
  <si>
    <t>AI MARLINA</t>
  </si>
  <si>
    <t>KP. MALANG NENGAH RT 010/003 SUKATANI</t>
  </si>
  <si>
    <t>N260100118</t>
  </si>
  <si>
    <t>SITI  AISAH</t>
  </si>
  <si>
    <t>FINISHING L19</t>
  </si>
  <si>
    <t>KP. CIANTING RT 016/004 SUKATANI</t>
  </si>
  <si>
    <t>N260100119</t>
  </si>
  <si>
    <t>SUHAETI</t>
  </si>
  <si>
    <t>N260100120</t>
  </si>
  <si>
    <t>RATI FATMAWATI</t>
  </si>
  <si>
    <t>KP. KRAJAN RT 009/003 BABAKANCIKAO</t>
  </si>
  <si>
    <t>N260100121</t>
  </si>
  <si>
    <t>ACIH TARSIH</t>
  </si>
  <si>
    <t>KP. KARAJAN 6/3 BABAKANCIKAO, BABAKANCIKAO, KAB. PURWAKARTA</t>
  </si>
  <si>
    <t>N260100122</t>
  </si>
  <si>
    <t xml:space="preserve">NENTI SURYANI </t>
  </si>
  <si>
    <t>KP PARUNG DADAP RT 02/01N DS HEGARMANAH BABAKAN CIKAO PURWAKARTA</t>
  </si>
  <si>
    <t>N260100123</t>
  </si>
  <si>
    <t xml:space="preserve">CUCU NURYANI </t>
  </si>
  <si>
    <t>KP. KRAJAN RT 001/001 BABAKAN CIKAO</t>
  </si>
  <si>
    <t>N260100124</t>
  </si>
  <si>
    <t>DORMAULIA GULTOM</t>
  </si>
  <si>
    <t>MUNJUL JAYA PERMAI RT 030/010 PURWAKARTA</t>
  </si>
  <si>
    <t>N260100125</t>
  </si>
  <si>
    <t>NANI ACIH</t>
  </si>
  <si>
    <t>N260100126</t>
  </si>
  <si>
    <t xml:space="preserve">ALIH HAYATI </t>
  </si>
  <si>
    <t>N260100127</t>
  </si>
  <si>
    <t>IIN APRILINTINI</t>
  </si>
  <si>
    <t>N260100128</t>
  </si>
  <si>
    <t>KARYANI</t>
  </si>
  <si>
    <t>DUSUN PARUNG KADALI RT 026/006 KLARI</t>
  </si>
  <si>
    <t>N260100129</t>
  </si>
  <si>
    <t>CICIH KURNIASIH</t>
  </si>
  <si>
    <t>N260100130</t>
  </si>
  <si>
    <t>INA</t>
  </si>
  <si>
    <t>N260100131</t>
  </si>
  <si>
    <t>JUHATI</t>
  </si>
  <si>
    <t>N260100132</t>
  </si>
  <si>
    <t>YULIAWATI</t>
  </si>
  <si>
    <t>GG. SUMBA BONGAS  RT 034/004 KERTAJAYA PASAWAHAN</t>
  </si>
  <si>
    <t>N260100133</t>
  </si>
  <si>
    <t>ODAH JUBAEDAH</t>
  </si>
  <si>
    <t>KP.PANODONGAN RT 003/002 BABAKANCIKAO</t>
  </si>
  <si>
    <t>N260100134</t>
  </si>
  <si>
    <t>NERMI</t>
  </si>
  <si>
    <t>DSN. NAROGTOG RT 05/02 TEGALLEGA CIAMPEL</t>
  </si>
  <si>
    <t>N260100135</t>
  </si>
  <si>
    <t>SITI UNENGSIH</t>
  </si>
  <si>
    <t>KP. TABRIK RT 011/005 BABAKAN CIKAO</t>
  </si>
  <si>
    <t>N260100136</t>
  </si>
  <si>
    <t>MARYANI</t>
  </si>
  <si>
    <t>DSN. PARUNG KADALI RT 27/06 CURUG KARAWANG</t>
  </si>
  <si>
    <t>N260100137</t>
  </si>
  <si>
    <t>DEWI ANJANI</t>
  </si>
  <si>
    <t>KP PARUNGDADAP RT 001/001 HEGARMANAH BABAKAN CIKAO PURWAKARTA</t>
  </si>
  <si>
    <t>N260100138</t>
  </si>
  <si>
    <t>IIS MARYATI</t>
  </si>
  <si>
    <t>KRAJAN RT 006/003 BABAKAN CIKAO</t>
  </si>
  <si>
    <t>N260100139</t>
  </si>
  <si>
    <t>SUKARSIH</t>
  </si>
  <si>
    <t>N260100140</t>
  </si>
  <si>
    <t>IRAH RAHMIATI</t>
  </si>
  <si>
    <t>SEWING 34 / B8</t>
  </si>
  <si>
    <t>DSN. NAROGTOG RT 015/005 CILANGKAP</t>
  </si>
  <si>
    <t>N260100141</t>
  </si>
  <si>
    <t>NINING MARYAMAH</t>
  </si>
  <si>
    <t>SEWING 37 / A7</t>
  </si>
  <si>
    <t>KP. SINDANG JAYA RT 015/004 SUKATANI</t>
  </si>
  <si>
    <t>N260100142</t>
  </si>
  <si>
    <t>YATI NURLELA</t>
  </si>
  <si>
    <t>N260100143</t>
  </si>
  <si>
    <t>MILA KARMILA</t>
  </si>
  <si>
    <t>KP. BATULAYANG RT 006/001 JATILUHUR</t>
  </si>
  <si>
    <t>N260100144</t>
  </si>
  <si>
    <t>KOMARUDIN</t>
  </si>
  <si>
    <t>N260100145</t>
  </si>
  <si>
    <t>YANTI</t>
  </si>
  <si>
    <t>KP GEMBONG RT 025/015 PURWAKARTA</t>
  </si>
  <si>
    <t>N260100146</t>
  </si>
  <si>
    <t>JUJU JULAEHA</t>
  </si>
  <si>
    <t>KP. ALI HAMDAN RT 016/005 BABAKANCIKAO</t>
  </si>
  <si>
    <t>N260100147</t>
  </si>
  <si>
    <t>HATI NURANI</t>
  </si>
  <si>
    <t>DUSUN PARUNGKADALI RT 024/006 KLARI</t>
  </si>
  <si>
    <t>N260100148</t>
  </si>
  <si>
    <t xml:space="preserve">AI HAYATI </t>
  </si>
  <si>
    <t>KP. TABRIK RT 010/004 BABAKAN CIKAO</t>
  </si>
  <si>
    <t>N260100149</t>
  </si>
  <si>
    <t>MULYADI</t>
  </si>
  <si>
    <t>MEKANIK</t>
  </si>
  <si>
    <t>KP. CIHUNI RT 007/003 CIHUNI PASAWAHAN</t>
  </si>
  <si>
    <t>N260100150</t>
  </si>
  <si>
    <t>SEWING 11 / C6</t>
  </si>
  <si>
    <t>KP.KRAJAN RT 006/003 BABAKANCIKAO</t>
  </si>
  <si>
    <t>N260100151</t>
  </si>
  <si>
    <t xml:space="preserve">ACIH SUARSIH </t>
  </si>
  <si>
    <t>KP. SUKAMAJU I RT 008/004 KIARAPEDES</t>
  </si>
  <si>
    <t>N260100152</t>
  </si>
  <si>
    <t>IMAS SETIAWATI</t>
  </si>
  <si>
    <t>CHEKER SEWING</t>
  </si>
  <si>
    <t>KP. CITRASARI RT 002/003 CIWARENG BABAKAN CIKAO</t>
  </si>
  <si>
    <t>N260100154</t>
  </si>
  <si>
    <t>SUKMINAH</t>
  </si>
  <si>
    <t>KP. TABRIK RT 013/005 BABAKAN CIKAO</t>
  </si>
  <si>
    <t>N260100155</t>
  </si>
  <si>
    <t>IKAH WARTIKA</t>
  </si>
  <si>
    <t>DUSUN PARUNG KADALI RT 043/008 KLARI</t>
  </si>
  <si>
    <t>N260100156</t>
  </si>
  <si>
    <t>EHA SITI KHODIJAH</t>
  </si>
  <si>
    <t>KP. WARUNG BUAH RT 003/002 HEGARMANAH BABAKAN CIKAO</t>
  </si>
  <si>
    <t>N260100157</t>
  </si>
  <si>
    <t>HENI ROHAENI</t>
  </si>
  <si>
    <t>KP. NANGGELA RT 005/021 TANJUNG SIANG</t>
  </si>
  <si>
    <t>N260100158</t>
  </si>
  <si>
    <t>AI NURMAYANTI</t>
  </si>
  <si>
    <t>KP. HEGARMANAH RT 014/005 BABAKANCIKAO</t>
  </si>
  <si>
    <t>N260100159</t>
  </si>
  <si>
    <t>ISEM</t>
  </si>
  <si>
    <t>SEWING 54 / A3</t>
  </si>
  <si>
    <t>DSN. CIWIRU RT 17/04 KARANG ANYAR KARAWANG</t>
  </si>
  <si>
    <t>N260100160</t>
  </si>
  <si>
    <t>NINA MARYANA</t>
  </si>
  <si>
    <t>KRAJAN RT 002/001 BABAKAN CIKAO</t>
  </si>
  <si>
    <t>N260100161</t>
  </si>
  <si>
    <t>ERNA WATI</t>
  </si>
  <si>
    <t>KP. CIGEDOGAN 032/010 SINDANGKASIH</t>
  </si>
  <si>
    <t>N260100162</t>
  </si>
  <si>
    <t>DEDE KOMIYATI</t>
  </si>
  <si>
    <t>FINISHING L13</t>
  </si>
  <si>
    <t>KP. HEGARMANAH RT 010/004 HEGARMANAH BABAKAN CIKAO</t>
  </si>
  <si>
    <t>N260100163</t>
  </si>
  <si>
    <t>NINING YUNINGSIH</t>
  </si>
  <si>
    <t>KP. KRAJAN RT 010/003 BABAKANCIKAO</t>
  </si>
  <si>
    <t>N260100164</t>
  </si>
  <si>
    <t>IIM MULYATI</t>
  </si>
  <si>
    <t>KP. KARANG ANYAR RT 022/006 MARACANG BABAKAN CIKAO</t>
  </si>
  <si>
    <t>N260100165</t>
  </si>
  <si>
    <t>YENI YUNIAWATI</t>
  </si>
  <si>
    <t>PERUM GRAHA MARINA BLOK C1 NO 18 RT 030/008 BBC</t>
  </si>
  <si>
    <t>N260100166</t>
  </si>
  <si>
    <t>ATI SUMARNI</t>
  </si>
  <si>
    <t>KP. KARAJAN RT 007/003 BABAKANCIKAO</t>
  </si>
  <si>
    <t>N260100167</t>
  </si>
  <si>
    <t>INAH</t>
  </si>
  <si>
    <t>SEWING 35 / A6</t>
  </si>
  <si>
    <t>DSN. KARANG ANYAR RT 014/007 CIAMPEL</t>
  </si>
  <si>
    <t>N260100168</t>
  </si>
  <si>
    <t>SITI NESIH</t>
  </si>
  <si>
    <t>DSN. PARUNGKADALI RT 40/08 CURUG</t>
  </si>
  <si>
    <t>N260100169</t>
  </si>
  <si>
    <t>FATMAWATI</t>
  </si>
  <si>
    <t>SEWING 36 / B2</t>
  </si>
  <si>
    <t>N260100171</t>
  </si>
  <si>
    <t>LISNA</t>
  </si>
  <si>
    <t>SEWING 52 / B10</t>
  </si>
  <si>
    <t>N260100172</t>
  </si>
  <si>
    <t xml:space="preserve">SRI ERMAYANTI </t>
  </si>
  <si>
    <t>KP SELAEURIH RTR 013/004 BUNDER JATILUHUR PURWAKARTA</t>
  </si>
  <si>
    <t>N260100173</t>
  </si>
  <si>
    <t xml:space="preserve">SUSILAWATI </t>
  </si>
  <si>
    <t>N260100174</t>
  </si>
  <si>
    <t>SUPIARTI</t>
  </si>
  <si>
    <t>KP. SELAEURIH RT 012/004 BUNDER</t>
  </si>
  <si>
    <t>N260100175</t>
  </si>
  <si>
    <t>MA'AH</t>
  </si>
  <si>
    <t>KP. BAKANSARI RT 004/005 BABAKANCIKAO</t>
  </si>
  <si>
    <t>N260100176</t>
  </si>
  <si>
    <t>ENENG SUMIATI</t>
  </si>
  <si>
    <t>FINISHING L15</t>
  </si>
  <si>
    <t>FINISHING L28</t>
  </si>
  <si>
    <t>PASIR WARU RT 003/001 KLARI</t>
  </si>
  <si>
    <t>N260100177</t>
  </si>
  <si>
    <t>SUHETI</t>
  </si>
  <si>
    <t>KP.CIGEDOGAN RT 019/010 PURWAKARTA</t>
  </si>
  <si>
    <t>N260100178</t>
  </si>
  <si>
    <t xml:space="preserve">ONASIH </t>
  </si>
  <si>
    <t>DUSUN PARUNGKADALI</t>
  </si>
  <si>
    <t>N260100180</t>
  </si>
  <si>
    <t>SEWING 43 / C1</t>
  </si>
  <si>
    <t>KP BAYUR RT 007/003 HEGARMANAH BABAKAN CIKAO PURWAKARTA</t>
  </si>
  <si>
    <t>N260100181</t>
  </si>
  <si>
    <t>SITI ALINAH</t>
  </si>
  <si>
    <t>FINISHING L22</t>
  </si>
  <si>
    <t>FINISHING L11</t>
  </si>
  <si>
    <t>GG. BERINGIN RT 077/008 NAGRIKALER PWK</t>
  </si>
  <si>
    <t>N260100182</t>
  </si>
  <si>
    <t xml:space="preserve">KARTINI </t>
  </si>
  <si>
    <t>DSN KARANGANYAR RT 012/003 DSN KARANGANYAR KLARI KARAWANG</t>
  </si>
  <si>
    <t>N260100183</t>
  </si>
  <si>
    <t>ANI RUKAENI</t>
  </si>
  <si>
    <t>KP. KRAJAN</t>
  </si>
  <si>
    <t>N260100184</t>
  </si>
  <si>
    <t>ERNA SUSILAWATI</t>
  </si>
  <si>
    <t>KP. CIKADU RT 009/003 KADUMEKAR BABAKAN CIKAO</t>
  </si>
  <si>
    <t>N260100185</t>
  </si>
  <si>
    <t>WARNI</t>
  </si>
  <si>
    <t>KP. MEKARSARI</t>
  </si>
  <si>
    <t>N260100186</t>
  </si>
  <si>
    <t>EPON PATMAWATI</t>
  </si>
  <si>
    <t>SALAMJAYA</t>
  </si>
  <si>
    <t>N260100187</t>
  </si>
  <si>
    <t xml:space="preserve">ATEM </t>
  </si>
  <si>
    <t>KP.CIKADU</t>
  </si>
  <si>
    <t>N260100188</t>
  </si>
  <si>
    <t xml:space="preserve">TATI </t>
  </si>
  <si>
    <t>KP CIKADU</t>
  </si>
  <si>
    <t>N260100189</t>
  </si>
  <si>
    <t>SITI PATIMAH</t>
  </si>
  <si>
    <t>DUSUN SUKAMAJU</t>
  </si>
  <si>
    <t>N260100190</t>
  </si>
  <si>
    <t>SITI NURJANAH</t>
  </si>
  <si>
    <t>KP. BAKAN SARI</t>
  </si>
  <si>
    <t>N260100191</t>
  </si>
  <si>
    <t>NENI SUHERNI</t>
  </si>
  <si>
    <t>KP.BUNDER, JAWA BARAT, PURWAKARTA, JATILUHUR, BUNDER 2/1 BUNDER, JATILUHUR, KAB. PURWAKARTA</t>
  </si>
  <si>
    <t>N260100193</t>
  </si>
  <si>
    <t>ROSIDAH</t>
  </si>
  <si>
    <t>N260100194</t>
  </si>
  <si>
    <t>NELA H</t>
  </si>
  <si>
    <t>KP. KUKULU RT 013/005 CIKAOBANDUNG</t>
  </si>
  <si>
    <t>N260100195</t>
  </si>
  <si>
    <t>TATI</t>
  </si>
  <si>
    <t>N260100196</t>
  </si>
  <si>
    <t>AI KARWATI</t>
  </si>
  <si>
    <t>SEWING 44 / B6</t>
  </si>
  <si>
    <t>KP. NAROGTOG RT 015/005 CILANGKAP BABAKAN CIKAO</t>
  </si>
  <si>
    <t>N260100197</t>
  </si>
  <si>
    <t>SRILAWATI</t>
  </si>
  <si>
    <t>KP. CISALAK</t>
  </si>
  <si>
    <t>N260100198</t>
  </si>
  <si>
    <t>ASEP SAEPUL ANWAR</t>
  </si>
  <si>
    <t>KP. BONGAS RT 058/004 SINDANGKASIH PWK</t>
  </si>
  <si>
    <t>N260100199</t>
  </si>
  <si>
    <t>ALIAH</t>
  </si>
  <si>
    <t>KP KRAJAN RT 006/003 MARGASARI PASAWAHAN PURWAKARTA</t>
  </si>
  <si>
    <t>N260100200</t>
  </si>
  <si>
    <t>DEWI ZATRIANA</t>
  </si>
  <si>
    <t>GG.BERINGIN 077/008 NAGRI KALER, PURWAKARTA, KAB. PURWAKARTA</t>
  </si>
  <si>
    <t>N260100201</t>
  </si>
  <si>
    <t>KP. SUKAMULYA RT 008/003 CILANGKAP</t>
  </si>
  <si>
    <t>N260100202</t>
  </si>
  <si>
    <t>CUCUN</t>
  </si>
  <si>
    <t>KP. SADANG RT 015/005 MULYAMEKAR BABAKAN CIKAO</t>
  </si>
  <si>
    <t>N260100203</t>
  </si>
  <si>
    <t>IROS ROSITA</t>
  </si>
  <si>
    <t>KP. KRAJAN, JAWA BARAT, PURWAKARTA, BABAKANCIKAO, BABAKANCIKAO</t>
  </si>
  <si>
    <t>N260100204</t>
  </si>
  <si>
    <t>JULIANA KARDI SANTOSO</t>
  </si>
  <si>
    <t>N260100205</t>
  </si>
  <si>
    <t>AGUS</t>
  </si>
  <si>
    <t>ANGGOTA</t>
  </si>
  <si>
    <t>KP.KRAJAN</t>
  </si>
  <si>
    <t>N260100206</t>
  </si>
  <si>
    <t>DEWI SANTIKA</t>
  </si>
  <si>
    <t>JL. TAMAN PAHLAWAN RT 024/008 PURWAMEKAR PWK</t>
  </si>
  <si>
    <t>N260100207</t>
  </si>
  <si>
    <t>DEWI</t>
  </si>
  <si>
    <t>FINISHING L09</t>
  </si>
  <si>
    <t>N260100208</t>
  </si>
  <si>
    <t>IKE HADIJAH</t>
  </si>
  <si>
    <t>KP CIIRATEUN</t>
  </si>
  <si>
    <t>N260100210</t>
  </si>
  <si>
    <t>NENENG NENI</t>
  </si>
  <si>
    <t>DSN. PARUNGKADALI RT 040/008 CURUG KLARI</t>
  </si>
  <si>
    <t>N260100211</t>
  </si>
  <si>
    <t>IIM JUBAEDAH</t>
  </si>
  <si>
    <t>KP. PASIR JAYA, JAWA BARAT, PURWAKARTA, PASAWAHAN, SELAAWI</t>
  </si>
  <si>
    <t>N260100212</t>
  </si>
  <si>
    <t xml:space="preserve">DIAH SADIAH </t>
  </si>
  <si>
    <t>KP. KRAJAN 010/003 DS. MARACANG KEC. BABAKANCIKAO KAB. PURWAKARTA</t>
  </si>
  <si>
    <t>N260100213</t>
  </si>
  <si>
    <t>NINA JULIANA</t>
  </si>
  <si>
    <t>SEWING 30 / A8</t>
  </si>
  <si>
    <t>KP. CEULI BADAK RT 003/005 TEGAL MUNJUL PUEWAKARTA</t>
  </si>
  <si>
    <t>N260100214</t>
  </si>
  <si>
    <t>YAYAN SRI MULYANI</t>
  </si>
  <si>
    <t>SEWING 03 / B4</t>
  </si>
  <si>
    <t>KP. TALIBAJU</t>
  </si>
  <si>
    <t>N260100215</t>
  </si>
  <si>
    <t>TITI JUBAEDAH</t>
  </si>
  <si>
    <t>KP. SUKAMAJU RT 013/007 PASAWAHAN</t>
  </si>
  <si>
    <t>N260100216</t>
  </si>
  <si>
    <t>LIA WIJAYANTI</t>
  </si>
  <si>
    <t>KP. BUNDER</t>
  </si>
  <si>
    <t>N260100217</t>
  </si>
  <si>
    <t>INA SUPIANA</t>
  </si>
  <si>
    <t>FINISHING L16</t>
  </si>
  <si>
    <t>DUSUN PARUNG KADALI</t>
  </si>
  <si>
    <t>N260100218</t>
  </si>
  <si>
    <t>SITI JULIYANTI</t>
  </si>
  <si>
    <t>KP SUKAMULYA</t>
  </si>
  <si>
    <t>N260100219</t>
  </si>
  <si>
    <t>EMIS HERMAWASIH</t>
  </si>
  <si>
    <t>KP. CONGGEANG RT 017/005 CILANGKAP BABAKAN CIKAO</t>
  </si>
  <si>
    <t>N260100220</t>
  </si>
  <si>
    <t>LINA MARLINA</t>
  </si>
  <si>
    <t>GG. KOLBIS</t>
  </si>
  <si>
    <t>N260100221</t>
  </si>
  <si>
    <t>ELITA</t>
  </si>
  <si>
    <t>DUSUN III CIPEUNDEUY RT 02/01 SUBANG</t>
  </si>
  <si>
    <t>N260100222</t>
  </si>
  <si>
    <t>YATI SURYATI</t>
  </si>
  <si>
    <t>BONGAS</t>
  </si>
  <si>
    <t>N260100223</t>
  </si>
  <si>
    <t>N260100224</t>
  </si>
  <si>
    <t>RAHMAT</t>
  </si>
  <si>
    <t>N260100225</t>
  </si>
  <si>
    <t>MELAWATI SAPITRI</t>
  </si>
  <si>
    <t>N260100226</t>
  </si>
  <si>
    <t>AAN KURNIA</t>
  </si>
  <si>
    <t>KP.MEKARSARI</t>
  </si>
  <si>
    <t>N260100227</t>
  </si>
  <si>
    <t>ADE KURNAWATI</t>
  </si>
  <si>
    <t>DUSUN LENGKASARI 21/10 MULYASEJATI, CIAMPEL, KAB. KARAWANG</t>
  </si>
  <si>
    <t>N260100228</t>
  </si>
  <si>
    <t>MAEMUNAH</t>
  </si>
  <si>
    <t>FINISHING L01</t>
  </si>
  <si>
    <t>KP. CIKADU RT 005/002 KADUMEKAR BABAKAN CIKAO</t>
  </si>
  <si>
    <t>N260100229</t>
  </si>
  <si>
    <t>DIAH</t>
  </si>
  <si>
    <t>DUSUN PARUNGNALA</t>
  </si>
  <si>
    <t>N260100230</t>
  </si>
  <si>
    <t>YULIANTI ENDANG SOPIAH</t>
  </si>
  <si>
    <t>N260100231</t>
  </si>
  <si>
    <t>NOPI PURNAMASARI</t>
  </si>
  <si>
    <t>GG. DAHLIA I-40 RT 029/005 NAGRITENGAHPWK</t>
  </si>
  <si>
    <t>N260100232</t>
  </si>
  <si>
    <t>NANI ROSTIANI</t>
  </si>
  <si>
    <t>GG. MEKARSARI II RT 012/005 PURWAMEKAR</t>
  </si>
  <si>
    <t>N260100233</t>
  </si>
  <si>
    <t>FINISHING L17</t>
  </si>
  <si>
    <t>KP. SAMPIH RT 007/002 CIBINONG JATILUHUR</t>
  </si>
  <si>
    <t>N260100234</t>
  </si>
  <si>
    <t>NURHENDI</t>
  </si>
  <si>
    <t>KP. KARAJAN</t>
  </si>
  <si>
    <t>N260100235</t>
  </si>
  <si>
    <t>ACIH KURNIAWATI</t>
  </si>
  <si>
    <t>SEWING 10 / B3</t>
  </si>
  <si>
    <t>KP PARUNG DADAP RT 002/001 HEGARMANAH BABAKAN CIKAO</t>
  </si>
  <si>
    <t>N260100237</t>
  </si>
  <si>
    <t>OMAH NURYANI</t>
  </si>
  <si>
    <t>DUSUN UDUG-UDUG RT 04/03 CIAMPEL MULYASEJATI</t>
  </si>
  <si>
    <t>N260100238</t>
  </si>
  <si>
    <t xml:space="preserve">SRI KUSNINDAR </t>
  </si>
  <si>
    <t>FINISHING L23</t>
  </si>
  <si>
    <t>KP. SUKARATA BAWAH RT 018/006 CIPAISA PWK</t>
  </si>
  <si>
    <t>N260100239</t>
  </si>
  <si>
    <t>DENIWIATI</t>
  </si>
  <si>
    <t>GAROKGEK TENGAH</t>
  </si>
  <si>
    <t>N260100240</t>
  </si>
  <si>
    <t>FATIMAH</t>
  </si>
  <si>
    <t>SEWING 58 / A4</t>
  </si>
  <si>
    <t>KP. JATI MEKAR RT 021/009 PUEWAMEKAR PURWAKARTA</t>
  </si>
  <si>
    <t>N260100241</t>
  </si>
  <si>
    <t xml:space="preserve">ANI YULIANA </t>
  </si>
  <si>
    <t>PARAKANCANGGAH RT 004/005 BANJAENEGARA</t>
  </si>
  <si>
    <t>N260100242</t>
  </si>
  <si>
    <t>UTIN SUPRIANTINI</t>
  </si>
  <si>
    <t>KP. CIKADU</t>
  </si>
  <si>
    <t>N260100243</t>
  </si>
  <si>
    <t xml:space="preserve">ENDANG UTAMI </t>
  </si>
  <si>
    <t>N260100244</t>
  </si>
  <si>
    <t xml:space="preserve">AMI </t>
  </si>
  <si>
    <t>DSN. PARUNG KADALI RT 028/006 CURUG KARAWANG</t>
  </si>
  <si>
    <t>N260100245</t>
  </si>
  <si>
    <t>EROS ROSITA</t>
  </si>
  <si>
    <t>DSN. KARANG ANYAR RT 12/06 MULYASEJATI</t>
  </si>
  <si>
    <t>N260100246</t>
  </si>
  <si>
    <t>UCI PURWANTINAH</t>
  </si>
  <si>
    <t>GG. ASTER IV NO. 163 RT 011/002 NAGRI KALER</t>
  </si>
  <si>
    <t>N260100247</t>
  </si>
  <si>
    <t>OMI SUMARNI</t>
  </si>
  <si>
    <t>FINISHING L12</t>
  </si>
  <si>
    <t>DUSUN KARANG ANYAR</t>
  </si>
  <si>
    <t>N260100248</t>
  </si>
  <si>
    <t>OMIS OKTAVIANI</t>
  </si>
  <si>
    <t>KP. SUKA ASIH RT 006/003 PARAKANSALAM PONDOKSALAM</t>
  </si>
  <si>
    <t>N260100249</t>
  </si>
  <si>
    <t>NANIH</t>
  </si>
  <si>
    <t>FINISHING L05</t>
  </si>
  <si>
    <t>KP. TALIBAJU RT 002/002 CIKAOBANDUNG JATILUHUR</t>
  </si>
  <si>
    <t>N260100250</t>
  </si>
  <si>
    <t>HERNA WATI</t>
  </si>
  <si>
    <t xml:space="preserve">DSN. PARUNGKADALI RT 42/08 CURUG </t>
  </si>
  <si>
    <t>N260100251</t>
  </si>
  <si>
    <t>ESIH ANDRIANI</t>
  </si>
  <si>
    <t>DSN. ASEM RT 013/005 MULYASEJATI CIAMPEL</t>
  </si>
  <si>
    <t>N260100252</t>
  </si>
  <si>
    <t>KARWATI PUSPITASARI</t>
  </si>
  <si>
    <t>DUSUN UDUG - UDUG, JAWA BARAT, KARAWANG, CIAMPEL, MULYASEJATI 9/4 MULYASEJATI, CIAMPEL, KAB. KARAWANG</t>
  </si>
  <si>
    <t>N260100253</t>
  </si>
  <si>
    <t>UNASIH</t>
  </si>
  <si>
    <t>N260100254</t>
  </si>
  <si>
    <t xml:space="preserve">SITI MARIAM </t>
  </si>
  <si>
    <t>KP CIHIDEUNG</t>
  </si>
  <si>
    <t>N260100255</t>
  </si>
  <si>
    <t xml:space="preserve">LILIS NURSOLEHAH </t>
  </si>
  <si>
    <t>KP WARUNGKADU</t>
  </si>
  <si>
    <t>N260100256</t>
  </si>
  <si>
    <t xml:space="preserve">NENTI ARYANA </t>
  </si>
  <si>
    <t>KP. CIKADU RT 002/001 KADUMEKAR BABAKAN CIKAO</t>
  </si>
  <si>
    <t>N260100257</t>
  </si>
  <si>
    <t xml:space="preserve">SUSI LESMAWATI </t>
  </si>
  <si>
    <t>N260100258</t>
  </si>
  <si>
    <t>ROSMAWATI</t>
  </si>
  <si>
    <t>DUSUN NAROGTOG</t>
  </si>
  <si>
    <t>N260100259</t>
  </si>
  <si>
    <t>OJI PAHROJI</t>
  </si>
  <si>
    <t>WORKSHOP</t>
  </si>
  <si>
    <t>N260100260</t>
  </si>
  <si>
    <t xml:space="preserve">SARI GUNENGSIH </t>
  </si>
  <si>
    <t>DSN PARUNG KADALI</t>
  </si>
  <si>
    <t>N260100261</t>
  </si>
  <si>
    <t xml:space="preserve">SUMIATI RUSWATI </t>
  </si>
  <si>
    <t>FINISHING L08</t>
  </si>
  <si>
    <t>KP. KARANGSARI RT 009/002 CITALANG PWK</t>
  </si>
  <si>
    <t>N260100262</t>
  </si>
  <si>
    <t>WIWI MASTUROH</t>
  </si>
  <si>
    <t>GG. SUMBA BONGAS RT 021/004 SINDANGKASIH PWK</t>
  </si>
  <si>
    <t>N260100263</t>
  </si>
  <si>
    <t xml:space="preserve">NURYANAH </t>
  </si>
  <si>
    <t>DSN. PARUNGKADALI RT 43/08 CURUG KLARI</t>
  </si>
  <si>
    <t>N260100264</t>
  </si>
  <si>
    <t>AISAH</t>
  </si>
  <si>
    <t>KP. CIKUKULU</t>
  </si>
  <si>
    <t>N260100265</t>
  </si>
  <si>
    <t>YANI HERMAWATI</t>
  </si>
  <si>
    <t>BAKANSARI</t>
  </si>
  <si>
    <t>N260100266</t>
  </si>
  <si>
    <t>ATIN SURYATI</t>
  </si>
  <si>
    <t>SEWING 39 / B1</t>
  </si>
  <si>
    <t>KP. JATI RT 011/005 CIHUNI PASAWAHAN</t>
  </si>
  <si>
    <t>N260100267</t>
  </si>
  <si>
    <t>RATNANINGSIH</t>
  </si>
  <si>
    <t>KP.KARAJAN</t>
  </si>
  <si>
    <t>N260100268</t>
  </si>
  <si>
    <t>KP. KRAJAN RT 005/003 BABAKAN CIKAO</t>
  </si>
  <si>
    <t>N260100269</t>
  </si>
  <si>
    <t>KARMI</t>
  </si>
  <si>
    <t>N260100270</t>
  </si>
  <si>
    <t>IDIN MUHIDIN</t>
  </si>
  <si>
    <t>N260100271</t>
  </si>
  <si>
    <t>NENG ATIKAH</t>
  </si>
  <si>
    <t>N260100272</t>
  </si>
  <si>
    <t>CICIH YUNENGSIH</t>
  </si>
  <si>
    <t>KP. PASIRJAYA</t>
  </si>
  <si>
    <t>N260100273</t>
  </si>
  <si>
    <t xml:space="preserve">NENENG TRISNAWATI </t>
  </si>
  <si>
    <t>JL. A YANI NO 113 RT 013/004 CIPAISAN PWK</t>
  </si>
  <si>
    <t>N260100274</t>
  </si>
  <si>
    <t xml:space="preserve">KARLINA </t>
  </si>
  <si>
    <t>DUSUN SUKAGALIH</t>
  </si>
  <si>
    <t>N260100275</t>
  </si>
  <si>
    <t>APONG HARYATI</t>
  </si>
  <si>
    <t>ASSTN. SEWING</t>
  </si>
  <si>
    <t>- 001/001 BABAKANCIKAO, BABAKANCIKAO, KAB. PURWAKARTA</t>
  </si>
  <si>
    <t>N260100276</t>
  </si>
  <si>
    <t xml:space="preserve">HERLITA SUHARTINI </t>
  </si>
  <si>
    <t>KP KRAJAN RT 003/002 BABAKAN CIKAO PURWAKARTA</t>
  </si>
  <si>
    <t>N260100277</t>
  </si>
  <si>
    <t>SITI FATIMAH</t>
  </si>
  <si>
    <t>JL. KOLAM RENANG</t>
  </si>
  <si>
    <t>N260100278</t>
  </si>
  <si>
    <t>MARLI MATLIN</t>
  </si>
  <si>
    <t>KP. SUKAMULYA RT 009/004 CILANGKAP</t>
  </si>
  <si>
    <t>N260100279</t>
  </si>
  <si>
    <t>N260100280</t>
  </si>
  <si>
    <t>NURYENI</t>
  </si>
  <si>
    <t>N260100281</t>
  </si>
  <si>
    <t xml:space="preserve">SITI MARYAYU </t>
  </si>
  <si>
    <t>KP. PASAWAHAN</t>
  </si>
  <si>
    <t>N260100282</t>
  </si>
  <si>
    <t xml:space="preserve">ELI HERLINA </t>
  </si>
  <si>
    <t>CIWIRU</t>
  </si>
  <si>
    <t>N260100283</t>
  </si>
  <si>
    <t>WINA KOMALA</t>
  </si>
  <si>
    <t>PPIC</t>
  </si>
  <si>
    <t>KP. SINDANG TANJUNG RT 017/004 CILEULEUS CISAYONG TASIKMALAYA</t>
  </si>
  <si>
    <t>N260100284</t>
  </si>
  <si>
    <t>NURYANAH</t>
  </si>
  <si>
    <t>N260100285</t>
  </si>
  <si>
    <t>YANCE JUNITA</t>
  </si>
  <si>
    <t>KP. SUKAMULYA RT 012/004 CILANGKAP BABAKAN CIKAO</t>
  </si>
  <si>
    <t>N260100286</t>
  </si>
  <si>
    <t>IDA NURAIDA</t>
  </si>
  <si>
    <t xml:space="preserve">KP. KRAJAN RT 006/002 BABAKAN CIKAO </t>
  </si>
  <si>
    <t>N260100287</t>
  </si>
  <si>
    <t xml:space="preserve">KOKOM KOMALASARI </t>
  </si>
  <si>
    <t>D3</t>
  </si>
  <si>
    <t>JL. INDUSTRI NO.32 RT 08/04 BABAKAN CIKAO</t>
  </si>
  <si>
    <t>N260100288</t>
  </si>
  <si>
    <t xml:space="preserve">NIA ROSNIATI </t>
  </si>
  <si>
    <t>BLOK SUKAMEKAR RT 71/19 CIGADUNG SUBANG</t>
  </si>
  <si>
    <t>N260100289</t>
  </si>
  <si>
    <t>WIWIN WINARTI</t>
  </si>
  <si>
    <t>KP. ASEM GEDE RT 025/008 PURWAMEKAR</t>
  </si>
  <si>
    <t>N260100290</t>
  </si>
  <si>
    <t>ONENG</t>
  </si>
  <si>
    <t>FINISHING GEMZAH QT2</t>
  </si>
  <si>
    <t>KP. BAYUR</t>
  </si>
  <si>
    <t>N260100291</t>
  </si>
  <si>
    <t>IIN MARLINA</t>
  </si>
  <si>
    <t>N260100292</t>
  </si>
  <si>
    <t>WIWIN KARTIWI</t>
  </si>
  <si>
    <t>SUKARESMI RT 42/04 SOKLAT SUBANG</t>
  </si>
  <si>
    <t>N260100293</t>
  </si>
  <si>
    <t>ERNI SUMYATI</t>
  </si>
  <si>
    <t>N260100294</t>
  </si>
  <si>
    <t>KP. CIROYOM RT 011/005 CICADAS BABAKAN CIKAO</t>
  </si>
  <si>
    <t>N260100295</t>
  </si>
  <si>
    <t xml:space="preserve">SRI HARTATI </t>
  </si>
  <si>
    <t>KP. WARUNG BUAH RT 004/002 HEGARMANAH BABAKAN CIKAO</t>
  </si>
  <si>
    <t>N260100296</t>
  </si>
  <si>
    <t>NENG HASANAH</t>
  </si>
  <si>
    <t>KP CITRASARI</t>
  </si>
  <si>
    <t>N260100297</t>
  </si>
  <si>
    <t>DEDEH</t>
  </si>
  <si>
    <t>KP. NAGRAK RT 001/001 CICADAS</t>
  </si>
  <si>
    <t>N260100298</t>
  </si>
  <si>
    <t xml:space="preserve">JUJU </t>
  </si>
  <si>
    <t>DUSUN CIWIRU</t>
  </si>
  <si>
    <t>N260100299</t>
  </si>
  <si>
    <t>NURTIANI</t>
  </si>
  <si>
    <t>SUMBA BONGAS KIDUL RT 021/008 PASAWAHAN</t>
  </si>
  <si>
    <t>N260100300</t>
  </si>
  <si>
    <t>DEWI SHINTAWATI</t>
  </si>
  <si>
    <t>SUKARATA RT 019/006 CIPAISAN</t>
  </si>
  <si>
    <t>N260100301</t>
  </si>
  <si>
    <t xml:space="preserve">IIS SUGIANTI </t>
  </si>
  <si>
    <t>GG. SUMBA BONGAS KIDUL RT 022/008 KERTAJAYA PASAWAHAN</t>
  </si>
  <si>
    <t>N260100302</t>
  </si>
  <si>
    <t>N260100303</t>
  </si>
  <si>
    <t>AMINAH</t>
  </si>
  <si>
    <t>FINISHING L02</t>
  </si>
  <si>
    <t>KP. ALI HAMDAN RT 015/004 MARACANG BABAKAN CIKAO</t>
  </si>
  <si>
    <t>N260100304</t>
  </si>
  <si>
    <t>SUMYANAH</t>
  </si>
  <si>
    <t>KP BABAKAN CARINGIN</t>
  </si>
  <si>
    <t>N260100306</t>
  </si>
  <si>
    <t>YULIANI</t>
  </si>
  <si>
    <t>KP. MARGAPUSAKA RT 001/001 MARGASARI PASAWAHAN</t>
  </si>
  <si>
    <t>N260100307</t>
  </si>
  <si>
    <t>DEDEH SAHDIAH</t>
  </si>
  <si>
    <t>KP. HEGARMANAH</t>
  </si>
  <si>
    <t>N260100308</t>
  </si>
  <si>
    <t>RURI</t>
  </si>
  <si>
    <t>JL. TERUSAN KAPTEN HALIM RT 009/005 PARAKANSALAM</t>
  </si>
  <si>
    <t>N260100310</t>
  </si>
  <si>
    <t xml:space="preserve">ITA RAHAYU </t>
  </si>
  <si>
    <t>N260100311</t>
  </si>
  <si>
    <t>IIS MARIAM</t>
  </si>
  <si>
    <t>N260100312</t>
  </si>
  <si>
    <t>RISA NURISA</t>
  </si>
  <si>
    <t>KARANGANYAR RT 008/002 NAGRITENGAH PURWAKARTA</t>
  </si>
  <si>
    <t>N260100313</t>
  </si>
  <si>
    <t>YENI MILAWATI</t>
  </si>
  <si>
    <t>DSN. SUKAGALIH RT 022/005 KARANG ANYAR</t>
  </si>
  <si>
    <t>N260100314</t>
  </si>
  <si>
    <t>ANIS</t>
  </si>
  <si>
    <t>SEWING 56 / B9</t>
  </si>
  <si>
    <t>DUSUN LIOSARI RT 028/013 MULYASEJATI CIAMPEL KARAWANG</t>
  </si>
  <si>
    <t>N260100315</t>
  </si>
  <si>
    <t>DIDI MUGLIS</t>
  </si>
  <si>
    <t>GG SUMBA BONGAS KIDUL</t>
  </si>
  <si>
    <t>N260100316</t>
  </si>
  <si>
    <t xml:space="preserve">NUNUNG KURNIA </t>
  </si>
  <si>
    <t>SEWING 38 / B5</t>
  </si>
  <si>
    <t>KP. CIHUNI RT 008/004 CIHUNI PASAWAHAN</t>
  </si>
  <si>
    <t>N260100317</t>
  </si>
  <si>
    <t>SEWING 51 / B7</t>
  </si>
  <si>
    <t>DSN. KRAJAN II RT 017/003 CURUG KLARI</t>
  </si>
  <si>
    <t>N260100318</t>
  </si>
  <si>
    <t xml:space="preserve">AI ROPIAH </t>
  </si>
  <si>
    <t>N260100319</t>
  </si>
  <si>
    <t>NUNUNG FARIDA</t>
  </si>
  <si>
    <t>LOGISTIK</t>
  </si>
  <si>
    <t>DUSUN II CIPEUNDEUY, JAWA BARAT, SUBANG, CIPEUNDEUY, CIPEUNDEUY</t>
  </si>
  <si>
    <t>N260100320</t>
  </si>
  <si>
    <t>LISA NURDAMIYANTI</t>
  </si>
  <si>
    <t>N260100321</t>
  </si>
  <si>
    <t xml:space="preserve">NINING KARLINA </t>
  </si>
  <si>
    <t>N260100322</t>
  </si>
  <si>
    <t xml:space="preserve">PATIMAH </t>
  </si>
  <si>
    <t>DSN. KARANG ANYAR RT 012/006 KARANG ANYAR KLARI</t>
  </si>
  <si>
    <t>N260100323</t>
  </si>
  <si>
    <t>LIA INDRAYANTI</t>
  </si>
  <si>
    <t>JL TERUSAN IBRAHIM SINGADILAGA NO 11</t>
  </si>
  <si>
    <t>N260100324</t>
  </si>
  <si>
    <t xml:space="preserve">MARLINA </t>
  </si>
  <si>
    <t>N260100325</t>
  </si>
  <si>
    <t>DATI ROHAYATI</t>
  </si>
  <si>
    <t>JL KOLAM RENANG</t>
  </si>
  <si>
    <t>N260100326</t>
  </si>
  <si>
    <t xml:space="preserve">ENIH NURHAYATI </t>
  </si>
  <si>
    <t>KP. CIASEM RT 007/003 CICADAS BABAKAN CIKAO</t>
  </si>
  <si>
    <t>N260100327</t>
  </si>
  <si>
    <t>LUSI HANDAYANI</t>
  </si>
  <si>
    <t>KP BOJONG RT 033/005 NAGRI KIDUL</t>
  </si>
  <si>
    <t>N260100328</t>
  </si>
  <si>
    <t xml:space="preserve">ELI NURLELI </t>
  </si>
  <si>
    <t>SEWING 21 / B1</t>
  </si>
  <si>
    <t>KP. TANJUNG MANGGU</t>
  </si>
  <si>
    <t>N260100329</t>
  </si>
  <si>
    <t xml:space="preserve">RISNA RISWAYATI </t>
  </si>
  <si>
    <t>SUKAJADI</t>
  </si>
  <si>
    <t>N260100330</t>
  </si>
  <si>
    <t xml:space="preserve">EEM SAODAH </t>
  </si>
  <si>
    <t>KP. TABRIK</t>
  </si>
  <si>
    <t>N260100331</t>
  </si>
  <si>
    <t>DINI ANDRIANI</t>
  </si>
  <si>
    <t>JL LETJEN BASUKI RAHMAT</t>
  </si>
  <si>
    <t>N260100332</t>
  </si>
  <si>
    <t>UJANG ANTON</t>
  </si>
  <si>
    <t>N260100333</t>
  </si>
  <si>
    <t>ARNI</t>
  </si>
  <si>
    <t>N260100334</t>
  </si>
  <si>
    <t>YADI MULYADI</t>
  </si>
  <si>
    <t>N260100335</t>
  </si>
  <si>
    <t xml:space="preserve">EKA HANDAYANI </t>
  </si>
  <si>
    <t>KP. MULYASARI RT 008/003 CIWARENG BABAKAN CIKAO</t>
  </si>
  <si>
    <t>N260100336</t>
  </si>
  <si>
    <t>KARTINI</t>
  </si>
  <si>
    <t>N260100337</t>
  </si>
  <si>
    <t>YUYUN YUNENGSIH</t>
  </si>
  <si>
    <t>BARANANG SIANG RT 027/005 SINDANGKASIH</t>
  </si>
  <si>
    <t>N260100338</t>
  </si>
  <si>
    <t xml:space="preserve">SUNARTI </t>
  </si>
  <si>
    <t>GG. SUMBA BONGAS KIDUL</t>
  </si>
  <si>
    <t>N260100339</t>
  </si>
  <si>
    <t>KASTINI KOMARIAH</t>
  </si>
  <si>
    <t>SUKAGALIH</t>
  </si>
  <si>
    <t>N260100340</t>
  </si>
  <si>
    <t>ENOK MAESAROH</t>
  </si>
  <si>
    <t>KP. KRAJAN RT 003/001 BABAKAN CIKAO</t>
  </si>
  <si>
    <t>N260100341</t>
  </si>
  <si>
    <t>DSN. PARUNGKADALI RT 25/06 KARANG ANYAR KLARI</t>
  </si>
  <si>
    <t>N260100342</t>
  </si>
  <si>
    <t>ENAB</t>
  </si>
  <si>
    <t>FINISHING L18</t>
  </si>
  <si>
    <t>KP. CENGGERENG</t>
  </si>
  <si>
    <t>N260100343</t>
  </si>
  <si>
    <t xml:space="preserve">TITIN WARTINI </t>
  </si>
  <si>
    <t>KP. TABRIK II RT 010/004 BABAKAN CIKAO</t>
  </si>
  <si>
    <t>N260100344</t>
  </si>
  <si>
    <t>JUANINGSIH</t>
  </si>
  <si>
    <t>TEGALJUNTI</t>
  </si>
  <si>
    <t>N260100345</t>
  </si>
  <si>
    <t>EMAH MARYANI</t>
  </si>
  <si>
    <t>KP. HEGARMANAH RT 013/005 HEGARMANAH BABAKAN CIKAO</t>
  </si>
  <si>
    <t>N260100346</t>
  </si>
  <si>
    <t>AI JUARIAH</t>
  </si>
  <si>
    <t>PURWAKARTA RT 001/001 KARANGRAYUNG</t>
  </si>
  <si>
    <t>N260100347</t>
  </si>
  <si>
    <t xml:space="preserve">CUCUN NAYAH </t>
  </si>
  <si>
    <t>FINISHING L20</t>
  </si>
  <si>
    <t>N260100348</t>
  </si>
  <si>
    <t>HANI LIANTI</t>
  </si>
  <si>
    <t>KP WARUNG BUAH</t>
  </si>
  <si>
    <t>N260100349</t>
  </si>
  <si>
    <t>KP. MUNJUL RT 034/005 MUNJULJAYA</t>
  </si>
  <si>
    <t>N260100350</t>
  </si>
  <si>
    <t>INAH MARLENI</t>
  </si>
  <si>
    <t>N260100351</t>
  </si>
  <si>
    <t xml:space="preserve">TINA MUNIM </t>
  </si>
  <si>
    <t>N260100352</t>
  </si>
  <si>
    <t>NURHAYATI BT MUHRODI</t>
  </si>
  <si>
    <t>KP. KRAJAN RT 008/003 SUKADAMI WANAYASA</t>
  </si>
  <si>
    <t>N260100353</t>
  </si>
  <si>
    <t>ENIH</t>
  </si>
  <si>
    <t>N260100354</t>
  </si>
  <si>
    <t>ROHAYATI</t>
  </si>
  <si>
    <t>KP.CITRASARI</t>
  </si>
  <si>
    <t>N260100355</t>
  </si>
  <si>
    <t>LIA BAROKAH</t>
  </si>
  <si>
    <t>KP. CIKAKAK RT 010/005 SUKAMULYA TEGALWARU</t>
  </si>
  <si>
    <t>N260100356</t>
  </si>
  <si>
    <t xml:space="preserve">TITIN SUTINI </t>
  </si>
  <si>
    <t>KP. MARGALAKSANA RT 008/004 MARGASARI PASAWAHAN</t>
  </si>
  <si>
    <t>N260100357</t>
  </si>
  <si>
    <t>MIA ROSMIATI</t>
  </si>
  <si>
    <t>N260100358</t>
  </si>
  <si>
    <t>ANI</t>
  </si>
  <si>
    <t>KP. PANODONGAN RT 003/002 CILANGKAP</t>
  </si>
  <si>
    <t>N260100359</t>
  </si>
  <si>
    <t>ASEP SURYANA</t>
  </si>
  <si>
    <t>GG. SUMBA CICARIU RT 024/009 SINDANGKASIH</t>
  </si>
  <si>
    <t>N260100360</t>
  </si>
  <si>
    <t>ENCIH</t>
  </si>
  <si>
    <t>DSN UDUG-UDUG RT 004/003 MULYASEJATI CIAMPEL KARAWANG</t>
  </si>
  <si>
    <t>N260100361</t>
  </si>
  <si>
    <t>FITRI NURJIATI</t>
  </si>
  <si>
    <t>KP. TABRIK 11/5 BABAKANCIKAO, BABAKANCIKAO, KAB. PURWAKARTA</t>
  </si>
  <si>
    <t>N260100362</t>
  </si>
  <si>
    <t>RESTI AGUSTIANI</t>
  </si>
  <si>
    <t>KP. SAMPIH RT 001/001 CIBINONG JATILIHUR</t>
  </si>
  <si>
    <t>N260100363</t>
  </si>
  <si>
    <t xml:space="preserve">MELA LISMENAWATI </t>
  </si>
  <si>
    <t>KP PARUNGDADAP RT 002/001 HEGARMANAH BABAKAN CIKAO PURWAKARTA</t>
  </si>
  <si>
    <t>N260100364</t>
  </si>
  <si>
    <t>NURUL IHWATUN</t>
  </si>
  <si>
    <t>KP. CISALAK RT 013/004 CILANGKAP BABAKAN CIKAO</t>
  </si>
  <si>
    <t>N260100365</t>
  </si>
  <si>
    <t xml:space="preserve">YENI YUNENGSIH </t>
  </si>
  <si>
    <t>KP. CISALAK RT 016/006 CILANGKAP BBC</t>
  </si>
  <si>
    <t>N260100366</t>
  </si>
  <si>
    <t>NENG DEWI</t>
  </si>
  <si>
    <t>KP. CIJANGGOT RT 006/002 CISALADA</t>
  </si>
  <si>
    <t>N260100367</t>
  </si>
  <si>
    <t>OON ONAH</t>
  </si>
  <si>
    <t>KP. MARGALUYU RT 033/004 MUNJUL JAYA PWK</t>
  </si>
  <si>
    <t>N260100368</t>
  </si>
  <si>
    <t xml:space="preserve">NURHAYATI </t>
  </si>
  <si>
    <t>N260100369</t>
  </si>
  <si>
    <t xml:space="preserve">MIMIN MINTARSIH </t>
  </si>
  <si>
    <t>DSN. CARIU RT 09/02 KARANG ANYAR KLARI KRW</t>
  </si>
  <si>
    <t>N260100370</t>
  </si>
  <si>
    <t xml:space="preserve">ENUR SITI NUROHMAH </t>
  </si>
  <si>
    <t>DSN TEGAL KONENG RT 11/06 RAWAMEKAR BLANAKAN</t>
  </si>
  <si>
    <t>N260100371</t>
  </si>
  <si>
    <t>LASMANAH</t>
  </si>
  <si>
    <t>N260100372</t>
  </si>
  <si>
    <t xml:space="preserve">SOLIHAT </t>
  </si>
  <si>
    <t>KP. CIOMAS RT 009/004 PASAWAHAN</t>
  </si>
  <si>
    <t>N260100373</t>
  </si>
  <si>
    <t xml:space="preserve">DEDEH JUARIAH </t>
  </si>
  <si>
    <t>KP. CIJANGGOT RT 008/002 CISALADA</t>
  </si>
  <si>
    <t>N260100374</t>
  </si>
  <si>
    <t xml:space="preserve">SITI NURHAYATI </t>
  </si>
  <si>
    <t>DUSUN CIAMPEL</t>
  </si>
  <si>
    <t>N260100375</t>
  </si>
  <si>
    <t xml:space="preserve">YANTI ISNAWATI </t>
  </si>
  <si>
    <t>KP. KARANG ANYAR</t>
  </si>
  <si>
    <t>N260100376</t>
  </si>
  <si>
    <t xml:space="preserve">MARLIA YULISTIAWATI </t>
  </si>
  <si>
    <t>KP. RAWABOLANG</t>
  </si>
  <si>
    <t>N260100377</t>
  </si>
  <si>
    <t xml:space="preserve">NURWULAN </t>
  </si>
  <si>
    <t>KP. ASEM GEDE RT 019/008 PURWAMEKAR PWK</t>
  </si>
  <si>
    <t>N260100378</t>
  </si>
  <si>
    <t xml:space="preserve">NANI ROHMANAH </t>
  </si>
  <si>
    <t>KP BABAKAN RT 001/001 WANAYASA</t>
  </si>
  <si>
    <t>N260100379</t>
  </si>
  <si>
    <t>DSN. ASEM RT 08/03 MULYASEJATI CIAMPEL</t>
  </si>
  <si>
    <t>N260100380</t>
  </si>
  <si>
    <t xml:space="preserve">IRNI </t>
  </si>
  <si>
    <t>KP. SELAAWI</t>
  </si>
  <si>
    <t>N260100381</t>
  </si>
  <si>
    <t>CUCU JUNAESIH</t>
  </si>
  <si>
    <t>DUSUN ASEM, JAWA BARAT, KARAWANG, CIAMPEL, MULYASEJATI</t>
  </si>
  <si>
    <t>N260100382</t>
  </si>
  <si>
    <t xml:space="preserve">OMAH SRI HARYATI </t>
  </si>
  <si>
    <t>DUDN UDUG-UDUG RT 04/03 MULYA SEJATI CIAMPEL KARAWANG</t>
  </si>
  <si>
    <t>N260100383</t>
  </si>
  <si>
    <t>KASMI</t>
  </si>
  <si>
    <t>N260100384</t>
  </si>
  <si>
    <t>ENUNG RODIAH</t>
  </si>
  <si>
    <t>KP.PARUNGDADAP</t>
  </si>
  <si>
    <t>N260100385</t>
  </si>
  <si>
    <t xml:space="preserve">LELA BUNAWATI </t>
  </si>
  <si>
    <t>FINISHING L14</t>
  </si>
  <si>
    <t>DSN.PARUNGKADALI</t>
  </si>
  <si>
    <t>N260100386</t>
  </si>
  <si>
    <t>NENENG KARMANAH</t>
  </si>
  <si>
    <t>KP. GANDASOLI</t>
  </si>
  <si>
    <t>N260100387</t>
  </si>
  <si>
    <t>AIDA</t>
  </si>
  <si>
    <t>N260100388</t>
  </si>
  <si>
    <t>NINA HERLINA</t>
  </si>
  <si>
    <t>KP. TABRIK RT 013/005 DS. BBC PURWAKARTA</t>
  </si>
  <si>
    <t>N260100389</t>
  </si>
  <si>
    <t>YUNI SARA</t>
  </si>
  <si>
    <t>N260100390</t>
  </si>
  <si>
    <t>SEWING 12 / C11</t>
  </si>
  <si>
    <t>KP.CIJANGGOT</t>
  </si>
  <si>
    <t>N260100391</t>
  </si>
  <si>
    <t xml:space="preserve">LINDA WULANSARI </t>
  </si>
  <si>
    <t>KP. KIARA BANDUNG</t>
  </si>
  <si>
    <t>N260100392</t>
  </si>
  <si>
    <t xml:space="preserve">SITI MARYAM </t>
  </si>
  <si>
    <t>N260100393</t>
  </si>
  <si>
    <t>NURYATI</t>
  </si>
  <si>
    <t>GG. NUSA INDAH IV, JAWA BARAT, PURWAKARTA, PURWAKARTA, NAGRIKALER</t>
  </si>
  <si>
    <t>N260100394</t>
  </si>
  <si>
    <t xml:space="preserve">RATNA DEWI </t>
  </si>
  <si>
    <t>PURWAMEKAR</t>
  </si>
  <si>
    <t>N260100395</t>
  </si>
  <si>
    <t>JUJU JUARIAH</t>
  </si>
  <si>
    <t>KP. MEKARJAYA</t>
  </si>
  <si>
    <t>N260100396</t>
  </si>
  <si>
    <t xml:space="preserve">YETI KUSMIYATI </t>
  </si>
  <si>
    <t>KP.CIBITUNG</t>
  </si>
  <si>
    <t>N260100397</t>
  </si>
  <si>
    <t xml:space="preserve">DEWI SINTA </t>
  </si>
  <si>
    <t>JL KOPI MULYASARI RT 003/003 BABAKANCIKAO</t>
  </si>
  <si>
    <t>N260100398</t>
  </si>
  <si>
    <t>INDRI YANI</t>
  </si>
  <si>
    <t>GG. SUMBA BONGAS KIDUL RT 021/008 KERTAJAYA PASAWAHAN</t>
  </si>
  <si>
    <t>N260100399</t>
  </si>
  <si>
    <t xml:space="preserve">DEDEH </t>
  </si>
  <si>
    <t>DSN LENGKASARI RT 15/08 MULYASEJATI CIAMPEL KARAWANG</t>
  </si>
  <si>
    <t>N260100400</t>
  </si>
  <si>
    <t>KP. TABRIK RT 009/004 BABAKAN CIKAO</t>
  </si>
  <si>
    <t>N260100401</t>
  </si>
  <si>
    <t xml:space="preserve">YENI MULYANI </t>
  </si>
  <si>
    <t>KP. BAKANSARI</t>
  </si>
  <si>
    <t>N260100402</t>
  </si>
  <si>
    <t xml:space="preserve">OOY ROHAENI </t>
  </si>
  <si>
    <t>KP. MULYASARI RT 002/003 CIWARENG BABAKAN CIKAO</t>
  </si>
  <si>
    <t>N260100403</t>
  </si>
  <si>
    <t>NANI</t>
  </si>
  <si>
    <t>KP. GANDASARI</t>
  </si>
  <si>
    <t>N260100404</t>
  </si>
  <si>
    <t xml:space="preserve">ERIS PURNAMASARI </t>
  </si>
  <si>
    <t>KP. SUKASARI RT 003/001 CIWARENG BABAKAN CIKAO</t>
  </si>
  <si>
    <t>N260100405</t>
  </si>
  <si>
    <t xml:space="preserve">ETI RUMNASIH </t>
  </si>
  <si>
    <t>KP. NAGRAK RT 005/002 CICADAS BABAKAN CIKAO</t>
  </si>
  <si>
    <t>N260100406</t>
  </si>
  <si>
    <t xml:space="preserve">SRI RAHAYU </t>
  </si>
  <si>
    <t>KP. HEGARMANAH RT 011/004 HEGARMANAH BABAKAN CIKAO</t>
  </si>
  <si>
    <t>N260100407</t>
  </si>
  <si>
    <t>SUSI SULASTRI</t>
  </si>
  <si>
    <t>KP. PASIRKIHIANG</t>
  </si>
  <si>
    <t>N260100408</t>
  </si>
  <si>
    <t>SITI RIHANAH</t>
  </si>
  <si>
    <t>DUSUN AMARTA 19/7 RAWAGEMPOL KULON, CILAMAYA WETAN, KAB. KARAWANG</t>
  </si>
  <si>
    <t>N260100409</t>
  </si>
  <si>
    <t xml:space="preserve">ANENG HALIMAH </t>
  </si>
  <si>
    <t>KP PASAR MINGGU RT 07/03 CAMPAKA</t>
  </si>
  <si>
    <t>N260100410</t>
  </si>
  <si>
    <t xml:space="preserve">YUNINGSIH </t>
  </si>
  <si>
    <t>KP MEKARSARI</t>
  </si>
  <si>
    <t>N260100411</t>
  </si>
  <si>
    <t>AAN ROHANAH</t>
  </si>
  <si>
    <t>KP. KRAJAN RT 011/003 BABAKAN CIKAO</t>
  </si>
  <si>
    <t>N260100412</t>
  </si>
  <si>
    <t xml:space="preserve">SITI SOPIAH </t>
  </si>
  <si>
    <t>JL.KOLAM RENANG</t>
  </si>
  <si>
    <t>N260100413</t>
  </si>
  <si>
    <t xml:space="preserve">NANI HAYATI </t>
  </si>
  <si>
    <t>N260100414</t>
  </si>
  <si>
    <t xml:space="preserve">IYAH </t>
  </si>
  <si>
    <t>KP. NAGRAK RT 003/002 CICADAS BABAKAN CIKAO</t>
  </si>
  <si>
    <t>N260100415</t>
  </si>
  <si>
    <t xml:space="preserve">INDRIYANI </t>
  </si>
  <si>
    <t xml:space="preserve">KP. KRAJAN II RT 010/004 TANJUNG SARI </t>
  </si>
  <si>
    <t>N260100416</t>
  </si>
  <si>
    <t xml:space="preserve">LELA NURLELA </t>
  </si>
  <si>
    <t>KP. CIHAUR RT 011/003 SUKARAPIH SUKARAME TASIKMALAYA</t>
  </si>
  <si>
    <t>N260100417</t>
  </si>
  <si>
    <t>IWAN SETIAWAN</t>
  </si>
  <si>
    <t>KP. SUKASARI</t>
  </si>
  <si>
    <t>N260100418</t>
  </si>
  <si>
    <t>NANA SUPRIATNA</t>
  </si>
  <si>
    <t>KP BABAKAN CILANDAK</t>
  </si>
  <si>
    <t>N260100419</t>
  </si>
  <si>
    <t>KP CIHUNI</t>
  </si>
  <si>
    <t>N260100420</t>
  </si>
  <si>
    <t>KP RAWABOLANG</t>
  </si>
  <si>
    <t>N260100422</t>
  </si>
  <si>
    <t xml:space="preserve">LINA MARSELINA </t>
  </si>
  <si>
    <t>KP. SAWIT KALER</t>
  </si>
  <si>
    <t>N260100423</t>
  </si>
  <si>
    <t>ONIH MARYATI</t>
  </si>
  <si>
    <t>KP. WARUNG BUAH</t>
  </si>
  <si>
    <t>N260100424</t>
  </si>
  <si>
    <t>IIS SULASTRI</t>
  </si>
  <si>
    <t>KP. TABRIK I</t>
  </si>
  <si>
    <t>N260100425</t>
  </si>
  <si>
    <t>YOYOH BAHIROH</t>
  </si>
  <si>
    <t>KP.PASIR IPIS</t>
  </si>
  <si>
    <t>N260100426</t>
  </si>
  <si>
    <t>SITI NURASIYAH</t>
  </si>
  <si>
    <t>KP CIDAHU</t>
  </si>
  <si>
    <t>N260100427</t>
  </si>
  <si>
    <t xml:space="preserve">ENI SUKAENI </t>
  </si>
  <si>
    <t>DUSUN PARIR POGOR</t>
  </si>
  <si>
    <t>N260100428</t>
  </si>
  <si>
    <t>KP. MEKARJAYA 10/4 CIBENING, BUNGURSARI, KAB. PURWAKARTA</t>
  </si>
  <si>
    <t>N260100429</t>
  </si>
  <si>
    <t>KISMAYA PRANSISKA</t>
  </si>
  <si>
    <t>DUSUN KRAJAN I</t>
  </si>
  <si>
    <t>N260100430</t>
  </si>
  <si>
    <t>EVI SUSANTI</t>
  </si>
  <si>
    <t>TK</t>
  </si>
  <si>
    <t>N260100431</t>
  </si>
  <si>
    <t>YANI ROHAYANI</t>
  </si>
  <si>
    <t>DUSUN CIAMPEL KP SAWAH</t>
  </si>
  <si>
    <t>N260100432</t>
  </si>
  <si>
    <t>EMIL</t>
  </si>
  <si>
    <t>DUSUN CIAMPEL KP. SAWAH</t>
  </si>
  <si>
    <t>N260100433</t>
  </si>
  <si>
    <t xml:space="preserve">DEDE ROHIMAH </t>
  </si>
  <si>
    <t>GG. SELEDRI</t>
  </si>
  <si>
    <t>N260100434</t>
  </si>
  <si>
    <t>YANI HANDAYANI</t>
  </si>
  <si>
    <t>N260100435</t>
  </si>
  <si>
    <t xml:space="preserve">WULAN SARI </t>
  </si>
  <si>
    <t>KP.BUNDER</t>
  </si>
  <si>
    <t>N260100436</t>
  </si>
  <si>
    <t xml:space="preserve">SUMIATI </t>
  </si>
  <si>
    <t>DSN. PARUNGKADALI RT 28/06 KARANG ANYAR</t>
  </si>
  <si>
    <t>N260100437</t>
  </si>
  <si>
    <t xml:space="preserve">SRI YULIANTI </t>
  </si>
  <si>
    <t>PASIRWARU</t>
  </si>
  <si>
    <t>N260100438</t>
  </si>
  <si>
    <t xml:space="preserve">UUN UNASIH </t>
  </si>
  <si>
    <t>N260100439</t>
  </si>
  <si>
    <t xml:space="preserve">IIS MULYANI </t>
  </si>
  <si>
    <t>KP KRAJAN</t>
  </si>
  <si>
    <t>N260100440</t>
  </si>
  <si>
    <t xml:space="preserve">IKAH    </t>
  </si>
  <si>
    <t>DUSUN KRAJAN</t>
  </si>
  <si>
    <t>N260100441</t>
  </si>
  <si>
    <t xml:space="preserve">SUMIRAH </t>
  </si>
  <si>
    <t>KP. CONGGEANG</t>
  </si>
  <si>
    <t>N260100442</t>
  </si>
  <si>
    <t xml:space="preserve">AI APRIANTI </t>
  </si>
  <si>
    <t xml:space="preserve">KP. CIKADU RT 012/004 KADUMEKAR </t>
  </si>
  <si>
    <t>N260100443</t>
  </si>
  <si>
    <t xml:space="preserve">NIA KURNIASIH </t>
  </si>
  <si>
    <t>KP CITALANG</t>
  </si>
  <si>
    <t>N260100444</t>
  </si>
  <si>
    <t>JUNAH</t>
  </si>
  <si>
    <t>N260100445</t>
  </si>
  <si>
    <t>SRI TANTINI</t>
  </si>
  <si>
    <t>S1</t>
  </si>
  <si>
    <t>KP CIBARAGALAN RT 32/01 CIWANGI BUNGURSARI PURWAKARTA</t>
  </si>
  <si>
    <t>N260100446</t>
  </si>
  <si>
    <t xml:space="preserve">SUMIATI HANDAYANI </t>
  </si>
  <si>
    <t>KP BAYUR</t>
  </si>
  <si>
    <t>N260100447</t>
  </si>
  <si>
    <t xml:space="preserve">YOYOH KOMARIAH </t>
  </si>
  <si>
    <t>KP HEGARMANAH</t>
  </si>
  <si>
    <t>N260100448</t>
  </si>
  <si>
    <t xml:space="preserve">ENIH NURAENI </t>
  </si>
  <si>
    <t>N260100449</t>
  </si>
  <si>
    <t>YULIAWIDA</t>
  </si>
  <si>
    <t>GG.BENTENG MEKARJAYA</t>
  </si>
  <si>
    <t>N260100450</t>
  </si>
  <si>
    <t xml:space="preserve">SUSI AGUSTINI </t>
  </si>
  <si>
    <t>KP. KRAJAN II RT 001/003 TEGALMUNJUL</t>
  </si>
  <si>
    <t>N260100451</t>
  </si>
  <si>
    <t xml:space="preserve">NENGSIH </t>
  </si>
  <si>
    <t>KP CISALAK</t>
  </si>
  <si>
    <t>N260100452</t>
  </si>
  <si>
    <t>NENI SURYANI</t>
  </si>
  <si>
    <t>DSN. KARANG ANYAR RT 11/06 MULYASEJATI</t>
  </si>
  <si>
    <t>N260100453</t>
  </si>
  <si>
    <t xml:space="preserve">YENI HERMAYANTI </t>
  </si>
  <si>
    <t>N260100454</t>
  </si>
  <si>
    <t xml:space="preserve">WULANDARI </t>
  </si>
  <si>
    <t>KP. KRAJAN II RT 008/003 TANJUNGSARI PONDOKSALAM</t>
  </si>
  <si>
    <t>N260100455</t>
  </si>
  <si>
    <t>EULIS MARYATI</t>
  </si>
  <si>
    <t>BOJONGSONO</t>
  </si>
  <si>
    <t>N260100456</t>
  </si>
  <si>
    <t xml:space="preserve">JENAB </t>
  </si>
  <si>
    <t>N260100457</t>
  </si>
  <si>
    <t>MARHAYATI</t>
  </si>
  <si>
    <t>N260100458</t>
  </si>
  <si>
    <t xml:space="preserve">ANAH PERTIWI </t>
  </si>
  <si>
    <t>KP PONODONGAN 005/002 CICADAS BABAKAN CIKAO</t>
  </si>
  <si>
    <t>N260100459</t>
  </si>
  <si>
    <t>N260100461</t>
  </si>
  <si>
    <t xml:space="preserve">KARMAYAH </t>
  </si>
  <si>
    <t>KP.BAGJA</t>
  </si>
  <si>
    <t>N260100462</t>
  </si>
  <si>
    <t xml:space="preserve">SUHAELIS </t>
  </si>
  <si>
    <t>DUSUN PASIRWARU</t>
  </si>
  <si>
    <t>N260100463</t>
  </si>
  <si>
    <t>IRA ANGGRAENI</t>
  </si>
  <si>
    <t>N260100464</t>
  </si>
  <si>
    <t>CUCUN CUNAYAH</t>
  </si>
  <si>
    <t>KP. BAKAN SARI RT 002/005 CIWARENG</t>
  </si>
  <si>
    <t>N260100465</t>
  </si>
  <si>
    <t>N260100466</t>
  </si>
  <si>
    <t xml:space="preserve">ERNAWATI </t>
  </si>
  <si>
    <t>N260100467</t>
  </si>
  <si>
    <t>MARISA</t>
  </si>
  <si>
    <t>N260100468</t>
  </si>
  <si>
    <t>DEWI NUR ENDAH</t>
  </si>
  <si>
    <t>N260100469</t>
  </si>
  <si>
    <t>ELIH YULYANINGSIH</t>
  </si>
  <si>
    <t>N260100470</t>
  </si>
  <si>
    <t>LIA NURHAYATI</t>
  </si>
  <si>
    <t>GG. KOLBIS RT 008/002 SINDANGKASIH</t>
  </si>
  <si>
    <t>N260100471</t>
  </si>
  <si>
    <t xml:space="preserve">TATI SUMIATI </t>
  </si>
  <si>
    <t>DUSUN LIOSARI 19/10 MULYASEJATI, CIAMPEL, KAB. KARAWANG</t>
  </si>
  <si>
    <t>N260100472</t>
  </si>
  <si>
    <t xml:space="preserve">DEDEH WATINI </t>
  </si>
  <si>
    <t>N260100473</t>
  </si>
  <si>
    <t xml:space="preserve">DETI    </t>
  </si>
  <si>
    <t>N260100474</t>
  </si>
  <si>
    <t xml:space="preserve">HERAWATI </t>
  </si>
  <si>
    <t>N260100475</t>
  </si>
  <si>
    <t xml:space="preserve">SUSANTI </t>
  </si>
  <si>
    <t>N260100476</t>
  </si>
  <si>
    <t xml:space="preserve">ROHYANI </t>
  </si>
  <si>
    <t>N260100477</t>
  </si>
  <si>
    <t>SURYATI</t>
  </si>
  <si>
    <t>N260100478</t>
  </si>
  <si>
    <t>ECEM SULASTRI</t>
  </si>
  <si>
    <t>DSN. PARUNGNALA RT 010/005 TEGAL LEGA CIAMPEL</t>
  </si>
  <si>
    <t>N260100479</t>
  </si>
  <si>
    <t>AI DAHLIA</t>
  </si>
  <si>
    <t>GANG SUMBA BONGAS</t>
  </si>
  <si>
    <t>N260100480</t>
  </si>
  <si>
    <t>NANI NUR ALIYAH</t>
  </si>
  <si>
    <t>CIPUTAT</t>
  </si>
  <si>
    <t>N260100481</t>
  </si>
  <si>
    <t>UU JAMILAH</t>
  </si>
  <si>
    <t>N260100482</t>
  </si>
  <si>
    <t>YUYUN YUNIASIH</t>
  </si>
  <si>
    <t>KP.SUKARATA</t>
  </si>
  <si>
    <t>N260100483</t>
  </si>
  <si>
    <t xml:space="preserve">DEDOH S </t>
  </si>
  <si>
    <t>PARUNGKADALI 40/8 CURUG, KLARI, KAB. KARAWANG</t>
  </si>
  <si>
    <t>N260100484</t>
  </si>
  <si>
    <t>YENI AFRIANI</t>
  </si>
  <si>
    <t>N260100485</t>
  </si>
  <si>
    <t xml:space="preserve">RINA AGUSTINI </t>
  </si>
  <si>
    <t>N260100486</t>
  </si>
  <si>
    <t>NURHILMAH</t>
  </si>
  <si>
    <t>KP. NAROGTOG</t>
  </si>
  <si>
    <t>N260100487</t>
  </si>
  <si>
    <t>OHIM</t>
  </si>
  <si>
    <t>KP. CIKADU RT 010/004 KADUMEKAR BABAKAN CIKAO</t>
  </si>
  <si>
    <t>N260100488</t>
  </si>
  <si>
    <t>KP. CIKADU RT 006/002 KADUMEKAR BBC</t>
  </si>
  <si>
    <t>N260100489</t>
  </si>
  <si>
    <t>ONASIH</t>
  </si>
  <si>
    <t>N260100490</t>
  </si>
  <si>
    <t>TITIN JULIANTI</t>
  </si>
  <si>
    <t>KP. KRAJAN RT 002/001 MARACANG BABAKAN CIKAO</t>
  </si>
  <si>
    <t>N260100491</t>
  </si>
  <si>
    <t xml:space="preserve">IROH ROHAYATI </t>
  </si>
  <si>
    <t>KP. PAMUNDAYAN I RT 008/004 BUNGURJAYA PONDOKSALAM</t>
  </si>
  <si>
    <t>N260100492</t>
  </si>
  <si>
    <t xml:space="preserve">YULI </t>
  </si>
  <si>
    <t>N260100493</t>
  </si>
  <si>
    <t xml:space="preserve">ROSMIATI </t>
  </si>
  <si>
    <t>KP. CIKALIUNG RT 016/008 SELAAWI PASAWAHAN</t>
  </si>
  <si>
    <t>N260100494</t>
  </si>
  <si>
    <t>DEDE SUMIATI</t>
  </si>
  <si>
    <t>KP. JATIMEKAR 20/9 PURWAMEKAR, PURWAKARTA, KAB. PURWAKARTA</t>
  </si>
  <si>
    <t>N260100495</t>
  </si>
  <si>
    <t>ACEM MULYATI</t>
  </si>
  <si>
    <t>KP. WARUNG BUAH RT 005/006 HEGARMANAH BABAKAN CIKAO</t>
  </si>
  <si>
    <t>N260100496</t>
  </si>
  <si>
    <t>RUSMIYATI</t>
  </si>
  <si>
    <t xml:space="preserve">DSN. PARUNGKADALI RT 026/006 KARANG ANYAR </t>
  </si>
  <si>
    <t>N260100497</t>
  </si>
  <si>
    <t>EEN NURHAYATI</t>
  </si>
  <si>
    <t>N260100498</t>
  </si>
  <si>
    <t>AI</t>
  </si>
  <si>
    <t>KP TABRIK RT 009/004 BABAKAN CIKAO PURWAKARTA</t>
  </si>
  <si>
    <t>N260100499</t>
  </si>
  <si>
    <t>DANI IHSAN</t>
  </si>
  <si>
    <t>SMK</t>
  </si>
  <si>
    <t>N260100500</t>
  </si>
  <si>
    <t xml:space="preserve">KOMARIAH </t>
  </si>
  <si>
    <t>PARUNGKADALI RT 040/008 CURUG KLARI KRW</t>
  </si>
  <si>
    <t>N260100501</t>
  </si>
  <si>
    <t xml:space="preserve">IDA DAISAH </t>
  </si>
  <si>
    <t>KP. CIKADU RT 028/010 CIROYOM CIPEUNDEUY BANDUNG</t>
  </si>
  <si>
    <t>N260100502</t>
  </si>
  <si>
    <t>NITA JULIANTI</t>
  </si>
  <si>
    <t>KP. CILOJI RT 004/002 KIARAPEDES</t>
  </si>
  <si>
    <t>N260100503</t>
  </si>
  <si>
    <t xml:space="preserve">IPAH SITI NURJANAH </t>
  </si>
  <si>
    <t>KP. CIKUYA KIDUL RT 002/RW 008 KEMBANG KUNING JATILUHUR PURWAKARTA</t>
  </si>
  <si>
    <t>N260100504</t>
  </si>
  <si>
    <t>IIS SUSILAWATI</t>
  </si>
  <si>
    <t>KP PASIR JAYA</t>
  </si>
  <si>
    <t>N260100505</t>
  </si>
  <si>
    <t xml:space="preserve">IIM SUMYATI </t>
  </si>
  <si>
    <t>KP. ASEM GEDE RT 018/008 PURWAMEKAR</t>
  </si>
  <si>
    <t>N260100506</t>
  </si>
  <si>
    <t>RINI RIANTI</t>
  </si>
  <si>
    <t>KP. KRAJAN III</t>
  </si>
  <si>
    <t>N260100507</t>
  </si>
  <si>
    <t xml:space="preserve">EUIS GARTIKA </t>
  </si>
  <si>
    <t>KP. SUKAHAJI RT 040/008 NAGRI KIDUL PWK</t>
  </si>
  <si>
    <t>N260100508</t>
  </si>
  <si>
    <t xml:space="preserve">NURFALAH </t>
  </si>
  <si>
    <t>GG. BERINGIN RT 077/008 NAGRI KALER PWK</t>
  </si>
  <si>
    <t>N260100509</t>
  </si>
  <si>
    <t xml:space="preserve">LINA MARIANA </t>
  </si>
  <si>
    <t>N260100510</t>
  </si>
  <si>
    <t xml:space="preserve">DEDE DAHLIA </t>
  </si>
  <si>
    <t>KP. CIROYOM RT 009/004 CICADAS BABAKAN CIKAO</t>
  </si>
  <si>
    <t>N260100511</t>
  </si>
  <si>
    <t>KP. GANDASARI RT 008/002 CIGELAM BABAKAN CIKAO</t>
  </si>
  <si>
    <t>N260100512</t>
  </si>
  <si>
    <t xml:space="preserve">LENI MARGIYANTI </t>
  </si>
  <si>
    <t>N260100513</t>
  </si>
  <si>
    <t>SITI MAIDAH</t>
  </si>
  <si>
    <t>N260100514</t>
  </si>
  <si>
    <t>N260100515</t>
  </si>
  <si>
    <t xml:space="preserve">SITI UMI KULSUM </t>
  </si>
  <si>
    <t>N260100516</t>
  </si>
  <si>
    <t xml:space="preserve">SUKAESIH </t>
  </si>
  <si>
    <t>KP. SULUKUNING RT 011/007 MEKARGALIH JATULUHUR</t>
  </si>
  <si>
    <t>N260100517</t>
  </si>
  <si>
    <t>SRI KOMALASARI</t>
  </si>
  <si>
    <t>N260100518</t>
  </si>
  <si>
    <t>ICE PATMAWATI</t>
  </si>
  <si>
    <t>DSN. PARUNGKADALI RT 043/008 CURUG</t>
  </si>
  <si>
    <t>N260100519</t>
  </si>
  <si>
    <t>SRIYANI</t>
  </si>
  <si>
    <t>KP CIKADU 17/9 BUNDER, JATILUHUR, KAB. PURWAKARTA</t>
  </si>
  <si>
    <t>N260100520</t>
  </si>
  <si>
    <t xml:space="preserve">AI KHOERIYAH </t>
  </si>
  <si>
    <t>KP. KRAJAN I RT 001/001 TANJUNGSARI PONDOKSALAM</t>
  </si>
  <si>
    <t>N260100521</t>
  </si>
  <si>
    <t xml:space="preserve">MAESAROH NURDINAH </t>
  </si>
  <si>
    <t>N260100522</t>
  </si>
  <si>
    <t xml:space="preserve">NURLELA </t>
  </si>
  <si>
    <t>KP SUKAMULYA RT 009 RW 004 DS CILANGKAP KEC BABAKAN CIKAO PURWAKARTA</t>
  </si>
  <si>
    <t>N260100523</t>
  </si>
  <si>
    <t xml:space="preserve">RIRIN RIANTI </t>
  </si>
  <si>
    <t>N260100524</t>
  </si>
  <si>
    <t>AI YULI LUPITASARI</t>
  </si>
  <si>
    <t>KP. KRAJAN II RT 012/005 TANJUNGSARI PONDOKSALAM</t>
  </si>
  <si>
    <t>N260100525</t>
  </si>
  <si>
    <t xml:space="preserve">AAS ASRIAH </t>
  </si>
  <si>
    <t>KP. PASIR IPIS 12/5 MEKARGALIH, JATILUHUR, KAB. PURWAKARTA</t>
  </si>
  <si>
    <t>N260100526</t>
  </si>
  <si>
    <t>TATI SUNARTI</t>
  </si>
  <si>
    <t>N260100527</t>
  </si>
  <si>
    <t xml:space="preserve">YANI YULIANI </t>
  </si>
  <si>
    <t>KP.TALIBAJU</t>
  </si>
  <si>
    <t>N260100528</t>
  </si>
  <si>
    <t xml:space="preserve">RASMEN </t>
  </si>
  <si>
    <t>RAWABEBEK RT 021/008 CILAMAYA WETAN</t>
  </si>
  <si>
    <t>N260100529</t>
  </si>
  <si>
    <t xml:space="preserve">TATA SUPRIATNA </t>
  </si>
  <si>
    <t>N260100530</t>
  </si>
  <si>
    <t xml:space="preserve">AMAD </t>
  </si>
  <si>
    <t>SEWING 55 / A2</t>
  </si>
  <si>
    <t>N260100531</t>
  </si>
  <si>
    <t>ENCU SAMSUDIN</t>
  </si>
  <si>
    <t>N260100532</t>
  </si>
  <si>
    <t xml:space="preserve">ASEP SUTISNA </t>
  </si>
  <si>
    <t>N260100533</t>
  </si>
  <si>
    <t xml:space="preserve">EJENG KARTONO </t>
  </si>
  <si>
    <t>N260100534</t>
  </si>
  <si>
    <t xml:space="preserve">DEDE SAHRIJAL BAHRI </t>
  </si>
  <si>
    <t>KP PARUNGDADAP</t>
  </si>
  <si>
    <t>N260100535</t>
  </si>
  <si>
    <t>UJANG MAKMUR</t>
  </si>
  <si>
    <t>KP. CIGEDOGAN RT 050/010 SINDANGKASIH</t>
  </si>
  <si>
    <t>N260100536</t>
  </si>
  <si>
    <t xml:space="preserve">ROHIMAN </t>
  </si>
  <si>
    <t>N260100537</t>
  </si>
  <si>
    <t>PEPEN APENDI</t>
  </si>
  <si>
    <t>KP. PASIR JAYA RT 012/006 SELAAWI PASAWAHAN</t>
  </si>
  <si>
    <t>N260100538</t>
  </si>
  <si>
    <t>ETI SUPIANTI</t>
  </si>
  <si>
    <t>KP. SALABAYA GIRANG</t>
  </si>
  <si>
    <t>N260100539</t>
  </si>
  <si>
    <t>YOYOH MAESAROH</t>
  </si>
  <si>
    <t>SUKAMAJU</t>
  </si>
  <si>
    <t>N260100540</t>
  </si>
  <si>
    <t xml:space="preserve">JAJANG </t>
  </si>
  <si>
    <t>KP KRAJAN RT 004/002 BABAKAN CIKAO PURWAKARTA</t>
  </si>
  <si>
    <t>N260100541</t>
  </si>
  <si>
    <t>NANDANG DEDE SOPIAN</t>
  </si>
  <si>
    <t>KP. CINANGKA</t>
  </si>
  <si>
    <t>N260100542</t>
  </si>
  <si>
    <t xml:space="preserve">EKO SUMIHARJA </t>
  </si>
  <si>
    <t>KP SELABAYA RT 015/007 SAWAH KULON PASAWAHAN PURWAKARTA</t>
  </si>
  <si>
    <t>N260100543</t>
  </si>
  <si>
    <t xml:space="preserve">AJAT SUDRAJAT </t>
  </si>
  <si>
    <t>PERUM ASABRI  BLOK A 4 NO. 4 RT 019/007 BUNDER</t>
  </si>
  <si>
    <t>N260100544</t>
  </si>
  <si>
    <t xml:space="preserve">ACEP DADAN </t>
  </si>
  <si>
    <t>KP. GANASOLI</t>
  </si>
  <si>
    <t>N260100545</t>
  </si>
  <si>
    <t>CEDIN</t>
  </si>
  <si>
    <t>KP. BANTEN, PURWAKARTA</t>
  </si>
  <si>
    <t>N260100546</t>
  </si>
  <si>
    <t>ASEP RONI</t>
  </si>
  <si>
    <t>KP. CIBODAS</t>
  </si>
  <si>
    <t>N260100547</t>
  </si>
  <si>
    <t xml:space="preserve">ACU BAHTIAR </t>
  </si>
  <si>
    <t>N260100548</t>
  </si>
  <si>
    <t>DADAN ZAELANI</t>
  </si>
  <si>
    <t>N260100549</t>
  </si>
  <si>
    <t>AMAN MULYANA</t>
  </si>
  <si>
    <t>KP SEMPUR GIRANG RT 012/003 PLERED</t>
  </si>
  <si>
    <t>N260100550</t>
  </si>
  <si>
    <t>DEDI SUPRIADI</t>
  </si>
  <si>
    <t>N260100551</t>
  </si>
  <si>
    <t xml:space="preserve">DEDE HERAWAN </t>
  </si>
  <si>
    <t>KP SUKASARI RT 003/001 CIWARENG BABAKAN CIKAO</t>
  </si>
  <si>
    <t>N260100552</t>
  </si>
  <si>
    <t>AGUS SETIAWAN</t>
  </si>
  <si>
    <t>N260100553</t>
  </si>
  <si>
    <t xml:space="preserve">RAHMAT HIDAYAT </t>
  </si>
  <si>
    <t>DUSUN JALAN BEDENG</t>
  </si>
  <si>
    <t>N260100554</t>
  </si>
  <si>
    <t>HERLAMBANG DWI SETYOHADI</t>
  </si>
  <si>
    <t>GRIYA ASRI T1/6 RT 014/011 CISEUREUH</t>
  </si>
  <si>
    <t>N260100555</t>
  </si>
  <si>
    <t xml:space="preserve">SODIKIN </t>
  </si>
  <si>
    <t>KP SUKAMAJU 10/4 CIBINGBIN, BOJONG, KAB. PURWAKARTA</t>
  </si>
  <si>
    <t>N260100556</t>
  </si>
  <si>
    <t>DIAT SUDRAJAT</t>
  </si>
  <si>
    <t>N260100557</t>
  </si>
  <si>
    <t xml:space="preserve">ANJAR </t>
  </si>
  <si>
    <t>N260100558</t>
  </si>
  <si>
    <t xml:space="preserve">UCAN </t>
  </si>
  <si>
    <t>KP. BAYUR RT 007/003 HEGARMANAH BABAKAN CIKAO</t>
  </si>
  <si>
    <t>N260100559</t>
  </si>
  <si>
    <t xml:space="preserve">KUSMAN </t>
  </si>
  <si>
    <t>N260100560</t>
  </si>
  <si>
    <t xml:space="preserve">ASTA WIJAYA </t>
  </si>
  <si>
    <t>N260100561</t>
  </si>
  <si>
    <t xml:space="preserve">BARNAS </t>
  </si>
  <si>
    <t>KP. SINDANG RT 012/003 SUKATANI</t>
  </si>
  <si>
    <t>N260100562</t>
  </si>
  <si>
    <t>KP. CIKADU RT 001/001 KADUMEKAR BABAKAN CIKAO</t>
  </si>
  <si>
    <t>N260100563</t>
  </si>
  <si>
    <t>DEDI SURYADI</t>
  </si>
  <si>
    <t>JL.PURNAWARMAN TIMUR RT 028/005 PURWAKARTA</t>
  </si>
  <si>
    <t>N260100565</t>
  </si>
  <si>
    <t xml:space="preserve">RUDI    </t>
  </si>
  <si>
    <t>KP. CIHUNI 8/4 CIHUNI, PASAWAHAN, KAB. PURWAKARTA</t>
  </si>
  <si>
    <t>N260100566</t>
  </si>
  <si>
    <t xml:space="preserve">AHMAD FAIZAL </t>
  </si>
  <si>
    <t>KP MARGALUYU</t>
  </si>
  <si>
    <t>N260100567</t>
  </si>
  <si>
    <t>SAEPUDIN</t>
  </si>
  <si>
    <t>SEWING 33 / A5</t>
  </si>
  <si>
    <t>N260100569</t>
  </si>
  <si>
    <t xml:space="preserve">ADI AHMAD SOFIYAN </t>
  </si>
  <si>
    <t>KP. KARANG LAYUNG 18/3 NAGRI TENGAH, PURWAKARTA, KAB. PURWAKARTA</t>
  </si>
  <si>
    <t>N260100570</t>
  </si>
  <si>
    <t xml:space="preserve">AHMAD JUPRI </t>
  </si>
  <si>
    <t>KP. SINDANG JAYA</t>
  </si>
  <si>
    <t>N260100571</t>
  </si>
  <si>
    <t>DEDI SUTISNA</t>
  </si>
  <si>
    <t>PARUNGKADALI</t>
  </si>
  <si>
    <t>N260100572</t>
  </si>
  <si>
    <t>INDRA JATNIKA</t>
  </si>
  <si>
    <t>JL. KEMUNING RT 074/008 NAGRI KALER</t>
  </si>
  <si>
    <t>N260100573</t>
  </si>
  <si>
    <t>SUMITRA</t>
  </si>
  <si>
    <t>KP KRAJAN RT 001/001 BABAKAN CIKAO</t>
  </si>
  <si>
    <t>N260100574</t>
  </si>
  <si>
    <t xml:space="preserve">DADAN HAMDANI </t>
  </si>
  <si>
    <t>GG. IMPIAN KP. CI IRATEUN RT 013/004 KERTAJAYA PASAWAHAN</t>
  </si>
  <si>
    <t>N260100575</t>
  </si>
  <si>
    <t>AEP SAEPUL MALIK</t>
  </si>
  <si>
    <t>KP.CIROYOM</t>
  </si>
  <si>
    <t>N260100576</t>
  </si>
  <si>
    <t>RATNA HANDAYANI</t>
  </si>
  <si>
    <t>KP. PANDAY</t>
  </si>
  <si>
    <t>N260100577</t>
  </si>
  <si>
    <t xml:space="preserve">ENTI ROHAYATI </t>
  </si>
  <si>
    <t>JATI MEKAR RT 020/009 PURWAMEKAR</t>
  </si>
  <si>
    <t>N260100578</t>
  </si>
  <si>
    <t>WIWIT INAYAH</t>
  </si>
  <si>
    <t>DSN. PARUNGKADALI RT 041/041 CURUG KLARI</t>
  </si>
  <si>
    <t>N260100579</t>
  </si>
  <si>
    <t xml:space="preserve">UCI SANUSI </t>
  </si>
  <si>
    <t>N260100580</t>
  </si>
  <si>
    <t>KOHAR</t>
  </si>
  <si>
    <t>N260100581</t>
  </si>
  <si>
    <t>RASIM</t>
  </si>
  <si>
    <t>N260100582</t>
  </si>
  <si>
    <t>SARIPUDIN</t>
  </si>
  <si>
    <t>DUSUN CILENTAH 005/001 CURUG, KLARI, KAB. KARAWANG</t>
  </si>
  <si>
    <t>N260100583</t>
  </si>
  <si>
    <t xml:space="preserve">MUNA </t>
  </si>
  <si>
    <t>DUSUN PARUNGKADALI 43/8 CURUG, KLARI, KAB. KARAWANG</t>
  </si>
  <si>
    <t>N260100584</t>
  </si>
  <si>
    <t>ADE ARIFIN</t>
  </si>
  <si>
    <t>KP. CIPUTAT</t>
  </si>
  <si>
    <t>N260100585</t>
  </si>
  <si>
    <t xml:space="preserve">DIKI DUKI </t>
  </si>
  <si>
    <t>N260100586</t>
  </si>
  <si>
    <t>MULYATI</t>
  </si>
  <si>
    <t>DUSUN BABAKAN PARUNG KADALI</t>
  </si>
  <si>
    <t>N260100587</t>
  </si>
  <si>
    <t xml:space="preserve">DEDE SETIAWATI </t>
  </si>
  <si>
    <t>N260100588</t>
  </si>
  <si>
    <t>ERNA HERLINA</t>
  </si>
  <si>
    <t>JL TAMAN PAHLAWAN</t>
  </si>
  <si>
    <t>N260100589</t>
  </si>
  <si>
    <t>VINI SRI INDRIAWATI</t>
  </si>
  <si>
    <t>N260100590</t>
  </si>
  <si>
    <t>EVA NUROHMAH</t>
  </si>
  <si>
    <t>KP TABRIK</t>
  </si>
  <si>
    <t>N260100591</t>
  </si>
  <si>
    <t>YATI HARYATI</t>
  </si>
  <si>
    <t>N260100592</t>
  </si>
  <si>
    <t xml:space="preserve">TIA HIDAYANTI </t>
  </si>
  <si>
    <t>KP KRAJAN RT 001/001 BABAKAN CIKAO PURWAKARTA</t>
  </si>
  <si>
    <t>N260100593</t>
  </si>
  <si>
    <t>SUSI SUSANTI</t>
  </si>
  <si>
    <t>SLTP</t>
  </si>
  <si>
    <t>N260100594</t>
  </si>
  <si>
    <t xml:space="preserve">DEVI IRYANTI </t>
  </si>
  <si>
    <t>KP KRAJAN BABAKAN RT 001/003CIKAO PURWAKARTA</t>
  </si>
  <si>
    <t>N260100595</t>
  </si>
  <si>
    <t>SAEPUL RAMDAN</t>
  </si>
  <si>
    <t>SLTA</t>
  </si>
  <si>
    <t>JATAPA BARAT RT 013/005 PURWAMEKAR PURWAKARTA</t>
  </si>
  <si>
    <t>N260100596</t>
  </si>
  <si>
    <t>ASEP HANAPI</t>
  </si>
  <si>
    <t>KP MULYASARI RT 002/003 CIWARENG BABAKAN CIKAO PURWAKARTA</t>
  </si>
  <si>
    <t>N260100597</t>
  </si>
  <si>
    <t>SUPENDI</t>
  </si>
  <si>
    <t>DSN  CIPANGIRIKAN RT 10/05 TEGALLEGA CIAMPEL KARAWANG</t>
  </si>
  <si>
    <t>N260100598</t>
  </si>
  <si>
    <t>TOHA MULYANA</t>
  </si>
  <si>
    <t>DSN KARANGANYAR RT 10/05  MULYASEJATI KARAWANG</t>
  </si>
  <si>
    <t>N260100599</t>
  </si>
  <si>
    <t>DEDE KOMARUDIN</t>
  </si>
  <si>
    <t>JTAPA BARAT RT 26/06 PURWAMEKAR PURWAKARTA</t>
  </si>
  <si>
    <t>N260100600</t>
  </si>
  <si>
    <t>UJANG SODIKIN</t>
  </si>
  <si>
    <t>KP KRAJAN RT 003/001 SUKADAMI WANAYASA PURWAKARTA</t>
  </si>
  <si>
    <t>N260100601</t>
  </si>
  <si>
    <t>UPIK SUPRIYADI</t>
  </si>
  <si>
    <t xml:space="preserve">TK </t>
  </si>
  <si>
    <t>N260100602</t>
  </si>
  <si>
    <t xml:space="preserve">DAHYAN </t>
  </si>
  <si>
    <t>KP TABRIK RT 008/004 BABAKAN CIKAO PURWAKARTA</t>
  </si>
  <si>
    <t>N260100603</t>
  </si>
  <si>
    <t>SAIROH</t>
  </si>
  <si>
    <t>DSN. AMARTA RT 019/007 RAWAGEMPOL KULON CILAMAYA WETAN</t>
  </si>
  <si>
    <t>N260100604</t>
  </si>
  <si>
    <t xml:space="preserve">ATIKAH </t>
  </si>
  <si>
    <t>K1</t>
  </si>
  <si>
    <t>KP KRAJAN III RT 023/009 TANJUNG SARI PONDOK SALAM PURWAKARTA</t>
  </si>
  <si>
    <t>N260100605</t>
  </si>
  <si>
    <t>WIKE HERAWATI</t>
  </si>
  <si>
    <t>N260100606</t>
  </si>
  <si>
    <t>TATI SURYATI</t>
  </si>
  <si>
    <t>K2</t>
  </si>
  <si>
    <t>KP CIKADU RT 009/003 KADUMEKAR BABAKAN CIKAO PURWAKARTA</t>
  </si>
  <si>
    <t>N260100607</t>
  </si>
  <si>
    <t>ELI JULIANA</t>
  </si>
  <si>
    <t>KP KRAJAN RT 006/003 BABAKAN CIKAO PURWAKARTA</t>
  </si>
  <si>
    <t>N260100608</t>
  </si>
  <si>
    <t>ANIS SRI WULAN KARTINI</t>
  </si>
  <si>
    <t>JL PURNAWARMAN RT 011/003 SINDANG KASIH PURWAKARTA</t>
  </si>
  <si>
    <t>N260100609</t>
  </si>
  <si>
    <t>KP PASIR NANGKA RT 017/005 MARACANG BABAKAN CIKAO PURWAKARTA</t>
  </si>
  <si>
    <t>N260100610</t>
  </si>
  <si>
    <t>MARNI MARYANI</t>
  </si>
  <si>
    <t>N260100611</t>
  </si>
  <si>
    <t>NURAINI</t>
  </si>
  <si>
    <t>DSN PASIR POGOR  RT 001/001 MULYASEJATI CIAMPEL KARAWANG</t>
  </si>
  <si>
    <t>N260100612</t>
  </si>
  <si>
    <t>YAYAH HERMAWATI</t>
  </si>
  <si>
    <t>KP ASEM GEDE RT 025/008 PURWAMEKAR PURWAKARTA</t>
  </si>
  <si>
    <t>N260100613</t>
  </si>
  <si>
    <t>IRNAWATI</t>
  </si>
  <si>
    <t>PURNAWARMAN TIMUR RT 057/005 SINDANG KASIH PURWAKARTA</t>
  </si>
  <si>
    <t>N260100614</t>
  </si>
  <si>
    <t>SUMINAR</t>
  </si>
  <si>
    <t>N260100615</t>
  </si>
  <si>
    <t>YULI YULIANTI</t>
  </si>
  <si>
    <t>KP WARUNG KAWUNG RT 012/007 SALAM MULYA PONDOK SALAM PURWAKARTA</t>
  </si>
  <si>
    <t>N260100616</t>
  </si>
  <si>
    <t>NURLATIPAH</t>
  </si>
  <si>
    <t>KP WARUNG BUAH RT 004/002 HEGARMANAH BABAKAN CIAKO PURWAKARTA</t>
  </si>
  <si>
    <t>N260100617</t>
  </si>
  <si>
    <t>UKA SUKAESIH</t>
  </si>
  <si>
    <t>DSN NAROGTOG RT 03/02 TEGALLEGA CIAMPEL</t>
  </si>
  <si>
    <t>N260100618</t>
  </si>
  <si>
    <t>SITI FITA RASMI RENGGANIS</t>
  </si>
  <si>
    <t>KP CIKADU RT 09/03 KADU MEKAR BABAKAN CIAKO PURWAKARTA</t>
  </si>
  <si>
    <t>N260100619</t>
  </si>
  <si>
    <t>ROFIKOH</t>
  </si>
  <si>
    <t>JL TERUSAN KP HALIM RT 003/002 PARAKAN SALAM PURWAKARTA</t>
  </si>
  <si>
    <t>N260100620</t>
  </si>
  <si>
    <t>NITA DWI YUSNITASARI</t>
  </si>
  <si>
    <t>DS MUNJUL KALER RT 030/005 CURUG</t>
  </si>
  <si>
    <t>N260100621</t>
  </si>
  <si>
    <t>RATNA SARI</t>
  </si>
  <si>
    <t>KP GENGGERENG RT 007/003 PONDOK SALAM PURWAKARTA</t>
  </si>
  <si>
    <t>N260100622</t>
  </si>
  <si>
    <t>RITA OKTAVIANI</t>
  </si>
  <si>
    <t>JL PURNAWARMAN RT 043/013 SINDANG KASIH PURWAKARTA</t>
  </si>
  <si>
    <t>N260100623</t>
  </si>
  <si>
    <t>KP KRAJAN RT 07/03 BABAKAN CIKAO PURWAKARTA</t>
  </si>
  <si>
    <t>N260100624</t>
  </si>
  <si>
    <t>ASRI MULYATI</t>
  </si>
  <si>
    <t>GG SUMBA BONGAS RT 023/008 KERTAJAYA PASAWAHAN PURWAKARTA</t>
  </si>
  <si>
    <t>N260100625</t>
  </si>
  <si>
    <t>ETI RUSMIATI</t>
  </si>
  <si>
    <t>SUKARATA RT 019/006 CIPAISAN PURWAKARTA</t>
  </si>
  <si>
    <t>N260100626</t>
  </si>
  <si>
    <t>FINISHING L27</t>
  </si>
  <si>
    <t>KP SUKAMULYA RT 008/002 CILANGKAP BABAKAN CIKAO PURWAKARTA</t>
  </si>
  <si>
    <t>N260100627</t>
  </si>
  <si>
    <t>DEWI KARWATI</t>
  </si>
  <si>
    <t>KP SAMPIH RT 006/002 CIBINONG JATILUHUR PURWAKARTA</t>
  </si>
  <si>
    <t>N260100628</t>
  </si>
  <si>
    <t>DEVITASARI</t>
  </si>
  <si>
    <t>KP MEKARSARI RT 004/002 MARGASARI PASAWAHAN</t>
  </si>
  <si>
    <t>N260100629</t>
  </si>
  <si>
    <t>SITI RODIAH</t>
  </si>
  <si>
    <t xml:space="preserve">SLTP </t>
  </si>
  <si>
    <t>SLTP KP NAGRAK RT 004/002 CICADAS BABAKAN CIKAO PURWAKARTA</t>
  </si>
  <si>
    <t>N260100630</t>
  </si>
  <si>
    <t xml:space="preserve">NANI </t>
  </si>
  <si>
    <t>N260100631</t>
  </si>
  <si>
    <t>N260100632</t>
  </si>
  <si>
    <t>YOHANAH</t>
  </si>
  <si>
    <t>KP MEKARSARI RT 026/005 TANJUNG SARI PONDOK SALAM PURWAKARTA</t>
  </si>
  <si>
    <t>N260100633</t>
  </si>
  <si>
    <t>HAYATIN</t>
  </si>
  <si>
    <t>N260100634</t>
  </si>
  <si>
    <t>CIPUTAT RT 011/005 KUTAMANAH SUKASARI PURWAKARTA</t>
  </si>
  <si>
    <t>N260100635</t>
  </si>
  <si>
    <t>RISWATUL HASANAH</t>
  </si>
  <si>
    <t>KP SAWIT RT 002/001 DARANGDANG PURWAKARTA</t>
  </si>
  <si>
    <t>N260100636</t>
  </si>
  <si>
    <t xml:space="preserve">EUIS RATNASARI </t>
  </si>
  <si>
    <t>KP PANODONGAN RT 005/002 CILANGKAP BABAKAN CIKAO PURWAKARTA</t>
  </si>
  <si>
    <t>N260100637</t>
  </si>
  <si>
    <t>GANDA WIJAYA</t>
  </si>
  <si>
    <t>KP CIKADU RT 004/002 KADUMEKAR BABAKAN CIAKO PURWAKARTA</t>
  </si>
  <si>
    <t>N260100638</t>
  </si>
  <si>
    <t>DIDIN MISBAHUDIN</t>
  </si>
  <si>
    <t>KP TABRIK RT 013/005 BABAKAN CIKAO PURWAKARTA</t>
  </si>
  <si>
    <t>N260100639</t>
  </si>
  <si>
    <t>HENDI</t>
  </si>
  <si>
    <t>KP CIKADU RT 05/02 DS KADUMEKAR BABAKAN CIKAO PURWAKARTA</t>
  </si>
  <si>
    <t>N260100640</t>
  </si>
  <si>
    <t>SUJANA</t>
  </si>
  <si>
    <t>KP KRAJAN II RT 015/008 TANJUNG SARI PONDOK SALAM PURWAKARTA</t>
  </si>
  <si>
    <t>N260100641</t>
  </si>
  <si>
    <t>OPAN</t>
  </si>
  <si>
    <t>KP HEGARMANAH RT 013/005 BABAKAN CIKAO PURWAKARTA</t>
  </si>
  <si>
    <t>N260100642</t>
  </si>
  <si>
    <t>RUDI SETIAWAN</t>
  </si>
  <si>
    <t>N260100643</t>
  </si>
  <si>
    <t>EDI</t>
  </si>
  <si>
    <t>KP BAGJA RT 019/116 PARAKAN LIMA JATILUHUR PURWAKARTA</t>
  </si>
  <si>
    <t>N260100644</t>
  </si>
  <si>
    <t>MARYANTI</t>
  </si>
  <si>
    <t>KP KRAJAN RT 011/003 MARACANG BABAKAN CIKAO PURWAKARTA</t>
  </si>
  <si>
    <t>N260100645</t>
  </si>
  <si>
    <t>KOMARA</t>
  </si>
  <si>
    <t>KP KRAJAN RT 013/004 MARACANG BABAKAN CIKAO PURWAKARTA</t>
  </si>
  <si>
    <t>N260100646</t>
  </si>
  <si>
    <t>KP PASAWAHAN RT 004/002 PASAWAHAN KIDUL PURWAKARTA</t>
  </si>
  <si>
    <t>N260100647</t>
  </si>
  <si>
    <t>ODING NURJAMAN</t>
  </si>
  <si>
    <t>N260100648</t>
  </si>
  <si>
    <t>NURHALIMAH</t>
  </si>
  <si>
    <t>KP CIAWI RT 10/03 WANAYASA PURWAKARTA</t>
  </si>
  <si>
    <t>N260100649</t>
  </si>
  <si>
    <t>NINING SUGIARTI</t>
  </si>
  <si>
    <t>N260100650</t>
  </si>
  <si>
    <t>AI EDAH</t>
  </si>
  <si>
    <t>KP KRAJAN RT 06/03 BABAKAN CIKAO PURWAKARTA</t>
  </si>
  <si>
    <t>N260100651</t>
  </si>
  <si>
    <t>IDA FARIDA</t>
  </si>
  <si>
    <t>KONCARA TIMUR RT 021/010 NAGRI KALER PURWAKARTA</t>
  </si>
  <si>
    <t>N260100652</t>
  </si>
  <si>
    <t>KIKI AMALINA</t>
  </si>
  <si>
    <t>DSN ASEM RT 07/04 MULYASEJATI CIAMPEL KARAWANG</t>
  </si>
  <si>
    <t>N260100653</t>
  </si>
  <si>
    <t>ADANG JARKASIH</t>
  </si>
  <si>
    <t>N260100654</t>
  </si>
  <si>
    <t>N260100655</t>
  </si>
  <si>
    <t>JUANDA</t>
  </si>
  <si>
    <t>KP CIAWI RT 010/003 DS CIAWI WANAYASA PURWAKARTA</t>
  </si>
  <si>
    <t>N260100657</t>
  </si>
  <si>
    <t>ANDI SUKMARA</t>
  </si>
  <si>
    <t>KP WARUNGBUAH RT 015/006 HEGARMANAH BABAKAN CIKAO PURWAKARTA</t>
  </si>
  <si>
    <t>N260100658</t>
  </si>
  <si>
    <t>MAMAT</t>
  </si>
  <si>
    <t>N260100659</t>
  </si>
  <si>
    <t>DEDE KURNIAWAN</t>
  </si>
  <si>
    <t>KP PANGKALAN RT 006/003 BABAKAN WANAYASA PURWAKARTA</t>
  </si>
  <si>
    <t>N260100660</t>
  </si>
  <si>
    <t>ACEP RAHMAT</t>
  </si>
  <si>
    <t>N260100661</t>
  </si>
  <si>
    <t>KARSA</t>
  </si>
  <si>
    <t>KP KRAJAN RT 007/003 BABAKAN CIKAO PURWAKARTA</t>
  </si>
  <si>
    <t>N260100662</t>
  </si>
  <si>
    <t>APEP TRIANTO</t>
  </si>
  <si>
    <t>DSN PARUNGKADALI RT28/06 KARANG ANYAR KLARI KARAWANG</t>
  </si>
  <si>
    <t>N260100663</t>
  </si>
  <si>
    <t>WANDA KURNIAWAN</t>
  </si>
  <si>
    <t>KP CIKADU RT 001/001 KADUMEKAR BABAKAN CIKAO PURWAKARTA</t>
  </si>
  <si>
    <t>N260100664</t>
  </si>
  <si>
    <t>YANA CAHYANA</t>
  </si>
  <si>
    <t>KP PANGKALAN RT 28/13 DS CIJENGKOL SERANGPANJANG SUBANG</t>
  </si>
  <si>
    <t>N260100665</t>
  </si>
  <si>
    <t>ASEP HARDI</t>
  </si>
  <si>
    <t>KP CIKADU RT 003/001 KADUMEKAR BABAKAN CIKAO PURWAKARTA</t>
  </si>
  <si>
    <t>N260100666</t>
  </si>
  <si>
    <t>ENO SUTIONO</t>
  </si>
  <si>
    <t>KP KRAJAN RT 010/005 SAWAH KULON PASAWAHAN PURWAKARTA</t>
  </si>
  <si>
    <t>N260100667</t>
  </si>
  <si>
    <t>JUNENGSIH</t>
  </si>
  <si>
    <t>KP WARUNG KAWUNG RT 012/007 PONDOK SALAM PURWAKARTA</t>
  </si>
  <si>
    <t>N260100668</t>
  </si>
  <si>
    <t>N260100669</t>
  </si>
  <si>
    <t>RIA RIANI</t>
  </si>
  <si>
    <t>KP NAGRAK RT 003/002 CICADAS BABAKAN CIKAO PURWAKARTA</t>
  </si>
  <si>
    <t>N260100670</t>
  </si>
  <si>
    <t>KP KEMBANG KUNING RT 004/004 JATILUHUR PURWAKARTA</t>
  </si>
  <si>
    <t>N260100671</t>
  </si>
  <si>
    <t>NENGSIH</t>
  </si>
  <si>
    <t>KP CIKADU RT 002/001 KADUMEKAR BABAKAN CIKAO  PURWAKARTA</t>
  </si>
  <si>
    <t>N260100672</t>
  </si>
  <si>
    <t>WASIH</t>
  </si>
  <si>
    <t>JL BEDENG RT 023/004 CURUG KLARI KARAWANG</t>
  </si>
  <si>
    <t>N260100673</t>
  </si>
  <si>
    <t>ICAH</t>
  </si>
  <si>
    <t>DSN NAROGTOG RT 02/01 TEGALLEGA CIAMPEL KARAWANG</t>
  </si>
  <si>
    <t>N260100674</t>
  </si>
  <si>
    <t>DINA SUSILAWATI</t>
  </si>
  <si>
    <t>KP BABAKAN SARI RT 002/005 CIWARENG BABAKAN CIKAO PURWAKARTA</t>
  </si>
  <si>
    <t>N260100675</t>
  </si>
  <si>
    <t>ARNI NURAENI</t>
  </si>
  <si>
    <t>DSN KARANGANYAR RT 016/008 MULYASEJATI CIAMPEL KARAWANG</t>
  </si>
  <si>
    <t>N260100676</t>
  </si>
  <si>
    <t>AGUS M</t>
  </si>
  <si>
    <t>KP TABRIK RT 010/004 BABAKAN CIKAO PURWAKARTA</t>
  </si>
  <si>
    <t>N260100677</t>
  </si>
  <si>
    <t>PIPIH</t>
  </si>
  <si>
    <t>KP KRANJI RT 009/003 SINDANGSARI BOJONG PURWAKARTA</t>
  </si>
  <si>
    <t>N260100678</t>
  </si>
  <si>
    <t>TINAH</t>
  </si>
  <si>
    <t>KP. PANODONGAN RT 05/ RW 02 CICADAS BBC PURWAKARTA</t>
  </si>
  <si>
    <t>N260100679</t>
  </si>
  <si>
    <t>ELAWATI</t>
  </si>
  <si>
    <t>KP. MEKAR SARI RT04/02 MARGASARI PURWAKARTA</t>
  </si>
  <si>
    <t>N260100680</t>
  </si>
  <si>
    <t>IPAH HAYATI</t>
  </si>
  <si>
    <t>DSN. KARANG ANYAR RT 014/ RW 007 MULYA SEJATI CIMPEL KARAWANG</t>
  </si>
  <si>
    <t>N260100681</t>
  </si>
  <si>
    <t>SILVI HELENA MAIS</t>
  </si>
  <si>
    <t>KP. BAYUR RT. 06/ RW 03 HEGARMANAH BABAKAN CIKAO PURWAKARTA</t>
  </si>
  <si>
    <t>N260100682</t>
  </si>
  <si>
    <t>SAPNIH</t>
  </si>
  <si>
    <t>DSN. NAROGTOG RT 04/02 TEGAL LEGA CIAMPEL</t>
  </si>
  <si>
    <t>N260100683</t>
  </si>
  <si>
    <t>MUNAWAROH</t>
  </si>
  <si>
    <t>KP. CIHIDEUNG RT 023/RW 004 MULYA MEKAR BABAKAN CIKAO PURWAKARTA</t>
  </si>
  <si>
    <t>N260100684</t>
  </si>
  <si>
    <t>EMAS MAYA ROSITA</t>
  </si>
  <si>
    <t>KP. NAGRAK RT 004/ RW002 DS. CICADAS BABAKAN CIKAO PURWAKARTA</t>
  </si>
  <si>
    <t>N260100685</t>
  </si>
  <si>
    <t>MAYLANI</t>
  </si>
  <si>
    <t>KP GANDASARI RT 010/002 CIGELAM BABAKAN CIKAO PURWAKARTA</t>
  </si>
  <si>
    <t>N260100686</t>
  </si>
  <si>
    <t>KP BAYUR RT 006/003 HEGARMANAH BABAKAN CIKAO PURWAKARTA</t>
  </si>
  <si>
    <t>N260100687</t>
  </si>
  <si>
    <t>POPI YULIANTI</t>
  </si>
  <si>
    <t>KP MUNJUL RT 017/009 MUNJUL JAYA PURWAKARTA</t>
  </si>
  <si>
    <t>N260100688</t>
  </si>
  <si>
    <t>AIDAH</t>
  </si>
  <si>
    <t>KP CIJANGGOT RT 006/002 CISALADA JATILUHUR PURWAKARTA</t>
  </si>
  <si>
    <t>N260100689</t>
  </si>
  <si>
    <t>SALINEM</t>
  </si>
  <si>
    <t>PARUNGDADAP RT 01/01 HEGARMANAH PURWAKARTA</t>
  </si>
  <si>
    <t>N260100690</t>
  </si>
  <si>
    <t>N260100691</t>
  </si>
  <si>
    <t>DSN LENGKASARI RT 15/08 MULYASARI CIAMPEL KARAWANG</t>
  </si>
  <si>
    <t>N260100692</t>
  </si>
  <si>
    <t>IKA SETIAWATI</t>
  </si>
  <si>
    <t>KP SUKAMULYA RT 006/003 CILANGKAP BABAKAN CIKAO PURWAKARTA</t>
  </si>
  <si>
    <t>N260100693</t>
  </si>
  <si>
    <t>YENI PUSPITA SARI</t>
  </si>
  <si>
    <t>KP RAWA BALONG RT 024/007 MARACANG BABAKAN CIKAO PURWAKARTA</t>
  </si>
  <si>
    <t>N260100694</t>
  </si>
  <si>
    <t>YAYAH</t>
  </si>
  <si>
    <t>KP SUKAMULYA RT 009/004 CILANGKAP BABAKAN CIKAO PURWAKARTA</t>
  </si>
  <si>
    <t>N260100695</t>
  </si>
  <si>
    <t>UNAYAH</t>
  </si>
  <si>
    <t xml:space="preserve">SD </t>
  </si>
  <si>
    <t>KP JATIJAJAR RT 011/003 SUKATANI PURWAKARTA</t>
  </si>
  <si>
    <t>N260100696</t>
  </si>
  <si>
    <t>EVI KUSUMAWATI</t>
  </si>
  <si>
    <t>JL LODAYA BOJONG RT 018/005 NAGRIKIDUL PURWAKARTA</t>
  </si>
  <si>
    <t>N260100697</t>
  </si>
  <si>
    <t>LIA MAIDA</t>
  </si>
  <si>
    <t>DSN PARUNGKADALI RT 010/005 TEGALLEGA CIAMPEL KARAWANG</t>
  </si>
  <si>
    <t>N260100698</t>
  </si>
  <si>
    <t>SUSI SUSILAWATI</t>
  </si>
  <si>
    <t>KP KRAJAN II RT 010/004 TANJUNGSARI PONDOK SALAM PURWAKARTA</t>
  </si>
  <si>
    <t>N260100699</t>
  </si>
  <si>
    <t>SITI AISAH</t>
  </si>
  <si>
    <t>sltp</t>
  </si>
  <si>
    <t>dsn ciwiru rt 017/004 karanganya karawang</t>
  </si>
  <si>
    <t>N260100700</t>
  </si>
  <si>
    <t>NUNUNG ROHANAH</t>
  </si>
  <si>
    <t>LEADER FINISHING</t>
  </si>
  <si>
    <t>KP KRAJAN RT 005/001 MARACANG BABAKAN CIKAO PURWAKARTA</t>
  </si>
  <si>
    <t>N260100701</t>
  </si>
  <si>
    <t>E.CUNAYAH</t>
  </si>
  <si>
    <t>KP KRAJAN RT 002/001 MARACANG BABAKAN CIKAO PURWAKARTA</t>
  </si>
  <si>
    <t>N260100702</t>
  </si>
  <si>
    <t>KP CIKADU RT 013/001 KADUMEKAR BABAKAN CIKAO PURWAKARTA</t>
  </si>
  <si>
    <t>N260100703</t>
  </si>
  <si>
    <t>SRI RUKMINI</t>
  </si>
  <si>
    <t>KP WARUNGDADAP RT 01/01 HEGARMANAH BABAKAN CIKAO PURWAKARTA</t>
  </si>
  <si>
    <t>N260100704</t>
  </si>
  <si>
    <t>ROIDAH</t>
  </si>
  <si>
    <t>KP SUKAMULYA RT 012/004 CILANGKAP BABAKAN CIKAO PURWAKARTA</t>
  </si>
  <si>
    <t>N260100705</t>
  </si>
  <si>
    <t>RINA</t>
  </si>
  <si>
    <t>KP ALI HAMDAN RT 016/004 MARACANG BABAKAN CIKAO PURWAKARTA</t>
  </si>
  <si>
    <t>N260100706</t>
  </si>
  <si>
    <t>MIMI SUMINARYATI</t>
  </si>
  <si>
    <t xml:space="preserve">DSN SUKAMAJU RT 002/001 BOJONG BARAT </t>
  </si>
  <si>
    <t>N260100707</t>
  </si>
  <si>
    <t>ROHATI</t>
  </si>
  <si>
    <t>KP SUKAMULYA RT 010/004 CILANGKAP BABAKAN CIKAO PURWAKARTA</t>
  </si>
  <si>
    <t>N260100708</t>
  </si>
  <si>
    <t>IRMA SUMIATI</t>
  </si>
  <si>
    <t>JL KOPI MULYASARI RT 001/003 CIWARENG BABAKAN CIKAO PURWAKARTA</t>
  </si>
  <si>
    <t>N260100709</t>
  </si>
  <si>
    <t>NINA HERLINAWATI</t>
  </si>
  <si>
    <t>KP WARUNG BUAH RT 003/002 HEGARMANAH BABAKAN CIKAO PURWAKARTA</t>
  </si>
  <si>
    <t>N260100711</t>
  </si>
  <si>
    <t>JONI ABDULLAH</t>
  </si>
  <si>
    <t>KP KRAJAN RT 13/04 MARACANG BABAKAN CIKAO PURWAKARTA</t>
  </si>
  <si>
    <t>N260100712</t>
  </si>
  <si>
    <t>KP SADANG RT 015/006 MULYAMEKAR BABAKAN CIKAO PURWAKARTA</t>
  </si>
  <si>
    <t>N260100713</t>
  </si>
  <si>
    <t>TITA RUSNAWATI</t>
  </si>
  <si>
    <t>KP KRAJAN II RT 007/003 TANJUNG SARI PONDOK SALAM PURWAKARTA</t>
  </si>
  <si>
    <t>N260100714</t>
  </si>
  <si>
    <t>ASEP SETIAWAN</t>
  </si>
  <si>
    <t>KP TABRIK RT 011/005 BABAKAN CIKAO PURWAKARTA</t>
  </si>
  <si>
    <t>N260100715</t>
  </si>
  <si>
    <t>AMIN</t>
  </si>
  <si>
    <t>KRAJAN RT 004/002 BABAKAN CIKAO PURWAKARTA</t>
  </si>
  <si>
    <t>N260100716</t>
  </si>
  <si>
    <t>SOLEH</t>
  </si>
  <si>
    <t>KP CIKADU RT 004/002 KADUMEKAR BABAKAN CIKAO PURWAKARTA</t>
  </si>
  <si>
    <t>N260100717</t>
  </si>
  <si>
    <t>YUSUP</t>
  </si>
  <si>
    <t>KP CIHIDEUNG RT 012/004 MULYA MEKAR BABAKAN CIKAO PURWAKARTA</t>
  </si>
  <si>
    <t>N260100718</t>
  </si>
  <si>
    <t>IBON PERMANA</t>
  </si>
  <si>
    <t>DSN SUKAGALIH RT 020/005 KARANGANYAR KARAWANG</t>
  </si>
  <si>
    <t>N260100719</t>
  </si>
  <si>
    <t>ASEP SAEPULOH</t>
  </si>
  <si>
    <t>DSN SUKAMULYA RT 21/11 CIAMPEL KARAWANG</t>
  </si>
  <si>
    <t>N260100720</t>
  </si>
  <si>
    <t>JAMALUDIN</t>
  </si>
  <si>
    <t>N260100721</t>
  </si>
  <si>
    <t>AMIR JAENUDIN</t>
  </si>
  <si>
    <t>KP CIHERANG RT 023/004 MULYAMEKAR BABAKAN CIKAO PURWAKARTA</t>
  </si>
  <si>
    <t>N260100722</t>
  </si>
  <si>
    <t>JAJAT SUDRAJAT</t>
  </si>
  <si>
    <t>N260100723</t>
  </si>
  <si>
    <t>UJANG ARIPIN</t>
  </si>
  <si>
    <t>KP PONDOK BUNGUR RT 005/002 PONDOK SALAM PURWAKARTA</t>
  </si>
  <si>
    <t>N260100724</t>
  </si>
  <si>
    <t>SURYANA</t>
  </si>
  <si>
    <t>N260100725</t>
  </si>
  <si>
    <t>EDI TARMEDI</t>
  </si>
  <si>
    <t>DSN PARUNGKADALI RT 40/08 CURUG KARAWANG</t>
  </si>
  <si>
    <t>N260100726</t>
  </si>
  <si>
    <t>SUHENDAR</t>
  </si>
  <si>
    <t>KP CIKADU RT 002/001 KADUMEKAR BABAKAN CIKAO PURWAKARTA</t>
  </si>
  <si>
    <t>N260100728</t>
  </si>
  <si>
    <t>ERIF DOROTUL MA'ARIP</t>
  </si>
  <si>
    <t>KP KERTAMANAH RT 001/001 KERTASARI BOJONG PURWAKARTA</t>
  </si>
  <si>
    <t>N260100729</t>
  </si>
  <si>
    <t>DEDI RUSMANTO</t>
  </si>
  <si>
    <t>KP CIAWI RT 008/003 CIAWI WANAYASA PURWAKARTA</t>
  </si>
  <si>
    <t>N260100730</t>
  </si>
  <si>
    <t>ASEP TARYANA</t>
  </si>
  <si>
    <t>KP CIKADU RT 007/003 KADUMEKAR BABAKAN CIKAO PURWAKARTA</t>
  </si>
  <si>
    <t>N260100731</t>
  </si>
  <si>
    <t>JAYADI</t>
  </si>
  <si>
    <t>KP CIAWI RT 003/001 CIAWI WANAYASA PURWAKARTA</t>
  </si>
  <si>
    <t>N260100732</t>
  </si>
  <si>
    <t>ACE AHMAD DASUKI</t>
  </si>
  <si>
    <t>KP CIAWI RT 005/002 CIAWI WANAYASA PURWAKARTA</t>
  </si>
  <si>
    <t>N260100733</t>
  </si>
  <si>
    <t>AHMAD SOBARI</t>
  </si>
  <si>
    <t>KP SUMBERSARI RT 008/003 PAWENANG BOJONG PURWAKARTA</t>
  </si>
  <si>
    <t>N260100734</t>
  </si>
  <si>
    <t>YADI SUPRIYADI</t>
  </si>
  <si>
    <t>KP CILALAWAK RT 015/006 CIKAO BANDUNGJATILUHUR PURWAKARTA</t>
  </si>
  <si>
    <t>N260100735</t>
  </si>
  <si>
    <t>BUDIANSYAH</t>
  </si>
  <si>
    <t>KP CIAWI RT 010/003 CIAWI WANAYASA PURWAKARTA</t>
  </si>
  <si>
    <t>N260100736</t>
  </si>
  <si>
    <t>KIKI MULYANA</t>
  </si>
  <si>
    <t xml:space="preserve">KP KRAJAN RT 001/001 SALAM JAYA PONDOK SALAM </t>
  </si>
  <si>
    <t>N260100737</t>
  </si>
  <si>
    <t>WAHYU</t>
  </si>
  <si>
    <t>KP TABRIK RT 008/0004 BABAKAN CIKAO PURWAKARTA</t>
  </si>
  <si>
    <t>N260100738</t>
  </si>
  <si>
    <t>CECEP KUSTIANA</t>
  </si>
  <si>
    <t>N260100739</t>
  </si>
  <si>
    <t>IRA SETIAWATI</t>
  </si>
  <si>
    <t>N260100740</t>
  </si>
  <si>
    <t>SRI MULYATI</t>
  </si>
  <si>
    <t xml:space="preserve">GG MELATI III RT 056/006 NAGRIKALER PURWAKARTA </t>
  </si>
  <si>
    <t>N260100741</t>
  </si>
  <si>
    <t>NENI RAHAYU</t>
  </si>
  <si>
    <t>KP PASIRJAYA RT 012/006 SELAAWI PASAWAHAN PURWAKARTA</t>
  </si>
  <si>
    <t>N260100742</t>
  </si>
  <si>
    <t>IKA SARTIKA</t>
  </si>
  <si>
    <t>KP KRAJAN RT 004/002 LEGAKANYAR PASAWAHAN PURWAKARTA</t>
  </si>
  <si>
    <t>N260100743</t>
  </si>
  <si>
    <t>HASAN BASRI</t>
  </si>
  <si>
    <t>KP TABRIK RT 09/04 BABAKAN CIKAO PURWAKARTA</t>
  </si>
  <si>
    <t>N260100744</t>
  </si>
  <si>
    <t>MITA ROSITA</t>
  </si>
  <si>
    <t>N260100745</t>
  </si>
  <si>
    <t>KP KRAJAN RT 006/002 MARACANG BABAKAN CIKAO PURWAKARTA</t>
  </si>
  <si>
    <t>N260100746</t>
  </si>
  <si>
    <t xml:space="preserve">ACIH </t>
  </si>
  <si>
    <t>PARUNGKADALI RT 28/07 KARANGANYAR</t>
  </si>
  <si>
    <t>N260100747</t>
  </si>
  <si>
    <t>DSN II KP WARINGIN RT 002/008 KUTAPOHACI CIAMPEL KARAWANG</t>
  </si>
  <si>
    <t>N260100748</t>
  </si>
  <si>
    <t>IIS HERAWATI</t>
  </si>
  <si>
    <t>KP CIJAMBE RT 12/06 MARGASARI PASAWAHAN PURWAKARTA</t>
  </si>
  <si>
    <t>N260100749</t>
  </si>
  <si>
    <t>SRI ELINA</t>
  </si>
  <si>
    <t>GG NUSAINDAH IV RT 005/001 NAGRIKALER PURWAKARTA</t>
  </si>
  <si>
    <t>N260100750</t>
  </si>
  <si>
    <t>IYAN SOPIAN</t>
  </si>
  <si>
    <t>KP TEGAL SAPI RT 09/05 NEGLASARI DARANGDAN PURWAKARTA</t>
  </si>
  <si>
    <t>N260100751</t>
  </si>
  <si>
    <t>DEDEN</t>
  </si>
  <si>
    <t>KP CIAWI RT 008/003 WANAYASA PURWAKARTA</t>
  </si>
  <si>
    <t>N260100752</t>
  </si>
  <si>
    <t>HENDRA SUHENDRA</t>
  </si>
  <si>
    <t>DSN CARIU RT 09/02 KARANGANYAR KLARI KARAWANG</t>
  </si>
  <si>
    <t>N260100753</t>
  </si>
  <si>
    <t>ARIM WAHYUDIN</t>
  </si>
  <si>
    <t>KP CIKADU RT 001/001 KADUMEKAR BABAKANCIKAO PURWAKARTA</t>
  </si>
  <si>
    <t>N260100754</t>
  </si>
  <si>
    <t>SURATMAN</t>
  </si>
  <si>
    <t>KP TEGALJUNTI RT 003/004 TEGALMUNJUL PURWAKARTA</t>
  </si>
  <si>
    <t>N260100755</t>
  </si>
  <si>
    <t>JAENUDIN</t>
  </si>
  <si>
    <t>KP CIKADU RT 05/02 KADUMEKAR BABAKANCIKAO PURWAKARTA</t>
  </si>
  <si>
    <t>N260100756</t>
  </si>
  <si>
    <t>HAMZAH PAUZI</t>
  </si>
  <si>
    <t>KP HEGARMANAH RT 010/004 BABAKAN CIKAO PURWAKARTA</t>
  </si>
  <si>
    <t>N260100757</t>
  </si>
  <si>
    <t>YUSEP PERMANA</t>
  </si>
  <si>
    <t>KP KRAJAN RT 003/001 MARACANG BABAKANCIKAO PURWAKARTA</t>
  </si>
  <si>
    <t>N260100758</t>
  </si>
  <si>
    <t>MAMAN</t>
  </si>
  <si>
    <t>KP CIKADU RT 005/002 KADUMEKAR BABAKAN CIKAO PURWAKARTA</t>
  </si>
  <si>
    <t>N260100759</t>
  </si>
  <si>
    <t>EPUL SAEPULOH</t>
  </si>
  <si>
    <t>kp sindang rt 12/03 cijantung purwakarta</t>
  </si>
  <si>
    <t>N260100760</t>
  </si>
  <si>
    <t>ENDANG NURJAMAN</t>
  </si>
  <si>
    <t>KP CIKADU RT 07/03 KADUMEKAR BABAKANCIKAO PURWAKARTA</t>
  </si>
  <si>
    <t>N260100761</t>
  </si>
  <si>
    <t>MULYANA</t>
  </si>
  <si>
    <t>DSN NAROGTOG RT 03/02 DS TEGALLEGA CIAMPEL KARAWANG</t>
  </si>
  <si>
    <t>N260100762</t>
  </si>
  <si>
    <t>UJANG SARKI</t>
  </si>
  <si>
    <t>KP SUKAMULYA RT 16/04 SALAMMULYA PONDOKSALAM PURWAKARTA</t>
  </si>
  <si>
    <t>N260100763</t>
  </si>
  <si>
    <t>AGUS HERMANTO</t>
  </si>
  <si>
    <t>KP KANANGA RT 04/01 CIJANTUNG SUKATANI PURWAKARTA</t>
  </si>
  <si>
    <t>N260100764</t>
  </si>
  <si>
    <t>FERI YASA</t>
  </si>
  <si>
    <t>KP SINDANG RT 010/003 CIJANTUNG SUKATANI PURWAKARTA</t>
  </si>
  <si>
    <t>N260100765</t>
  </si>
  <si>
    <t>DEDE SUPRIATNA</t>
  </si>
  <si>
    <t>SEWING 40</t>
  </si>
  <si>
    <t>KP KRAJAN RT 05/03 BABAKANCIKAO PURWAKARTA</t>
  </si>
  <si>
    <t>N260100766</t>
  </si>
  <si>
    <t>SARWOKO</t>
  </si>
  <si>
    <t>KP KRAJAN RT 004/002 BABAKANCIKAO PURWAKARTA</t>
  </si>
  <si>
    <t>N260100767</t>
  </si>
  <si>
    <t>YETI SUMYETI</t>
  </si>
  <si>
    <t>JL TERUSAN KAP HALIM RT 010/005 PARAKAN SALAM PONDOKSALAM PURWAKARTA</t>
  </si>
  <si>
    <t>N260100768</t>
  </si>
  <si>
    <t>LENI RIZKIYANTI</t>
  </si>
  <si>
    <t>KP BAYUR RT 007/003 BABAKANCIKAO PURWAKARTA</t>
  </si>
  <si>
    <t>N260100769</t>
  </si>
  <si>
    <t>NANI MULYANI</t>
  </si>
  <si>
    <t>KP WARUNGKADU RT 002/001 PASAWAHAN PURWAKARTA</t>
  </si>
  <si>
    <t>N260100770</t>
  </si>
  <si>
    <t>SARI</t>
  </si>
  <si>
    <t>KP GANDASOLI RT 015/003 CIGELAM BABAKAN CIKAO PURWAKARTA</t>
  </si>
  <si>
    <t>N260100771</t>
  </si>
  <si>
    <t>EPI LUPIAH</t>
  </si>
  <si>
    <t>KP TELAGA RT 010/004 KUTAMANAH SUKASARI PURWAKARTA</t>
  </si>
  <si>
    <t>N260100772</t>
  </si>
  <si>
    <t>FIFIH LATIFAH</t>
  </si>
  <si>
    <t>N260100773</t>
  </si>
  <si>
    <t>KARDIYAH</t>
  </si>
  <si>
    <t>DSN KALIASIN RT 009/002 SEGARJAYA BATUJAYA KARAWANG</t>
  </si>
  <si>
    <t>N260100774</t>
  </si>
  <si>
    <t>SITI SUMARNI</t>
  </si>
  <si>
    <t>KP KRAJAN RT 010/005 SUKAJADI PONDOKSALAM PURWAKARTA</t>
  </si>
  <si>
    <t>N260100775</t>
  </si>
  <si>
    <t>MUJIRANTI</t>
  </si>
  <si>
    <t>KP KRAJAN RT 005/003 BABAKANCIKAO PURWAKARTA</t>
  </si>
  <si>
    <t>N260100776</t>
  </si>
  <si>
    <t>EEM PURNAMASARI</t>
  </si>
  <si>
    <t>KP HEGARMANAH RT 014/005 HEGARMANAH BABAKANCIKAO PURWAKARTA</t>
  </si>
  <si>
    <t>N260100777</t>
  </si>
  <si>
    <t>KP TABRIK RT 11/05 DS BABAKANCIKAO RT 11/05 DS BABAKANCIKAO PURWAKARTA</t>
  </si>
  <si>
    <t>N260100778</t>
  </si>
  <si>
    <t>YOGI RAHMAN</t>
  </si>
  <si>
    <t>N260100779</t>
  </si>
  <si>
    <t>DERI SUSANTO</t>
  </si>
  <si>
    <t>JL TERUSAN KPT HALIM RT 007/003 PARAKAN SALAM PONDOKSALAM PURWAKARTA</t>
  </si>
  <si>
    <t>N260100780</t>
  </si>
  <si>
    <t>RIAN GOPUR</t>
  </si>
  <si>
    <t>DSN KARANGANYAR RT 010/005 MULYASEJATI CIAMPEL KARAWANG</t>
  </si>
  <si>
    <t>N260100781</t>
  </si>
  <si>
    <t>JENAL</t>
  </si>
  <si>
    <t>KP KRAJAN RT III RT 023/009 TANJUNGSARI PONDOKSALAM PURWAKARTA</t>
  </si>
  <si>
    <t>N260100782</t>
  </si>
  <si>
    <t>IMBAR SUHENDAR</t>
  </si>
  <si>
    <t>KP KRAJAN  RT 001/001 TANJUNGSARI PONDOKSALAM PURWAKARTA</t>
  </si>
  <si>
    <t>N260100783</t>
  </si>
  <si>
    <t>ASDI</t>
  </si>
  <si>
    <t>KP CIKADU RT 008/003 KADUMEKAR BABAKAN CIKAO PURWAKARTA</t>
  </si>
  <si>
    <t>N260100784</t>
  </si>
  <si>
    <t>UJANG ANA</t>
  </si>
  <si>
    <t>KP TABRIK RT 08/04 BABAKANCIKAO PURWAKARTA</t>
  </si>
  <si>
    <t>N260100785</t>
  </si>
  <si>
    <t>SANDI IRAWAN NUGRAHA</t>
  </si>
  <si>
    <t>KP SARIMULYA RT 005/006 TEGALMUNJUL PURWAKARTA</t>
  </si>
  <si>
    <t>N260100786</t>
  </si>
  <si>
    <t>DSN CARINGIN RT 002/004 CIMAHI KLARI KARAWANG</t>
  </si>
  <si>
    <t>N260100787</t>
  </si>
  <si>
    <t>ABDUL ROHIM</t>
  </si>
  <si>
    <t>SUKAMAJU RT 034/006 NAGRIKIDUL PURWAKARTA</t>
  </si>
  <si>
    <t>N260100788</t>
  </si>
  <si>
    <t>UTIN JAMALUDIN</t>
  </si>
  <si>
    <t>KP KRAJAN III RT 023/009 TANJUNGSARI PONDOK SALAM PURWAKARTA</t>
  </si>
  <si>
    <t>N260100789</t>
  </si>
  <si>
    <t>AHDI</t>
  </si>
  <si>
    <t>KP CIHERANG LEBAK RT 015/004 CIHERANG PASAWAHAN PURWAKARTA</t>
  </si>
  <si>
    <t>N260100790</t>
  </si>
  <si>
    <t>TOPIK MULYANA</t>
  </si>
  <si>
    <t>CIGEDOGAN RT 26/014 SINDANGKASIH PURWAKARTA</t>
  </si>
  <si>
    <t>N260100791</t>
  </si>
  <si>
    <t>DEDE RUDI</t>
  </si>
  <si>
    <t>JL TERUSAN KPT HALIM RT 07/05 PARAKAN SALAM PONDOK SALAM PURWAKARTA</t>
  </si>
  <si>
    <t>N260100792</t>
  </si>
  <si>
    <t>USUP</t>
  </si>
  <si>
    <t>KP SELABAYA RT 013/006 SAWAHKULON PASAWAHAN PURWAKARTA</t>
  </si>
  <si>
    <t>N260100793</t>
  </si>
  <si>
    <t>YAYA HERYANA</t>
  </si>
  <si>
    <t>KP KRAJAN RT 006/003 SALAM JAYA PONDOK SALAM PURWAKARTA</t>
  </si>
  <si>
    <t>N260100794</t>
  </si>
  <si>
    <t>RUHYANA</t>
  </si>
  <si>
    <t>KP SAWAH TENGAH RT 011/006 PASAWAHAN KIDUL</t>
  </si>
  <si>
    <t>N260100795</t>
  </si>
  <si>
    <t>ADING</t>
  </si>
  <si>
    <t>KP MARGA PUSAKA RT 002/001 PASAWAHAN PURWAKARTA</t>
  </si>
  <si>
    <t>N260100796</t>
  </si>
  <si>
    <t>USUP SUPRIADI</t>
  </si>
  <si>
    <t>DSN NAROGTOG RT 005/002 TEGALLEGA CIAMPEL KARAWANG</t>
  </si>
  <si>
    <t>N260100797</t>
  </si>
  <si>
    <t>ADI CHAHRIL</t>
  </si>
  <si>
    <t>JL LODAYA KP BARU RT 001/001 NAGRI TENGAH PURWAKARTA</t>
  </si>
  <si>
    <t>N260100798</t>
  </si>
  <si>
    <t>ADE MOEHIBAR</t>
  </si>
  <si>
    <t>KP MARGALUYU RT 015/004 MUNJULJAYA PURWAKARTA</t>
  </si>
  <si>
    <t>N260100799</t>
  </si>
  <si>
    <t>KP PANGAMPANGAN RT 002/006 HARUMAN LELES GARUT</t>
  </si>
  <si>
    <t>N260100800</t>
  </si>
  <si>
    <t>SURYA</t>
  </si>
  <si>
    <t>DSN SUKAMULYA RT 030/015 MULYA SEJATI CIAMPEL KARAWANG</t>
  </si>
  <si>
    <t>N260100801</t>
  </si>
  <si>
    <t>SUDRAJAT</t>
  </si>
  <si>
    <t>KP PASIR IPIS RT 013/005 MEKARGALIH JATILUHUR PURWAKARTA</t>
  </si>
  <si>
    <t>N260100802</t>
  </si>
  <si>
    <t>ENDAN HAERRUDIN</t>
  </si>
  <si>
    <t>DSN PARUNG KADALI RT 28/06 KARANGANYAR PURWAKARTA</t>
  </si>
  <si>
    <t>N260100803</t>
  </si>
  <si>
    <t>N260100804</t>
  </si>
  <si>
    <t xml:space="preserve">FAHMI SUHENDAR </t>
  </si>
  <si>
    <t>KP PASIR KUKUN RT 003/001 CIJANTUNG SUKATANI PURWAKARTA</t>
  </si>
  <si>
    <t>N260100805</t>
  </si>
  <si>
    <t>ASEP SUHENDAR</t>
  </si>
  <si>
    <t>N260100806</t>
  </si>
  <si>
    <t>USMAN</t>
  </si>
  <si>
    <t>KP PASIR IPIS RT 013/006 MEKARGALIH JATILUHUR PURWAKARTA</t>
  </si>
  <si>
    <t>N260100807</t>
  </si>
  <si>
    <t>DIAN NURJANAH</t>
  </si>
  <si>
    <t>KP SUKAMAJU RT 034/006 NAGRIKIDUL PURWAKARTA</t>
  </si>
  <si>
    <t>N260100808</t>
  </si>
  <si>
    <t>JAJULI</t>
  </si>
  <si>
    <t>N260100809</t>
  </si>
  <si>
    <t>UJIB</t>
  </si>
  <si>
    <t>KP CINANGSI RT 004/001 CISALADA JATILUHUR PURWAKARTA</t>
  </si>
  <si>
    <t>N260100810</t>
  </si>
  <si>
    <t>MAHATI</t>
  </si>
  <si>
    <t>DSN PARUNGKADALI RT 028/006 KARANGANYAR KLARI KARAWANG</t>
  </si>
  <si>
    <t>N260100811</t>
  </si>
  <si>
    <t>N260100812</t>
  </si>
  <si>
    <t>YAYAT SARIP HIDAYAT</t>
  </si>
  <si>
    <t>SMKN</t>
  </si>
  <si>
    <t>N260100813</t>
  </si>
  <si>
    <t>YOGA ANGGARA</t>
  </si>
  <si>
    <t>KP NAGRAK RT 004/002 CICADAS BABAKAN CIKAO PURWAKARTA</t>
  </si>
  <si>
    <t>N260100814</t>
  </si>
  <si>
    <t>MUHAMMAD NURTA'LIM</t>
  </si>
  <si>
    <t>KP SELABAYA RT 014/007 SAWAH KULON PASAWAHAN PURWAKARTA</t>
  </si>
  <si>
    <t>N260100815</t>
  </si>
  <si>
    <t>APRIANA JAYA</t>
  </si>
  <si>
    <t>KP MEKARSARI RT 003/002 CIWARENG BABAKAN CIKAO PURWAKARTA</t>
  </si>
  <si>
    <t>N260100816</t>
  </si>
  <si>
    <t>HERMAN ARMANDA</t>
  </si>
  <si>
    <t>N260100817</t>
  </si>
  <si>
    <t>WAWAN SOPIAN</t>
  </si>
  <si>
    <t>DSN MUNJUL KIDUL RT 034/008 CURUG KARAWANG</t>
  </si>
  <si>
    <t>N260100818</t>
  </si>
  <si>
    <t>SUHERMAN</t>
  </si>
  <si>
    <t>DSN SUKAMULYA RT 029/014 MULYASEJATI CIAMPEL KARAWANG</t>
  </si>
  <si>
    <t>N260100819</t>
  </si>
  <si>
    <t>ANDRI GUNAWAN</t>
  </si>
  <si>
    <t>KP BABAKAN KIARA RT 011/004 KIARAPEDES PURWAKARTA</t>
  </si>
  <si>
    <t>N260100820</t>
  </si>
  <si>
    <t>ZAENAL YUSUP</t>
  </si>
  <si>
    <t>KP CIKUYA RT 005/005 KEMBANGKUNING JATILUHUR PURWAKARTA</t>
  </si>
  <si>
    <t>N260100821</t>
  </si>
  <si>
    <t>TARYUDIN</t>
  </si>
  <si>
    <t>KP CILOJI RT 003/001 KIARAPEDES PURWAKARTA</t>
  </si>
  <si>
    <t>N260100822</t>
  </si>
  <si>
    <t>KP BABASARAN RT 037/007 NAGRIKIDUL PURWAKARTA</t>
  </si>
  <si>
    <t>N260100823</t>
  </si>
  <si>
    <t>HALIMAH</t>
  </si>
  <si>
    <t>KP ALI HAMDAN RT 015/004 MARACANG BABAKAN CIKAO PURWAKARTA</t>
  </si>
  <si>
    <t>N260100824</t>
  </si>
  <si>
    <t>SOLIHAT NURJAMILAH</t>
  </si>
  <si>
    <t>KP CIGOSALI RT 008/003 TARINGGUL LANDEUH KIARAPEDES PURWAKARTA</t>
  </si>
  <si>
    <t>N260100825</t>
  </si>
  <si>
    <t>ASIH SUNARSIH</t>
  </si>
  <si>
    <t>KP TEGALJUNTI RT 002/004 TEGALMUNJUL PURWAKARTA</t>
  </si>
  <si>
    <t>N260100826</t>
  </si>
  <si>
    <t>ELIS MULYANI</t>
  </si>
  <si>
    <t>N260100827</t>
  </si>
  <si>
    <t>NINA NURDAELINA</t>
  </si>
  <si>
    <t>KP KRAJAN RT 03/02 BABAKAN CIKAO PURWAKARTA</t>
  </si>
  <si>
    <t>N260100829</t>
  </si>
  <si>
    <t>TETI ROHAETI</t>
  </si>
  <si>
    <t xml:space="preserve"> SD</t>
  </si>
  <si>
    <t>KP PARUNGDADAP RT 002/001 HEGARMANAH BABAKANCIKAO PURWAKARTA</t>
  </si>
  <si>
    <t>N260100830</t>
  </si>
  <si>
    <t>SITI JUBAEDAH</t>
  </si>
  <si>
    <t>N260100831</t>
  </si>
  <si>
    <t>SITI RUBAEAH</t>
  </si>
  <si>
    <t>N260100832</t>
  </si>
  <si>
    <t>DEDE HASANAH</t>
  </si>
  <si>
    <t>N260100833</t>
  </si>
  <si>
    <t>RATNA JUWITA</t>
  </si>
  <si>
    <t>JL TAMAN PAHLAWAN UTARA rt 017/007 purwamekar PURWAKARTA</t>
  </si>
  <si>
    <t>N260100834</t>
  </si>
  <si>
    <t>EKA DARMAWATI</t>
  </si>
  <si>
    <t>KP. NAGRAK RT 001/001 CICADAS BABAKAN CIKAO</t>
  </si>
  <si>
    <t>N260100835</t>
  </si>
  <si>
    <t>KP. KRAJAN III RT 026/005 TANJUNG SARI PONDOK SALAM</t>
  </si>
  <si>
    <t>N260100836</t>
  </si>
  <si>
    <t>KP. KRAJAN I RT 003/001 TANJUNG SARI PONDOK SALAM</t>
  </si>
  <si>
    <t>N260100837</t>
  </si>
  <si>
    <t>EMIH NURHASANAH</t>
  </si>
  <si>
    <t>N260100838</t>
  </si>
  <si>
    <t>UCIH</t>
  </si>
  <si>
    <t>KP. ALI HAMDAN RT 016/ 004 MARACANG BABAKAN CIKAO</t>
  </si>
  <si>
    <t>N260100839</t>
  </si>
  <si>
    <t>KP. MEKAR SARI RT 005/002 CIWARENG BABAKAN CIKAO</t>
  </si>
  <si>
    <t>N260100840</t>
  </si>
  <si>
    <t>SYARIP</t>
  </si>
  <si>
    <t>KP. CIAWI RT 010/003 CIAWI WANAYASA</t>
  </si>
  <si>
    <t>N260100841</t>
  </si>
  <si>
    <t>AANG ABDULLAH</t>
  </si>
  <si>
    <t>KP. KRAJAN RT 009/003 MARACANG BABAKAN CIKAO</t>
  </si>
  <si>
    <t>N260100842</t>
  </si>
  <si>
    <t>KP. KARANG ANYAR RT 019/005 MARACANG BABAKAN CIKAO PURWAKARTA</t>
  </si>
  <si>
    <t>N260100843</t>
  </si>
  <si>
    <t>DADANG RUKMANA</t>
  </si>
  <si>
    <t>KP. KARANG ANYAR RT 020/006 MARACANG BABAKAN CIKAO</t>
  </si>
  <si>
    <t>N260100844</t>
  </si>
  <si>
    <t>NANA SUMARNA</t>
  </si>
  <si>
    <t>SUKARATA RT 021/005 CIPAISAN PURWAKARTA</t>
  </si>
  <si>
    <t>N260100845</t>
  </si>
  <si>
    <t>YAYAT SUPRIATNA</t>
  </si>
  <si>
    <t>KP. CIJANGGOT RT 009/002 CISALADA JATILUHUR PURWAKARTA</t>
  </si>
  <si>
    <t>N260100846</t>
  </si>
  <si>
    <t>YAYAN SURYADI</t>
  </si>
  <si>
    <t>KP. CIAWI RT 003/001 CIAWI WANAYASA PURWAKARTA</t>
  </si>
  <si>
    <t>N260100847</t>
  </si>
  <si>
    <t>AHMAD ROSIKIN</t>
  </si>
  <si>
    <t>KP. KRAJAN RT 003/002 BABAKAN CIKAO PURWAKARTA</t>
  </si>
  <si>
    <t>N260100848</t>
  </si>
  <si>
    <t>TAUFIK HAMDANI</t>
  </si>
  <si>
    <t xml:space="preserve">KP. WARUNG KADU RT 001/001 WARUNGKADU PASAWAHAN </t>
  </si>
  <si>
    <t>N260100849</t>
  </si>
  <si>
    <t>RUDI</t>
  </si>
  <si>
    <t>KP. KRAJAN RT 003/001 SITU PONDOK SALAM PURWAKARTA</t>
  </si>
  <si>
    <t>N260100850</t>
  </si>
  <si>
    <t>KP. KRAJAN I RT 004/002 TANJUNGSARI PONDOK SALAM PURWAKARTA</t>
  </si>
  <si>
    <t>N260100851</t>
  </si>
  <si>
    <t>JAJANG KOMARUDIN</t>
  </si>
  <si>
    <t>PAMUNDAYAN RT 008/004 BUNGUR JAYA PONDOK SALAM</t>
  </si>
  <si>
    <t>N260100852</t>
  </si>
  <si>
    <t>AGUNG SETIAWAN</t>
  </si>
  <si>
    <t>DSN. PARUNGNALA RT 011/005 TEGALLEGA CIAMPEL</t>
  </si>
  <si>
    <t>N260100853</t>
  </si>
  <si>
    <t xml:space="preserve">HERMAN  </t>
  </si>
  <si>
    <t>KP. KRAJAN RT 007/003 BABAKAN CIKAO PURWAKARTA</t>
  </si>
  <si>
    <t>N260100854</t>
  </si>
  <si>
    <t>DEDE ANGGARA</t>
  </si>
  <si>
    <t>N260100855</t>
  </si>
  <si>
    <t>KP. SULUKUNING RT 019/004 MEKARGALIH JATILIHUR</t>
  </si>
  <si>
    <t>N260100856</t>
  </si>
  <si>
    <t>UUS SODIKIN</t>
  </si>
  <si>
    <t>KP. WARUNG KADU RT 004/002 WARUNGKADU PASAWAHAN PURWAKARTA</t>
  </si>
  <si>
    <t>N260100857</t>
  </si>
  <si>
    <t>WAHYUDIN</t>
  </si>
  <si>
    <t>KP. BAGJA RT 017/006 PARAKAN LIMA JATILIHUR</t>
  </si>
  <si>
    <t>N260100858</t>
  </si>
  <si>
    <t>KP. PASIRJAYA RT 012/006 SELAAWI PASAWAHAN</t>
  </si>
  <si>
    <t>N260100859</t>
  </si>
  <si>
    <t>MEDI</t>
  </si>
  <si>
    <t>KP. KRAJAN RT 004/002 BABAKAN CIKAO PURWAKARTA</t>
  </si>
  <si>
    <t>N260100860</t>
  </si>
  <si>
    <t>DEDI NURHAEDIN</t>
  </si>
  <si>
    <t xml:space="preserve">KP. CIHERANG LEBAK RT 014/004 CIHERANG PASAWAHAN </t>
  </si>
  <si>
    <t>N260100861</t>
  </si>
  <si>
    <t>ONDI</t>
  </si>
  <si>
    <t>DSN. CARIU RT 010/002 KARANG ANYAR</t>
  </si>
  <si>
    <t>N260100862</t>
  </si>
  <si>
    <t>IYAN</t>
  </si>
  <si>
    <t>DSN.  LIOSARI RT 17/09 MULYASEJATI CIAMPEL</t>
  </si>
  <si>
    <t>N260100863</t>
  </si>
  <si>
    <t>SOMANTRI</t>
  </si>
  <si>
    <t>KP. BENDUL RT 012/004 SUKATANI</t>
  </si>
  <si>
    <t>N260100864</t>
  </si>
  <si>
    <t xml:space="preserve">RAHMAT  </t>
  </si>
  <si>
    <t>N260100865</t>
  </si>
  <si>
    <t>SURYA WIJAYA</t>
  </si>
  <si>
    <t>KP. KARANG ANYAR RT 021/005 MARACANG BABAKAN CIKAO PURWAKARTA</t>
  </si>
  <si>
    <t>N260100866</t>
  </si>
  <si>
    <t>SARJONO</t>
  </si>
  <si>
    <t>N260100867</t>
  </si>
  <si>
    <t>NURDIN</t>
  </si>
  <si>
    <t>KP. PARUNG KADALI RT 027/006 KARANG ANYAR</t>
  </si>
  <si>
    <t>N260100868</t>
  </si>
  <si>
    <t>FAJAR MUSTOPA</t>
  </si>
  <si>
    <t>CIGEDOGAN RT 032/10 SINDANGKASIH PURWAKARTA</t>
  </si>
  <si>
    <t>N260100869</t>
  </si>
  <si>
    <t>SAEPUL HAMDANI</t>
  </si>
  <si>
    <t>SEWING 57 / A9</t>
  </si>
  <si>
    <t>N260100870</t>
  </si>
  <si>
    <t>OMAN MANSUR</t>
  </si>
  <si>
    <t>KP. SUMBERSARI RT 002/003 PAWENANG BOJONG PURWAKARTA</t>
  </si>
  <si>
    <t>N260100871</t>
  </si>
  <si>
    <t>TARYA</t>
  </si>
  <si>
    <t>JATI MEKAR RT 021/009 PURWA MEKAR PURWAKARTA</t>
  </si>
  <si>
    <t>N260100872</t>
  </si>
  <si>
    <t>N260100873</t>
  </si>
  <si>
    <t>CAIM</t>
  </si>
  <si>
    <t>KP. KRAJAN RT 006/003 BABAKAN CIKAO</t>
  </si>
  <si>
    <t>N260100874</t>
  </si>
  <si>
    <t>NUR AISAH</t>
  </si>
  <si>
    <t>SARIMULYA RT 004/006 TEGAL MUNJUL PURWAKARTA</t>
  </si>
  <si>
    <t>N260100875</t>
  </si>
  <si>
    <t xml:space="preserve">SITI NURLAELA </t>
  </si>
  <si>
    <t>KP. CIGOSALI RT 009/003 TARINGGUL LANDEUH</t>
  </si>
  <si>
    <t>N260100876</t>
  </si>
  <si>
    <t>SONIA</t>
  </si>
  <si>
    <t>DSN. NAROGTOG RT 003/002 TEGALLEGA CIAMPEL</t>
  </si>
  <si>
    <t>N260100877</t>
  </si>
  <si>
    <t>DADAH DAHLIA</t>
  </si>
  <si>
    <t>KP. GANDASARI RT 010/005 SELAAWI PASAWAHAN</t>
  </si>
  <si>
    <t>N260100878</t>
  </si>
  <si>
    <t>ADE KARMI</t>
  </si>
  <si>
    <t>JL. LODAYA KP. BARU RT 001/001 NAGRI TENGAH</t>
  </si>
  <si>
    <t>N260100879</t>
  </si>
  <si>
    <t>IDAH SUSANTI</t>
  </si>
  <si>
    <t>N260100880</t>
  </si>
  <si>
    <t>SITI MASITOH</t>
  </si>
  <si>
    <t>N260100881</t>
  </si>
  <si>
    <t>YULIYANA</t>
  </si>
  <si>
    <t>LEAN &amp; IE</t>
  </si>
  <si>
    <t>N260100882</t>
  </si>
  <si>
    <t>CICIH SURYANI</t>
  </si>
  <si>
    <t>KP. CIKADU RT 002/001 KADUMEKAR</t>
  </si>
  <si>
    <t>N260100883</t>
  </si>
  <si>
    <t>ISOP</t>
  </si>
  <si>
    <t>KP. KRAJAN III RT 017/007 TANJUNGSARI PONDOK SALAM</t>
  </si>
  <si>
    <t>N260100884</t>
  </si>
  <si>
    <t>ISNIYAH MULYAWATI</t>
  </si>
  <si>
    <t>JL. IBRAHIM SINGADILAGA RT 001/001 PURWAMEKAR PURWAKARTA</t>
  </si>
  <si>
    <t>N260100885</t>
  </si>
  <si>
    <t>KP. WARUNG KADU RT 002/001 WARUNGKADU PASAWAHAN</t>
  </si>
  <si>
    <t>N260100886</t>
  </si>
  <si>
    <t>KP. KRAJAN III RT 020/010 TANJUNGSARI PONDOK SALAM</t>
  </si>
  <si>
    <t>N260100887</t>
  </si>
  <si>
    <t>NOVITA SARI</t>
  </si>
  <si>
    <t>N260100888</t>
  </si>
  <si>
    <t>HENI ANDRIANI</t>
  </si>
  <si>
    <t>FINISHING L07</t>
  </si>
  <si>
    <t>KP. SUKAMULYA RT 008/003 CILANGKAP BABAKAN CIKAO</t>
  </si>
  <si>
    <t>N260100889</t>
  </si>
  <si>
    <t xml:space="preserve">NENI ROHYANI </t>
  </si>
  <si>
    <t>KP KRAJAN III RT 017/007 TANJUNGSARI PONDOKSALAM PURWAKARTA</t>
  </si>
  <si>
    <t>N260100890</t>
  </si>
  <si>
    <t>INTAN MUTIA</t>
  </si>
  <si>
    <t>CIPUTAT RT 012/ 005 KUTAMANAH SUKASARI PURWAKARTA</t>
  </si>
  <si>
    <t>N260100891</t>
  </si>
  <si>
    <t>KP. KRAJAN III RT 21/09 TANJUNGSARI PONDOKSALAM</t>
  </si>
  <si>
    <t>N260100892</t>
  </si>
  <si>
    <t>ENI SUMARNI</t>
  </si>
  <si>
    <t>N260100894</t>
  </si>
  <si>
    <t>YUYUN</t>
  </si>
  <si>
    <t>N260100895</t>
  </si>
  <si>
    <t>YUNITA</t>
  </si>
  <si>
    <t>KP. CIKONDANG RT 009/004 MEKARSARI DARANGDAN</t>
  </si>
  <si>
    <t>N260100896</t>
  </si>
  <si>
    <t>ISUM SUMIARSIH</t>
  </si>
  <si>
    <t>N260100897</t>
  </si>
  <si>
    <t>N260100898</t>
  </si>
  <si>
    <t>UWAS WASNIWATI</t>
  </si>
  <si>
    <t>DSN. PARUNGKADALI RT 028/006 KARANG ANYAR</t>
  </si>
  <si>
    <t>N260100899</t>
  </si>
  <si>
    <t>ONI</t>
  </si>
  <si>
    <t>DSN. SUKAMULYA RT 29/014 MULYASEJATI CIAMPEL KARAWANG</t>
  </si>
  <si>
    <t>N260100900</t>
  </si>
  <si>
    <t>YANI SUSANTI</t>
  </si>
  <si>
    <t>DSN. PARUNGNALA RT 012/005 TEGALLEGA CIAMPEL</t>
  </si>
  <si>
    <t>N260100901</t>
  </si>
  <si>
    <t>ELI LOVIANTI</t>
  </si>
  <si>
    <t>CILEGONG SELATAN RT 013/004 JATILIHUR</t>
  </si>
  <si>
    <t>N260100902</t>
  </si>
  <si>
    <t>AWANGSIH</t>
  </si>
  <si>
    <t>KP. CONGGEANG RT 014/005 CILANGKAP BABAKAN CIKAO</t>
  </si>
  <si>
    <t>N260100903</t>
  </si>
  <si>
    <t>DEDE SAHARA</t>
  </si>
  <si>
    <t>DSN. SUKAGALIH RT 21/05 KARANG ANYAR KLARI</t>
  </si>
  <si>
    <t>N260100904</t>
  </si>
  <si>
    <t>DASIH</t>
  </si>
  <si>
    <t>KP. CIKADU RT 003/001 KADUMEKAR BABAKAN CIKAO</t>
  </si>
  <si>
    <t>N260100905</t>
  </si>
  <si>
    <t>YEYET FAJAR HAYATI</t>
  </si>
  <si>
    <t>PERUM PANORAMAINDAH RT 059/012 MUNJULJAYA PURWAKARTA</t>
  </si>
  <si>
    <t>N260100906</t>
  </si>
  <si>
    <t>TITIN KARTINI</t>
  </si>
  <si>
    <t>DSN. MUNJUL KALER RT 030/005 CURUG KLARI</t>
  </si>
  <si>
    <t>N260100907</t>
  </si>
  <si>
    <t>KOMIH MARSELA</t>
  </si>
  <si>
    <t>KP. GUNUNG LEUTIK RT 014/007 KUTAMANAHTEGALWARU KARAWANG</t>
  </si>
  <si>
    <t>N260100908</t>
  </si>
  <si>
    <t>WINDARI MASPUPAH</t>
  </si>
  <si>
    <t>N260100909</t>
  </si>
  <si>
    <t>DEPI HARYATI</t>
  </si>
  <si>
    <t>N260100910</t>
  </si>
  <si>
    <t>DHELY</t>
  </si>
  <si>
    <t>N260100911</t>
  </si>
  <si>
    <t>DSN. KARANG ANYAR RT 13/07 MULYASEJATI CIAMPEL</t>
  </si>
  <si>
    <t>N260100912</t>
  </si>
  <si>
    <t>HARYATI</t>
  </si>
  <si>
    <t>KP. PANGUPUKAN RT 07/02 MUNJULJAYA PURWAKARTA</t>
  </si>
  <si>
    <t>N260100913</t>
  </si>
  <si>
    <t>KP. KARANG ANYAR RT 019/006 MARACANG BABAKAN CIKAO</t>
  </si>
  <si>
    <t>N260100914</t>
  </si>
  <si>
    <t>SOPIYANA</t>
  </si>
  <si>
    <t>KP. WARUNG KAWUNG RT 012/007 SALAM MULYA PONDOK SALAM</t>
  </si>
  <si>
    <t>N260100915</t>
  </si>
  <si>
    <t>EBAH</t>
  </si>
  <si>
    <t>KP. KRAJAN III RT 022/009 TANJUNGSARI PONDOKSALAM</t>
  </si>
  <si>
    <t>N260100916</t>
  </si>
  <si>
    <t>RINI INDRIANI</t>
  </si>
  <si>
    <t>KP. PARUNGKADALI RT 026/006 KARANG ANYAR</t>
  </si>
  <si>
    <t>N260100917</t>
  </si>
  <si>
    <t>YUNENGSIH</t>
  </si>
  <si>
    <t>KP. SUKAMULYA RT 010/004 CILANGKAP BABAKAN CIKAO</t>
  </si>
  <si>
    <t>N260100918</t>
  </si>
  <si>
    <t>CITRA LESTARI</t>
  </si>
  <si>
    <t>KP. SUKARATA RT 003/002 GARUDA PONDOK SALAM</t>
  </si>
  <si>
    <t>N260100919</t>
  </si>
  <si>
    <t>SITI KOMARIAH</t>
  </si>
  <si>
    <t>DSN. PARUNGKADALI RT 12/06 KARANG ANYAR</t>
  </si>
  <si>
    <t>N260100920</t>
  </si>
  <si>
    <t>NENA NURJANAH</t>
  </si>
  <si>
    <t>KP. BAKAN SARI RT 004/005 CIWARENG BABAKAN CIKAO</t>
  </si>
  <si>
    <t>N260100921</t>
  </si>
  <si>
    <t>TIKAH ATIKAH</t>
  </si>
  <si>
    <t>KP. BAKAN SARI RT 001/005 CIWARENG BABAKAN CIKAO</t>
  </si>
  <si>
    <t>N260100922</t>
  </si>
  <si>
    <t>SITI WASILAH</t>
  </si>
  <si>
    <t>N260100923</t>
  </si>
  <si>
    <t>ENI MARINI</t>
  </si>
  <si>
    <t>KP. GENGGERENG RT 005/002 SALEM PONDOK SALAM</t>
  </si>
  <si>
    <t>N260100924</t>
  </si>
  <si>
    <t>DINAWATI</t>
  </si>
  <si>
    <t>KP. HEGARMANAH RT 014/005 HEGARMANAH BABAKAN CIKAO</t>
  </si>
  <si>
    <t>N260100925</t>
  </si>
  <si>
    <t>YEYET</t>
  </si>
  <si>
    <t>KP. NEGLASARI RT 011/002 JATILUHUR</t>
  </si>
  <si>
    <t>N260100926</t>
  </si>
  <si>
    <t>EDEH KOMALA</t>
  </si>
  <si>
    <t>DSN. PILAR RT 004/002 RAWASARI CILEBAR KARAWANG</t>
  </si>
  <si>
    <t>N260100927</t>
  </si>
  <si>
    <t>DEDE KUSNIATI</t>
  </si>
  <si>
    <t>KP CIGEBANG RT 008/003 SUKAMAJU SUKATANI PURWAKARTA</t>
  </si>
  <si>
    <t>N260100928</t>
  </si>
  <si>
    <t>YULIA NENGSIH</t>
  </si>
  <si>
    <t>N260100930</t>
  </si>
  <si>
    <t>IMAS KURNIATI</t>
  </si>
  <si>
    <t>N260100931</t>
  </si>
  <si>
    <t>ANDI SAEPULOH</t>
  </si>
  <si>
    <t>N260100932</t>
  </si>
  <si>
    <t>TATI MAESAROH</t>
  </si>
  <si>
    <t>N260100933</t>
  </si>
  <si>
    <t>DEDEH WININGSIH</t>
  </si>
  <si>
    <t>N260100934</t>
  </si>
  <si>
    <t>EMPAT PATMAWATI</t>
  </si>
  <si>
    <t>K3</t>
  </si>
  <si>
    <t>Gg. Sumba Bongas RT 021/004 Sindang kasih Purwakarta</t>
  </si>
  <si>
    <t>N260100935</t>
  </si>
  <si>
    <t>IRENG MAULANA</t>
  </si>
  <si>
    <t>KP PARUNG DADAP RT 001/001 HEGARMANAH BABAKAN CIKAO PURWAKARTA</t>
  </si>
  <si>
    <t>N260100936</t>
  </si>
  <si>
    <t>JUARIAH</t>
  </si>
  <si>
    <t>KP TEGALJUNTI RT 003/004 PURWAKARTA</t>
  </si>
  <si>
    <t>N260100937</t>
  </si>
  <si>
    <t>LILI SOPIYAN</t>
  </si>
  <si>
    <t>N260100938</t>
  </si>
  <si>
    <t>OCID SURYANA</t>
  </si>
  <si>
    <t>KP. KARAJAN DESA BABAKANCIKAO</t>
  </si>
  <si>
    <t>N260100939</t>
  </si>
  <si>
    <t>YAYAT HIDAYAT</t>
  </si>
  <si>
    <t>KP BABAKAN CILANDAK RT 014/005 SINDANGSARI  BOJONG PURWAKARTA</t>
  </si>
  <si>
    <t>N260100940</t>
  </si>
  <si>
    <t>DEDE MAELA</t>
  </si>
  <si>
    <t>KP KRAJAN II RT 011/004 TANJUNGSARI PONDOKSALAM PURWAKARTA</t>
  </si>
  <si>
    <t>N260100941</t>
  </si>
  <si>
    <t>ANDI BUDIYAMAN</t>
  </si>
  <si>
    <t>KP SUKAMAJU RT 013/007 CAMPAKASARI CAMPAKA PURWAKARTA</t>
  </si>
  <si>
    <t>N260100942</t>
  </si>
  <si>
    <t xml:space="preserve">ABDUL HAMID </t>
  </si>
  <si>
    <t>N260100943</t>
  </si>
  <si>
    <t>SAHRIN</t>
  </si>
  <si>
    <t>N260100944</t>
  </si>
  <si>
    <t>YULIVIANA SRI RAHAYU</t>
  </si>
  <si>
    <t>KOMP. BTN MUNJULJAYA NO D-10 RT 026/007 MUNJULJAYA</t>
  </si>
  <si>
    <t>N260100945</t>
  </si>
  <si>
    <t>RIANA</t>
  </si>
  <si>
    <t>KP. CIKADU RT 012/004 KADUMEKAR BABAKAN CIKAO</t>
  </si>
  <si>
    <t>N260100946</t>
  </si>
  <si>
    <t>AROH</t>
  </si>
  <si>
    <t>KP. CISALAM RT 007/003 CICADAS BABAKAN CIKAO</t>
  </si>
  <si>
    <t>N260100947</t>
  </si>
  <si>
    <t>ELIH NURJANAH</t>
  </si>
  <si>
    <t>KP. KRAJAN II RT 005/002 SINDANG PANON BOJONG</t>
  </si>
  <si>
    <t>N260100948</t>
  </si>
  <si>
    <t>NINA AGUSTINA</t>
  </si>
  <si>
    <t>BARANANG SIANG RT 031/006 SINDANGKASIH PURWAKARTA</t>
  </si>
  <si>
    <t>N260100949</t>
  </si>
  <si>
    <t>NURLAELASARI</t>
  </si>
  <si>
    <t>KP. KRAJAN III RT 023/009 TANJUNGSARI PONDOKSALAM</t>
  </si>
  <si>
    <t>N260100950</t>
  </si>
  <si>
    <t>N260100951</t>
  </si>
  <si>
    <t>SRI DEWI</t>
  </si>
  <si>
    <t>DSN. NAROGTOG RT 004/002 TEGALLEGA CIAMPEL</t>
  </si>
  <si>
    <t>N260100952</t>
  </si>
  <si>
    <t>EVA APRILIANI</t>
  </si>
  <si>
    <t>PARANG GOMBONG RT 014/003 KUTAMANAH SUKASARI</t>
  </si>
  <si>
    <t>N260100953</t>
  </si>
  <si>
    <t>TARKIM</t>
  </si>
  <si>
    <t>KP. KRAJAN RT 05/03 BABAKAN CIKAO</t>
  </si>
  <si>
    <t>N260100954</t>
  </si>
  <si>
    <t>IIM MASRIAH</t>
  </si>
  <si>
    <t>N260100955</t>
  </si>
  <si>
    <t>NUNUNG ARINI</t>
  </si>
  <si>
    <t>N260100956</t>
  </si>
  <si>
    <t>EMA ROBIAH</t>
  </si>
  <si>
    <t>KP. KRAJAN RT 014/002 SUKATANI WANAYASA</t>
  </si>
  <si>
    <t>N260100957</t>
  </si>
  <si>
    <t>AI RUSMIATI</t>
  </si>
  <si>
    <t>KP. BUNDER RT 009/003 JATILUHUR PURWAKARTA</t>
  </si>
  <si>
    <t>N260100958</t>
  </si>
  <si>
    <t>NANI MARYANI</t>
  </si>
  <si>
    <t>KP. CITALANG RT 002/001 CITALANG PURWAKARTA</t>
  </si>
  <si>
    <t>N260100959</t>
  </si>
  <si>
    <t>RINA NURMALASARI</t>
  </si>
  <si>
    <t>N260100960</t>
  </si>
  <si>
    <t>ROHAETI</t>
  </si>
  <si>
    <t>JL. TERUSAN KAP. HALIM RT 010/005 PARAKAN SALAM PONDOK SALAM</t>
  </si>
  <si>
    <t>N260100961</t>
  </si>
  <si>
    <t>TATI SUHANA</t>
  </si>
  <si>
    <t>KP. GANDASARI RT 011/002 CIGELAM BABAKAN CIKAO</t>
  </si>
  <si>
    <t>N260100962</t>
  </si>
  <si>
    <t>KP. CIJANGGOT RT 008/002 CISALADA JATILIHUR PURWAKARTA</t>
  </si>
  <si>
    <t>N260100963</t>
  </si>
  <si>
    <t xml:space="preserve">MANTA </t>
  </si>
  <si>
    <t>N260100964</t>
  </si>
  <si>
    <t>YUYU YULIAWATI</t>
  </si>
  <si>
    <t>N260100965</t>
  </si>
  <si>
    <t>YOAN TIOLANDA</t>
  </si>
  <si>
    <t>N260100966</t>
  </si>
  <si>
    <t>NENTI SUHERTI</t>
  </si>
  <si>
    <t>DSN. SASAK SENG RT 015/006 KALI HURIP</t>
  </si>
  <si>
    <t>N260100967</t>
  </si>
  <si>
    <t xml:space="preserve">SOLIHAT  </t>
  </si>
  <si>
    <t>N260100968</t>
  </si>
  <si>
    <t>EUIS SUPARLENA</t>
  </si>
  <si>
    <t>N260100969</t>
  </si>
  <si>
    <t>KP. SELAAWI RT 004/002 SELAAWI PASAWAHAN</t>
  </si>
  <si>
    <t>N260100970</t>
  </si>
  <si>
    <t>LINAWATI</t>
  </si>
  <si>
    <t>KP. KERTAJAYA RT 011006 SUKAJADI PONDOK SALAM</t>
  </si>
  <si>
    <t>N260100971</t>
  </si>
  <si>
    <t>SITI MULYATI</t>
  </si>
  <si>
    <t>N260100972</t>
  </si>
  <si>
    <t>NINING</t>
  </si>
  <si>
    <t>N260100973</t>
  </si>
  <si>
    <t>EKA NOVERA SUSANTI</t>
  </si>
  <si>
    <t>MARGAYAJA NO. 35 RT 004/006 CIMAHI TENGAH</t>
  </si>
  <si>
    <t>N260100974</t>
  </si>
  <si>
    <t>HATI NURHAYATI</t>
  </si>
  <si>
    <t>DSN. ASEM RT 012/006 MULYASEJATI</t>
  </si>
  <si>
    <t>N260100975</t>
  </si>
  <si>
    <t>ONAH</t>
  </si>
  <si>
    <t>DSN. NAROGTOG RT 002/001 TEGAL LEGA CIAMPEL</t>
  </si>
  <si>
    <t>N260100976</t>
  </si>
  <si>
    <t>AAM AMALIA</t>
  </si>
  <si>
    <t>N260100977</t>
  </si>
  <si>
    <t>BAETI</t>
  </si>
  <si>
    <t>KP. CIKUKULU RT 019/010 SELAAWI PASAWAHAN</t>
  </si>
  <si>
    <t>N260100978</t>
  </si>
  <si>
    <t>YUYU YUNENGSIH</t>
  </si>
  <si>
    <t>N260100979</t>
  </si>
  <si>
    <t>LILIK ARIYANTO, SE.</t>
  </si>
  <si>
    <t>BUMI KOSAMBI PERMAI RT 004/002 BELENDUNG KLARI KARAWANG</t>
  </si>
  <si>
    <t>N260100980</t>
  </si>
  <si>
    <t>NENG YANTI</t>
  </si>
  <si>
    <t>N260100981</t>
  </si>
  <si>
    <t>TIA SITI RAHAYU</t>
  </si>
  <si>
    <t>KP. SINDUK HILIR RT 001/001 NANGERANG WANAYASA</t>
  </si>
  <si>
    <t>N260100982</t>
  </si>
  <si>
    <t>KARMILAWATI</t>
  </si>
  <si>
    <t>N260100983</t>
  </si>
  <si>
    <t>DIDAH MUJAHIDAH</t>
  </si>
  <si>
    <t xml:space="preserve">GG. PEMUDA NO 891 RT 016/005 CIPAISAN </t>
  </si>
  <si>
    <t>N260100984</t>
  </si>
  <si>
    <t>SRI RAHMAWATI</t>
  </si>
  <si>
    <t>KP. SALAWU RT 009/003 SALAWU TASIKMALAYA</t>
  </si>
  <si>
    <t>N260100985</t>
  </si>
  <si>
    <t>LILIS LISTIANI</t>
  </si>
  <si>
    <t>N260100986</t>
  </si>
  <si>
    <t>DACE SURYADI</t>
  </si>
  <si>
    <t>GG. BENTENG MEKARJAYA RT 016/006 KERTAJAYA PASAWAHAN</t>
  </si>
  <si>
    <t>N260100987</t>
  </si>
  <si>
    <t>KP. TALUN RT 013/004 TAJURSINDANG SUKATANI</t>
  </si>
  <si>
    <t>N260100988</t>
  </si>
  <si>
    <t>WARSA SUPARMAN</t>
  </si>
  <si>
    <t>KP. CIKADU RT 008/003 KADUMEKAR BABAKAN CIKAO</t>
  </si>
  <si>
    <t>N260100989</t>
  </si>
  <si>
    <t>RIKI HARIYANTO</t>
  </si>
  <si>
    <t>N260100990</t>
  </si>
  <si>
    <t>JUHANA</t>
  </si>
  <si>
    <t>KP. LEGOK HUNI RT 002/001 LEGOK HUNI WANAYASA</t>
  </si>
  <si>
    <t>N260100991</t>
  </si>
  <si>
    <t>LUSI SETIAWATI</t>
  </si>
  <si>
    <t>JLN. SINGAWINATA GG. GARUDA 10 RT 004/004 NAGRI KIDUL</t>
  </si>
  <si>
    <t>N260100992</t>
  </si>
  <si>
    <t>ANI NURYANI</t>
  </si>
  <si>
    <t>KP. CIHERANG TONGGOH RT 008/006 CIHERANG PASAWAHAN</t>
  </si>
  <si>
    <t>N260100993</t>
  </si>
  <si>
    <t>SUTISNA ASPURI</t>
  </si>
  <si>
    <t xml:space="preserve">KP. SUKARAJA RT 006/003 PURWAMEKAR </t>
  </si>
  <si>
    <t>N260100994</t>
  </si>
  <si>
    <t>NIA ROSTIKA</t>
  </si>
  <si>
    <t>KP. KRAJAN RT 005/002 CAMPAKASARI CAMPAKA</t>
  </si>
  <si>
    <t>N260100995</t>
  </si>
  <si>
    <t>N260100996</t>
  </si>
  <si>
    <t>DEDE ROBANI</t>
  </si>
  <si>
    <t>CINANGKA RT 007/003 SINDANGPANON BOJONG</t>
  </si>
  <si>
    <t>N260100997</t>
  </si>
  <si>
    <t>ADIH</t>
  </si>
  <si>
    <t>KP. CIMANGGU HILIR RT 007/002 TAJUR SINDANG SUKATANI</t>
  </si>
  <si>
    <t>N260100998</t>
  </si>
  <si>
    <t>YAYAN SARIPUDIN</t>
  </si>
  <si>
    <t>N260100999</t>
  </si>
  <si>
    <t>AGUS TONI MUSLIM</t>
  </si>
  <si>
    <t>KP. CILINGGA RT 017/002 CILINGGA DARANGDAN</t>
  </si>
  <si>
    <t>N260101000</t>
  </si>
  <si>
    <t>ANENGSIH</t>
  </si>
  <si>
    <t>DSN. PASIR POGOR RT 004/002 MULYASEJATI KARAWANG</t>
  </si>
  <si>
    <t>N260101001</t>
  </si>
  <si>
    <t>MUHAMAD APRIZAL</t>
  </si>
  <si>
    <t>KP. PASIR KUKUN RT 003/001 CIJANTUNG SUKATANI</t>
  </si>
  <si>
    <t>N260101002</t>
  </si>
  <si>
    <t>ASEP HARIANTO</t>
  </si>
  <si>
    <t>KP. CILOJI RT 002/001 KIARA PEDES</t>
  </si>
  <si>
    <t>N260101003</t>
  </si>
  <si>
    <t>AGUNG SANJAYA</t>
  </si>
  <si>
    <t>N260101004</t>
  </si>
  <si>
    <t>ISMIATI</t>
  </si>
  <si>
    <t>N260101005</t>
  </si>
  <si>
    <t>PARUNGKADALI RT 025/006 KARANG ANYAR</t>
  </si>
  <si>
    <t>N260101006</t>
  </si>
  <si>
    <t>JEJEN</t>
  </si>
  <si>
    <t>KP. SUKARATA RT 002/001 GALUDRA PONDOK SALAM</t>
  </si>
  <si>
    <t>N260101007</t>
  </si>
  <si>
    <t>FIRMANSYAH</t>
  </si>
  <si>
    <t>KP. DARANGDAN RT 018/005 DARANGDAN</t>
  </si>
  <si>
    <t>N260101008</t>
  </si>
  <si>
    <t>ADI SAMSUDIN</t>
  </si>
  <si>
    <t>KP. MULYASARI RT 002/001 PANGKALAN DARANGDAN</t>
  </si>
  <si>
    <t>N260101009</t>
  </si>
  <si>
    <t>SOBANDI</t>
  </si>
  <si>
    <t>KP. SALEM RT 008/004 SALEM PONDOK SALAM</t>
  </si>
  <si>
    <t>N260101010</t>
  </si>
  <si>
    <t>TAUFIK HIDAYAT RIZKI</t>
  </si>
  <si>
    <t>KP. CISALAK RT 006/003 KAROYA TEGAL WARU</t>
  </si>
  <si>
    <t>N260101011</t>
  </si>
  <si>
    <t>RASAM NUR</t>
  </si>
  <si>
    <t>N260101012</t>
  </si>
  <si>
    <t>YAYAN MULYANA</t>
  </si>
  <si>
    <t>KP. CISAAT RT 015/003 BOJONG LOA KASOMALANG</t>
  </si>
  <si>
    <t>N260101013</t>
  </si>
  <si>
    <t>DSN. KARANG ANYAR RT 017/008 MULYASEJATI CIAMPEL</t>
  </si>
  <si>
    <t>N260101014</t>
  </si>
  <si>
    <t>SUTARNA</t>
  </si>
  <si>
    <t>DSN.III CIPEUNDEUY RT 004/002 CIPEUNDEUY</t>
  </si>
  <si>
    <t>N260101015</t>
  </si>
  <si>
    <t>M. ALI RAMDANI</t>
  </si>
  <si>
    <t>KP. MEKARSARI RT 004/002 CIWARENG</t>
  </si>
  <si>
    <t>N260101016</t>
  </si>
  <si>
    <t>ASEP IMRON ROSADI</t>
  </si>
  <si>
    <t>N260101017</t>
  </si>
  <si>
    <t>DEDE SOPWAN</t>
  </si>
  <si>
    <t>KP. TEGAL ASTANA RT 018/006 LIUNG GUNUNG PLERED</t>
  </si>
  <si>
    <t>N260101018</t>
  </si>
  <si>
    <t>SAEPUL ANAN</t>
  </si>
  <si>
    <t>KP. KADU BARUT RT 001/001 CITEKO KALER PLERED</t>
  </si>
  <si>
    <t>N260101019</t>
  </si>
  <si>
    <t>RAMDAN</t>
  </si>
  <si>
    <t>KP. KRAJAN II RT 008/003 TANJUNGSARI PONDOK SALAM</t>
  </si>
  <si>
    <t>N260101020</t>
  </si>
  <si>
    <t>YAYA TARYANA</t>
  </si>
  <si>
    <t>KP. CILAMPAHAN RT 006/002 SUKAJAYA SUKATANI</t>
  </si>
  <si>
    <t>N260101021</t>
  </si>
  <si>
    <t>MARNA</t>
  </si>
  <si>
    <t>DSN. KARANG ANYAR RT 12/06 MULYASEJATI CIAMPEL</t>
  </si>
  <si>
    <t>N260101022</t>
  </si>
  <si>
    <t>FITRI KURNIASIH</t>
  </si>
  <si>
    <t>N260101023</t>
  </si>
  <si>
    <t>RUDIYANA</t>
  </si>
  <si>
    <t>KP. CIKADU RT 006/002 KADU MEKAR BABAKAN CUKAO</t>
  </si>
  <si>
    <t>N260101024</t>
  </si>
  <si>
    <t>YONO HARYONO</t>
  </si>
  <si>
    <t>SAWAH BARU RT 003/008 JATI BARU JATI SARI</t>
  </si>
  <si>
    <t>N260101025</t>
  </si>
  <si>
    <t>MAHMUDIN</t>
  </si>
  <si>
    <t>KP. CIAWI RT 014/005 CIAWI WANAYASA</t>
  </si>
  <si>
    <t>N260101026</t>
  </si>
  <si>
    <t>WAWAN HENDRAWAN</t>
  </si>
  <si>
    <t>KMP. DAYEUH KOLOT RT 005/002 DAYEUH KOLOT SAGALA HERANG</t>
  </si>
  <si>
    <t>N260101027</t>
  </si>
  <si>
    <t>CICI MEIDI</t>
  </si>
  <si>
    <t>KP. HEGARMANAH  RT 014/005 HEGARMANAH BABAKAN CIKAO</t>
  </si>
  <si>
    <t>N260101028</t>
  </si>
  <si>
    <t>RIZKI HARTANTI</t>
  </si>
  <si>
    <t>KP. SUKARATA RT 019/006 CIPAISAN PWK</t>
  </si>
  <si>
    <t>N260101029</t>
  </si>
  <si>
    <t>SOPYAN RAMDANI</t>
  </si>
  <si>
    <t>N260101030</t>
  </si>
  <si>
    <t>TONI</t>
  </si>
  <si>
    <t>KP. RAWA BOLANG RT 025/007 MARACANG BABAKAN CIKAO</t>
  </si>
  <si>
    <t>N260101031</t>
  </si>
  <si>
    <t>JUNAEDI</t>
  </si>
  <si>
    <t>KP. KARAJAN III RT 019/008 TANJUNG SARI PONDOK SALAM</t>
  </si>
  <si>
    <t>N260101032</t>
  </si>
  <si>
    <t>IRWAN SOPIAN</t>
  </si>
  <si>
    <t xml:space="preserve">DSN. NAROGTOG RT 001/001 TEGAL LEGA CIAMPEL </t>
  </si>
  <si>
    <t>N260101033</t>
  </si>
  <si>
    <t>ACE MULYANA</t>
  </si>
  <si>
    <t>KP. MEKARLAKSANA RT 002/001TEGAL SARI SERANG PANJANG</t>
  </si>
  <si>
    <t>N260101034</t>
  </si>
  <si>
    <t>YOSI LUKI</t>
  </si>
  <si>
    <t>N260101035</t>
  </si>
  <si>
    <t>WANTO</t>
  </si>
  <si>
    <t>KP. CIKADU RT 003/001 TARINGGUL TENGAH WANAYASA</t>
  </si>
  <si>
    <t>N260101036</t>
  </si>
  <si>
    <t>IDA APRILIANTI</t>
  </si>
  <si>
    <t>KP. PASIRKIHIANG RT 013/005 LEBAK ANYAR PASAWAHAN</t>
  </si>
  <si>
    <t>N260101037</t>
  </si>
  <si>
    <t>IPIN</t>
  </si>
  <si>
    <t>KP. KRAJAN II RT 004/002 SINDANG PANON BOJONG</t>
  </si>
  <si>
    <t>N260101038</t>
  </si>
  <si>
    <t>TARSIH WIDIAWATI</t>
  </si>
  <si>
    <t>KP. TABRIK RT 010/004 BABAKAN CIKAO PURWAKARTA</t>
  </si>
  <si>
    <t>N260101039</t>
  </si>
  <si>
    <t>NENTI SUSANTI</t>
  </si>
  <si>
    <t>KP. GANDAWARI RT 001/006 CIGELAM BABAKAN CIKAO</t>
  </si>
  <si>
    <t>N260101040</t>
  </si>
  <si>
    <t>ERIPAN MULIYA MUDIN</t>
  </si>
  <si>
    <t>KP. MULYASARI RT 003/003 CIWARENG BABAKAN CIKAO</t>
  </si>
  <si>
    <t>N260101041</t>
  </si>
  <si>
    <t>KARI HIDAYAT</t>
  </si>
  <si>
    <t>KP. CIHERANG LEBAK RT 015/004 CIHERANG PASAWAHAN</t>
  </si>
  <si>
    <t>N260101042</t>
  </si>
  <si>
    <t>ANAH</t>
  </si>
  <si>
    <t>DSN. SUKAMULYA RT 029/014 MULYASEJATI CIAMPEL</t>
  </si>
  <si>
    <t>N260101043</t>
  </si>
  <si>
    <t>HASANUDIN</t>
  </si>
  <si>
    <t>KP. BABAKAN CILANDAK RT 014/005 SINDANGSARI BOJONG</t>
  </si>
  <si>
    <t>N260101044</t>
  </si>
  <si>
    <t>EKA NURFATWA ZATNIKA</t>
  </si>
  <si>
    <t>KP. MARGALAKSANA RT 007/004 MARGASARI PASAWAHAN</t>
  </si>
  <si>
    <t>N260101045</t>
  </si>
  <si>
    <t>JUJU</t>
  </si>
  <si>
    <t>KP. CISALAK RT 016/006 CILANGKAP BABAKAN CIKAO</t>
  </si>
  <si>
    <t>N260101046</t>
  </si>
  <si>
    <t>ELIS SUSANTI</t>
  </si>
  <si>
    <t>N260101047</t>
  </si>
  <si>
    <t>NOPIAN</t>
  </si>
  <si>
    <t>KP. ASEM RT 009/004 SALEM PONDOK SALAM</t>
  </si>
  <si>
    <t>N260101048</t>
  </si>
  <si>
    <t>SITI HODIJAH</t>
  </si>
  <si>
    <t>DSN. PARUNGKADALI RT 027/006 KARANG ANYAR KLARI</t>
  </si>
  <si>
    <t>N260101049</t>
  </si>
  <si>
    <t>YAYU NURKHOLIPAH</t>
  </si>
  <si>
    <t>KP. SINDAK HILIR RT 007/001NANGERANG WANAYASA</t>
  </si>
  <si>
    <t>N260101050</t>
  </si>
  <si>
    <t>KP. KERTAMANAH RT 001/001 KERTASARI BOJONG</t>
  </si>
  <si>
    <t>N260101051</t>
  </si>
  <si>
    <t>UUN UNAYAH</t>
  </si>
  <si>
    <t>KP. SAWAH RT 005/002 CILANGKAP BABAKAN CIKAO</t>
  </si>
  <si>
    <t>N260101052</t>
  </si>
  <si>
    <t>LINA HERLINA</t>
  </si>
  <si>
    <t>JL. PAHLAWAN RT 014/006 PURWAMWKAR PWK</t>
  </si>
  <si>
    <t>N260101053</t>
  </si>
  <si>
    <t>NUNENG RODIAH</t>
  </si>
  <si>
    <t>K4</t>
  </si>
  <si>
    <t>KP. PASAWAHAN RT 004/002 PASAWAHAN KIDUL</t>
  </si>
  <si>
    <t>N260101054</t>
  </si>
  <si>
    <t>KP. KRAJAN RT 004/001 MARACANG BABAKAN CIKAO</t>
  </si>
  <si>
    <t>N260101055</t>
  </si>
  <si>
    <t>NUNUNG</t>
  </si>
  <si>
    <t>N260101056</t>
  </si>
  <si>
    <t>GG. SUMBA RT 034/004 SINDANGKASIH</t>
  </si>
  <si>
    <t>N260101057</t>
  </si>
  <si>
    <t>YAYAH ROKAYAH</t>
  </si>
  <si>
    <t>N260101058</t>
  </si>
  <si>
    <t>WIRYADI</t>
  </si>
  <si>
    <t>N260101059</t>
  </si>
  <si>
    <t>DIKA PURNAMA PUTRA</t>
  </si>
  <si>
    <t>JL. BARU RAYA NO 11 RT 027/003 NAGRI KALER</t>
  </si>
  <si>
    <t>N260101060</t>
  </si>
  <si>
    <t>PENDA</t>
  </si>
  <si>
    <t>N260101061</t>
  </si>
  <si>
    <t>WINDI SUSILAWATI</t>
  </si>
  <si>
    <t>KP. CIPAMI RT 001/001 CITEKO PLERED</t>
  </si>
  <si>
    <t>N260101062</t>
  </si>
  <si>
    <t>KP. CISAAT RT 012/004 CAMPAKA</t>
  </si>
  <si>
    <t>N260101063</t>
  </si>
  <si>
    <t>LISNA YULFITASARI</t>
  </si>
  <si>
    <t>KP. SUKARAJA RT 007/003 PURWAMEKAR PWK</t>
  </si>
  <si>
    <t>N260101064</t>
  </si>
  <si>
    <t>FITRI APRIANTINI</t>
  </si>
  <si>
    <t>KP CIIRATEN RT 014/005 KERTASARI BIJONG</t>
  </si>
  <si>
    <t>N260101065</t>
  </si>
  <si>
    <t>NYAI ANI SUMARNI</t>
  </si>
  <si>
    <t>KP. CIHUNI RT 006/003 CIHUNI PASAWAHAN</t>
  </si>
  <si>
    <t>N260101066</t>
  </si>
  <si>
    <t>DENI</t>
  </si>
  <si>
    <t>KP. CILANDAK RT 001/001 SINDANGSARI BOJONG</t>
  </si>
  <si>
    <t>N260101067</t>
  </si>
  <si>
    <t>SUDIRA WARYANA</t>
  </si>
  <si>
    <t>KP. CIHONJE RT 17/04 DS. JABONG PAGADEN</t>
  </si>
  <si>
    <t>N260101068</t>
  </si>
  <si>
    <t>HERU NURJAMAN</t>
  </si>
  <si>
    <t>3214126703950002</t>
  </si>
  <si>
    <t>KP PONDOK BUNGUR RT 001/001 PONDOK BUNGUR PONDOK SALAM</t>
  </si>
  <si>
    <t>N260101069</t>
  </si>
  <si>
    <t>MUSLIM</t>
  </si>
  <si>
    <t>N260101070</t>
  </si>
  <si>
    <t>KURNAESIH</t>
  </si>
  <si>
    <t>KP TANJUNG KERTA RT 007/002 CIHERANG PASAWAHAN</t>
  </si>
  <si>
    <t>N260101071</t>
  </si>
  <si>
    <t>IPAH JUNINGSIH</t>
  </si>
  <si>
    <t>KP. BAYUR RT 006/003 HEGARMANAH BABAKAN CIKAO</t>
  </si>
  <si>
    <t>N260101072</t>
  </si>
  <si>
    <t>NOVI YANTI</t>
  </si>
  <si>
    <t>CISEUREUH RT 001/002 PURWAKARTA</t>
  </si>
  <si>
    <t>N260101073</t>
  </si>
  <si>
    <t>MUHAMAD HIPNI</t>
  </si>
  <si>
    <t>KP. GARDU RT 002/001 GARDU KIARA PEDES</t>
  </si>
  <si>
    <t>N260101074</t>
  </si>
  <si>
    <t>KP. KRAJAN RT 06/03 BABAKAN CIKAO</t>
  </si>
  <si>
    <t>N260101075</t>
  </si>
  <si>
    <t>HANDITA SAEPUL MUKTI</t>
  </si>
  <si>
    <t>N260101076</t>
  </si>
  <si>
    <t>HABIL</t>
  </si>
  <si>
    <t>N260101077</t>
  </si>
  <si>
    <t>NENI SUPARTINI</t>
  </si>
  <si>
    <t>KP. CISALAK RT 013/004 CISALADA JATILIHUR</t>
  </si>
  <si>
    <t>N260101078</t>
  </si>
  <si>
    <t>JUNAH KOMALASARI</t>
  </si>
  <si>
    <t>N260101079</t>
  </si>
  <si>
    <t>ANDI HERMAWAN</t>
  </si>
  <si>
    <t>KP. CISAAT RT 010/004 CISAAT CAMPAKA PWK</t>
  </si>
  <si>
    <t>N260101080</t>
  </si>
  <si>
    <t>IWAN NURJAMAN</t>
  </si>
  <si>
    <t>KP. CISAAT RT 011/004 CISAAT CAMPAKA</t>
  </si>
  <si>
    <t>N260101081</t>
  </si>
  <si>
    <t>DEDE SURIPTO</t>
  </si>
  <si>
    <t>DSN. SUKAMULYA RT 021/011 MULYASEJATI CIAMPEL</t>
  </si>
  <si>
    <t>N260101082</t>
  </si>
  <si>
    <t>KP. KRAJAN RT 010/005 SALAMJAYA PONDOKSALAM</t>
  </si>
  <si>
    <t>N260101083</t>
  </si>
  <si>
    <t>JL. KOLAM RENANG RT 006/003 PURWAMEKAR PWK</t>
  </si>
  <si>
    <t>N260101084</t>
  </si>
  <si>
    <t>DENNI RAMDHAN SAPUTRA</t>
  </si>
  <si>
    <t>JL. ANGGREK II RT 027/003 NAGRI KALER</t>
  </si>
  <si>
    <t>N260101085</t>
  </si>
  <si>
    <t>APRIAN YUSUP</t>
  </si>
  <si>
    <t>JL. TAMAN PAHLAWAN UTARA RT 012/007 PURWAMWKAR PURWAKARTA</t>
  </si>
  <si>
    <t>N260101086</t>
  </si>
  <si>
    <t>ANDES MAULANA</t>
  </si>
  <si>
    <t>KP. BAKANSARI RT 002/005 CIWARENG BABAKAN CIKAO</t>
  </si>
  <si>
    <t>N260101087</t>
  </si>
  <si>
    <t>N260101088</t>
  </si>
  <si>
    <t>RISWANDA</t>
  </si>
  <si>
    <t>KP. CISAAT RT 014/004 CISAAT CAMPAKA</t>
  </si>
  <si>
    <t>N260101089</t>
  </si>
  <si>
    <t>MAIL</t>
  </si>
  <si>
    <t>KP. CISAAT RT 014/005 CISAAT CAMPAKA</t>
  </si>
  <si>
    <t>N260101090</t>
  </si>
  <si>
    <t>SURYANTI</t>
  </si>
  <si>
    <t>KP. MULYASARI RT 001/003 CIWARENG BABAKAN CIKAO</t>
  </si>
  <si>
    <t>N260101091</t>
  </si>
  <si>
    <t>HASAN SAEPUL MALIK</t>
  </si>
  <si>
    <t>KP. SINDUK HILIR RT 007/001 NANGERANG WANAYASA</t>
  </si>
  <si>
    <t>N260101092</t>
  </si>
  <si>
    <t>DEDE HARUN</t>
  </si>
  <si>
    <t>KP. SUKAMULYA RT 007/004 SALAM JAYA PONDOK SALAM</t>
  </si>
  <si>
    <t>N260101093</t>
  </si>
  <si>
    <t>DADAN SUDIANA</t>
  </si>
  <si>
    <t>GG. MELATI II RT 056/006 MAGRI KALER PURWAMEKAR PWK</t>
  </si>
  <si>
    <t>N260101094</t>
  </si>
  <si>
    <t>N. ENTIN SARI HARTUTI WD</t>
  </si>
  <si>
    <t>KP. GANASOLI RT 015/006 BABAKAN WANAYASA</t>
  </si>
  <si>
    <t>N260101095</t>
  </si>
  <si>
    <t>HARIS AHMAD SULAEMAN</t>
  </si>
  <si>
    <t>KP. KRAJAN I RT 003/001 SINDANG PANON BOJONG</t>
  </si>
  <si>
    <t>N260101096</t>
  </si>
  <si>
    <t>II MARYADI</t>
  </si>
  <si>
    <t>N260101097</t>
  </si>
  <si>
    <t>EDAH JUBAEDAH</t>
  </si>
  <si>
    <t>N260101098</t>
  </si>
  <si>
    <t>ANDRI AHMAD RUSDIAN</t>
  </si>
  <si>
    <t>KP. CISOMANG RT 001/009 CISOMANG BARAT CIKALONG WETAN</t>
  </si>
  <si>
    <t>N260101099</t>
  </si>
  <si>
    <t>MUMU MUHTAR</t>
  </si>
  <si>
    <t>DSN, SUKAMANAH RT 004/001 CILAMAYA</t>
  </si>
  <si>
    <t>N260101100</t>
  </si>
  <si>
    <t>INDA LAELASARI</t>
  </si>
  <si>
    <t>N260101101</t>
  </si>
  <si>
    <t>IMAN SULAEMAN</t>
  </si>
  <si>
    <t>KP. CIGANEA RT 005/008 MEKARGALIH JATILUHUR</t>
  </si>
  <si>
    <t>N260101102</t>
  </si>
  <si>
    <t>ROHATAK</t>
  </si>
  <si>
    <t>N260101103</t>
  </si>
  <si>
    <t>LISMAWATI</t>
  </si>
  <si>
    <t>KP. KRAJAN RT 013/004 MARACANG BABAKAN CIKAO</t>
  </si>
  <si>
    <t>N260101104</t>
  </si>
  <si>
    <t>YULI ANDANI</t>
  </si>
  <si>
    <t>KP. KRAJAN RT 010/003 MARACANG BABAKAN CIKAO</t>
  </si>
  <si>
    <t>N260101105</t>
  </si>
  <si>
    <t>PEPI APRIYANTI</t>
  </si>
  <si>
    <t>CIGEDOGAN RT 03/010 SINDANG KASIH</t>
  </si>
  <si>
    <t>N260101106</t>
  </si>
  <si>
    <t>MIRNAWATI</t>
  </si>
  <si>
    <t>KP. NAGRAK RT 004/002 CICADAS BABAKAN CIKAO</t>
  </si>
  <si>
    <t>N260101107</t>
  </si>
  <si>
    <t>TALIAH</t>
  </si>
  <si>
    <t>DSN. CIPICING RT 12/04 KOSAMBI CIPUNAGARA</t>
  </si>
  <si>
    <t>N260101108</t>
  </si>
  <si>
    <t>ALI JAUHARI</t>
  </si>
  <si>
    <t>KP. PAMUNDAYAN II RT 005/002 BUNGUR JAYA PONDOK SALAM</t>
  </si>
  <si>
    <t>N260101109</t>
  </si>
  <si>
    <t>KUSMIATI</t>
  </si>
  <si>
    <t>DSN. KARANG ANYAR RT 018/009 MULYA SEJATI CIAMPEL</t>
  </si>
  <si>
    <t>N260101110</t>
  </si>
  <si>
    <t>KHODARIAH</t>
  </si>
  <si>
    <t>KP. CISEUREUH RT 008/004 MEKAR JAYA KIARA PEDES</t>
  </si>
  <si>
    <t>N260101111</t>
  </si>
  <si>
    <t>NITA MARYAM</t>
  </si>
  <si>
    <t>DSN. CIWIRU RT 018/004 KARANG NYAR KLARI</t>
  </si>
  <si>
    <t>N260101112</t>
  </si>
  <si>
    <t>HENI KUSNIAWATI</t>
  </si>
  <si>
    <t>KP. KRAJAN RT 006/003 MARGASARI PASAWAHAN</t>
  </si>
  <si>
    <t>N260101113</t>
  </si>
  <si>
    <t>WATI WIDYANINGSIH</t>
  </si>
  <si>
    <t>N260101114</t>
  </si>
  <si>
    <t>PERUM PONDOK JAYA BLOK B2 NO.9 RT 003/004 MUNJUL JAYA</t>
  </si>
  <si>
    <t>N260101115</t>
  </si>
  <si>
    <t>RITA SARI</t>
  </si>
  <si>
    <t>KP. SUKASARI RT 004/001 CIWARENG BABAKAN CIKAO</t>
  </si>
  <si>
    <t>N260101116</t>
  </si>
  <si>
    <t>AJI</t>
  </si>
  <si>
    <t>KP. CIKADU RT 004/002 KADUMEKAR BABAKAN CIKAO</t>
  </si>
  <si>
    <t>N260101117</t>
  </si>
  <si>
    <t>NENG SITI HODIJAH</t>
  </si>
  <si>
    <t>KP. CIHERANG RT 010/006 CIHERANG</t>
  </si>
  <si>
    <t>N260101118</t>
  </si>
  <si>
    <t>LENI APRILIANI</t>
  </si>
  <si>
    <t>SUKAGALIH RT 022/005 KARANG ANYAR</t>
  </si>
  <si>
    <t>N260101119</t>
  </si>
  <si>
    <t>N260101120</t>
  </si>
  <si>
    <t>NANDANG SURYADI</t>
  </si>
  <si>
    <t>KP. ALI HAMDAN RT 016/004 MARACANG BABAKAN CIKAO</t>
  </si>
  <si>
    <t>N260101121</t>
  </si>
  <si>
    <t xml:space="preserve">NITA  </t>
  </si>
  <si>
    <t>JL. TAMAN PAHLAWAN RT 013/006 PURWAMEKAR PWK</t>
  </si>
  <si>
    <t>N260101122</t>
  </si>
  <si>
    <t>ROHEMAT</t>
  </si>
  <si>
    <t>N260101123</t>
  </si>
  <si>
    <t>TUTI SURYATI</t>
  </si>
  <si>
    <t>KP. SUKAMULYA RT 011/004 CILANGKAP BABAKAN CIKAO</t>
  </si>
  <si>
    <t>N260101124</t>
  </si>
  <si>
    <t>EMAS WIDANENGSIH</t>
  </si>
  <si>
    <t>DSN. LENGKASARI RT 020/010 MULYA SEJATI CIAMPEL</t>
  </si>
  <si>
    <t>N260101125</t>
  </si>
  <si>
    <t>OLIS</t>
  </si>
  <si>
    <t>DSN. PARUNGNALA RT 006/003 TEGALLEGA CIAMPEL</t>
  </si>
  <si>
    <t>N260101126</t>
  </si>
  <si>
    <t>SUPRIYATNA</t>
  </si>
  <si>
    <t>N260101127</t>
  </si>
  <si>
    <t>RAHMATULLAH</t>
  </si>
  <si>
    <t>KP. BABAKAN CINANGKA RT 010/004 SINDANG PANON BOJONG</t>
  </si>
  <si>
    <t>N260101128</t>
  </si>
  <si>
    <t>TITIN SUTINI</t>
  </si>
  <si>
    <t>KP. KRAJAN RT 011/003 MARACANG BABAKAN CIKAO</t>
  </si>
  <si>
    <t>N260101129</t>
  </si>
  <si>
    <t>YUNI SARAH</t>
  </si>
  <si>
    <t>KP. CIJANGGOT RT 008/002 CISALADA JATILUHUR</t>
  </si>
  <si>
    <t>N260101130</t>
  </si>
  <si>
    <t>AI MULYATI</t>
  </si>
  <si>
    <t>N260101131</t>
  </si>
  <si>
    <t>DSN. SUKAMULYA RT 030/015 MULYASEJATI CIAMPEL</t>
  </si>
  <si>
    <t>N260101132</t>
  </si>
  <si>
    <t>ASIH FATMAWATI</t>
  </si>
  <si>
    <t>DSN. KARANG ANYAR RT 014/007 MULYASEJATI CIAMPEL</t>
  </si>
  <si>
    <t>N260101133</t>
  </si>
  <si>
    <t>PITRIYASARI</t>
  </si>
  <si>
    <t>N260101134</t>
  </si>
  <si>
    <t>N260101135</t>
  </si>
  <si>
    <t>RATIH HERAWATI</t>
  </si>
  <si>
    <t>N260101136</t>
  </si>
  <si>
    <t>KUSWANDA</t>
  </si>
  <si>
    <t>N260101137</t>
  </si>
  <si>
    <t>NIA DANYATI</t>
  </si>
  <si>
    <t>DSN. NAROGTOG RT 005/002 TEGALLEGA CIAMPEL</t>
  </si>
  <si>
    <t>N260101138</t>
  </si>
  <si>
    <t>SUSILAWATI</t>
  </si>
  <si>
    <t>KP. CILALAWAK RT 014/008 CIKAOBANDUNG JATILIHUR</t>
  </si>
  <si>
    <t>N260101139</t>
  </si>
  <si>
    <t>DSN. LENGKASARI RT 020/010 MULYASEJATI CIAMPEL</t>
  </si>
  <si>
    <t>N260101140</t>
  </si>
  <si>
    <t>MAMAN PERMANA</t>
  </si>
  <si>
    <t>KP. CILAYUNG RT 009/003 CILALAWI SUKATANI</t>
  </si>
  <si>
    <t>N260101141</t>
  </si>
  <si>
    <t>DEDE JUNAEDI</t>
  </si>
  <si>
    <t>KP. KRAJAN RT 003/001 SITU PONDOKSALAM</t>
  </si>
  <si>
    <t>N260101142</t>
  </si>
  <si>
    <t>YATIN HASANAH</t>
  </si>
  <si>
    <t xml:space="preserve">KP. KRAJAN RT 005/003 BABAKAN CIKAO </t>
  </si>
  <si>
    <t>N260101143</t>
  </si>
  <si>
    <t>KP. SUMBERSARI RT 001/001 SUMBERSARI KIARA PEDES</t>
  </si>
  <si>
    <t>N260101144</t>
  </si>
  <si>
    <t>ACIH AMELIA SARI</t>
  </si>
  <si>
    <t>KP. BAKANSARI RT 004/005 CIWARENG BABAKAN CIKAO</t>
  </si>
  <si>
    <t>N260101145</t>
  </si>
  <si>
    <t>MAHDIAH</t>
  </si>
  <si>
    <t>KP. KRAJAN RT 04/02 BABAKAN CIKAO</t>
  </si>
  <si>
    <t>N260101146</t>
  </si>
  <si>
    <t>RUMSIAH</t>
  </si>
  <si>
    <t>N260101147</t>
  </si>
  <si>
    <t>SINTA</t>
  </si>
  <si>
    <t>DSN. KARANG ANYAR RT 018/009 MULYASEJATI CIAMPEL</t>
  </si>
  <si>
    <t>N260101148</t>
  </si>
  <si>
    <t>RISMA ARLITA HAPIDA</t>
  </si>
  <si>
    <t>JL. KOLAM RENANG RT 008/003 PURWAMEKAR</t>
  </si>
  <si>
    <t>N260101149</t>
  </si>
  <si>
    <t xml:space="preserve">DEDE </t>
  </si>
  <si>
    <t>KP. CIKADU RT 010/005 CITAMIANG MANIIS</t>
  </si>
  <si>
    <t>N260101150</t>
  </si>
  <si>
    <t>YENI MARYENIA</t>
  </si>
  <si>
    <t>KP. KRAJAN RT 007/003 LEBAK ANYAR PASAWAHAN</t>
  </si>
  <si>
    <t>N260101151</t>
  </si>
  <si>
    <t xml:space="preserve">NUNUNG  </t>
  </si>
  <si>
    <t>DSN. KARANG ANYAR RT 016/008 MULYASEJATI CIAMPEL</t>
  </si>
  <si>
    <t>N260101152</t>
  </si>
  <si>
    <t>LILIS SUMIATI</t>
  </si>
  <si>
    <t>KP. PONDOK SALAM RT 005/003 SALAM MULYA PONDOK SALAM</t>
  </si>
  <si>
    <t>N260101153</t>
  </si>
  <si>
    <t>JUBAEDAH</t>
  </si>
  <si>
    <t>N260101154</t>
  </si>
  <si>
    <t>CUCU SITI MARYAM</t>
  </si>
  <si>
    <t>GG. PLAMBOYAN II RT 040/004 NAGRI KALER PWK</t>
  </si>
  <si>
    <t>N260101155</t>
  </si>
  <si>
    <t>DEDE WIWIN</t>
  </si>
  <si>
    <t>KP. KRAJAN III RT 022/009 TANJUNGSARI PONDOK SALAM</t>
  </si>
  <si>
    <t>N260101156</t>
  </si>
  <si>
    <t>NENG ENUR</t>
  </si>
  <si>
    <t>KP. SUKAMULYA RT 016/004 SALAM MULYA PONDOK SALAM</t>
  </si>
  <si>
    <t>N260101157</t>
  </si>
  <si>
    <t>YENI RUSMIATI</t>
  </si>
  <si>
    <t>DSN. NAROGTOG RT 001/001 TEGALLEGA CIAMPEL</t>
  </si>
  <si>
    <t>N260101158</t>
  </si>
  <si>
    <t>IWAN RUSWANDI</t>
  </si>
  <si>
    <t>N260101159</t>
  </si>
  <si>
    <t>TITO GUSTIAN</t>
  </si>
  <si>
    <t>N260101160</t>
  </si>
  <si>
    <t>ASEP BAMBANG</t>
  </si>
  <si>
    <t>KP CITRASARI RT 003/004 CIWARENG BABAKAN CIKAO PURWAKARTA</t>
  </si>
  <si>
    <t>N260101161</t>
  </si>
  <si>
    <t>YENI MARDIANI</t>
  </si>
  <si>
    <t>KP. CIBINONG RT 006/002 CITEKO PLERED</t>
  </si>
  <si>
    <t>N260101162</t>
  </si>
  <si>
    <t xml:space="preserve">ADRI NUGRAHA </t>
  </si>
  <si>
    <t>DEPUTY</t>
  </si>
  <si>
    <t>BUSSINES DEVELOPMENT</t>
  </si>
  <si>
    <t>KP. CIBARAGALAN RT 006/002 CIWANGI BUNGURSARI PWK</t>
  </si>
  <si>
    <t>N260101163</t>
  </si>
  <si>
    <t>YANA SUPRIATNA</t>
  </si>
  <si>
    <t>KP GENGGERENG RT 006/003 PONDOKSALAM PURWAKARTA</t>
  </si>
  <si>
    <t>N260101164</t>
  </si>
  <si>
    <t>ASIH WININGSIH</t>
  </si>
  <si>
    <t>KP. PAMOYANAN RT 015/004 DS. TAJUR SINDANG SUKATANI</t>
  </si>
  <si>
    <t>N260101165</t>
  </si>
  <si>
    <t>MAYA PUSPA SARI</t>
  </si>
  <si>
    <t>SUKAMAJU RT 034/006 NAGRI KIDUL PWK</t>
  </si>
  <si>
    <t>N260101166</t>
  </si>
  <si>
    <t>IMAS KARTINI</t>
  </si>
  <si>
    <t>N260101167</t>
  </si>
  <si>
    <t>SURYANI</t>
  </si>
  <si>
    <t>KP. KRAJAN III RT 021/009 TANJUNGSARI PONDOKSALAM</t>
  </si>
  <si>
    <t>N260101168</t>
  </si>
  <si>
    <t>IKA FATMALA</t>
  </si>
  <si>
    <t>KP. JATIMEKAR RT 021/009 PURWAMEKAR PURWAKARTA</t>
  </si>
  <si>
    <t>N260101169</t>
  </si>
  <si>
    <t>PIAT NINGSIH</t>
  </si>
  <si>
    <t xml:space="preserve">KP. PASAWAHAN RT 003/002 PASAWAHAN KIDUL </t>
  </si>
  <si>
    <t>N260101170</t>
  </si>
  <si>
    <t>TETI RITA DEWI</t>
  </si>
  <si>
    <t>KP. CIKADU MEKAR RT 008/003 KADUMEKAR BABAKANCIKAO</t>
  </si>
  <si>
    <t>N260101171</t>
  </si>
  <si>
    <t>DINI SUHERNI</t>
  </si>
  <si>
    <t>KP. GANDASARI RT 006/004 SELAAWI PASAWAHAN</t>
  </si>
  <si>
    <t>N260101172</t>
  </si>
  <si>
    <t>SITI SALAMAH</t>
  </si>
  <si>
    <t>MA</t>
  </si>
  <si>
    <t>N260101173</t>
  </si>
  <si>
    <t>MIMIN SUMINAR</t>
  </si>
  <si>
    <t>KP. SELABAYA RT 012/006 SAWAHKULON PASAWAHAN</t>
  </si>
  <si>
    <t>N260101174</t>
  </si>
  <si>
    <t>EKA ROSTIKA</t>
  </si>
  <si>
    <t>KP. SUKAMULYA RT 006/003 CILANGKAP BABAKANCIKAO</t>
  </si>
  <si>
    <t>N260101175</t>
  </si>
  <si>
    <t>DEDE SITI KURNIATI</t>
  </si>
  <si>
    <t>KP. SUKASARI RT 003/001 CIWARENG BABAKANCIKAO</t>
  </si>
  <si>
    <t>N260101176</t>
  </si>
  <si>
    <t>CUCU HALIMAH</t>
  </si>
  <si>
    <t>KP. CIPORANG RT 004/014 PUTERAN CIKALONG WETAN</t>
  </si>
  <si>
    <t>N260101177</t>
  </si>
  <si>
    <t>YANTI NURHAYATI</t>
  </si>
  <si>
    <t>SIMPANG RT 047/003 NAGRI KIDUL PWK</t>
  </si>
  <si>
    <t>N260101178</t>
  </si>
  <si>
    <t xml:space="preserve">CICI WIDIANINGSIH </t>
  </si>
  <si>
    <t>DUSUN CIKUNTUL TIMUR RT 007/002 CIKUNTUL TEMPURAN</t>
  </si>
  <si>
    <t>N260101179</t>
  </si>
  <si>
    <t>NITA ROBI'AH</t>
  </si>
  <si>
    <t>KP. BEBEDAHAN RT 001/003 PASANGGRAHAN SUKAWENING</t>
  </si>
  <si>
    <t>N260101180</t>
  </si>
  <si>
    <t>ATI LESTARI</t>
  </si>
  <si>
    <t>SEWING 42</t>
  </si>
  <si>
    <t>MTS</t>
  </si>
  <si>
    <t>KP. TANJUNG KERTA RT 001/001 CIHERANG PASAWAHAN</t>
  </si>
  <si>
    <t>N260101181</t>
  </si>
  <si>
    <t>HENDRIK HENDRIANSYAH</t>
  </si>
  <si>
    <t>N260101182</t>
  </si>
  <si>
    <t>NIA KURNIAWATI</t>
  </si>
  <si>
    <t>KP. CIKERONG RT 013/007 NEGLASARI DARANGDAN</t>
  </si>
  <si>
    <t>N260101183</t>
  </si>
  <si>
    <t>ENDEN SINTA</t>
  </si>
  <si>
    <t>KP. CIJENGGOT RT 009/002 CISALADA JATILUHUR</t>
  </si>
  <si>
    <t>N260101184</t>
  </si>
  <si>
    <t>KP. KARANGANYAR RT 019/005 MARACANG BABAKANCIKAO</t>
  </si>
  <si>
    <t>N260101185</t>
  </si>
  <si>
    <t>YULI YANI</t>
  </si>
  <si>
    <t xml:space="preserve">SMP </t>
  </si>
  <si>
    <t>N260101186</t>
  </si>
  <si>
    <t>NENENG NURSITA</t>
  </si>
  <si>
    <t>N260101187</t>
  </si>
  <si>
    <t>MIRNA SALIMI SARAH</t>
  </si>
  <si>
    <t>JL. TAMAN PAHLAWAN BARAT RT 013/006 PURWAMEKAR PURWAKARTA</t>
  </si>
  <si>
    <t>N260101188</t>
  </si>
  <si>
    <t>LEA LESTARI</t>
  </si>
  <si>
    <t>DUSUN DAYEUH RT 004/002 CIBUNTU CIGANDAMEKAR</t>
  </si>
  <si>
    <t>N260101189</t>
  </si>
  <si>
    <t xml:space="preserve">RATNA SARI WINENGSIH </t>
  </si>
  <si>
    <t>KP. PARUNGDADAP RT 002/001 HEGARMANAH BABAKANCIKAO</t>
  </si>
  <si>
    <t>N260101190</t>
  </si>
  <si>
    <t>ASTI ANDRIANI</t>
  </si>
  <si>
    <t>KP. ASEM GEDE RT 009/008 PURWAMEKAR PURWAKARTA</t>
  </si>
  <si>
    <t>N260101191</t>
  </si>
  <si>
    <t>ERI</t>
  </si>
  <si>
    <t>DUSUN LIOSARI RT 028/013 MULYASEJATI CIAMPEL</t>
  </si>
  <si>
    <t>N260101192</t>
  </si>
  <si>
    <t>KP.WANGUNJAYA RT 015/003 CITALANG PURWAKARTA</t>
  </si>
  <si>
    <t>N260101193</t>
  </si>
  <si>
    <t>ERNA KURNIAWATI</t>
  </si>
  <si>
    <t>KP.WARUNG KAWUNG RT 012/007 SALAMMULYA</t>
  </si>
  <si>
    <t>N260101194</t>
  </si>
  <si>
    <t>DIAN HASANAH</t>
  </si>
  <si>
    <t>KP. MEKARJAYA RT 019/007 KERTAJAYA</t>
  </si>
  <si>
    <t>N260101195</t>
  </si>
  <si>
    <t>ELIS LISNAWATI</t>
  </si>
  <si>
    <t>KP.PANODONGAN RT 005/002 CICADAS BABAKANCIKAO</t>
  </si>
  <si>
    <t>N260101196</t>
  </si>
  <si>
    <t>FERA PANDUWINATA</t>
  </si>
  <si>
    <t>KP. KRAJAN RT 001/ 001 MARACANG - BBC</t>
  </si>
  <si>
    <t>N260101197</t>
  </si>
  <si>
    <t>INTAN KARWATI</t>
  </si>
  <si>
    <t>KP.CIOMAS RT 008/004 WARUNGKADU</t>
  </si>
  <si>
    <t>N260101198</t>
  </si>
  <si>
    <t>ELIS RATNASARI</t>
  </si>
  <si>
    <t>KP. KRAJAN RT 004/002 SUKADAMI WANAYASA</t>
  </si>
  <si>
    <t>N260101199</t>
  </si>
  <si>
    <t>YAYU MARLENA</t>
  </si>
  <si>
    <t>CHEKER</t>
  </si>
  <si>
    <t>KP. CIBODAS RT 021/003 PANYINUNGAN SUKATANI</t>
  </si>
  <si>
    <t>N260101200</t>
  </si>
  <si>
    <t>NUR HABIBAH</t>
  </si>
  <si>
    <t>KP. KRAJAN RT 002/001 MARACANG BABAKANCIKAO</t>
  </si>
  <si>
    <t>N260101201</t>
  </si>
  <si>
    <t>YULIA APRIYANI</t>
  </si>
  <si>
    <t>KP NAGRAK RT 001/001 CICADAS BABAKANCIKAO</t>
  </si>
  <si>
    <t>N260101202</t>
  </si>
  <si>
    <t>IIS IRMAWATI</t>
  </si>
  <si>
    <t>KP. BAKANSARI RT 001/005 CIWARENG BABAKANCIKAO</t>
  </si>
  <si>
    <t>N260101203</t>
  </si>
  <si>
    <t>DEWI AGUSTINA</t>
  </si>
  <si>
    <t>N260101204</t>
  </si>
  <si>
    <t>IMAS MASTUROH</t>
  </si>
  <si>
    <t>DUSUN PARUNGNALA RT 008/004 TEGALLEGA CIAMPEL</t>
  </si>
  <si>
    <t>N260101205</t>
  </si>
  <si>
    <t>YAYAH ROHAYAH</t>
  </si>
  <si>
    <t>DUSUN CISOMA RT 007/003 TAMBAKSARI TIRTAJAYA KARAWANG</t>
  </si>
  <si>
    <t>N260101206</t>
  </si>
  <si>
    <t xml:space="preserve">DETI  </t>
  </si>
  <si>
    <t>KP. LELES KULON RT 019/005 LELES SEGALAHERANG</t>
  </si>
  <si>
    <t>N260101207</t>
  </si>
  <si>
    <t>MARLENI</t>
  </si>
  <si>
    <t>GG. BERINGIN RT 077/008 NAGRIKALER PURWAKARTA</t>
  </si>
  <si>
    <t>N260101208</t>
  </si>
  <si>
    <t>WASIH YUNENGSIH</t>
  </si>
  <si>
    <t>KP. KRAJAN RT 006/003 BABAKANCIKAO</t>
  </si>
  <si>
    <t>N260101209</t>
  </si>
  <si>
    <t>INA ERINA</t>
  </si>
  <si>
    <t>N260101210</t>
  </si>
  <si>
    <t>YULINDA</t>
  </si>
  <si>
    <t>KP. KRAJAN RT 025/010 TANJUNGSARI PONDOKSALAM</t>
  </si>
  <si>
    <t>N260101211</t>
  </si>
  <si>
    <t>ROSIH</t>
  </si>
  <si>
    <t>KP CIKADU RT 003/001 KADUMEKAR BABAKANCIKAO</t>
  </si>
  <si>
    <t>N260101212</t>
  </si>
  <si>
    <t>PUSPITA PITRIASARI</t>
  </si>
  <si>
    <t>CISALUGUR RT 038/007 KELURAHAN NAGRITENGAH PWK</t>
  </si>
  <si>
    <t>N260101213</t>
  </si>
  <si>
    <t>RANI MARIANI</t>
  </si>
  <si>
    <t>N260101214</t>
  </si>
  <si>
    <t>SANI NURYANI</t>
  </si>
  <si>
    <t>KP. BAYUR RT 006/003 HEGARMANAH BBC</t>
  </si>
  <si>
    <t>N260101215</t>
  </si>
  <si>
    <t>NENIH NURAENI</t>
  </si>
  <si>
    <t>DUSUN NAROGTOG RT 003/002 TEGALLEGA CIAMPEL</t>
  </si>
  <si>
    <t>N260101216</t>
  </si>
  <si>
    <t>PARUNGKADALI RT 042/008 CURUG KLARI KARAWANG</t>
  </si>
  <si>
    <t>N260101217</t>
  </si>
  <si>
    <t>HENI NURAENI</t>
  </si>
  <si>
    <t>DUSUN PARUNGKADALI RT 025/026 KARANGANYAR KLARI</t>
  </si>
  <si>
    <t>N260101218</t>
  </si>
  <si>
    <t xml:space="preserve">LISNAWATI </t>
  </si>
  <si>
    <t>DUSUN KRAJAN II RT 018/003 CURUG KLARI</t>
  </si>
  <si>
    <t>N260101219</t>
  </si>
  <si>
    <t>LILIS SUHARLIS</t>
  </si>
  <si>
    <t>SIMPANG RT 047/003 NAGRIKIDUL PURWAKARTA</t>
  </si>
  <si>
    <t>N260101220</t>
  </si>
  <si>
    <t>NANI SUMIATI</t>
  </si>
  <si>
    <t>KP BAGJA RT 019/006 PARAKANLIMA JATILUHUR</t>
  </si>
  <si>
    <t>N260101221</t>
  </si>
  <si>
    <t>PIPIET KARTIKA DEWI</t>
  </si>
  <si>
    <t>KP KARANGANYAR RT 022/006 MARACANG BBC</t>
  </si>
  <si>
    <t>N260101222</t>
  </si>
  <si>
    <t>AGUS JAMALUDIN</t>
  </si>
  <si>
    <t>JL BLOK SAKOLAH HEGARMANAH NO 38 RT 01/07 CIMAHI BANDUNG</t>
  </si>
  <si>
    <t>N260101223</t>
  </si>
  <si>
    <t>MILA OKTIASARI</t>
  </si>
  <si>
    <t>N260101224</t>
  </si>
  <si>
    <t>SRI WAHYU NINGSIH</t>
  </si>
  <si>
    <t>KP KRAJAN II RT 010/004 TANJUNGSARI PONDOKSALAM PURWAKARTA</t>
  </si>
  <si>
    <t>N260101225</t>
  </si>
  <si>
    <t>NENG NURSOPIAH</t>
  </si>
  <si>
    <t>KP LEGOKHUNI RT 004/02 LEGOK HUNI WANAYASA</t>
  </si>
  <si>
    <t>N260101226</t>
  </si>
  <si>
    <t>NENIH MUNAWAROH</t>
  </si>
  <si>
    <t>KP CILINGGA RT 017/002 CILINGGA DARANGDAN PURWAKARTA</t>
  </si>
  <si>
    <t>N260101227</t>
  </si>
  <si>
    <t>YUYUN WAHYUNI</t>
  </si>
  <si>
    <t>DUSUN LIOSARI RT 023/012 MULYASEJATI CIAMPEL</t>
  </si>
  <si>
    <t>N260101228</t>
  </si>
  <si>
    <t>ENUNG NURLAELA</t>
  </si>
  <si>
    <t>RANCASUNI RT 003/001 SUKAMANAH BOJONG PURWAKARTA</t>
  </si>
  <si>
    <t>N260101229</t>
  </si>
  <si>
    <t>DATI WILIDIANTI</t>
  </si>
  <si>
    <t>KP CIIRATEUN RT 014/005 KERTAJAYA PASAWAHAN PURWAKARTA</t>
  </si>
  <si>
    <t>N260101230</t>
  </si>
  <si>
    <t>KP KRAJAN RT 006/003 BABAKANCIKAO</t>
  </si>
  <si>
    <t>N260101231</t>
  </si>
  <si>
    <t>ATI NURHAYATI</t>
  </si>
  <si>
    <t>GG KENANGA I RT 043/005 NAGRIKALER PURWAKARTA</t>
  </si>
  <si>
    <t>N260101232</t>
  </si>
  <si>
    <t>MISDIANA DEWI</t>
  </si>
  <si>
    <t>KP PARUNGDADAP RT 001/001 HEGARMANAH BABAKANCIKAO</t>
  </si>
  <si>
    <t>N260101233</t>
  </si>
  <si>
    <t>SRI WAHYUNI</t>
  </si>
  <si>
    <t>CIGEDONGAN RT 019/010 SINDANGKASIH PURWAKARTA</t>
  </si>
  <si>
    <t>N260101234</t>
  </si>
  <si>
    <t>SRI NURHAYATI</t>
  </si>
  <si>
    <t>KP BENDUL LANDEH RT 035/010 SUKATANI PURWAKARTA</t>
  </si>
  <si>
    <t>N260101235</t>
  </si>
  <si>
    <t>YAYANG ROSMAYANTI</t>
  </si>
  <si>
    <t>KP CIHERANG TONGGOH RT 008/006 CIHERANG PASAWAHAN PURWAKARTA</t>
  </si>
  <si>
    <t>N260101236</t>
  </si>
  <si>
    <t>ODEH KURNIAWATI</t>
  </si>
  <si>
    <t>KP SIRNARJUJU RT 003/001 MEKARBUANA TEGALWARU KARAWANG</t>
  </si>
  <si>
    <t>N260101237</t>
  </si>
  <si>
    <t>NILAM CAHYA</t>
  </si>
  <si>
    <t>JL KOLAM RENANG RT 009/004 PURWAMEKAR PURWAKARTA</t>
  </si>
  <si>
    <t>N260101238</t>
  </si>
  <si>
    <t>FITRIANI</t>
  </si>
  <si>
    <t>KP PASIR NANGKA RT 017/005 MARACANG BABAKANCIKAO</t>
  </si>
  <si>
    <t>N260101239</t>
  </si>
  <si>
    <t>ANI NURAENI</t>
  </si>
  <si>
    <t>DUSUN SUKAGALIH RT 020/005 KARANG ANYAR KLARI KARAWANG</t>
  </si>
  <si>
    <t>N260101240</t>
  </si>
  <si>
    <t>KP TABRIK RT 006/003 BABAKANCIKAO</t>
  </si>
  <si>
    <t>N260101241</t>
  </si>
  <si>
    <t>EVA MARLINA</t>
  </si>
  <si>
    <t>KP HEGARMANAH RT 014/005 BABAKANCIKAO PURWAKARTA</t>
  </si>
  <si>
    <t>N260101242</t>
  </si>
  <si>
    <t>RAHMA DINI</t>
  </si>
  <si>
    <t>N260101243</t>
  </si>
  <si>
    <t>KP KRAJAN RT 006/003 BABAKNCIKAO PURWAKARTA</t>
  </si>
  <si>
    <t>N260101244</t>
  </si>
  <si>
    <t>PILI HAYANI</t>
  </si>
  <si>
    <t>KP PANODONGAN RT 005/002 CICADAS BABAKANCIKAO PURWAKARTA</t>
  </si>
  <si>
    <t>N260101245</t>
  </si>
  <si>
    <t>ISMAWATI</t>
  </si>
  <si>
    <t>KP HEGARMANAH RT 011/004 HEGARMANAH BABAKANCIKAO</t>
  </si>
  <si>
    <t>N260101248</t>
  </si>
  <si>
    <t>IROS ROSILAH</t>
  </si>
  <si>
    <t>KP BEBESARAN RT 031/007 NAGRIKIDUL PURWAKARTA</t>
  </si>
  <si>
    <t>N260101249</t>
  </si>
  <si>
    <t>YANI</t>
  </si>
  <si>
    <t>KP CIKADU RT 008/003 KADUMEKAR BBC</t>
  </si>
  <si>
    <t>N260101250</t>
  </si>
  <si>
    <t>CASTINAH</t>
  </si>
  <si>
    <t>DSN KARANG ANYAR RT 018/009 MULYASEJATI CIAMPEL</t>
  </si>
  <si>
    <t>N260101251</t>
  </si>
  <si>
    <t>UCU HENDRAWATI</t>
  </si>
  <si>
    <t>KP LEGOKHUNI RT 005/002 LEGOK HUNI WANAYASA</t>
  </si>
  <si>
    <t>N260101246</t>
  </si>
  <si>
    <t>ENOK NURSA'ADAH</t>
  </si>
  <si>
    <t>DSN KARANG ANYAR RT 016/008 MULYASEJATI CIAMPEL</t>
  </si>
  <si>
    <t>N260101252</t>
  </si>
  <si>
    <t>ANA SURYANA</t>
  </si>
  <si>
    <t>KP TABRIK RT 008/004 BABAKANCIKAO</t>
  </si>
  <si>
    <t>N260101253</t>
  </si>
  <si>
    <t>SRI MULYANI</t>
  </si>
  <si>
    <t>KP PARUNG DADAP RT 001/001 HEGARMANAH BABAKANCIKAO</t>
  </si>
  <si>
    <t>N260101254</t>
  </si>
  <si>
    <t>KARMIS</t>
  </si>
  <si>
    <t>DSN PARUNG KADALI RT 040/008 CURUG KARAWANG</t>
  </si>
  <si>
    <t>N260101255</t>
  </si>
  <si>
    <t>YUYU JUNAENAH</t>
  </si>
  <si>
    <t>KP LEUWI GEMBOR RT 006/002 LINGGA SARI PLERED PURWAKARTA</t>
  </si>
  <si>
    <t>N260101256</t>
  </si>
  <si>
    <t>LINA MARLIANA</t>
  </si>
  <si>
    <t>KP KRAJAN RT 005/003 BABAKANCIKAO</t>
  </si>
  <si>
    <t>N260101257</t>
  </si>
  <si>
    <t>TATANG RUHYANA</t>
  </si>
  <si>
    <t>STM</t>
  </si>
  <si>
    <t xml:space="preserve">GUGUNUNGAN RT 003/002 MARGAWATI GARUT KOTA </t>
  </si>
  <si>
    <t>N260101258</t>
  </si>
  <si>
    <t>MIKI PURNAMA SARI</t>
  </si>
  <si>
    <t>KP KRAJAN RT 010/003 MARACANG BBC</t>
  </si>
  <si>
    <t>N260101259</t>
  </si>
  <si>
    <t>ADITYA</t>
  </si>
  <si>
    <t>N260101260</t>
  </si>
  <si>
    <t>GINA SONIA</t>
  </si>
  <si>
    <t xml:space="preserve">KP SUKAMAJU RT 002/001 CILEUNCA BOJONG </t>
  </si>
  <si>
    <t>N260101261</t>
  </si>
  <si>
    <t>IIS APRIYANTI</t>
  </si>
  <si>
    <t>KP CIKUKULU RT 019/010 SELAAWI PASAWAHAN PURWAKARTA</t>
  </si>
  <si>
    <t>N260101262</t>
  </si>
  <si>
    <t>KP CISALAM RT 007/003 CICADAS BABAKANCIKAO</t>
  </si>
  <si>
    <t>N260101263</t>
  </si>
  <si>
    <t>TITA NURAISAH</t>
  </si>
  <si>
    <t>KP SAWIT RT 002/001 SAWIT DARANGDAN PURWAKARTA</t>
  </si>
  <si>
    <t>N260101264</t>
  </si>
  <si>
    <t>KP SUKAMULYA RT 008/001 DESA CILANGKAP BBC</t>
  </si>
  <si>
    <t>N260101265</t>
  </si>
  <si>
    <t>MUTIA</t>
  </si>
  <si>
    <t xml:space="preserve">DSN KARANG ANYAR RT 014/007 MULYA SEJATI CIAMPEL </t>
  </si>
  <si>
    <t>N260101266</t>
  </si>
  <si>
    <t>ELIS ROSIDA</t>
  </si>
  <si>
    <t>KP TAPOS RT 002/006 KENANGA SARI CIKALONG WETAN</t>
  </si>
  <si>
    <t>N260101267</t>
  </si>
  <si>
    <t>MARYAM KHOERUNNISA</t>
  </si>
  <si>
    <t>KP KRAJAN RT 011/005 SIMPANG WANAYASA</t>
  </si>
  <si>
    <t>N260101268</t>
  </si>
  <si>
    <t>WARTINI PURWANTI</t>
  </si>
  <si>
    <t>DSN SUKAMULYA RT 033/015 MULYA SEJATI CIAMPEL PURWAKARTA</t>
  </si>
  <si>
    <t>N260101269</t>
  </si>
  <si>
    <t>AAN KOMALASARI</t>
  </si>
  <si>
    <t>DUSUN PARUNGNALA RT 08/04TEGAL LEGA CIAM PEL  KARAWANG</t>
  </si>
  <si>
    <t>N260101270</t>
  </si>
  <si>
    <t>KP.KRAJAN RT 003/002 BABAKAN CIKAO</t>
  </si>
  <si>
    <t>N260101271</t>
  </si>
  <si>
    <t>FITRIA INDRIANI</t>
  </si>
  <si>
    <t>DSN. PARUNG KEDALI RT 043/008 CURUG</t>
  </si>
  <si>
    <t>N260101272</t>
  </si>
  <si>
    <t>SUPINI</t>
  </si>
  <si>
    <t>KP. KRAJAN RT 006/003 BBC</t>
  </si>
  <si>
    <t>N260101273</t>
  </si>
  <si>
    <t>DSN PASIR POGOR RT 003/002 MULYA SEJATI CIAMPEL</t>
  </si>
  <si>
    <t>N260101274</t>
  </si>
  <si>
    <t>JAMILAH</t>
  </si>
  <si>
    <t>KP. PASIR IPIS RT 012/005 MEKARGALIH JATILUHUR</t>
  </si>
  <si>
    <t>N260101275</t>
  </si>
  <si>
    <t>OCIH BAHDIAWATI</t>
  </si>
  <si>
    <t>KP.CIROYOM RT 009/004 CICADAS BABAKAN CIKAO</t>
  </si>
  <si>
    <t>N260101276</t>
  </si>
  <si>
    <t>ENEN MUNAWAROH</t>
  </si>
  <si>
    <t>KP. CIKUKULU RT 019/010 SELA AWI PASAWAHAN</t>
  </si>
  <si>
    <t>N260101278</t>
  </si>
  <si>
    <t>DEDE LISKA</t>
  </si>
  <si>
    <t>KP. CIROYOM RT 008/004 CICADAS BBC</t>
  </si>
  <si>
    <t>N260101280</t>
  </si>
  <si>
    <t>IIS WASILAH</t>
  </si>
  <si>
    <t>KP. PASIR JAYA RT 011/006 SELAAWI PASAWAHAN</t>
  </si>
  <si>
    <t>N260101281</t>
  </si>
  <si>
    <t>KP. CIKADU RT 005/002 KADU MEKAR BBC</t>
  </si>
  <si>
    <t>N260101282</t>
  </si>
  <si>
    <t>SERLINA INDAH BARUS</t>
  </si>
  <si>
    <t>KP. NEGLASARI RT 001/001 BABAKANSARI PLERED</t>
  </si>
  <si>
    <t>N260101283</t>
  </si>
  <si>
    <t>RUKOYA</t>
  </si>
  <si>
    <t>KP. TABRIK RT 006/003 BBC</t>
  </si>
  <si>
    <t>N260101284</t>
  </si>
  <si>
    <t>ENDAH APRYASIH</t>
  </si>
  <si>
    <t>KP. KRAJAN RT 001/001 LEBAK ANYAR PASAWAHAN</t>
  </si>
  <si>
    <t>N260101285</t>
  </si>
  <si>
    <t>DSN. PARUNG NALA RT 010/005 TEGAL LEGA</t>
  </si>
  <si>
    <t>N260101286</t>
  </si>
  <si>
    <t>IRMA PURNASARI</t>
  </si>
  <si>
    <t>GG.SUMBA BONGAS KIDUL RT 022/008 KERTA JAYA PASAWAHAN</t>
  </si>
  <si>
    <t>N260101287</t>
  </si>
  <si>
    <t>TIA RATNASARI</t>
  </si>
  <si>
    <t>N260101288</t>
  </si>
  <si>
    <t>IRA ROSMAWATI</t>
  </si>
  <si>
    <t>Gg. SUMBA BONGAS KIDUL RT 022/008 KERTA JAYA PASAWAHAN</t>
  </si>
  <si>
    <t>N260101289</t>
  </si>
  <si>
    <t>NINA KURNIASIH</t>
  </si>
  <si>
    <t>KP. NAROGTOG RT 015/005 CILANGKAP BABAKANCIKAO</t>
  </si>
  <si>
    <t>N260101290</t>
  </si>
  <si>
    <t>NUR WULANTRI</t>
  </si>
  <si>
    <t>KP. CIGANEA RT 005/008 MEKAR GALIH JATILUHUR</t>
  </si>
  <si>
    <t>N260101291</t>
  </si>
  <si>
    <t>SANTI FEBRIANTI</t>
  </si>
  <si>
    <t>CIGANEA RT 005/008 MEKAR GALIH JATILUHUR</t>
  </si>
  <si>
    <t>N260101292</t>
  </si>
  <si>
    <t>NURYANI</t>
  </si>
  <si>
    <t>SUKAGALIH RT 019/005 KARANG ANYAR</t>
  </si>
  <si>
    <t>N260101293</t>
  </si>
  <si>
    <t>NINIS</t>
  </si>
  <si>
    <t>KP. CIKADU RT 002/001 KADUMEKAR BBC</t>
  </si>
  <si>
    <t>N260101294</t>
  </si>
  <si>
    <t>ROMLAH</t>
  </si>
  <si>
    <t>DSN NAROGTOG RT 02/01 TEGAL LEGA CIAMPEL</t>
  </si>
  <si>
    <t>N260101295</t>
  </si>
  <si>
    <t>K/3</t>
  </si>
  <si>
    <t>KP. MARGA PUSAKA RT 002/001 MARGA SARI PASAWAHAN</t>
  </si>
  <si>
    <t>N260101296</t>
  </si>
  <si>
    <t>SITI SARIPAH</t>
  </si>
  <si>
    <t>KP. KRAJAN III RT 019/008 TANJUNG SARI PONDOK SALAM</t>
  </si>
  <si>
    <t>N260101297</t>
  </si>
  <si>
    <t>RISWATI</t>
  </si>
  <si>
    <t>KP. CILULUMPANG RT 003/002 CITAMIANG MANIIS</t>
  </si>
  <si>
    <t>N260101298</t>
  </si>
  <si>
    <t>DERIKA</t>
  </si>
  <si>
    <t>KP. GENGGERENG RT 006/003 SALEM PONDOK SALAM</t>
  </si>
  <si>
    <t>N260101299</t>
  </si>
  <si>
    <t>TITI RUKMINI</t>
  </si>
  <si>
    <t>KP. CIKADU RT 001/001 KADU MEKAR BABAKANCIKAO</t>
  </si>
  <si>
    <t>N260101300</t>
  </si>
  <si>
    <t>NARWI</t>
  </si>
  <si>
    <t>PARUNG KADALI RT 027/006 KARANG ANYAR</t>
  </si>
  <si>
    <t>N260101301</t>
  </si>
  <si>
    <t>NINA ROSMAYANTI</t>
  </si>
  <si>
    <t>JL. TERUSAN KAPTEN HALIM RT 004/002 PARAKAN SALAM PONDOK SLM</t>
  </si>
  <si>
    <t>N260101302</t>
  </si>
  <si>
    <t>INDRIYANI S.</t>
  </si>
  <si>
    <t>KP. SELAAWI RT 003/002 SELAAWI PASAWAHAN</t>
  </si>
  <si>
    <t>N260101303</t>
  </si>
  <si>
    <t>NENA</t>
  </si>
  <si>
    <t>KP. CIKUKULU RT 020/010 SELAAWI PASAWAHAN</t>
  </si>
  <si>
    <t>N260101304</t>
  </si>
  <si>
    <t>YANTI SEPTIYANTI</t>
  </si>
  <si>
    <t>CILEGONG SELATAN RT 001/004 JATILUHUR PWK</t>
  </si>
  <si>
    <t>N260101305</t>
  </si>
  <si>
    <t>METI ROSMIATI</t>
  </si>
  <si>
    <t>KP. KEMBANG KUNING RT 002/004 KEMBANG KUNING JATILUHUR</t>
  </si>
  <si>
    <t>N260101306</t>
  </si>
  <si>
    <t>WARNI PUSPITAWATI</t>
  </si>
  <si>
    <t>KP. CIKADU RT 006/002 KADU MEKAR BBC</t>
  </si>
  <si>
    <t>N260101307</t>
  </si>
  <si>
    <t>ARMI</t>
  </si>
  <si>
    <t>KP. RAWA BOLONG RT 025/007 MARACANG BBC</t>
  </si>
  <si>
    <t>N260101308</t>
  </si>
  <si>
    <t>RINA YUNENGSIH</t>
  </si>
  <si>
    <t>KP. SUKA MULYA RT 006/003 CILANGKAP BBC</t>
  </si>
  <si>
    <t>N260101309</t>
  </si>
  <si>
    <t>SRI JUNIARTI</t>
  </si>
  <si>
    <t>KP. KRAJAN RT 013/004 MARACANG BBC</t>
  </si>
  <si>
    <t>N260101310</t>
  </si>
  <si>
    <t>KP. PASIR IPIS RT 012/005 MEKAR GALIH JATILUHUR</t>
  </si>
  <si>
    <t>N260101311</t>
  </si>
  <si>
    <t>DEVIE APRILIAWATI</t>
  </si>
  <si>
    <t>KAUM KIDUL GG. BATA RT 006/002 CIPAISAN PWK</t>
  </si>
  <si>
    <t>N260101312</t>
  </si>
  <si>
    <t>RIDWAN SAMSUDIN</t>
  </si>
  <si>
    <t>IT</t>
  </si>
  <si>
    <t>KP. GAJAH BARANG RT 029/001 CIAWANG LEUWISARI TASIKMALAYA</t>
  </si>
  <si>
    <t>N260101313</t>
  </si>
  <si>
    <t>AAN ANRIAH</t>
  </si>
  <si>
    <t>KP. CIKADU RT 007/003 KADU MEKAR BABAKANCIKAO</t>
  </si>
  <si>
    <t>N260101314</t>
  </si>
  <si>
    <t>PERUM. PURNAYUDHA RT 02/05 CIWANGU BUNGURSARI</t>
  </si>
  <si>
    <t>N260101315</t>
  </si>
  <si>
    <t>KP. MULYASARI RT 001/003 CIWARENG BBC</t>
  </si>
  <si>
    <t>N260101316</t>
  </si>
  <si>
    <t>MIDAH JAMILAH</t>
  </si>
  <si>
    <t>CILEGONG UTARA RT 016/001 JATILUHUR</t>
  </si>
  <si>
    <t>N260101317</t>
  </si>
  <si>
    <t>YUNI EKA LESTARI</t>
  </si>
  <si>
    <t>PERUM GRAHA MARINA RT 030/008 MARACANG BBC</t>
  </si>
  <si>
    <t>N260101318</t>
  </si>
  <si>
    <t>SANTI</t>
  </si>
  <si>
    <t>N260101319</t>
  </si>
  <si>
    <t>DHIKA MARDIANSYAH</t>
  </si>
  <si>
    <t>QUALITY CONTROL</t>
  </si>
  <si>
    <t>DSN. SUKALUYU RT 004/003 DESA CILENGKRANG WADO SUMEDANG</t>
  </si>
  <si>
    <t>N260101320</t>
  </si>
  <si>
    <t>AMIH</t>
  </si>
  <si>
    <t>SUKA GALIH RT 023/005 KARANG ANYAR</t>
  </si>
  <si>
    <t>N260101321</t>
  </si>
  <si>
    <t>MARNI</t>
  </si>
  <si>
    <t>SUKARATA RT 020/006 CIPAISAN PWK</t>
  </si>
  <si>
    <t>N260101322</t>
  </si>
  <si>
    <t>SOFIAH</t>
  </si>
  <si>
    <t>DSN. LIOSARI RT 026/012 MULYA SEJATI CIAMPEL</t>
  </si>
  <si>
    <t>N260101323</t>
  </si>
  <si>
    <t>IKAH KARYATI</t>
  </si>
  <si>
    <t>DSN. LENGKA SARI RT 021/010 MULYA SEJATI CIAMPEL</t>
  </si>
  <si>
    <t>N260101324</t>
  </si>
  <si>
    <t>IRMA YANTI</t>
  </si>
  <si>
    <t>TK/2</t>
  </si>
  <si>
    <t>KP. CIASEM  RT 007/003 CICADAS BABAKANCIKAO</t>
  </si>
  <si>
    <t>N260101325</t>
  </si>
  <si>
    <t>FITRIAH</t>
  </si>
  <si>
    <t>KP. CIROYOM RT 009/004 CICADAS BBC</t>
  </si>
  <si>
    <t>N260101326</t>
  </si>
  <si>
    <t>DARYANTI</t>
  </si>
  <si>
    <t>KP. CIKADU RT 001/001 KADU MEKAR BBC</t>
  </si>
  <si>
    <t>N260101327</t>
  </si>
  <si>
    <t>IKA FATMALASARI</t>
  </si>
  <si>
    <t>DSN. KARANG ANYAR RT 017/008 MULYA SEJATI CIAMPEL</t>
  </si>
  <si>
    <t>N260101329</t>
  </si>
  <si>
    <t>ROSIH ROSNAWATI</t>
  </si>
  <si>
    <t>PURWAKARTA</t>
  </si>
  <si>
    <t>KP. TABRIK RT 011/005 BABAKAN CIKAO PURWAKARTA</t>
  </si>
  <si>
    <t>N260101330</t>
  </si>
  <si>
    <t>KARAWANG</t>
  </si>
  <si>
    <t>DUSUN KARANG ANYAR RT 016/008 MULYA SEJATI</t>
  </si>
  <si>
    <t>N260101331</t>
  </si>
  <si>
    <t>NURYANTI</t>
  </si>
  <si>
    <t>KP. KRAJAN RT 003/001 MARACANG BBC</t>
  </si>
  <si>
    <t>N260101332</t>
  </si>
  <si>
    <t>DSN. NAROGTOG RT 004/002 TEGAL LEGA CIAMPEL KARAWANG</t>
  </si>
  <si>
    <t>N260101333</t>
  </si>
  <si>
    <t>WIWI WIARNI</t>
  </si>
  <si>
    <t>DSN. PARUNG KADALI RT 042/008 CURUG KLARI</t>
  </si>
  <si>
    <t>N260101334</t>
  </si>
  <si>
    <t>AYU ANDINI</t>
  </si>
  <si>
    <t>BANDUNG</t>
  </si>
  <si>
    <t>KP. CILEAT RT 003/012 CIPTAHARJA CIPATAT</t>
  </si>
  <si>
    <t>N260101335</t>
  </si>
  <si>
    <t>IMAS RODIYAH</t>
  </si>
  <si>
    <t>DSN. SUKAGALIH RT 023/005 KARANG ANYAR</t>
  </si>
  <si>
    <t>N260101336</t>
  </si>
  <si>
    <t>HENI NURDIANAH</t>
  </si>
  <si>
    <t>SUMEDANG</t>
  </si>
  <si>
    <t>KP. WARUNG BUAH RT 015/006 HEGARMANAH BABAKAN CIKAO</t>
  </si>
  <si>
    <t>N260101337</t>
  </si>
  <si>
    <t>ACIH</t>
  </si>
  <si>
    <t>DSN. NAROGTOG RT 001/001 TEGAL LEGA CIAMPEL</t>
  </si>
  <si>
    <t>N260101338</t>
  </si>
  <si>
    <t>YANI MARDIANI</t>
  </si>
  <si>
    <t>KP. SAWAH TENGAH RT 010/005 PASAWAHAN KIDUL</t>
  </si>
  <si>
    <t>N260101339</t>
  </si>
  <si>
    <t>TARSITI</t>
  </si>
  <si>
    <t>KP. CIKADU RT 004/002 KADU MEKAR BABAKANCIKAO</t>
  </si>
  <si>
    <t>N260101340</t>
  </si>
  <si>
    <t>YUGI VRIYAYU</t>
  </si>
  <si>
    <t>HRD</t>
  </si>
  <si>
    <t>PERUM BUMI JAYA INDAH BLOK D NO. 5 PURWAKARTA</t>
  </si>
  <si>
    <t>N260101341</t>
  </si>
  <si>
    <t>YAYANG MUHAMAD YUSUF</t>
  </si>
  <si>
    <t>KP. KRAJAN RT 013/004 BABAKANCIKAO</t>
  </si>
  <si>
    <t>N260101342</t>
  </si>
  <si>
    <t>KASIM</t>
  </si>
  <si>
    <t>N260101343</t>
  </si>
  <si>
    <t>ENDAH KURNIA</t>
  </si>
  <si>
    <t>N260101344</t>
  </si>
  <si>
    <t>SITI NURAENI</t>
  </si>
  <si>
    <t>DSN. NAROGTOG RT 003/002 TEGAL LEGA CIAMPEL</t>
  </si>
  <si>
    <t>N260101345</t>
  </si>
  <si>
    <t>SUKMONO AJI</t>
  </si>
  <si>
    <t>SARADAN, JAWA TENGAH, PEMALANG, PEMALANG, SARADAN 1/1 SINDANGKASIH, PURWAKARTA, KAB. PURWAKARTA</t>
  </si>
  <si>
    <t>N260101346</t>
  </si>
  <si>
    <t>TK/3</t>
  </si>
  <si>
    <t>DUSUN UDUG-UDUG RT 007/004 MULYA SEJATI CIAMPEL</t>
  </si>
  <si>
    <t>N260101347</t>
  </si>
  <si>
    <t>NOFITA SARI DEWI</t>
  </si>
  <si>
    <t>N260101348</t>
  </si>
  <si>
    <t>NOLINA PETI</t>
  </si>
  <si>
    <t>KP. KARAJAN RT 003/002 BABAKAN CIKAO</t>
  </si>
  <si>
    <t>N260101349</t>
  </si>
  <si>
    <t>HARIYATI</t>
  </si>
  <si>
    <t>BANDAR LAMPUNG</t>
  </si>
  <si>
    <t>KP. BAKAN SARI RT 03/05 CIWARENG BBC</t>
  </si>
  <si>
    <t>N260101350</t>
  </si>
  <si>
    <t>N260101351</t>
  </si>
  <si>
    <t>LINDA NURSUKMAWATI</t>
  </si>
  <si>
    <t>CIANJUR</t>
  </si>
  <si>
    <t>KP. KEMBANG KUNING RT 002/003 KEMBANG KUNING JATILUHUR</t>
  </si>
  <si>
    <t>N260101352</t>
  </si>
  <si>
    <t>TUTI ASPARIAH</t>
  </si>
  <si>
    <t>DUSUN PASIR POGOR RT 002/001 MULYASEJATI CIAMPEL KARAWANG</t>
  </si>
  <si>
    <t>N260101353</t>
  </si>
  <si>
    <t>UUM UMYATI</t>
  </si>
  <si>
    <t>SUBANG</t>
  </si>
  <si>
    <t>KESEHATAN</t>
  </si>
  <si>
    <t xml:space="preserve">KP. PASIR MUNCANG RT 019/005 CIHERANG PASAWAHAN </t>
  </si>
  <si>
    <t>N260101354</t>
  </si>
  <si>
    <t>RENI</t>
  </si>
  <si>
    <t>KP PASIR MUNCANG RT 019 RW 006 DS CIHERANG KEC PASAWAHAN</t>
  </si>
  <si>
    <t>N260101355</t>
  </si>
  <si>
    <t>HENI MARIAH</t>
  </si>
  <si>
    <t>CIREBON</t>
  </si>
  <si>
    <t>DUSUN PARUNG KADALI RT 26/06 KARANG ANYAR KARAWANG KLARI</t>
  </si>
  <si>
    <t>N260101356</t>
  </si>
  <si>
    <t>ASEP NUGRAHA</t>
  </si>
  <si>
    <t>N260101357</t>
  </si>
  <si>
    <t>TUTI MARIAM</t>
  </si>
  <si>
    <t>KP. SELABAYA RT 014/007 SAWAH KULON PASAWAHAN</t>
  </si>
  <si>
    <t>N260101358</t>
  </si>
  <si>
    <t>PARNI</t>
  </si>
  <si>
    <t>BANJAR</t>
  </si>
  <si>
    <t>KP. PARUNG DADAP RT 001/001 HEGARMANAH BBC</t>
  </si>
  <si>
    <t>N260101359</t>
  </si>
  <si>
    <t>NENENG NURWANTI</t>
  </si>
  <si>
    <t>KP. KARANG MAS INDAH RT 002/014 DAWUAN TENGAH CIKAMPEK</t>
  </si>
  <si>
    <t>N260101360</t>
  </si>
  <si>
    <t>EMAN SODIKIN</t>
  </si>
  <si>
    <t>N260101361</t>
  </si>
  <si>
    <t>MIRAWATI</t>
  </si>
  <si>
    <t>K/0</t>
  </si>
  <si>
    <t>DUSUN PARUNG NALA RT 008/004 TEGAL LEGA CIAMPEL</t>
  </si>
  <si>
    <t>N260101362</t>
  </si>
  <si>
    <t>MUHAMMAD ALIQ TRIMULYO</t>
  </si>
  <si>
    <t>BREBES</t>
  </si>
  <si>
    <t>DESA SLATRI RT 02/03 KEC. LARANGAN BREBES</t>
  </si>
  <si>
    <t>N260101363</t>
  </si>
  <si>
    <t>RINI NURYANI</t>
  </si>
  <si>
    <t>N260101364</t>
  </si>
  <si>
    <t>ASEP SOPYAN</t>
  </si>
  <si>
    <t>N260101365</t>
  </si>
  <si>
    <t>SYARIF JANUAR</t>
  </si>
  <si>
    <t>KP. TABRIK RT 010/004 BABAKANCIKAO</t>
  </si>
  <si>
    <t>N260101366</t>
  </si>
  <si>
    <t>ANI MULYANI</t>
  </si>
  <si>
    <t>DUSUN PARUNG KADALI 41/12 CURUG, KLARI, KAB. KARAWANG</t>
  </si>
  <si>
    <t>N260101367</t>
  </si>
  <si>
    <t>ATIN KARTINI</t>
  </si>
  <si>
    <t>KP. KRAJAN 10/3 MARANCANG, BABAKANCIKAO, KAB. PURWAKARTA</t>
  </si>
  <si>
    <t>N260101368</t>
  </si>
  <si>
    <t>CAHYATI MEILANI</t>
  </si>
  <si>
    <t>KP. CONGGEANG 005/017 CILANGKAP, BABAKANCIKAO, KAB. PURWAKARTA</t>
  </si>
  <si>
    <t>N260101369</t>
  </si>
  <si>
    <t>DARSINI</t>
  </si>
  <si>
    <t>KP. KRAJAN 4/2 BABAKANCIKAO, BABAKANCIKAO, KAB. PURWAKARTA</t>
  </si>
  <si>
    <t>N260101370</t>
  </si>
  <si>
    <t>IKA KURNIA</t>
  </si>
  <si>
    <t>KP. KRAJAN RT 007/003 BBC</t>
  </si>
  <si>
    <t>N260101371</t>
  </si>
  <si>
    <t>ILDA SUHARTARI</t>
  </si>
  <si>
    <t>N260101372</t>
  </si>
  <si>
    <t>NINDA ISWARA</t>
  </si>
  <si>
    <t>DUSUN BAKAN JATI RT 01 RW 03 01/03 PANCAWATI, KLARI, KAB. KARAWANG</t>
  </si>
  <si>
    <t>N260101373</t>
  </si>
  <si>
    <t>KP.PARUNGDADAP 001/001 HEGARMANAH, BABAKANCIKAO, KAB. PURWAKARTA</t>
  </si>
  <si>
    <t>N260101374</t>
  </si>
  <si>
    <t>SARAH NURHANDAYANTI</t>
  </si>
  <si>
    <t>KP. KRAJAN 8/3 SUKADAMI, WANAYASA, KAB. PURWAKARTA</t>
  </si>
  <si>
    <t>N260101375</t>
  </si>
  <si>
    <t>SITI SOPIAH</t>
  </si>
  <si>
    <t>N260101376</t>
  </si>
  <si>
    <t>SRI APRILINA</t>
  </si>
  <si>
    <t>KP. TABRIK RT 009/004 BBC</t>
  </si>
  <si>
    <t>N260101377</t>
  </si>
  <si>
    <t>SRI SOBARIAH</t>
  </si>
  <si>
    <t>KP.KANANGA 2/1 CIJANTUNG, SUKATANI, KAB. PURWAKARTA</t>
  </si>
  <si>
    <t>N260101378</t>
  </si>
  <si>
    <t>SYIFA SAMSIAH</t>
  </si>
  <si>
    <t>PADA KASIH, JAWA BARAT, PURWAKARTA, PURWAKARTA, SINDANGKASIH
 005/005 SINDANGKASIH, PURWAKARTA, KAB. PURWAKARTA</t>
  </si>
  <si>
    <t>N260101379</t>
  </si>
  <si>
    <t>KP. NAGRAK 2/1 CICADAS, BABAKANCIKAO, KAB. PURWAKARTA</t>
  </si>
  <si>
    <t>N260101380</t>
  </si>
  <si>
    <t>TETI MARSELLINA</t>
  </si>
  <si>
    <t>DSN. PARUNG KADALI RT 042/008 CURUG</t>
  </si>
  <si>
    <t>N260101381</t>
  </si>
  <si>
    <t>ANI SUSILAWATI</t>
  </si>
  <si>
    <t>PAKET C</t>
  </si>
  <si>
    <t>KP CIJAHA 3/1 SINARGALIH, MANIIS, KAB. PURWAKARTA</t>
  </si>
  <si>
    <t>N260101382</t>
  </si>
  <si>
    <t>SITI ROBIAH ADAWIAH</t>
  </si>
  <si>
    <t>TABRIK 13/5 BABAKANCIKAO, BABAKANCIKAO, KAB. PURWAKARTA</t>
  </si>
  <si>
    <t>N260101383</t>
  </si>
  <si>
    <t>ACIH MARYATI</t>
  </si>
  <si>
    <t>KP. CILALAWAK RT 014/006 CIKAO BANDUNG JATILUHUR</t>
  </si>
  <si>
    <t>N260101384</t>
  </si>
  <si>
    <t>ADE SUKAESIH</t>
  </si>
  <si>
    <t>KP. KARAJAN RT 002/001 BABAKANCIKAO PURWAKARTA</t>
  </si>
  <si>
    <t>N260101385</t>
  </si>
  <si>
    <t>DUSUN KARANG ANYAR RT 016/008 KEL. MULYA SEJATI CIAMPEL KARAWANG</t>
  </si>
  <si>
    <t>N260101386</t>
  </si>
  <si>
    <t>ENDAH KUSMIATI</t>
  </si>
  <si>
    <t>WK.ASST.FINISHING</t>
  </si>
  <si>
    <t>KP. BARU RT 047/001 NAGRI TENGAH PURWAKARTA</t>
  </si>
  <si>
    <t>N260101387</t>
  </si>
  <si>
    <t>ENENG ROSDIANA</t>
  </si>
  <si>
    <t>KP. CIHERANG TONGGAH RT 0108006 PASAWAHAN</t>
  </si>
  <si>
    <t>N260101388</t>
  </si>
  <si>
    <t>EVI TAMALA</t>
  </si>
  <si>
    <t>DUSUN NAROGTOG RT 01/01 TEGAL LEGA CIAMPEL</t>
  </si>
  <si>
    <t>N260101389</t>
  </si>
  <si>
    <t>DUSUN PARUNG KADALI RT 026/006 KARANG ANYAR KLARI</t>
  </si>
  <si>
    <t>N260101390</t>
  </si>
  <si>
    <t>IDA LAELA SARI</t>
  </si>
  <si>
    <t>DUSUN PARUNG KADALI RT 028/006 KARANGANYAR KLARI</t>
  </si>
  <si>
    <t>N260101391</t>
  </si>
  <si>
    <t>IIN SUMIATI</t>
  </si>
  <si>
    <t>DUSUN NAROGTOG 3/2 TEGALLEGA, CIAMPEL, KAB. KARAWANG</t>
  </si>
  <si>
    <t>N260101392</t>
  </si>
  <si>
    <t>IIS SUGIANTI</t>
  </si>
  <si>
    <t>KP. NAGRAK RT 002/001 CICADAS BABAKANCIKAO</t>
  </si>
  <si>
    <t>N260101394</t>
  </si>
  <si>
    <t>NURASIH</t>
  </si>
  <si>
    <t>KP. SUKAMULYA 06/03 CILANGKAP BBC</t>
  </si>
  <si>
    <t>N260101395</t>
  </si>
  <si>
    <t>RATNAWATI</t>
  </si>
  <si>
    <t>N260101396</t>
  </si>
  <si>
    <t>SANDRA NUR SABANIAH</t>
  </si>
  <si>
    <t xml:space="preserve">JL. TERUSAN KAPTEN IBRAHIM RT 01/05 PARAKAN SALAM </t>
  </si>
  <si>
    <t>N260101397</t>
  </si>
  <si>
    <t>SITI MAEMUNAH</t>
  </si>
  <si>
    <t>K0</t>
  </si>
  <si>
    <t>GG. PURWAJAYA RT 023/006 PURWAMEKAR PURWAKARTA</t>
  </si>
  <si>
    <t>N260101398</t>
  </si>
  <si>
    <t>SITI NURHAYATI</t>
  </si>
  <si>
    <t>DS. NAROGTOG RT 001/001 TEGAL LEGA CIAMPEL</t>
  </si>
  <si>
    <t>N260101399</t>
  </si>
  <si>
    <t>DUSUN NAROGTOG 2/1 TEGALLEGA, CIAMPEL, KAB. KARAWANG</t>
  </si>
  <si>
    <t>N260101400</t>
  </si>
  <si>
    <t>KP. SELABAYA  GIRANG RT 004/002 PASAWAHAN ANYAR</t>
  </si>
  <si>
    <t>N260101401</t>
  </si>
  <si>
    <t>TETI MUKAROMAH</t>
  </si>
  <si>
    <t>KP. KRAJAN RT 04/02 BBC</t>
  </si>
  <si>
    <t>N260101402</t>
  </si>
  <si>
    <t>UMIYATI</t>
  </si>
  <si>
    <t>PURBALINGGA</t>
  </si>
  <si>
    <t>N260101403</t>
  </si>
  <si>
    <t>YENLI SUSANTI</t>
  </si>
  <si>
    <t>DSN. KARANG ANYAR RT 012/003 KARANG ANYAR KLARI</t>
  </si>
  <si>
    <t>N260101404</t>
  </si>
  <si>
    <t>RATNA YUNENGSIH</t>
  </si>
  <si>
    <t>KP. MEKARSARI 5/2 CIWARENG, BABAKANCIKAO, KAB. PURWAKARTA</t>
  </si>
  <si>
    <t>N260101405</t>
  </si>
  <si>
    <t>KP. KRAJAN
 04/02 BABAKANCIKAO, BABAKANCIKAO, KAB. PURWAKARTA</t>
  </si>
  <si>
    <t>N260101406</t>
  </si>
  <si>
    <t>ACIH KOMARIAH</t>
  </si>
  <si>
    <t>JL BEDENG 25/4 CURUG, KLARI, KAB. KARAWANG</t>
  </si>
  <si>
    <t>N260101407</t>
  </si>
  <si>
    <t>AI MULYANTI</t>
  </si>
  <si>
    <t>GG. SUMBA RT 033/011 SINDANG KASIH</t>
  </si>
  <si>
    <t>N260101408</t>
  </si>
  <si>
    <t>ARI WIJAYANTI</t>
  </si>
  <si>
    <t>KP. BENDUL LANDEUH 36/10 SUKATANI, SUKATANI, KAB. PURWAKARTA</t>
  </si>
  <si>
    <t>N260101409</t>
  </si>
  <si>
    <t>ARNI KURNIA</t>
  </si>
  <si>
    <t>KP. BENDUL LANDUH RT 36/10 SUKATANI</t>
  </si>
  <si>
    <t>N260101410</t>
  </si>
  <si>
    <t>ATI</t>
  </si>
  <si>
    <t>DUSUN NAROGTOG 5/2 TEGALLEGA, CIAMPEL, KAB. KARAWANG</t>
  </si>
  <si>
    <t>N260101411</t>
  </si>
  <si>
    <t>CUCUM MULYANINGSIH</t>
  </si>
  <si>
    <t>N260101412</t>
  </si>
  <si>
    <t>DEDE SRI MULYANI</t>
  </si>
  <si>
    <t>CIPICUNG GG. KELINCI 3 RT 001/007 TEGAL MUNJUL PWK</t>
  </si>
  <si>
    <t>N260101413</t>
  </si>
  <si>
    <t>EDOH</t>
  </si>
  <si>
    <t>DSN. SUKA MULYA RT 008/004 MULYA SEJATI CIAMPEL</t>
  </si>
  <si>
    <t>N260101414</t>
  </si>
  <si>
    <t>ELIS KARTIKA</t>
  </si>
  <si>
    <t>DUSUN LIOSARI RT 024/012 DS. MULYA SEJATI KEC. CIAMPEL KARAWANG</t>
  </si>
  <si>
    <t>N260101415</t>
  </si>
  <si>
    <t>KP. CIKADU RT 003/001 KADU MEKAR BBC</t>
  </si>
  <si>
    <t>N260101417</t>
  </si>
  <si>
    <t>FITRI ARISMAWATI</t>
  </si>
  <si>
    <t>KP. KRAJAN III RT 22/09 TANJUNG SARI PONDOK SALAM</t>
  </si>
  <si>
    <t>N260101418</t>
  </si>
  <si>
    <t>FITRI SUPITRIYAH</t>
  </si>
  <si>
    <t>DUSUN LIOSARI RT 26/12 DS. MULYA SEJATI CIAMPEL KARAWANG</t>
  </si>
  <si>
    <t>N260101419</t>
  </si>
  <si>
    <t>KP. GANDASARI 10/5 CISEUREUH, PURWAKARTA, KAB. PURWAKARTA</t>
  </si>
  <si>
    <t>N260101420</t>
  </si>
  <si>
    <t>INDAH NURAIDAH</t>
  </si>
  <si>
    <t>KP. JATI RT 010/005 DS. CIHUNI PASAWAHAN PURWAKARTA</t>
  </si>
  <si>
    <t>N260101421</t>
  </si>
  <si>
    <t>KP. BAGJA, 19/6 PARAKANLIMA, JATILUHUR, KAB. PURWAKARTA</t>
  </si>
  <si>
    <t>N260101422</t>
  </si>
  <si>
    <t>LALA</t>
  </si>
  <si>
    <t>KP. CIJANGGOT 9/2 CISALADA, JATILUHUR, KAB. PURWAKARTA</t>
  </si>
  <si>
    <t>N260101423</t>
  </si>
  <si>
    <t>LENGGANG SARI</t>
  </si>
  <si>
    <t>KP. SUKAMULYA RT 016/004 DS. SALAM MULYA KEC. PONDOK SALAM PURWAKARTA</t>
  </si>
  <si>
    <t>N260101424</t>
  </si>
  <si>
    <t>LENI SURYANI</t>
  </si>
  <si>
    <t>JL. BASUKI RAHMAT RT 010/002 SINDANG KASIH PURWAKARTA</t>
  </si>
  <si>
    <t>N260101425</t>
  </si>
  <si>
    <t>LUSI RUSDIANSARI</t>
  </si>
  <si>
    <t>KP. CIKADU RT 009/003 KADU MEKAR BBC</t>
  </si>
  <si>
    <t>N260101426</t>
  </si>
  <si>
    <t>N260101427</t>
  </si>
  <si>
    <t>KP. CILENGSING RT 019/001 WANAYASA</t>
  </si>
  <si>
    <t>N260101428</t>
  </si>
  <si>
    <t>NANDA TYANA</t>
  </si>
  <si>
    <t>GG SOKA I 46/5 NAGRI KALER, PURWAKARTA, KAB. PURWAKARTA</t>
  </si>
  <si>
    <t>N260101429</t>
  </si>
  <si>
    <t>NENG NENIH</t>
  </si>
  <si>
    <t>CIPUTAT 5/12 KUTAMANAH, SUKASARI, KAB. PURWAKARTA</t>
  </si>
  <si>
    <t>N260101430</t>
  </si>
  <si>
    <t>NIA SUSDAWATI</t>
  </si>
  <si>
    <t>DUSUN KRAJAN I RT 011/002 CURUG KLARI KARAWANG</t>
  </si>
  <si>
    <t>N260101431</t>
  </si>
  <si>
    <t>NITA NURYANI</t>
  </si>
  <si>
    <t>KP. KRAJAN 2/1 SUKADAMI, WANAYASA, KAB. PURWAKARTA</t>
  </si>
  <si>
    <t>N260101432</t>
  </si>
  <si>
    <t>NUNUY ASIAH</t>
  </si>
  <si>
    <t>KP CILANDAK 6/2 SINDANGSARI, BOJONG, KAB. PURWAKARTA</t>
  </si>
  <si>
    <t>N260101433</t>
  </si>
  <si>
    <t>NUR DARMAYANTI</t>
  </si>
  <si>
    <t>KP CIBINONG 3/1 PADALUYU, CIKADU, KAB. CIANJUR</t>
  </si>
  <si>
    <t>N260101434</t>
  </si>
  <si>
    <t>PARWATI HANDAYANI</t>
  </si>
  <si>
    <t>DUSUN JALAN BEDENG RT 024/007 DS. CURUG KLARI KARAWANG</t>
  </si>
  <si>
    <t>N260101435</t>
  </si>
  <si>
    <t>PITRI ANGGRAENI</t>
  </si>
  <si>
    <t>PURNAWARMAN TIMUR RT 057/016 SINDANG KASIH PWK</t>
  </si>
  <si>
    <t>N260101436</t>
  </si>
  <si>
    <t>RENTI</t>
  </si>
  <si>
    <t>KP. TEGAL MALAKA RT 014/007 DS. PANYINDANGAN KEC. SUKATANI</t>
  </si>
  <si>
    <t>N260101437</t>
  </si>
  <si>
    <t>RIA NURJANAH</t>
  </si>
  <si>
    <t>N260101438</t>
  </si>
  <si>
    <t>RINI SUSILAWATI</t>
  </si>
  <si>
    <t>DSN. PARUNG KADALI RT 027/006 KARANG ANYAR</t>
  </si>
  <si>
    <t>N260101439</t>
  </si>
  <si>
    <t>ROKAYAH</t>
  </si>
  <si>
    <t>KP. SAWAH RT05/02 DS. CILANGKAP BBC</t>
  </si>
  <si>
    <t>N260101440</t>
  </si>
  <si>
    <t>DSN. SUKA GALIH RT 019/005 KARANG ANYAR KLARI</t>
  </si>
  <si>
    <t>N260101441</t>
  </si>
  <si>
    <t>SAENAH</t>
  </si>
  <si>
    <t>KP. BAKAN SARI RT 002/005 CIWARENG BBC</t>
  </si>
  <si>
    <t>N260101442</t>
  </si>
  <si>
    <t>KUALA KAPUAS</t>
  </si>
  <si>
    <t>KP. TABRIK II RT 010/004 BBC</t>
  </si>
  <si>
    <t>N260101443</t>
  </si>
  <si>
    <t>SITI JAOJAH</t>
  </si>
  <si>
    <t>DUSUN PARUNG KADALI RT 042/008 CURUG</t>
  </si>
  <si>
    <t>N260101444</t>
  </si>
  <si>
    <t>SITI JULAEHA</t>
  </si>
  <si>
    <t>BABAKAN BANDUNG RT 005/001 KARANG ANYAR KLARI</t>
  </si>
  <si>
    <t>N260101445</t>
  </si>
  <si>
    <t>SITI NURHAENI</t>
  </si>
  <si>
    <t>KP. CIHERANG LEBAK RT 013/004 DS. CIHERANG PASAWAHAN PURWAKARTA</t>
  </si>
  <si>
    <t>N260101446</t>
  </si>
  <si>
    <t>SITI ROGAYAH</t>
  </si>
  <si>
    <t>JL. TRUSAN KAPT. HALIM  RT 009/005 PARAKAN SALAM PONDOK SALAM</t>
  </si>
  <si>
    <t>N260101447</t>
  </si>
  <si>
    <t>SUMIYATI</t>
  </si>
  <si>
    <t>KP. KRAJAN RT 010/003 DS. MARACANG BABAKAN CIKAO PURWAKARTA</t>
  </si>
  <si>
    <t>N260101448</t>
  </si>
  <si>
    <t>SURYANAH</t>
  </si>
  <si>
    <t>DSN. PARUNG KADALI RT 040/008 CURUG KLARI</t>
  </si>
  <si>
    <t>N260101449</t>
  </si>
  <si>
    <t>TASMIYATI</t>
  </si>
  <si>
    <t>KP. NAROGTOG RT 015/005 CILANGKAP BBC</t>
  </si>
  <si>
    <t>N260101450</t>
  </si>
  <si>
    <t>TUTI SUMIYATI</t>
  </si>
  <si>
    <t>DUSUN KARANG ANYAR 17/8 MULYASEJATI, CIAMPEL, KAB. KARAWANG</t>
  </si>
  <si>
    <t>N260101451</t>
  </si>
  <si>
    <t>WASEM</t>
  </si>
  <si>
    <t>DSN. PASIR POGOR RT 004/002 MULYA SEJATI</t>
  </si>
  <si>
    <t>N260101452</t>
  </si>
  <si>
    <t>WIWIN KARTIKA</t>
  </si>
  <si>
    <t>KP. KARAJAN 3/1 CIBUNGUR, BUNGURSARI, KAB. PURWAKARTA</t>
  </si>
  <si>
    <t>N260101453</t>
  </si>
  <si>
    <t>YATI KARYATI</t>
  </si>
  <si>
    <t>DSN. CIWIRU RT 017/004 KARANG ANYAR KLARI</t>
  </si>
  <si>
    <t>N260101454</t>
  </si>
  <si>
    <t>KP.BOJONG SEMPUR 4/2 ANTAPANI KIDUL, ANTAPANI, KOTA BANDUNG</t>
  </si>
  <si>
    <t>N260101455</t>
  </si>
  <si>
    <t>YUYUN KOMALASARI</t>
  </si>
  <si>
    <t>KP. CITALANG 2/1 CITALANG, PURWAKARTA, KAB. PURWAKARTA</t>
  </si>
  <si>
    <t>N260101456</t>
  </si>
  <si>
    <t>DEDE SUARSIH</t>
  </si>
  <si>
    <t>KP. SUKAMULYA 9/4 CILANGKAP, BABAKANCIKAO, KAB. PURWAKARTA</t>
  </si>
  <si>
    <t>N260101457</t>
  </si>
  <si>
    <t>JAMILATUNNISA</t>
  </si>
  <si>
    <t>GARUT</t>
  </si>
  <si>
    <t>KP. KARAJAN 3/2 BABAKANCIKAO, BABAKANCIKAO, KAB. PURWAKARTA</t>
  </si>
  <si>
    <t>N260101458</t>
  </si>
  <si>
    <t>N260101459</t>
  </si>
  <si>
    <t>TITIN AHMADIYAH</t>
  </si>
  <si>
    <t>N260101460</t>
  </si>
  <si>
    <t>MIRA SARASWATI</t>
  </si>
  <si>
    <t>KP. CIAWI RT 014/005 DS. CIAWI WANAYASA</t>
  </si>
  <si>
    <t>N260101461</t>
  </si>
  <si>
    <t>NURJAMILAH</t>
  </si>
  <si>
    <t>KP. KRAJAN, 9/3 LEGOKHUNI, WANAYASA, KAB. PURWAKARTA</t>
  </si>
  <si>
    <t>N260101462</t>
  </si>
  <si>
    <t>NELLI JULIANI</t>
  </si>
  <si>
    <t>N260101463</t>
  </si>
  <si>
    <t>IIS KOMALASARI</t>
  </si>
  <si>
    <t>KP. SUKAMULYA RT 008/003 CILANGKAP BBC</t>
  </si>
  <si>
    <t>N260101464</t>
  </si>
  <si>
    <t>DSN SUKAMAJU RT 004/002 BOJONG BARAT</t>
  </si>
  <si>
    <t>N260101465</t>
  </si>
  <si>
    <t>SINTA NURBAEJURA</t>
  </si>
  <si>
    <t>KP. TALI BAJU RT 003/002 CIKAO BANDUNG JATILUHUR</t>
  </si>
  <si>
    <t>N260101466</t>
  </si>
  <si>
    <t>ENUR HALIMAH</t>
  </si>
  <si>
    <t>DSN. CIAMPEL RT 010/004 MULYASARI CIAMPEL</t>
  </si>
  <si>
    <t>N260101467</t>
  </si>
  <si>
    <t>HERMAWAN</t>
  </si>
  <si>
    <t>KABAG</t>
  </si>
  <si>
    <t>KP. CIMAUNG RT 016/004 CIWANGI BUNGURSARI</t>
  </si>
  <si>
    <t>N260101468</t>
  </si>
  <si>
    <t>BAYU MUTTAQIN</t>
  </si>
  <si>
    <t>SANGGAU</t>
  </si>
  <si>
    <t xml:space="preserve">KAV. NANGKA PERUMNAS KARANGTENGAH RT 002/005 HEGARMANAH KARANG TENGAH </t>
  </si>
  <si>
    <t>N260101469</t>
  </si>
  <si>
    <t>KANITHA AERINA</t>
  </si>
  <si>
    <t>N260101470</t>
  </si>
  <si>
    <t>MIFTAH FIRDAUS</t>
  </si>
  <si>
    <t>KP. KRAJAN RT 004/002 BABAKANCIKAO</t>
  </si>
  <si>
    <t>N260101471</t>
  </si>
  <si>
    <t>SRI UTOMO</t>
  </si>
  <si>
    <t>BOYOLALI</t>
  </si>
  <si>
    <t>N260101472</t>
  </si>
  <si>
    <t>LINA KOMALASARI</t>
  </si>
  <si>
    <t>JL. IPIK GANDAMANAH KP. SUKAMULYA RT 06/05 NO 50</t>
  </si>
  <si>
    <t>N260101473</t>
  </si>
  <si>
    <t>DEDE</t>
  </si>
  <si>
    <t>DSN. ASEM RT 010/005 MULYASEJATI CIAMPEL</t>
  </si>
  <si>
    <t>N260101474</t>
  </si>
  <si>
    <t>FIRDA LUSIYANI</t>
  </si>
  <si>
    <t>KP.CIROYOM RT010/005 CICADAS PURWAKARTA</t>
  </si>
  <si>
    <t>N260101476</t>
  </si>
  <si>
    <t>SITI NURHASANAH</t>
  </si>
  <si>
    <t>KP.KRAJAN RT006/003 DESA MARGASARI KEC PASAWAHAN</t>
  </si>
  <si>
    <t>N260101477</t>
  </si>
  <si>
    <t>NURZAMILAH</t>
  </si>
  <si>
    <t>KP.MARGALAKSANA RT007/004 MARGASARI PASAWAHAN</t>
  </si>
  <si>
    <t>N260101478</t>
  </si>
  <si>
    <t>KP.CILALAWAK RT14/06 DESA CIKAO BANDUNG JATILUHUR</t>
  </si>
  <si>
    <t>N260101479</t>
  </si>
  <si>
    <t>FRISCA SETIAWATI PUTRI</t>
  </si>
  <si>
    <t xml:space="preserve">KP TABRIK RT13/05 DESA BABAKAN CIKAO </t>
  </si>
  <si>
    <t>N260101480</t>
  </si>
  <si>
    <t>MILDAWATI</t>
  </si>
  <si>
    <t>KP.NAGRAK RT02/01 DESA CICADAS KEC.BABAKAN CIKAO PURWAKARTA</t>
  </si>
  <si>
    <t>N260101481</t>
  </si>
  <si>
    <t>SAROH</t>
  </si>
  <si>
    <t>LIOSARI RT027/013 DESA MULYASEJATI KEC CIAMPEL</t>
  </si>
  <si>
    <t>N260101482</t>
  </si>
  <si>
    <t>WIDIA</t>
  </si>
  <si>
    <t>DSN PARUNGNALA RT007/003 TEGAL LEGA CIAMPEL</t>
  </si>
  <si>
    <t>N260101483</t>
  </si>
  <si>
    <t>SUMIATI</t>
  </si>
  <si>
    <t>KP SELABAYA GIRANG RT 02/01 DS. PASAWAHAN PURWAKARTA</t>
  </si>
  <si>
    <t>N260101484</t>
  </si>
  <si>
    <t>RINA HERNAWATI</t>
  </si>
  <si>
    <t>KP.SELAAWI RT001/001 DESA SELAAWI KEC PASAWAHAN</t>
  </si>
  <si>
    <t>N260101485</t>
  </si>
  <si>
    <t>NOVIA OKTAVIANTI</t>
  </si>
  <si>
    <t>SEWING 50</t>
  </si>
  <si>
    <t>KP.MARGALUYU RT018/006 PARAKAN GAROKGEK KIARA PEDES</t>
  </si>
  <si>
    <t>N260101486</t>
  </si>
  <si>
    <t>ENI NURAENI</t>
  </si>
  <si>
    <t>BONGAS RT033/011 SINDANG KASIH PURWAKARTA</t>
  </si>
  <si>
    <t>N260101487</t>
  </si>
  <si>
    <t>ETI KASWATI</t>
  </si>
  <si>
    <t>KP.TALIBAJU RT003/002 CIKAO BANDUNG JATILUHUR</t>
  </si>
  <si>
    <t>N260101488</t>
  </si>
  <si>
    <t>KP.TEGAL ONDER RT005/003 DESA WARUNG KADU PASAWAHAN</t>
  </si>
  <si>
    <t>N260101489</t>
  </si>
  <si>
    <t>DESI KANIA</t>
  </si>
  <si>
    <t>KP.HEGARMANAH RT013/005 HEGARMANAH KEC BABAKAN CIKAO</t>
  </si>
  <si>
    <t>N260101490</t>
  </si>
  <si>
    <t>IMAS SITI NURAZIZAH</t>
  </si>
  <si>
    <t>KP.BABAKAN ASO RT007/003 TARINGGUL TENGAN KEC WANYASA</t>
  </si>
  <si>
    <t>N260101491</t>
  </si>
  <si>
    <t>YULI MARIYANA</t>
  </si>
  <si>
    <t>N260101492</t>
  </si>
  <si>
    <t>SRI AYUNINGTYAS</t>
  </si>
  <si>
    <t>N260101493</t>
  </si>
  <si>
    <t>KP.TABRIK RT009/004 BABAKAN CIKAO</t>
  </si>
  <si>
    <t>N260101494</t>
  </si>
  <si>
    <t>IDA NUR'AIDA</t>
  </si>
  <si>
    <t xml:space="preserve">KP. CITRASARI RT 02/ 04 DS. CIWARENG BABAKAN CIKAO </t>
  </si>
  <si>
    <t>N260101495</t>
  </si>
  <si>
    <t>SUMARNI</t>
  </si>
  <si>
    <t>N260101496</t>
  </si>
  <si>
    <t>AMI ROHAEMI</t>
  </si>
  <si>
    <t>KP. BANGKUANG RT 028/ 009 SALAM JAYA PABUARAN</t>
  </si>
  <si>
    <t>N260101497</t>
  </si>
  <si>
    <t>MILA AMALIA</t>
  </si>
  <si>
    <t>CIAMIS</t>
  </si>
  <si>
    <t>DSN CIKIRAY RT 014/ 004 BUDI HARJA SINDANG KASIH</t>
  </si>
  <si>
    <t>N260101498</t>
  </si>
  <si>
    <t>IRAH SURYANI</t>
  </si>
  <si>
    <t>KP. KARANG LAYUNG RT 016/ 004 DS. CIBINONG JATILUHUR PURWAKARTA</t>
  </si>
  <si>
    <t>N260101499</t>
  </si>
  <si>
    <t>RENNY AMALIA</t>
  </si>
  <si>
    <t>KP. NEGLASARI RT 09/02 DS. JATILUHUR PURWAKARTA</t>
  </si>
  <si>
    <t>N260101500</t>
  </si>
  <si>
    <t>SITI KOMALASARI</t>
  </si>
  <si>
    <t>KP. ALI HAMDAN RT 15/04 DS. MARACANG KEC. BABAKAN CIKAO</t>
  </si>
  <si>
    <t>N260101501</t>
  </si>
  <si>
    <t>GG. NUSA INDAH IV RT 04/ 01 NAGRI KALER PURWAKARTA</t>
  </si>
  <si>
    <t>N260101502</t>
  </si>
  <si>
    <t>IIS SUKAESIH</t>
  </si>
  <si>
    <t xml:space="preserve">DSN. KAUM RT 003/ 002 DS. MULYA SARI KEC CIAMPEL </t>
  </si>
  <si>
    <t>N260101503</t>
  </si>
  <si>
    <t>ENI</t>
  </si>
  <si>
    <t>KP. TEGAL MUNJUL RT 02/04 PURWAKARTA</t>
  </si>
  <si>
    <t>N260101504</t>
  </si>
  <si>
    <t xml:space="preserve">DSN. CIWIRU RT017/004 DS. KARANG ANYAR KLARI </t>
  </si>
  <si>
    <t>N260101505</t>
  </si>
  <si>
    <t>KP KRAJAN II RT 09/03 DS TAJUNG SARI KEC PONDOK SALAM</t>
  </si>
  <si>
    <t>N260101506</t>
  </si>
  <si>
    <t>EVA HARDIANI</t>
  </si>
  <si>
    <t>KP. KRAJAN 2 RT 10/04 DS. TANJUNG SARI PONDOK SALAM</t>
  </si>
  <si>
    <t>N260101507</t>
  </si>
  <si>
    <t>AI SITI AMINAH</t>
  </si>
  <si>
    <t>KP. KRAJAN I RT 005/002 DS. TANJUNG SARI PONDOK SALAM</t>
  </si>
  <si>
    <t>N260101508</t>
  </si>
  <si>
    <t>LALA MARISA</t>
  </si>
  <si>
    <t>KP. TABRIK RT II RW 5 DS. BABAKAN CIKAO</t>
  </si>
  <si>
    <t>N260101509</t>
  </si>
  <si>
    <t>YANAH NURHASANAH</t>
  </si>
  <si>
    <t>KP. WARUNG BUAH RT 05/06 DS. HEGARMANAH PURWAKARTA</t>
  </si>
  <si>
    <t>N260101510</t>
  </si>
  <si>
    <t>ANA DWI ASTUTI NINGSIH</t>
  </si>
  <si>
    <t>SLEMAN</t>
  </si>
  <si>
    <t xml:space="preserve">KP. CIPINANG KRAJAN RT 010/03 DS. CIPINANG CIBATU </t>
  </si>
  <si>
    <t>N260101511</t>
  </si>
  <si>
    <t>HERAWATI</t>
  </si>
  <si>
    <t>KP. SUKAMULYA RT 010/005 DS. CIRIRIP SUKASARI</t>
  </si>
  <si>
    <t>N260101512</t>
  </si>
  <si>
    <t>SITI SARAH</t>
  </si>
  <si>
    <t>KP. SUKARELA ATAS RT 17/05 CIPAISAN PURWAKARTA</t>
  </si>
  <si>
    <t>N260101513</t>
  </si>
  <si>
    <t>KP. CILINGG RT17/02 KEC DARANGDAN PURWAKARTA</t>
  </si>
  <si>
    <t>N260101514</t>
  </si>
  <si>
    <t>NENG SRI RAHAYU</t>
  </si>
  <si>
    <t>DS. CITALANG RT 03/01 KEC. PURWAKARTA</t>
  </si>
  <si>
    <t>N260101515</t>
  </si>
  <si>
    <t>JUJUN</t>
  </si>
  <si>
    <t>KP. SUKA MULYA RT 08 RW 04 DS. SALAM MULYA PONDOK SALAM</t>
  </si>
  <si>
    <t>N260101516</t>
  </si>
  <si>
    <t>DEDE DAHLIA</t>
  </si>
  <si>
    <t>KP. CISELANG RT 003/ 011 DS. CIKAMPEK UTARA</t>
  </si>
  <si>
    <t>N260101517</t>
  </si>
  <si>
    <t>DSN PASIR POGOR RT 002/002 DS. MULYA SEJATI CIAMPEL</t>
  </si>
  <si>
    <t>N260101518</t>
  </si>
  <si>
    <t>KP. CIKADU RT 26/09 DS. BUNDER JATILUHUR</t>
  </si>
  <si>
    <t>N260101519</t>
  </si>
  <si>
    <t>SUSI LESTARI</t>
  </si>
  <si>
    <t>KP. BONGAS RT 020/008 KERTAJAYA</t>
  </si>
  <si>
    <t>N260101520</t>
  </si>
  <si>
    <t>LIA</t>
  </si>
  <si>
    <t>KP PASIR NANGKA RT 017/ 005 MARACANG</t>
  </si>
  <si>
    <t>N260101521</t>
  </si>
  <si>
    <t>SRINENGSIH</t>
  </si>
  <si>
    <t>N260101522</t>
  </si>
  <si>
    <t>RIRIN TRIANI</t>
  </si>
  <si>
    <t>KP TABRIK RT 009/004 BABAKANCIKAO</t>
  </si>
  <si>
    <t>N260101523</t>
  </si>
  <si>
    <t>AMELIA KUSHERNANDA</t>
  </si>
  <si>
    <t>N260101524</t>
  </si>
  <si>
    <t>AI KARSIAH</t>
  </si>
  <si>
    <t>KP. CIKADU RT 010/004 KADU MEKAR</t>
  </si>
  <si>
    <t>N260101525</t>
  </si>
  <si>
    <t>ERIKE NOPIANA</t>
  </si>
  <si>
    <t>KP SUKAMULYA RT 009/004 CILANGKAP</t>
  </si>
  <si>
    <t>N260101526</t>
  </si>
  <si>
    <t>ASIH ARUM SARI</t>
  </si>
  <si>
    <t>N260101527</t>
  </si>
  <si>
    <t>ALMASIH</t>
  </si>
  <si>
    <t>N260101528</t>
  </si>
  <si>
    <t>YUNINGSIH</t>
  </si>
  <si>
    <t xml:space="preserve">KP. MULYASARI RT002/003 </t>
  </si>
  <si>
    <t>N260101529</t>
  </si>
  <si>
    <t>AJENG SRI LESTARI</t>
  </si>
  <si>
    <t>N260101530</t>
  </si>
  <si>
    <t>N260101531</t>
  </si>
  <si>
    <t>DEDE TIANI</t>
  </si>
  <si>
    <t>KP. GOMBONG RT 016/ 004 MEKAR SARI</t>
  </si>
  <si>
    <t>N260101532</t>
  </si>
  <si>
    <t xml:space="preserve">KP BAYUR RT 008/003 HEGARMANAH </t>
  </si>
  <si>
    <t>N260101534</t>
  </si>
  <si>
    <t>NURSITI BERAYU</t>
  </si>
  <si>
    <t>N260101535</t>
  </si>
  <si>
    <t>NIA</t>
  </si>
  <si>
    <t>N260101536</t>
  </si>
  <si>
    <t>KP  NAROGTOG  RT 003/002 TEGAL LEGA</t>
  </si>
  <si>
    <t>N260101537</t>
  </si>
  <si>
    <t>SUHARTI</t>
  </si>
  <si>
    <t>DSN NAROGTOG RT 002//001</t>
  </si>
  <si>
    <t>N260101538</t>
  </si>
  <si>
    <t>PUPU PURNAMASARI</t>
  </si>
  <si>
    <t>DUSUN LENGKASARI RT 021/010 MULYASEJATI CIAMPEL</t>
  </si>
  <si>
    <t>N260101539</t>
  </si>
  <si>
    <t>TEGAL JUNTI RT 003/004 TEGAL MUNJUL PURWAKARTA</t>
  </si>
  <si>
    <t>N260101540</t>
  </si>
  <si>
    <t>N260101541</t>
  </si>
  <si>
    <t>RIKA RAHMAWATI</t>
  </si>
  <si>
    <t>DUSUN NAROGTOG RT 005/002 TEGAL LEGA CIAMPEL</t>
  </si>
  <si>
    <t>N260101542</t>
  </si>
  <si>
    <t>NENG GISTI PURWANTI</t>
  </si>
  <si>
    <t>KP CILEGONG JATILUHUR</t>
  </si>
  <si>
    <t>N260101543</t>
  </si>
  <si>
    <t>KP TABRIK RT 012/005 BABAKAN CIKAO</t>
  </si>
  <si>
    <t>N260101544</t>
  </si>
  <si>
    <t>PUTRI</t>
  </si>
  <si>
    <t>KP. KRAJAN RT 003/ 002 BABAKAN CIKAO</t>
  </si>
  <si>
    <t>N260101545</t>
  </si>
  <si>
    <t>WULAN SEPTIANI</t>
  </si>
  <si>
    <t>KP. CILANDAK RT 006/ 002 SINDANG SARI</t>
  </si>
  <si>
    <t>N260101546</t>
  </si>
  <si>
    <t>RASTINI INDRIYANI</t>
  </si>
  <si>
    <t>DSN CIKUNTUL TIMUR RT07/02 TEMPURAN</t>
  </si>
  <si>
    <t>N260101547</t>
  </si>
  <si>
    <t>UNEH</t>
  </si>
  <si>
    <t>DSN NAROGTOG RT 05 02 CIAMPEL</t>
  </si>
  <si>
    <t>N260101548</t>
  </si>
  <si>
    <t>DSN LIOSARI RT 028/013 CIAMPEL</t>
  </si>
  <si>
    <t>N260101549</t>
  </si>
  <si>
    <t>EMPONG KARMI</t>
  </si>
  <si>
    <t>DS. PARUNG KADALI RT 028/006 KLARI</t>
  </si>
  <si>
    <t>N260101550</t>
  </si>
  <si>
    <t>RIRIN RIAWATI</t>
  </si>
  <si>
    <t>MAJALENGKA</t>
  </si>
  <si>
    <t>BLOK BOJONG SARI RT 06/01 MAJALENGKA</t>
  </si>
  <si>
    <t>N260101551</t>
  </si>
  <si>
    <t>MARWATI</t>
  </si>
  <si>
    <t>KP. KRAJAN  RT 04/02 BABAKAN CIKAO</t>
  </si>
  <si>
    <t>N260101552</t>
  </si>
  <si>
    <t>RINA PUSPITA</t>
  </si>
  <si>
    <t>N260101553</t>
  </si>
  <si>
    <t>KP PANODONGAN RT 019/002 DS CILANGKAP PURWAKARTA</t>
  </si>
  <si>
    <t>N260101554</t>
  </si>
  <si>
    <t>PIPIH LATIPAH</t>
  </si>
  <si>
    <t>KP CILIMUS RT 07/04  SUKATANI</t>
  </si>
  <si>
    <t>N260101555</t>
  </si>
  <si>
    <t>RANI LESTARI</t>
  </si>
  <si>
    <t>DSN KRAJAN II RT 021/003 CURUG</t>
  </si>
  <si>
    <t>N260101556</t>
  </si>
  <si>
    <t>WINDI WIDIAWATI</t>
  </si>
  <si>
    <t>KP. TABRIK RT 08/04 BABAKAN CIKAO</t>
  </si>
  <si>
    <t>N260101557</t>
  </si>
  <si>
    <t>RENI NURAENI</t>
  </si>
  <si>
    <t>KP. BUNDER RTOO3/001 BUNDER</t>
  </si>
  <si>
    <t>N260101558</t>
  </si>
  <si>
    <t>NARSIAH</t>
  </si>
  <si>
    <t>DSN. BUER  RT 009/004 DS TANJUNG JAYA KARAWANG</t>
  </si>
  <si>
    <t>N260101559</t>
  </si>
  <si>
    <t>SUCI AMILATUL SHOLIHA</t>
  </si>
  <si>
    <t>BEKASI</t>
  </si>
  <si>
    <t>DSN. UDUG-UDUG RT 009/004 MULYASEJATI CIAMPEL</t>
  </si>
  <si>
    <t>N260101560</t>
  </si>
  <si>
    <t>N260101561</t>
  </si>
  <si>
    <t>KARTIKA</t>
  </si>
  <si>
    <t>N260101562</t>
  </si>
  <si>
    <t>UMROH</t>
  </si>
  <si>
    <t>TASIKMALAYA</t>
  </si>
  <si>
    <t>N260101563</t>
  </si>
  <si>
    <t>IDA SUSANTI</t>
  </si>
  <si>
    <t>KP. KRAJAN RT 003/002 BABAKANCIKAO</t>
  </si>
  <si>
    <t>N260101564</t>
  </si>
  <si>
    <t>N260101565</t>
  </si>
  <si>
    <t>KP. SULU KUNING RT 019/004 MEKAR GALIH JATILUHUR</t>
  </si>
  <si>
    <t>N260101566</t>
  </si>
  <si>
    <t>AI NURHAYATI</t>
  </si>
  <si>
    <t>DSN. CIAMPEL KP. PASIR MUNCANG RT 009/004 MULYASARI CIAMPEL</t>
  </si>
  <si>
    <t>N260101567</t>
  </si>
  <si>
    <t>YUHANAH</t>
  </si>
  <si>
    <t>KP. MEKARSARI RT 004/002 MARGASARI PASAWAHAN</t>
  </si>
  <si>
    <t>N260101568</t>
  </si>
  <si>
    <t>NURWINDA</t>
  </si>
  <si>
    <t>DSN CARINGIN RT 003/004 CIMAHI KLARI</t>
  </si>
  <si>
    <t>N260101569</t>
  </si>
  <si>
    <t>RIAN YULIANTI</t>
  </si>
  <si>
    <t>KP. BONGAS RT 056/004 SINDANG KASIH</t>
  </si>
  <si>
    <t>N260101570</t>
  </si>
  <si>
    <t>WAWAT SETIAWATI</t>
  </si>
  <si>
    <t>DSN CIMIDER RT 010/005 PASIR MULYA MAJALAYA</t>
  </si>
  <si>
    <t>N260101571</t>
  </si>
  <si>
    <t>NURLAELA HAYATI</t>
  </si>
  <si>
    <t>KP GUNUNG BATU RT 002/007 KEMBANG KUNING JATILUHUR</t>
  </si>
  <si>
    <t>N260101573</t>
  </si>
  <si>
    <t>EUIS KURNIAWATI</t>
  </si>
  <si>
    <t>KP PASIR IPIS RT 012/005 DS MEKAR GALIH JATILUHUR</t>
  </si>
  <si>
    <t>N260101574</t>
  </si>
  <si>
    <t>META RAHAYU</t>
  </si>
  <si>
    <t>DSN NAROGTOG RT 002/001 TEGALLEGA CIAMPEL KARAWANG</t>
  </si>
  <si>
    <t>N260101575</t>
  </si>
  <si>
    <t>LISDA APRIANTI</t>
  </si>
  <si>
    <t>KP KRAJAN RT 008/003 LEBAK ANYAR PASWAHAN</t>
  </si>
  <si>
    <t>N260101576</t>
  </si>
  <si>
    <t>AI SRIYANTI</t>
  </si>
  <si>
    <t>KP GANDASARI RT 009/005 SELAAWI PASAWAHAN</t>
  </si>
  <si>
    <t>N260101577</t>
  </si>
  <si>
    <t>EILMI ROSE HETFIELDA</t>
  </si>
  <si>
    <t>PEKALONGAN</t>
  </si>
  <si>
    <t>MAYANGAN RT 011/004 WIRADESA PEKALONGAN</t>
  </si>
  <si>
    <t>N260101579</t>
  </si>
  <si>
    <t>AMELIA PRASISKA</t>
  </si>
  <si>
    <t>N260101580</t>
  </si>
  <si>
    <t>DEDEH KURNIASIH</t>
  </si>
  <si>
    <t>DSN KRAJAN 1 RT 009/002 CURUG KLARI</t>
  </si>
  <si>
    <t>N260101581</t>
  </si>
  <si>
    <t>DEWI AYU WARDANI</t>
  </si>
  <si>
    <t>KP. SINDANG GALIH RT 10/06 DS SALAM MULYA PONDOK SALAM</t>
  </si>
  <si>
    <t>N260101582</t>
  </si>
  <si>
    <t>DWI ENGGAR YANTI</t>
  </si>
  <si>
    <t>KLATEN</t>
  </si>
  <si>
    <t>PERUM GRIYA MUKTI P-6 RT 009/006 CIWARENG BABAKANCIKAO</t>
  </si>
  <si>
    <t>N260101583</t>
  </si>
  <si>
    <t>ELIS HAYATI</t>
  </si>
  <si>
    <t>KP. KRAJAN 012/003 MARACANG BABAKANCIKAO</t>
  </si>
  <si>
    <t>N260101584</t>
  </si>
  <si>
    <t>DSN NAROGTOG RT 003/002 TEGAL LEGA CIAMPEL</t>
  </si>
  <si>
    <t>N260101586</t>
  </si>
  <si>
    <t>EROS</t>
  </si>
  <si>
    <t>N260101587</t>
  </si>
  <si>
    <t>EVA KARUNIA LESTARI</t>
  </si>
  <si>
    <t>N260101588</t>
  </si>
  <si>
    <t>EVA NURJANAH</t>
  </si>
  <si>
    <t>N260101589</t>
  </si>
  <si>
    <t>IIS KURNIAWATI</t>
  </si>
  <si>
    <t>N260101590</t>
  </si>
  <si>
    <t>IKA</t>
  </si>
  <si>
    <t>N260101591</t>
  </si>
  <si>
    <t>INTAN SAFITRI</t>
  </si>
  <si>
    <t>KP. PONDOK SALAM RT 003/002 SALAM MULYA PONDOK SALAM</t>
  </si>
  <si>
    <t>N260101592</t>
  </si>
  <si>
    <t>IRA SUMIRANI</t>
  </si>
  <si>
    <t>KP. SUKAMAJU RT 11/03 DARANGDAN</t>
  </si>
  <si>
    <t>N260101594</t>
  </si>
  <si>
    <t>KARTIKA SARI</t>
  </si>
  <si>
    <t>N260101595</t>
  </si>
  <si>
    <t>LIA ASARI</t>
  </si>
  <si>
    <t>KP. CIBITUNG RT 009/003 CIROYOM CIPEUNDEUY</t>
  </si>
  <si>
    <t>N260101596</t>
  </si>
  <si>
    <t>LOLA FAJRIYANTI</t>
  </si>
  <si>
    <t>BANYUMAS</t>
  </si>
  <si>
    <t>CIPANGARANGAN RT 011/007 KERTAMANAH SUKASARI</t>
  </si>
  <si>
    <t>N260101597</t>
  </si>
  <si>
    <t>LUTMIATI SEPTIANA DIKA</t>
  </si>
  <si>
    <t>DUSUN PASIR WARU RT 003/001 KARANGANYAR KLARI</t>
  </si>
  <si>
    <t>N260101598</t>
  </si>
  <si>
    <t>KP. TEGAL LEGA RT 011/004 LINGGAR SARI KARAWANG</t>
  </si>
  <si>
    <t>N260101599</t>
  </si>
  <si>
    <t>MILATA KHANIPAH</t>
  </si>
  <si>
    <t>TEGAL</t>
  </si>
  <si>
    <t>SOKA TENGAH RT 001/002 SOKA TENGAH BUMI JAWA TEGAL</t>
  </si>
  <si>
    <t>N260101600</t>
  </si>
  <si>
    <t>NUNUNG NURBAETI</t>
  </si>
  <si>
    <t>KP. KRAJAN RT 02/01 PARAKAN LIMA JATILUHUR</t>
  </si>
  <si>
    <t>N260101601</t>
  </si>
  <si>
    <t>NURMILAH</t>
  </si>
  <si>
    <t>KP. KARANG ANYAR RT 020/005 MARACANG BABAKAN CIKAO PURWAKARTA</t>
  </si>
  <si>
    <t>N260101602</t>
  </si>
  <si>
    <t>NURUL LATIFAH</t>
  </si>
  <si>
    <t>MASAMBA</t>
  </si>
  <si>
    <t>DUSUN LIOSARI RT 026/012 MULYA SEJATI CIAMPEL</t>
  </si>
  <si>
    <t>N260101603</t>
  </si>
  <si>
    <t>RANI WINENGSIH</t>
  </si>
  <si>
    <t xml:space="preserve">KP. SUKARESMI RT 012/007  SINDANG PANON BOJONG </t>
  </si>
  <si>
    <t>N260101604</t>
  </si>
  <si>
    <t>RATNAYANTI</t>
  </si>
  <si>
    <t>KP. SAWAH RT 013/001 SUKADAMI WANAYASA</t>
  </si>
  <si>
    <t>N260101605</t>
  </si>
  <si>
    <t>RINA RINDAYANI</t>
  </si>
  <si>
    <t>N260101606</t>
  </si>
  <si>
    <t>RINI SURYANI</t>
  </si>
  <si>
    <t>N260101607</t>
  </si>
  <si>
    <t>RISKA WULLANSARI</t>
  </si>
  <si>
    <t>PURNAWARMAN SELATAN RT 042/008 SINDANGKASIH PURWAKARTA</t>
  </si>
  <si>
    <t>N260101608</t>
  </si>
  <si>
    <t>RUBI ADAWIYAH</t>
  </si>
  <si>
    <t>DUSUN SUKAMULYA RT 029/014 MULYA SEJATI CIAMPEL</t>
  </si>
  <si>
    <t>N260101609</t>
  </si>
  <si>
    <t>RULLY LEGIYANTI</t>
  </si>
  <si>
    <t>KP. BONGAS RT 058/004 SINDANG KASIH PURWAKARTA</t>
  </si>
  <si>
    <t>N260101610</t>
  </si>
  <si>
    <t>SELVI ANDRIANI</t>
  </si>
  <si>
    <t>JALAN BEDENG RT 024/004 CURUG KLARI</t>
  </si>
  <si>
    <t>N260101611</t>
  </si>
  <si>
    <t>SHOPPY SOPIANAH</t>
  </si>
  <si>
    <t>DUSUN NAROGTOG RT 003/002 TEGAL LEGA CIAMPEL</t>
  </si>
  <si>
    <t>N260101612</t>
  </si>
  <si>
    <t>N260101613</t>
  </si>
  <si>
    <t>SITI NURHAYANI</t>
  </si>
  <si>
    <t>N260101614</t>
  </si>
  <si>
    <t>SUTINI</t>
  </si>
  <si>
    <t>QS SEWING</t>
  </si>
  <si>
    <t>DUSUN KRAJAN I RT 009/002 CURUG KLARI</t>
  </si>
  <si>
    <t>N260101615</t>
  </si>
  <si>
    <t>TARSIH SUKARSIH</t>
  </si>
  <si>
    <t>KP. KRAJAN RT 012/003 MARACANG BABAKANCIKAO</t>
  </si>
  <si>
    <t>N260101616</t>
  </si>
  <si>
    <t>VANNY YOLANDHA PUTRI</t>
  </si>
  <si>
    <t>KP. SARI MULYA RT 02/08 TEGAL MUNJUL PURWAKARTA</t>
  </si>
  <si>
    <t>N260101617</t>
  </si>
  <si>
    <t>YANTI SUSANTI</t>
  </si>
  <si>
    <t>KP. CIHERANG TONGGOH RT 009/006 CIHERANG PASAWAHAN</t>
  </si>
  <si>
    <t>N260101618</t>
  </si>
  <si>
    <t>YAYU SRI RAHAYU</t>
  </si>
  <si>
    <t>KP. CIBEBER RT 003/002 CIBEBER KIARAPEDES</t>
  </si>
  <si>
    <t>N260101619</t>
  </si>
  <si>
    <t>KP. WARUNG KANDANG RT 019/004 SINDANG SARI PLERED</t>
  </si>
  <si>
    <t>N260101620</t>
  </si>
  <si>
    <t>AI NURHANI</t>
  </si>
  <si>
    <t>KP. KRAJAN RT 009/003 TARINGGUL TONGGOH WANAYASA</t>
  </si>
  <si>
    <t>N260101621</t>
  </si>
  <si>
    <t>ALINDA SARI</t>
  </si>
  <si>
    <t>BAKAN KIARA RT 002/003 TEGAL SARI PURWASARI KARAWANG</t>
  </si>
  <si>
    <t>N260101622</t>
  </si>
  <si>
    <t>CICA AFRIANTI</t>
  </si>
  <si>
    <t>KP. CIKADU RT 002/001 KADU MEKAR BBC</t>
  </si>
  <si>
    <t>N260101623</t>
  </si>
  <si>
    <t>DEWI SARTIKA</t>
  </si>
  <si>
    <t>N260101624</t>
  </si>
  <si>
    <t>KP. PONDOK BUNGUR RT 003/001 PONDOK BUNGUR PONDOK SALAM</t>
  </si>
  <si>
    <t>N260101625</t>
  </si>
  <si>
    <t>NIRMALA SARI</t>
  </si>
  <si>
    <t>GG. MAWAR II NO 28 RT 068/007 NAGRI KALER</t>
  </si>
  <si>
    <t>N260101626</t>
  </si>
  <si>
    <t>NOPI DEPIYANTI</t>
  </si>
  <si>
    <t>DUSUN LENGKASARI RT 015/008 MULYASEJATI CIAMPEL</t>
  </si>
  <si>
    <t>N260101627</t>
  </si>
  <si>
    <t>RANI SAFITRI</t>
  </si>
  <si>
    <t>KP. KRAJAN RT 002/001 SUKADAMI WANAYASA</t>
  </si>
  <si>
    <t>N260101628</t>
  </si>
  <si>
    <t>RINI SUHERNI</t>
  </si>
  <si>
    <t>N260101629</t>
  </si>
  <si>
    <t>SARAH NURHADIJAH</t>
  </si>
  <si>
    <t>N260101630</t>
  </si>
  <si>
    <t>SITI NURAZIZAH</t>
  </si>
  <si>
    <t xml:space="preserve">JL. PURNAWARMAN BARAT RT011/003 SINDANG KASIH </t>
  </si>
  <si>
    <t>N260101631</t>
  </si>
  <si>
    <t>TRI CHOTIMAH</t>
  </si>
  <si>
    <t>N260101632</t>
  </si>
  <si>
    <t>YANTI SETIANINGSIH</t>
  </si>
  <si>
    <t>KP. KRAJAN II RT 011/004 TANJUNG SARI PONDOK SALAM</t>
  </si>
  <si>
    <t>N260101633</t>
  </si>
  <si>
    <t>RUDI HANDIYAN</t>
  </si>
  <si>
    <t>N260101634</t>
  </si>
  <si>
    <t>RINDI SELPIA</t>
  </si>
  <si>
    <t>N260101635</t>
  </si>
  <si>
    <t>CICIH ROSMAWATI</t>
  </si>
  <si>
    <t>KP. WANGUN JAYA RT 11/003 CITALANG PURWAKARTA</t>
  </si>
  <si>
    <t>N260101636</t>
  </si>
  <si>
    <t>NISA AMELIA</t>
  </si>
  <si>
    <t>KP. CIBURIAL RT 003/003 JATIMEKAR CIPEUNDEUY</t>
  </si>
  <si>
    <t>N260101637</t>
  </si>
  <si>
    <t>YENI SUSI</t>
  </si>
  <si>
    <t>N260101638</t>
  </si>
  <si>
    <t>NIA KURNIA</t>
  </si>
  <si>
    <t>N260101639</t>
  </si>
  <si>
    <t>IDAH NUR'AIDAH</t>
  </si>
  <si>
    <t>TALAGA RT 010/004 KUTAMANAH SUKASARI</t>
  </si>
  <si>
    <t>N260101640</t>
  </si>
  <si>
    <t>SOPIAH</t>
  </si>
  <si>
    <t>KP. KRAJAN RT 002/001 LEBAK ANYAR PASAWAHAN</t>
  </si>
  <si>
    <t>N260101641</t>
  </si>
  <si>
    <t>TUTI YUNINGSIH</t>
  </si>
  <si>
    <t>KP. CIPETIR RT 006/002 CILALAWI SUKATANI</t>
  </si>
  <si>
    <t>N260101642</t>
  </si>
  <si>
    <t>VINA FARIDA</t>
  </si>
  <si>
    <t>KP. SUKASARI RT 004/002 TEGAL MUNJUL PURWAKARTA</t>
  </si>
  <si>
    <t>N260101643</t>
  </si>
  <si>
    <t>SITI JURIAH</t>
  </si>
  <si>
    <t>KP. CONGGEANG RT 013/005 CILANGKAP BABAKAN CIKAO</t>
  </si>
  <si>
    <t>N260101644</t>
  </si>
  <si>
    <t>NENG IIN</t>
  </si>
  <si>
    <t>N260101645</t>
  </si>
  <si>
    <t>NENAH SUMYATI</t>
  </si>
  <si>
    <t>KP. CIDAHU RT 006/004 CIDAHU PASAWAHAN</t>
  </si>
  <si>
    <t>N260101646</t>
  </si>
  <si>
    <t>DEDE ANTI</t>
  </si>
  <si>
    <t>DUSUN LIOSARI RT 023/012 MULYA SEJATI CIAMPEL</t>
  </si>
  <si>
    <t>N260101647</t>
  </si>
  <si>
    <t>NINA WIDIANINGSIH</t>
  </si>
  <si>
    <t>KP. CISALAK RT 014/004 CISALADA JATILUHUR</t>
  </si>
  <si>
    <t>N260101648</t>
  </si>
  <si>
    <t>N260101649</t>
  </si>
  <si>
    <t>N260101650</t>
  </si>
  <si>
    <t>EKO HARIYANTO</t>
  </si>
  <si>
    <t>KP. PARUNG DADAP RT 002/001 HEGARMANAH BABAKAN CIKAO</t>
  </si>
  <si>
    <t>N260101651</t>
  </si>
  <si>
    <t>IIS MELAWATI</t>
  </si>
  <si>
    <t>N260101652</t>
  </si>
  <si>
    <t>ULDI DAULAH HABIBAH</t>
  </si>
  <si>
    <t>KP. KRAJAN TARINGGUL TONGGOH</t>
  </si>
  <si>
    <t>N260101653</t>
  </si>
  <si>
    <t>ANITA HERMAWATI</t>
  </si>
  <si>
    <t>DUSUN KAUM KP. KAUM RT 004/002 MULYASARI CIAMPEL</t>
  </si>
  <si>
    <t>N260101654</t>
  </si>
  <si>
    <t>SITI SURYATI</t>
  </si>
  <si>
    <t>KP. SUKA MAJU RT 011/006 CITAMIANG MANIIS</t>
  </si>
  <si>
    <t>N260101655</t>
  </si>
  <si>
    <t>RIKA RUSMAYANTI</t>
  </si>
  <si>
    <t>N260101656</t>
  </si>
  <si>
    <t>SITI JULPAH</t>
  </si>
  <si>
    <t>KP. KAWUNGLUWUK HILIR RT 003/003 KAWUNG LUWUK SUKARESMI CIANJUR</t>
  </si>
  <si>
    <t>N260101657</t>
  </si>
  <si>
    <t>SITI AISYAH</t>
  </si>
  <si>
    <t>KARAJAN RT 006/003 BABAKAN CIKAO</t>
  </si>
  <si>
    <t>N260101658</t>
  </si>
  <si>
    <t>SRI WULAN SARI</t>
  </si>
  <si>
    <t>N260101659</t>
  </si>
  <si>
    <t>AI ROHAENI</t>
  </si>
  <si>
    <t>N260101660</t>
  </si>
  <si>
    <t>PENI LESTARI</t>
  </si>
  <si>
    <t>N260101661</t>
  </si>
  <si>
    <t>NENDAH</t>
  </si>
  <si>
    <t>KP. DATAR TENGAH RT 006/003 CITAMIANG MANIIS</t>
  </si>
  <si>
    <t>N260101662</t>
  </si>
  <si>
    <t>GG. MAYOR KOSIM RT 054/001 SINDANG KASIH PURWAKARTA</t>
  </si>
  <si>
    <t>N260101663</t>
  </si>
  <si>
    <t>AI SRI MULYANI</t>
  </si>
  <si>
    <t>KP. KRAJAN RT 007/003 SAWAH KULON PASAWAHAN</t>
  </si>
  <si>
    <t>N260101664</t>
  </si>
  <si>
    <t>RISA LESTARI</t>
  </si>
  <si>
    <t xml:space="preserve">KP. BABAKAN KIARA RT 012/004 KIARA PEDES </t>
  </si>
  <si>
    <t>N260101665</t>
  </si>
  <si>
    <t>SINTA SUSANTI</t>
  </si>
  <si>
    <t>N260101666</t>
  </si>
  <si>
    <t>AI PUSPITASARI</t>
  </si>
  <si>
    <t>KP. CIKADU RT 002/001 KADUMEKAR BABKANCIKAO</t>
  </si>
  <si>
    <t>N260101667</t>
  </si>
  <si>
    <t>NENG MASRUROH</t>
  </si>
  <si>
    <t>KP. CILANDAK RT 006/ 002 SINDANG SARI BOJONG</t>
  </si>
  <si>
    <t>N260101668</t>
  </si>
  <si>
    <t>SITI ANISAH</t>
  </si>
  <si>
    <t>KP. TALUN RT 012/004 TAJURSINDANG SUKATANI</t>
  </si>
  <si>
    <t>N260101669</t>
  </si>
  <si>
    <t>LISMAYANTI</t>
  </si>
  <si>
    <t>KP. CIHERANG TONGGOH RT 010/006 CIHERANG PASAWAHAN</t>
  </si>
  <si>
    <t>N260101670</t>
  </si>
  <si>
    <t>YANI MARYANI</t>
  </si>
  <si>
    <t>K/4</t>
  </si>
  <si>
    <t>N260101671</t>
  </si>
  <si>
    <t>SITI SUMARSIH</t>
  </si>
  <si>
    <t>N260101672</t>
  </si>
  <si>
    <t>ULPI SAPITRI</t>
  </si>
  <si>
    <t>N260101673</t>
  </si>
  <si>
    <t>SITI SUTIAH</t>
  </si>
  <si>
    <t>KP. MEKAR SARI RT 015/004 CIBINONG JATILUHUR</t>
  </si>
  <si>
    <t>N260101674</t>
  </si>
  <si>
    <t>SITI ROBIAH</t>
  </si>
  <si>
    <t>DUSUN PANCOGREG RT 015/005 CILEWO TELAGA SARI</t>
  </si>
  <si>
    <t>N260101675</t>
  </si>
  <si>
    <t>ACIH NURHAYATI</t>
  </si>
  <si>
    <t>KP. CISALAK RT 007/006 DS. CILANGKAP BABAKANCIKAO</t>
  </si>
  <si>
    <t>N260101676</t>
  </si>
  <si>
    <t>LASTRI SULASTRI</t>
  </si>
  <si>
    <t>N260101677</t>
  </si>
  <si>
    <t>RATIH KUSMAWATI</t>
  </si>
  <si>
    <t>JL. BEDENG RT 022/004 CURUG KLARI</t>
  </si>
  <si>
    <t>N260101678</t>
  </si>
  <si>
    <t>FITRI RATNAWATI</t>
  </si>
  <si>
    <t>DUSUN KEBON KACANG RT 001/005 CIMAHI KLARI</t>
  </si>
  <si>
    <t>N260101679</t>
  </si>
  <si>
    <t>DINI SARININGSIH</t>
  </si>
  <si>
    <t>N260101680</t>
  </si>
  <si>
    <t>KP. SUKA MULYA RT 016/004 SALAM MULYA PONDOK SALAM</t>
  </si>
  <si>
    <t>N260101681</t>
  </si>
  <si>
    <t>KP. SIRNA MANAH RT 004/001 SIRNAMANAH DARANGDAN</t>
  </si>
  <si>
    <t>N260101682</t>
  </si>
  <si>
    <t>SUSI EKAWATI</t>
  </si>
  <si>
    <t>KP. MEKARSARI RT 001/002 CIWARENG BABAKANCIKAO</t>
  </si>
  <si>
    <t>N260101683</t>
  </si>
  <si>
    <t>ANIS TARSINI</t>
  </si>
  <si>
    <t>DUSUN KARANG ANYAR RT 017/008 MULYA SEJATI CIAMPEL</t>
  </si>
  <si>
    <t>N260101684</t>
  </si>
  <si>
    <t>INDRIYANI</t>
  </si>
  <si>
    <t>DUSUN SUKA GALIH RT 023/005 KARANG ANYAR KLARI</t>
  </si>
  <si>
    <t>N260101685</t>
  </si>
  <si>
    <t>TATI HARYATI</t>
  </si>
  <si>
    <t>N260101686</t>
  </si>
  <si>
    <t>ENEN</t>
  </si>
  <si>
    <t>KP. CIKADU RT 003/001 KADUMEKAR BBC</t>
  </si>
  <si>
    <t>N260101687</t>
  </si>
  <si>
    <t>IRMA NURHAYATI</t>
  </si>
  <si>
    <t>DUSUN KRAJAN RT 018/003 CURUG KLARI</t>
  </si>
  <si>
    <t>N260101688</t>
  </si>
  <si>
    <t>MIA KURNIANINGSIH</t>
  </si>
  <si>
    <t>N260101689</t>
  </si>
  <si>
    <t>MUTI APRILIANY</t>
  </si>
  <si>
    <t>PERUM KADU MEKAR ASRI BLOK D2 NO. 6 BABAKANCIKAO</t>
  </si>
  <si>
    <t>N260101690</t>
  </si>
  <si>
    <t>AAM AMINAH</t>
  </si>
  <si>
    <t>KP. CILEUNGSING RT 019/001 WANAYASA</t>
  </si>
  <si>
    <t>N260101691</t>
  </si>
  <si>
    <t>ASTRI NURMALA</t>
  </si>
  <si>
    <t>BONGAS RT 021/004 SINDANG KASIH PURWAKARTA</t>
  </si>
  <si>
    <t>N260101692</t>
  </si>
  <si>
    <t>ENUNG AYU YUNENGSIH</t>
  </si>
  <si>
    <t>KP. MALANGNENGAH RT 007/002 MALANGNENGAH SUKATANI</t>
  </si>
  <si>
    <t>N260101693</t>
  </si>
  <si>
    <t>FANNY EKARICHIE</t>
  </si>
  <si>
    <t>JL. KEBANTENAN RT 009/002 SEMPER TIMUR CILINCING</t>
  </si>
  <si>
    <t>N260101694</t>
  </si>
  <si>
    <t>HANI NURAENI</t>
  </si>
  <si>
    <t>KP. TABRIK RT 012/005 BABAKANCIKAO</t>
  </si>
  <si>
    <t>N260101695</t>
  </si>
  <si>
    <t>HERA RAHMAWATI</t>
  </si>
  <si>
    <t>N260101696</t>
  </si>
  <si>
    <t>INNEKE IBRAHIM</t>
  </si>
  <si>
    <t>INDRAMAYU</t>
  </si>
  <si>
    <t>N260101697</t>
  </si>
  <si>
    <t>LENI ANGGRAENI</t>
  </si>
  <si>
    <t>KP. ALI HAMDAN RT 016/004 MARACANG BBC</t>
  </si>
  <si>
    <t>N260101698</t>
  </si>
  <si>
    <t>NIKEN AYU KUNTADI</t>
  </si>
  <si>
    <t>GG. SOKA I RT 045/005 NAGRI KALER PURWAKARTA</t>
  </si>
  <si>
    <t>N260101699</t>
  </si>
  <si>
    <t>NOVIANTI</t>
  </si>
  <si>
    <t>DUSUN PASIR POGOR RT 004/002 MULYA SEJATI CIAMPEL</t>
  </si>
  <si>
    <t>N260101700</t>
  </si>
  <si>
    <t>SITI NURSYIFA HIDAYATUNISA</t>
  </si>
  <si>
    <t>PERUM CITRA PERMATA SAKINAH BLOK E 92 RT 013/002 KADUMEKAR BBC</t>
  </si>
  <si>
    <t>N260101701</t>
  </si>
  <si>
    <t>SRI RAHAYU</t>
  </si>
  <si>
    <t>DUSUN NAROGTOG RT 001/001 TEGALLEGA CIAMPEL KARAWANG</t>
  </si>
  <si>
    <t>N260101702</t>
  </si>
  <si>
    <t>AI NURAIDAH</t>
  </si>
  <si>
    <t>N260101703</t>
  </si>
  <si>
    <t>ANITA</t>
  </si>
  <si>
    <t>N260101704</t>
  </si>
  <si>
    <t>DINI ASTUTI</t>
  </si>
  <si>
    <t>N260101705</t>
  </si>
  <si>
    <t>ERNA</t>
  </si>
  <si>
    <t>DUSUN PARUNG KADALI RT 027/006 KARANG ANYAR KLARI</t>
  </si>
  <si>
    <t>N260101706</t>
  </si>
  <si>
    <t>SUSI</t>
  </si>
  <si>
    <t>KP. SUKA MULYA RT 010/004 CILANGKAP BBC</t>
  </si>
  <si>
    <t>N260101707</t>
  </si>
  <si>
    <t>TIA DESIYANTI</t>
  </si>
  <si>
    <t>N260101708</t>
  </si>
  <si>
    <t>YULISAH WIHARYANTI</t>
  </si>
  <si>
    <t>KARAJAN RT 004/002 BBC</t>
  </si>
  <si>
    <t>N260101709</t>
  </si>
  <si>
    <t>RAHMAT SAMHURI</t>
  </si>
  <si>
    <t>N260101710</t>
  </si>
  <si>
    <t>EVI TRI NOVITASARI</t>
  </si>
  <si>
    <t>DUSUN SENTUL RT 001/001 CIKAMPEK SELATAN KARAWANG</t>
  </si>
  <si>
    <t>N260101711</t>
  </si>
  <si>
    <t>JURIAH</t>
  </si>
  <si>
    <t>N260101712</t>
  </si>
  <si>
    <t>NURUL HIDAYAH</t>
  </si>
  <si>
    <t>KP. PADA ASIH RT 051/015 SINDANG KASIH PURWAKARTA</t>
  </si>
  <si>
    <t>N260101713</t>
  </si>
  <si>
    <t>SITI MUFLIHAH</t>
  </si>
  <si>
    <t>KP. CILEUTAK RT 009/003 GANDASOLI PLERED</t>
  </si>
  <si>
    <t>N260101714</t>
  </si>
  <si>
    <t>ANGGI NURYENI</t>
  </si>
  <si>
    <t>N260101715</t>
  </si>
  <si>
    <t>AZIZATUL WAFA</t>
  </si>
  <si>
    <t>KP. PASANTREN RT 009/004 PALINGGIHAN PLERED</t>
  </si>
  <si>
    <t>N260101716</t>
  </si>
  <si>
    <t>EMI NURHAYATI</t>
  </si>
  <si>
    <t>DUSUN PARUNGNALA RT 008/004 TEGAL LEGA CIAMPEL</t>
  </si>
  <si>
    <t>N260101717</t>
  </si>
  <si>
    <t>INDRI RAHAYU</t>
  </si>
  <si>
    <t>N260101718</t>
  </si>
  <si>
    <t>KARNATI WIDANENGSIH</t>
  </si>
  <si>
    <t>KP. KARAJAN RT 006/003 BABAKAN CIKAO</t>
  </si>
  <si>
    <t>N260101719</t>
  </si>
  <si>
    <t>KOMARIAH</t>
  </si>
  <si>
    <t>KP. GANDASARI RT 003/001 CIGELAM BABAKANCIKAO</t>
  </si>
  <si>
    <t>N260101720</t>
  </si>
  <si>
    <t>MIRNA RAKASIWI</t>
  </si>
  <si>
    <t>KP. KARAJAN RT 007/003 BABAKAN CIKAO</t>
  </si>
  <si>
    <t>N260101721</t>
  </si>
  <si>
    <t>NAZWA NUR IZZATI</t>
  </si>
  <si>
    <t>N260101722</t>
  </si>
  <si>
    <t>SANDRA NOVA</t>
  </si>
  <si>
    <t>CIMAHI</t>
  </si>
  <si>
    <t>JL. KOSAMBI II RT 003/008 SUNGAI BAMBU TANJUNG PRIOK</t>
  </si>
  <si>
    <t>N260101723</t>
  </si>
  <si>
    <t>SILVIA OKTAVIANI</t>
  </si>
  <si>
    <t>KP. KARANG ANYAR RT 002/004 JATIRAGAS JATISARI</t>
  </si>
  <si>
    <t>N260101724</t>
  </si>
  <si>
    <t>WIDIASTUTI</t>
  </si>
  <si>
    <t>N260101725</t>
  </si>
  <si>
    <t>ARIDA WATI</t>
  </si>
  <si>
    <t>SURABAYA</t>
  </si>
  <si>
    <t>TEGAL ASEM RT 014/006 KERTASARI RENGASDENGKLOK</t>
  </si>
  <si>
    <t>N260101726</t>
  </si>
  <si>
    <t>CICIH SUKARSIH</t>
  </si>
  <si>
    <t>N260101727</t>
  </si>
  <si>
    <t>DEDE IPAN AFIAYANI</t>
  </si>
  <si>
    <t>KP. SINDUKHILIR RT 002/001 NANGERANG WANAYASA</t>
  </si>
  <si>
    <t>N260101728</t>
  </si>
  <si>
    <t>DEDE KUSMIATI</t>
  </si>
  <si>
    <t>N260101729</t>
  </si>
  <si>
    <t>EKA KURNIAWATI HAREFA</t>
  </si>
  <si>
    <t>IRAONOGEBA</t>
  </si>
  <si>
    <t>DUSUN SUKA MULYA RT 002/009 PUCUNG KOTA BARU KARAWANG</t>
  </si>
  <si>
    <t>N260101730</t>
  </si>
  <si>
    <t>ENAY ROHATI</t>
  </si>
  <si>
    <t>DUSUN MUNJUL KALER RT 028/005 CURUG KLARI</t>
  </si>
  <si>
    <t>N260101731</t>
  </si>
  <si>
    <t>EVA NURYANI</t>
  </si>
  <si>
    <t>N260101732</t>
  </si>
  <si>
    <t>ICI RATNASARI</t>
  </si>
  <si>
    <t>N260101733</t>
  </si>
  <si>
    <t>KP. CIBEBER RT 004/002 CIBEBER KIARAPEDES</t>
  </si>
  <si>
    <t>N260101734</t>
  </si>
  <si>
    <t>ISOP SOPIAH</t>
  </si>
  <si>
    <t>KP. KRAJAN RT 005/002 SUKADAMI WANAYASA</t>
  </si>
  <si>
    <t>N260101735</t>
  </si>
  <si>
    <t>HOLIFA</t>
  </si>
  <si>
    <t>KP. CIJANGGOT RT 006/002 CISALADA JATILUHUR</t>
  </si>
  <si>
    <t>N260101736</t>
  </si>
  <si>
    <t>MILA LAILA</t>
  </si>
  <si>
    <t>KP. CILULUMPANG RT 013/003 JATIMEKAR JATILUHUR</t>
  </si>
  <si>
    <t>N260101737</t>
  </si>
  <si>
    <t>MILA NURTIANI</t>
  </si>
  <si>
    <t>BAKAN JEUNGJING RT 001/004 BARUGBUG JATISARI</t>
  </si>
  <si>
    <t>N260101738</t>
  </si>
  <si>
    <t>MARISA WULANDARI</t>
  </si>
  <si>
    <t>KP. CIBURIAL RT 003/011 MARGAJAYA NGAMPRAH BANDUNG BARAT</t>
  </si>
  <si>
    <t>N260101739</t>
  </si>
  <si>
    <t>NINA DIANA SARI</t>
  </si>
  <si>
    <t>N260101740</t>
  </si>
  <si>
    <t>KP. SUKAMULYA RT 007/004 SALAMMULYA PONDOKSALAM</t>
  </si>
  <si>
    <t>N260101741</t>
  </si>
  <si>
    <t>NUR FAUZIAH</t>
  </si>
  <si>
    <t>N260101742</t>
  </si>
  <si>
    <t>SITI SAHARA</t>
  </si>
  <si>
    <t>KP. CIRANJI RT 006/002 CIRENDE CAMPAKA PURWAKARTA</t>
  </si>
  <si>
    <t>N260101743</t>
  </si>
  <si>
    <t>SRI PATMAWATI</t>
  </si>
  <si>
    <t>N260101744</t>
  </si>
  <si>
    <t>RIKA KRISTI TRENGGANA</t>
  </si>
  <si>
    <t>N260101745</t>
  </si>
  <si>
    <t>TIA ISMIYATI</t>
  </si>
  <si>
    <t>KP. SALEM RT 008/004 DS. SALEM PONDOKSALAM</t>
  </si>
  <si>
    <t>N260101746</t>
  </si>
  <si>
    <t>YENI HANDAYANI</t>
  </si>
  <si>
    <t>RAWA BAGI RT 002/015 PALUMBONSARI KARAWANG TIMUR</t>
  </si>
  <si>
    <t>N260101747</t>
  </si>
  <si>
    <t>YENI MULYANI</t>
  </si>
  <si>
    <t>N260101748</t>
  </si>
  <si>
    <t>YANI MULYANINGSIH</t>
  </si>
  <si>
    <t xml:space="preserve">KP. KRAJAN RT 004/006 BABAKAN CIKAO </t>
  </si>
  <si>
    <t>N260101749</t>
  </si>
  <si>
    <t>YAYU SULASTRI</t>
  </si>
  <si>
    <t>N260101750</t>
  </si>
  <si>
    <t>RHEZA NOVITA</t>
  </si>
  <si>
    <t>BOGOR</t>
  </si>
  <si>
    <t>HR TRAINING</t>
  </si>
  <si>
    <t>PERUM DIAN ANYAR BLOK A6/15 RT 002/012 CISEUREUH PURWAKARTA</t>
  </si>
  <si>
    <t>N260101751</t>
  </si>
  <si>
    <t>RATNA PUSPITASARI</t>
  </si>
  <si>
    <t>KP. KRAJAN RT 008/004 SAWAH KULON PASAWAHAN</t>
  </si>
  <si>
    <t>N260101752</t>
  </si>
  <si>
    <t>SARAH ALI</t>
  </si>
  <si>
    <t>JAKARTA</t>
  </si>
  <si>
    <t>N260101753</t>
  </si>
  <si>
    <t>YANTI SUSILAWATI</t>
  </si>
  <si>
    <t>KP. KRAJAN III RT 021/009 TANJUNG SARI PONDOK SALAM</t>
  </si>
  <si>
    <t>N260101754</t>
  </si>
  <si>
    <t>ROSANTI</t>
  </si>
  <si>
    <t>KP. JATI RT 009/004 LEBAK ANYAR PASAWAHAN</t>
  </si>
  <si>
    <t>N260101755</t>
  </si>
  <si>
    <t>RATNA</t>
  </si>
  <si>
    <t>KP. KRAJAN III RT 025/010 TANJUNG SARI PONDOK SALAM</t>
  </si>
  <si>
    <t>N260101756</t>
  </si>
  <si>
    <t>CUCU SUPRIATI</t>
  </si>
  <si>
    <t>KP. BENDUL LANDEUH RT 035/010 SUKATANI WANAYASA</t>
  </si>
  <si>
    <t>N260101757</t>
  </si>
  <si>
    <t>JUJU JULIASARI</t>
  </si>
  <si>
    <t xml:space="preserve">KP. CILENGSING RT 019/001 WANAYASA </t>
  </si>
  <si>
    <t>N260101758</t>
  </si>
  <si>
    <t>GHINA NUR AINI</t>
  </si>
  <si>
    <t>KARANGANYAR</t>
  </si>
  <si>
    <t>N260101759</t>
  </si>
  <si>
    <t>IRA RAHAYU</t>
  </si>
  <si>
    <t>KP. MEKARSARI RT 004/002 KEL. MARGASARI KEC. PASAWAHAN</t>
  </si>
  <si>
    <t>N260101760</t>
  </si>
  <si>
    <t>MUNA MAEMUNAH</t>
  </si>
  <si>
    <t>KP. PESANTREN RT 009/004 KEL. PALINGGIHAN KEC. PLERED PURWAKARTA</t>
  </si>
  <si>
    <t>N260101761</t>
  </si>
  <si>
    <t>RIKA KARTIKA</t>
  </si>
  <si>
    <t>KP. SAWAH LEGA RT 001/001 PASANGGRAHAN BOJONG</t>
  </si>
  <si>
    <t>N260101762</t>
  </si>
  <si>
    <t>SITI LOMRAH</t>
  </si>
  <si>
    <t>KP. CIGEOL RT 004/002 KEL. SUKAMANAH KEC. BOJONG PWK</t>
  </si>
  <si>
    <t>N260101763</t>
  </si>
  <si>
    <t>N260101764</t>
  </si>
  <si>
    <t>NIA NURMALA</t>
  </si>
  <si>
    <t>KP. SARI MULYA RT 001/006 TEGAL MUNJUL PURWAKARTA</t>
  </si>
  <si>
    <t>N260101765</t>
  </si>
  <si>
    <t>NINING SUKAENI</t>
  </si>
  <si>
    <t>N260101766</t>
  </si>
  <si>
    <t>RIA NUR FARIDAH</t>
  </si>
  <si>
    <t>JL. KOPI KP. CITRASARI RT 002/004 CIWARENG BABAKANCIKAO</t>
  </si>
  <si>
    <t>N260101767</t>
  </si>
  <si>
    <t>SILVIA PUJAYANTI</t>
  </si>
  <si>
    <t>KP. CISEUTI RT 001/001 TAJURSINDANG SUKATANI</t>
  </si>
  <si>
    <t>N260101768</t>
  </si>
  <si>
    <t>WIWIN MINTARSIH</t>
  </si>
  <si>
    <t>KP. RAWABOLANG RT 025/007 MARACANG BABAKANCIKAO</t>
  </si>
  <si>
    <t>N260101769</t>
  </si>
  <si>
    <t>KARNATI</t>
  </si>
  <si>
    <t>N260101770</t>
  </si>
  <si>
    <t>NENI GISPI RAHAYU</t>
  </si>
  <si>
    <t>KP. TALIBAJU RT 001/002 CIKAOBANDUNG JATILUHUR</t>
  </si>
  <si>
    <t>N260101771</t>
  </si>
  <si>
    <t>SITI MAESAROH</t>
  </si>
  <si>
    <t>TK/1</t>
  </si>
  <si>
    <t>KP. CIKADU RT 004/002 TARINGGUL TENGAH WANAYASA</t>
  </si>
  <si>
    <t>N260101772</t>
  </si>
  <si>
    <t>FITRI RAHAYU</t>
  </si>
  <si>
    <t>N260101773</t>
  </si>
  <si>
    <t>RATNA LAELASARI</t>
  </si>
  <si>
    <t>N260101774</t>
  </si>
  <si>
    <t>ISBAN SAMANAH</t>
  </si>
  <si>
    <t>N260101775</t>
  </si>
  <si>
    <t>RINA HENDRAYANI</t>
  </si>
  <si>
    <t>KP. SAWAH RT 004/002 KEL. CILANGKAP KEC. BABAKANCIKAO</t>
  </si>
  <si>
    <t>N260101776</t>
  </si>
  <si>
    <t>NURMIMA</t>
  </si>
  <si>
    <t>N260101777</t>
  </si>
  <si>
    <t>ASTRIA</t>
  </si>
  <si>
    <t>DUSUN PARUNG KADALI RT 041/008 DS. CURUG KLARI KARAWANG</t>
  </si>
  <si>
    <t>N260101778</t>
  </si>
  <si>
    <t>KURNIASARI</t>
  </si>
  <si>
    <t>KP. KRAJAN II RT 008/003 TANJUNG SARI PONDOK SALAM</t>
  </si>
  <si>
    <t>N260101779</t>
  </si>
  <si>
    <t>DEDE RENI</t>
  </si>
  <si>
    <t>SUKARATA RT 017/005 CIPAISAN PURWAKARTA</t>
  </si>
  <si>
    <t>N260101780</t>
  </si>
  <si>
    <t>AAN NURHASANAH</t>
  </si>
  <si>
    <t>N260101781</t>
  </si>
  <si>
    <t>PUTRI DEWI AFIFAH</t>
  </si>
  <si>
    <t>N260101782</t>
  </si>
  <si>
    <t>RISKA PRORINA</t>
  </si>
  <si>
    <t>KP. NAGRAK RT 001/001 DS. CICADAS BABAKANCIKAO</t>
  </si>
  <si>
    <t>N260101783</t>
  </si>
  <si>
    <t>HANI</t>
  </si>
  <si>
    <t>KP. KRAJAN RT 002/001 SINDANGPANON BOJONG PURWAKARTA</t>
  </si>
  <si>
    <t>N260101784</t>
  </si>
  <si>
    <t>RAJIANTI</t>
  </si>
  <si>
    <t>N260101785</t>
  </si>
  <si>
    <t>AI IMAS</t>
  </si>
  <si>
    <t>MI (MADRASAH)</t>
  </si>
  <si>
    <t>N260101786</t>
  </si>
  <si>
    <t>YENI RIANI</t>
  </si>
  <si>
    <t>CIPUTAT RT 012/005 KUTAMANAH SUKASARI</t>
  </si>
  <si>
    <t>N260101787</t>
  </si>
  <si>
    <t>ELI</t>
  </si>
  <si>
    <t>KP. PALINGGIHAN RT 008/004 DS. PANYINDANGAN SUKATANI</t>
  </si>
  <si>
    <t>N260101788</t>
  </si>
  <si>
    <t>NINING NURAENI</t>
  </si>
  <si>
    <t>KP. KERAJAN II RT 006/002 SINDANG PANON BOJONG PWK</t>
  </si>
  <si>
    <t>N260101789</t>
  </si>
  <si>
    <t>KP. NAGRAK RT 003/002 CICADAS BBC</t>
  </si>
  <si>
    <t>N260101790</t>
  </si>
  <si>
    <t>ERLA NURAINI</t>
  </si>
  <si>
    <t>N260101791</t>
  </si>
  <si>
    <t>KP. RAWA BOLANG RT 025/007 MARACANG BABAKANCIKAO</t>
  </si>
  <si>
    <t>N260101792</t>
  </si>
  <si>
    <t>ENOK SA`ADAH</t>
  </si>
  <si>
    <t>KP. KRAJAN RT 003/001 SUKADAMI WANAYASA</t>
  </si>
  <si>
    <t>N260101793</t>
  </si>
  <si>
    <t xml:space="preserve">RIRIN PRATIWI </t>
  </si>
  <si>
    <t>JL. RAYA SADANG RT 001/003 CISEUREUH PURWAKARTA</t>
  </si>
  <si>
    <t>N260101794</t>
  </si>
  <si>
    <t>NURUL AINI</t>
  </si>
  <si>
    <t>GG. BANTENG IV RT 005/001 NAGRI KIUDL PURWAKARTA</t>
  </si>
  <si>
    <t>N260101795</t>
  </si>
  <si>
    <t>IPAH SARIPAH</t>
  </si>
  <si>
    <t>N260101796</t>
  </si>
  <si>
    <t>SITI SAODAH</t>
  </si>
  <si>
    <t>KP.KERAJAN II RT 005/002 SINDANG PANON BOJONG</t>
  </si>
  <si>
    <t>N260101797</t>
  </si>
  <si>
    <t>ATIA MEISA</t>
  </si>
  <si>
    <t>KP. CINANGKA RT 008/003 SINDANG PANON BOJONG</t>
  </si>
  <si>
    <t>N260101798</t>
  </si>
  <si>
    <t>KARMILA</t>
  </si>
  <si>
    <t>LEBAK</t>
  </si>
  <si>
    <t>N260101799</t>
  </si>
  <si>
    <t>N260101800</t>
  </si>
  <si>
    <t>SOLIHAT</t>
  </si>
  <si>
    <t>DUSUN SEMPUR RT 014/004 PASIR KALIKI RAWA MERTA</t>
  </si>
  <si>
    <t>N260101802</t>
  </si>
  <si>
    <t>ZAHRA ALMEYDA RIVERA</t>
  </si>
  <si>
    <t xml:space="preserve">JL. PURNAWARMAN BARAT RT 052/008 SINDANG KASIH </t>
  </si>
  <si>
    <t>N260101803</t>
  </si>
  <si>
    <t>ALVIANINGSIH PRASASTI</t>
  </si>
  <si>
    <t>KP. PANODONGAN RT 005/002 CICADAS BABAKANCIKAO</t>
  </si>
  <si>
    <t>N260101804</t>
  </si>
  <si>
    <t>IRMAYASARI IHSAN</t>
  </si>
  <si>
    <t>GG. NUSA INDAH IV RT 005/001 NAGRI KALER PURWAKARTA</t>
  </si>
  <si>
    <t>N260101805</t>
  </si>
  <si>
    <t>NENG SITI NURHASANAH</t>
  </si>
  <si>
    <t>KP. CIGANEA RT 009/003 MEKARGALIH JATILUHUR</t>
  </si>
  <si>
    <t>N260101806</t>
  </si>
  <si>
    <t>NUNUNG SOLIHAT</t>
  </si>
  <si>
    <t>KP. BABAKAN CILANDAK RT 013/005 SINDANG SARI BOJONG</t>
  </si>
  <si>
    <t>N260101807</t>
  </si>
  <si>
    <t>KP. BABAKANCARINGIN RT 008/005 SALAM MULYA PONDOKSALAM</t>
  </si>
  <si>
    <t>N260101808</t>
  </si>
  <si>
    <t>SANTI PARIHA</t>
  </si>
  <si>
    <t>PARUNG DADAP RT 002/001 HEGARMANAH BABAKANCIKAO</t>
  </si>
  <si>
    <t>N260101809</t>
  </si>
  <si>
    <t>SARI MUKTI</t>
  </si>
  <si>
    <t>N260101810</t>
  </si>
  <si>
    <t>EMPAT PATIMAH</t>
  </si>
  <si>
    <t>K/ 0</t>
  </si>
  <si>
    <t>DS. CIWIRU RT 017/ 004 KARANG ANYAR</t>
  </si>
  <si>
    <t>N260101811</t>
  </si>
  <si>
    <t>LINDASARI</t>
  </si>
  <si>
    <t>SUKARATA RT 018/ 006 CIPAISAN</t>
  </si>
  <si>
    <t>N260101812</t>
  </si>
  <si>
    <t>KP. SELAAWI RT 003/ 002 PASAWAHAN</t>
  </si>
  <si>
    <t>N260101813</t>
  </si>
  <si>
    <t>KP. PASIR IPIS RT 012/005 JATILUHUR</t>
  </si>
  <si>
    <t>N260101814</t>
  </si>
  <si>
    <t>SISKA RAHMAWATI</t>
  </si>
  <si>
    <t>JL. IPIK GANDAMANAH RT 009/002 MUNJUL JAYA</t>
  </si>
  <si>
    <t>N260101815</t>
  </si>
  <si>
    <t>ENUR HAMIDAH</t>
  </si>
  <si>
    <t>DSN. DEPOK RT 004/004 PADA MULYA CIHAUR BEUTI CIAMIS</t>
  </si>
  <si>
    <t>N260101816</t>
  </si>
  <si>
    <t>SITI NUR KHOLIK</t>
  </si>
  <si>
    <t>KP. NAGRAK RT 004/ 002 CICADAS BABAKAN CIKAO</t>
  </si>
  <si>
    <t>N260101817</t>
  </si>
  <si>
    <t>CARWI</t>
  </si>
  <si>
    <t>KARAJAN II RT 021/006 CURUG KLARI</t>
  </si>
  <si>
    <t>N260101818</t>
  </si>
  <si>
    <t>FUJI AZHARI</t>
  </si>
  <si>
    <t>KP. PANGUPUKAN RT 001/001 MUNJUL JAYA PURWAKARTA</t>
  </si>
  <si>
    <t>N260101819</t>
  </si>
  <si>
    <t>HALIMATU SYADIAH NUR PATWA</t>
  </si>
  <si>
    <t>N260101820</t>
  </si>
  <si>
    <t>CANTIKA SARI</t>
  </si>
  <si>
    <t>KP. TABRIK RT 009/004 BABAKANCIKAO</t>
  </si>
  <si>
    <t>N260101821</t>
  </si>
  <si>
    <t>RHIZMA PRAGIWA</t>
  </si>
  <si>
    <t>DUSUN JALAN BEDENG RT 024/004 CURUG KLARI</t>
  </si>
  <si>
    <t>N260101822</t>
  </si>
  <si>
    <t>VINA</t>
  </si>
  <si>
    <t>KP. PASIR LANTUNG RT 016/008 PANYINDANGAN SUKATANI</t>
  </si>
  <si>
    <t>N260101823</t>
  </si>
  <si>
    <t>YOGA NUGRAHA</t>
  </si>
  <si>
    <t>QTM</t>
  </si>
  <si>
    <t xml:space="preserve">KARAJAN RT 004/002 KEL. BABAKANCIKAO KEC. BABAKANCIKAO KAB. PURWAKARTA </t>
  </si>
  <si>
    <t>N260101824</t>
  </si>
  <si>
    <t>RIKI RIANDI</t>
  </si>
  <si>
    <t>KP. CIMUNTUK RT 003/001 DS. SUKATANI KEC. SUKATANI KAB. PURWAKARTA</t>
  </si>
  <si>
    <t>N260101825</t>
  </si>
  <si>
    <t>INDAH AYU WARDANI</t>
  </si>
  <si>
    <t>QTM/ ISEWING</t>
  </si>
  <si>
    <t>N260101826</t>
  </si>
  <si>
    <t>ULFA NURAFTIANI</t>
  </si>
  <si>
    <t xml:space="preserve">DSN. SUDIMAMPIR RT 4/3 KEL. KALIANGSANA KEC. KALIJATI KAB. SUBANG </t>
  </si>
  <si>
    <t>N260101827</t>
  </si>
  <si>
    <t>IDOLAROSA HUTABARAT</t>
  </si>
  <si>
    <t>BAJAMAS</t>
  </si>
  <si>
    <t>QTM/ IT</t>
  </si>
  <si>
    <t>PERUM GRIYA MUKTI BLOK G NO. 2 KEL. CIWARENG KEC. BABAKANCIKAO KAB. PURWAKARTA</t>
  </si>
  <si>
    <t>N260101828</t>
  </si>
  <si>
    <t>ANGGIH NOOR ALAMSYAH</t>
  </si>
  <si>
    <t>QTM/ SEWING</t>
  </si>
  <si>
    <t xml:space="preserve">PERUM KARANG MAS INDAH B2 NO.4 DS. DAWUAN TENGAH KEC. CIKAMPEK KAB. KARAWANG </t>
  </si>
  <si>
    <t>N260101829</t>
  </si>
  <si>
    <t>DERY KUSNAWAN</t>
  </si>
  <si>
    <t>MAROS</t>
  </si>
  <si>
    <t>KP.SINDANG SARI R 032/ 009 DS. KALIJATI BARAT SUBANG</t>
  </si>
  <si>
    <t>N260101830</t>
  </si>
  <si>
    <t>SEWING 54</t>
  </si>
  <si>
    <t>DSN KARANG ANYAR RT 013/ 003 KARANG ANYAR KLARI KARAWANG</t>
  </si>
  <si>
    <t>N260101831</t>
  </si>
  <si>
    <t>RIATI LAILA</t>
  </si>
  <si>
    <t>SISE BEHILE</t>
  </si>
  <si>
    <t>DSN SEMPANG KERINTANG KEMUNING RIAU</t>
  </si>
  <si>
    <t>N260101832</t>
  </si>
  <si>
    <t>SITI NURASANAH</t>
  </si>
  <si>
    <t>GG ADUNG RT 06/02 DS KERTAJAYA PASAWAHAN</t>
  </si>
  <si>
    <t>N260101833</t>
  </si>
  <si>
    <t>KP PALINGGIHAN RT 008/ 004 PANYINDANGAN SUKATANI</t>
  </si>
  <si>
    <t>N260101834</t>
  </si>
  <si>
    <t>WITARI NURLATIFAH</t>
  </si>
  <si>
    <t>KP NANGGERANG RT 028/ 004 DS SALAWU TASIKMALAYA</t>
  </si>
  <si>
    <t>N260101835</t>
  </si>
  <si>
    <t>PUZIAH</t>
  </si>
  <si>
    <t>SMPN</t>
  </si>
  <si>
    <t>KP BABAKAN ASO RT 007/ 003 TARINGGUL TENGAH WANAYASA</t>
  </si>
  <si>
    <t>N260101836</t>
  </si>
  <si>
    <t>DEVI IKE TRISNAWATI</t>
  </si>
  <si>
    <t>KP SUKAMULYA RT 012/ 004 CILANGKAP BABAKAN CIKAO</t>
  </si>
  <si>
    <t>N260101837</t>
  </si>
  <si>
    <t>KP KRAJAN RT 005/ 003 DS BABAKAN CIKAO PURWAKARTA</t>
  </si>
  <si>
    <t>N260101838</t>
  </si>
  <si>
    <t>DINI ANGGRAENI</t>
  </si>
  <si>
    <t>SIMPANG RT 047/ 003 DS NAGRI KIDUL PURWAKARTA</t>
  </si>
  <si>
    <t>N260101839</t>
  </si>
  <si>
    <t>EKA HERTIKA</t>
  </si>
  <si>
    <t xml:space="preserve"> SMK</t>
  </si>
  <si>
    <t>KP SUKARAPIH RT 005/002 CIBINGBIN BOJONG</t>
  </si>
  <si>
    <t>N260101840</t>
  </si>
  <si>
    <t>KP MEKAR JAYA RT 16/06 DS KERTA JAYA PASAWAHAN</t>
  </si>
  <si>
    <t>N260101841</t>
  </si>
  <si>
    <t xml:space="preserve">MA </t>
  </si>
  <si>
    <t xml:space="preserve">KP BABAKAN ASO RT 07/03 DS TARINGGUL TENGAH WANAYASA </t>
  </si>
  <si>
    <t>N260101842</t>
  </si>
  <si>
    <t>NADIA JANATUL JANNAH</t>
  </si>
  <si>
    <t>JL IBRAHIM SINGADILAGA GG ASTER 1 RT 013/002 KELURAHAN NAGRI KALER PURWAKARTA</t>
  </si>
  <si>
    <t>N260101843</t>
  </si>
  <si>
    <t>ANISAH</t>
  </si>
  <si>
    <t>KP BAKAN SARI RT 004/005 CIWARENG BABAKAN CIKAO</t>
  </si>
  <si>
    <t>N260101844</t>
  </si>
  <si>
    <t>INSAN SYAFITRI</t>
  </si>
  <si>
    <t>DSN TEGAL KONENG II RT 007/ 003 TAMBAK JATI</t>
  </si>
  <si>
    <t>N260101845</t>
  </si>
  <si>
    <t>RIKA</t>
  </si>
  <si>
    <t>KP BUNGUR JAYA RT 006/003 PASAWAHAN PURWAKARTA</t>
  </si>
  <si>
    <t>N260101846</t>
  </si>
  <si>
    <t>MEGA LESTARI NINGTIYAS</t>
  </si>
  <si>
    <t>KUNINGAN</t>
  </si>
  <si>
    <t>BLOK I RT 003/002 DS CIKALAHANG KEC DUKU PUNTANG CIREBON</t>
  </si>
  <si>
    <t>N260101847</t>
  </si>
  <si>
    <t xml:space="preserve">KP KRAJAN III RT 06/02 DS TANJUNG SARI PONDOK SALAM  </t>
  </si>
  <si>
    <t>N260101848</t>
  </si>
  <si>
    <t>DEVI SITI KHODIJAH</t>
  </si>
  <si>
    <t xml:space="preserve">DSN KARANG ANYAR RT 02/04 CIKAMPEK SELATAN </t>
  </si>
  <si>
    <t>N260101849</t>
  </si>
  <si>
    <t>IIS IRNAWATI</t>
  </si>
  <si>
    <t>KP CIBODAS RT 15/04 DS CIBODAS SUKATANI</t>
  </si>
  <si>
    <t>N260101850</t>
  </si>
  <si>
    <t>NENAH</t>
  </si>
  <si>
    <t xml:space="preserve">KP CIROYOM RT 08/04 DS CICADAS BABAKAN CIKAO </t>
  </si>
  <si>
    <t>N260101851</t>
  </si>
  <si>
    <t>KP CIPUTAT RT 12/05 DS KUTAMANAH SUKASARI</t>
  </si>
  <si>
    <t>N260101852</t>
  </si>
  <si>
    <t>ICIH JUARSIH</t>
  </si>
  <si>
    <t>KP KRAJAN DS SUKADAMI RT 03/01 WANAYASA PURWAKARTA</t>
  </si>
  <si>
    <t>N260101854</t>
  </si>
  <si>
    <t>SISKA KOMALASARI</t>
  </si>
  <si>
    <t>KP SEMPUR KURUNG RT 001/001 CIPICUNG SUKATANI</t>
  </si>
  <si>
    <t>N260101855</t>
  </si>
  <si>
    <t>NIKE ARDILA</t>
  </si>
  <si>
    <t>DSN KRAJAN III RT 021/006 CURUG</t>
  </si>
  <si>
    <t>N260101856</t>
  </si>
  <si>
    <t>AIDA SITI WAHIDATUROBEAH</t>
  </si>
  <si>
    <t>KP CINANGSI RT 004/001 CISALADA JATILUHUR</t>
  </si>
  <si>
    <t>N260101858</t>
  </si>
  <si>
    <t>NENI</t>
  </si>
  <si>
    <t>PASIR WARU RT 001/001 KARANG ANYAR KLARI</t>
  </si>
  <si>
    <t>N260101859</t>
  </si>
  <si>
    <t>AAH ROBIAH</t>
  </si>
  <si>
    <t>KP KRAJAN III RT 023/ 009 TANJUNG SARI PONDOK SALAM</t>
  </si>
  <si>
    <t>N260101860</t>
  </si>
  <si>
    <t>SITI MARIYAM</t>
  </si>
  <si>
    <t>KP KRAJAN I RT 003/001 TANJUNG SARI PONDOK SALAM</t>
  </si>
  <si>
    <t>N260101861</t>
  </si>
  <si>
    <t>LINA GUSTINI</t>
  </si>
  <si>
    <t xml:space="preserve">KP. CIPUTAT RT 12/05 DS KUTAMANAH KEC SUKASARI </t>
  </si>
  <si>
    <t>N260101862</t>
  </si>
  <si>
    <t>MITA ROSMILA</t>
  </si>
  <si>
    <t>SMAN</t>
  </si>
  <si>
    <t xml:space="preserve">KP KRAJAN RT 005/002 DS SUKADAMI KEC WANAYASA </t>
  </si>
  <si>
    <t>N260101864</t>
  </si>
  <si>
    <t>DEDE KARNA</t>
  </si>
  <si>
    <t>KP. MEKARSARI RT 004/002 DS CIWARENG KEC BABAKANCIKAO</t>
  </si>
  <si>
    <t>N260101865</t>
  </si>
  <si>
    <t>NENG KARSITI MAEMUNAH</t>
  </si>
  <si>
    <t>DUSUN KARANGANYAR RT 015/003 DS. KARANGANYAR KEC. KLARI KAB. KARAWANG</t>
  </si>
  <si>
    <t>N260101866</t>
  </si>
  <si>
    <t>DUSUN PASIR WARU RT 003/001 DS. KARANGANYAR KEC. KLARI KAB. KARAWANG</t>
  </si>
  <si>
    <t>N260101867</t>
  </si>
  <si>
    <t>ANI DISARA</t>
  </si>
  <si>
    <t>DUSUN KARANGANYAR RT 016/003 DS. KARANGANYAR KEC. KLARI KAB. KARAWANG</t>
  </si>
  <si>
    <t>N260101868</t>
  </si>
  <si>
    <t>SANTINAH</t>
  </si>
  <si>
    <t>CIPUTAT RT 011/005 DS. KUTAMANAH KEC. SUKASARI KAB. PURWAKARTA</t>
  </si>
  <si>
    <t>N260101869</t>
  </si>
  <si>
    <t>IPAH SYARIPAH</t>
  </si>
  <si>
    <t>KP. CIEMPANG RT 009/004 DS. TARINGGUL TENGAH KEC. WANAYASA KAB. PURWAKARTA</t>
  </si>
  <si>
    <t>N260101870</t>
  </si>
  <si>
    <t>DESA SUKADAMI RT 12/04 KEC. WANAYASA KAB. PURWAKARTA</t>
  </si>
  <si>
    <t>N260101871</t>
  </si>
  <si>
    <t>KP. PANODONGAN RT 03/02 DS. CILANGKAP KEC. BABAKANCIKAO KAB. PURWAKARTA</t>
  </si>
  <si>
    <t>N260101872</t>
  </si>
  <si>
    <t>ULFA SITI MARWAH</t>
  </si>
  <si>
    <t>KP. COLOBONG RT 11/04 DS. PARAKANLIMA KEC. JATILUHUR KAB. PURWAKARTA</t>
  </si>
  <si>
    <t>N260101874</t>
  </si>
  <si>
    <t>EEN SULASTRI</t>
  </si>
  <si>
    <t>KP. CILELE RT 08/04 DS. TEGALLEGA KEC. CIAMPEL KAB. PURWAKARTA</t>
  </si>
  <si>
    <t>N260101875</t>
  </si>
  <si>
    <t>MAYESA GUMELIR</t>
  </si>
  <si>
    <t>GG. AMPERA 1 NO.7 RT 01/01 KEL. CISEUREUH KAB. PURWAKARTA</t>
  </si>
  <si>
    <t>N260101876</t>
  </si>
  <si>
    <t>IPAH LATIPAH</t>
  </si>
  <si>
    <t>KP. PAMOYANAN RT 001/001 DS. PAMOYANAN KE. PLERED KAB. PURWAKARTA</t>
  </si>
  <si>
    <t>N260101877</t>
  </si>
  <si>
    <t>ANGGUN RACHMAWATI</t>
  </si>
  <si>
    <t>KP. MEKARSARI RT 002/002 DS. CIWARENG KEC. BABAKANCIKAO KAB. PURWAKARTA</t>
  </si>
  <si>
    <t>N260101878</t>
  </si>
  <si>
    <t>NOVIA PUSPITA</t>
  </si>
  <si>
    <t>KP. SUKAMULYA RT 011/004 DS. CILANGKAP KEC. BABAKANCIKAO KAB. PURWAKARTA</t>
  </si>
  <si>
    <t>N260101879</t>
  </si>
  <si>
    <t>LINDA ASTUTI</t>
  </si>
  <si>
    <t>KP. SIMPANG RT 046/003 DS. NAGRI KIDUL KEC. PURWAKARTA KAB. PURWAKARTA</t>
  </si>
  <si>
    <t>N260101880</t>
  </si>
  <si>
    <t>DAHLIA</t>
  </si>
  <si>
    <t>TALAGA RT 009/004 DS. KUTAMANAH KEC. SUKASARI KAB. PURWAKARTA</t>
  </si>
  <si>
    <t>N260101881</t>
  </si>
  <si>
    <t>TIAH</t>
  </si>
  <si>
    <t>DUSUN TALUN DADAP RT 012/005 DS. TANJUNGSARI KEC. CILEBUR KAB. PURWAKARTA</t>
  </si>
  <si>
    <t>N260101883</t>
  </si>
  <si>
    <t>DHEANE MONICA</t>
  </si>
  <si>
    <t>KP. UPAS RT 007/008 DS. NAGRIKIDUL KEC. PURWAKARTA KAB. PURWAKARTA</t>
  </si>
  <si>
    <t>N260101884</t>
  </si>
  <si>
    <t>KP. RAWABOLONG RT 025/007 DS. MARACNG KEC. BABAKANCIKAO KAB. PURWAKARTA</t>
  </si>
  <si>
    <t>N260101886</t>
  </si>
  <si>
    <t>YUYUN YUNINGSIH</t>
  </si>
  <si>
    <t xml:space="preserve">KP. KRAJAN III RT 025/010 DS. TANJUNGSARI KEC. PONDOKSALAM KAB. PURWAKARTA </t>
  </si>
  <si>
    <t>N260101887</t>
  </si>
  <si>
    <t>SRI ANDRIYANI</t>
  </si>
  <si>
    <t>KP. CISEUREUH RT 004/007 DS. CISEUREUH KEC. PURWAKARTA KAB. PURWAKARTA</t>
  </si>
  <si>
    <t>N260101888</t>
  </si>
  <si>
    <t>NURWINDA SURYANI</t>
  </si>
  <si>
    <t xml:space="preserve">KP. PEUNTAS RT 011/004 DS. TARINGGUL TONGGOH KEC. WANAYASA KAB. PURWAKARTA </t>
  </si>
  <si>
    <t>N260101889</t>
  </si>
  <si>
    <t>RANI JULIANI</t>
  </si>
  <si>
    <t>KP. SALAGEDANG RT 003/007 DS. SUKARAJA KEC. BANYURESMI KAB. GARUT</t>
  </si>
  <si>
    <t>N260101890</t>
  </si>
  <si>
    <t>ENENG DALFA</t>
  </si>
  <si>
    <t>KP. LEMBANG SARI RT 013/005 DS. CIPENDEUY KEC. BOJONG KAB. PURWAKARTA</t>
  </si>
  <si>
    <t>N260101891</t>
  </si>
  <si>
    <t>SUKABUMI</t>
  </si>
  <si>
    <t>KP. BAKANSARI RT 004/005 DS. CIWARENG KEC. BABAKANCIKAO KAB. PURWAKARTA</t>
  </si>
  <si>
    <t>N260101892</t>
  </si>
  <si>
    <t>ANI SAPITRI</t>
  </si>
  <si>
    <t>KP. SAYANGHEULANG RT 001/002 DS. KEMBANGKUNING KEC. JATILUHUR KAB. PURWAKARTA</t>
  </si>
  <si>
    <t>N260101893</t>
  </si>
  <si>
    <t>SOBARIAH</t>
  </si>
  <si>
    <t>KP. LEMBANG SARI RT 012/005 DS. CIPENDEUY KEC. BOJONG KAB. PURWAKARTA</t>
  </si>
  <si>
    <t>N260101894</t>
  </si>
  <si>
    <t>EVA NOVIYANTI</t>
  </si>
  <si>
    <t>GG. BERINGIN RT 077/008 DS. NAGRIKALER KEC. PURWAKARTA KAB. PURWAKARTA</t>
  </si>
  <si>
    <t>N260101895</t>
  </si>
  <si>
    <t>MELAWATI</t>
  </si>
  <si>
    <t>KP. KRAJAN RT 006/003 DS. SALAMJAYA KEC. PONDOKSALAM KAB. PURWAKARTA</t>
  </si>
  <si>
    <t>N260101896</t>
  </si>
  <si>
    <t>ANI RAHMAWATI</t>
  </si>
  <si>
    <t>KP. TALUN RT 012/004 DS. TANJUNG SINDANG KEC. SUKATANI KAB. PURWAKARTA</t>
  </si>
  <si>
    <t>N260101897</t>
  </si>
  <si>
    <t>CINDY PUTRI DEFIRA</t>
  </si>
  <si>
    <t>KP. SUKARATA RT 019/006 DS. CIPAISAN KEC. PURWAKARTA KAB. PURWAKARTA</t>
  </si>
  <si>
    <t>N260101898</t>
  </si>
  <si>
    <t>FITRA JULIANTI</t>
  </si>
  <si>
    <t>KP. SAWAH PEUTEUY RT 006/007 DS. MEKARJAYA KEC. BUNGBULANG KAB. GARUT</t>
  </si>
  <si>
    <t>N260101899</t>
  </si>
  <si>
    <t>YUSSI YUSYANTI</t>
  </si>
  <si>
    <t>KP. PASIR JAYA RT 012/006 DS. SELAAWI  KEC. PASAWAHAN KAB. PURWAKARTA</t>
  </si>
  <si>
    <t>N260101900</t>
  </si>
  <si>
    <t>KP. CIKADU RT 004/002 DS. KADUMEKAR KEC. BABAKANCIKAO KAB. PURWAKARTA</t>
  </si>
  <si>
    <t>N260101901</t>
  </si>
  <si>
    <t>ETI KURNIATI</t>
  </si>
  <si>
    <t>DUSUN ANTRALINA  RT 004/002 DS. SUMBERJAYA KEC. CIHAURBEUTI KAB. CIAMIS</t>
  </si>
  <si>
    <t>N260101902</t>
  </si>
  <si>
    <t>INDRIANI GUSTIANI</t>
  </si>
  <si>
    <t>JL. FLAMBOYAN NO. 327 RT 039/004 DS. NAGRIKALER KEC. PURWAKARTA KAB. PURWAKARTA</t>
  </si>
  <si>
    <t>N260101903</t>
  </si>
  <si>
    <t>ANI HARYANI</t>
  </si>
  <si>
    <t>KP. TEGALJUNTI RT 06/04 KEL. TEGALMUNJUL KAB. PURWAKARTA</t>
  </si>
  <si>
    <t>N260101904</t>
  </si>
  <si>
    <t>IDA NINGRUM</t>
  </si>
  <si>
    <t>CISARUA RT 006/003 DS. KUTAMANAH KEC. SUKASARI KAB. PURWAKARTA</t>
  </si>
  <si>
    <t>N260101905</t>
  </si>
  <si>
    <t>WIWI R.A</t>
  </si>
  <si>
    <t>KP. SUKARATA RT 003/002 DS. GALUDRA KEC. PONDOKSALAM KAB. PURWAKARTA</t>
  </si>
  <si>
    <t>N260101906</t>
  </si>
  <si>
    <t>NENG IIS JAMILAH</t>
  </si>
  <si>
    <t>KP. BLOK LIO RT 011/004 DS. GURUDUG KEL. PONDOKSALAM KAB. PURWAKARTA</t>
  </si>
  <si>
    <t>N260101907</t>
  </si>
  <si>
    <t>IHON</t>
  </si>
  <si>
    <t>KP. SUKARAPIH RT 006/002 DS. CIBINGBIN KEC. BOJONG KAB. PURWAKARTA</t>
  </si>
  <si>
    <t>N260101908</t>
  </si>
  <si>
    <t>TITI NURHALIMAH</t>
  </si>
  <si>
    <t>N260101909</t>
  </si>
  <si>
    <t>ANI NURLINA</t>
  </si>
  <si>
    <t>KP. CIBEBER RT 001/001 DS. CIBEBER KEC. KIARAPEDES KAB. PURWAKARTA</t>
  </si>
  <si>
    <t>N260101911</t>
  </si>
  <si>
    <t>KP. PARUNG DADAP 002/001 DS. HEGARMANAH KEC. BABAKANCIKAO KAB. PURWAKARTA</t>
  </si>
  <si>
    <t>N260101912</t>
  </si>
  <si>
    <t>KP. MUNJUL RT.019/005 DS. MUNJULJAYA KEC. PURWAKARTA KAB. PURWAKARTA</t>
  </si>
  <si>
    <t>N260101913</t>
  </si>
  <si>
    <t>ALFIANI FIRGI ASTUTI</t>
  </si>
  <si>
    <t>KP. TABRIK RT.011/005 DS. BABAKANCIKAO KEC. BABAKANCIKAO KAB. PURWAKARTA</t>
  </si>
  <si>
    <t>N260101914</t>
  </si>
  <si>
    <t>DEDEH HALIMAH</t>
  </si>
  <si>
    <t>KP. KRAJAN III RT.018/008 DS.TANJUNG SARI KEC. PONDOKSALAM KAB. PURWAKARTA</t>
  </si>
  <si>
    <t>N260101915</t>
  </si>
  <si>
    <t>DESSY AGUSMIAWATI</t>
  </si>
  <si>
    <t xml:space="preserve">JL. VETERAN GG. TRITURA RT.002/001 DS. CISEUREUH KEC. PURWAKARTA KAB. PURWAKARTA </t>
  </si>
  <si>
    <t>N260101916</t>
  </si>
  <si>
    <t>EVI SUPRIYANTI</t>
  </si>
  <si>
    <t>KP. CIBENGKUNG RT.001/008 DS. CIPEUNDEUY KEC. CIPEUNDEUY KAB. BANDUNG BARAT</t>
  </si>
  <si>
    <t>N260101917</t>
  </si>
  <si>
    <t>FITRIAWATI</t>
  </si>
  <si>
    <t>KP. PASIR MUNCANG RT.019/005 DS. CIHERANG KEC. PASAWAHAN KAB. PURWAKARTA</t>
  </si>
  <si>
    <t>N260101918</t>
  </si>
  <si>
    <t>IDA SUSIANTI</t>
  </si>
  <si>
    <t>KP KRAJAN I RT.005/002 DS. TANJUNG SARI KEC. PONDOKSALAM KAB. PURWAKARTA</t>
  </si>
  <si>
    <t>N260101919</t>
  </si>
  <si>
    <t>KP. KRAJAN II RT.011/004 DS. TANJUNG SARI KEC. PONDOK SALAM KAB. PURWAKARTA</t>
  </si>
  <si>
    <t>N260101920</t>
  </si>
  <si>
    <t>IPAH NURHASANAH</t>
  </si>
  <si>
    <t>DUSUN KARANG ANYAR RT.017/008 DS. MULYASEJATI KEC. CIAMPEL KAB. KARAWANG</t>
  </si>
  <si>
    <t>N260101921</t>
  </si>
  <si>
    <t>KARTIWI</t>
  </si>
  <si>
    <t>KP. BAGJA RT.019/006 DS.PARAKANLIMA KEC. JATILUHUR KAB. PURWAKARTA</t>
  </si>
  <si>
    <t>N260101922</t>
  </si>
  <si>
    <t>MASRIAH</t>
  </si>
  <si>
    <t>KP. CIKADU RT.004/002 DS. TARINGGUL TENGAH KEC. WANAYASA KAB. PURWAKARTA</t>
  </si>
  <si>
    <t>N260101923</t>
  </si>
  <si>
    <t>MAULANI</t>
  </si>
  <si>
    <t>KP. CIPUSPA RT.020/002 DS. CAMPAKASARI KEC. CAMPAKA KAB. PURWAKARTA</t>
  </si>
  <si>
    <t>N260101924</t>
  </si>
  <si>
    <t>MAYA</t>
  </si>
  <si>
    <t>PARUNG KADALI RT.024/006 DS.KARANGANYAR KEC. KLARI KAB. KARAWANG</t>
  </si>
  <si>
    <t>N260101925</t>
  </si>
  <si>
    <t>GG. COKLAT RT.013/004 DS. PLERED KEC. PLERED KAB. PURWAKARTA</t>
  </si>
  <si>
    <t>N260101926</t>
  </si>
  <si>
    <t>NUNUNG MUNAWAROH</t>
  </si>
  <si>
    <t>KP. CILULUMPANG RT.010/003 DS. JATIMEKAR KEC. JATILUHUR KAB. PURWAKARTA</t>
  </si>
  <si>
    <t>N260101927</t>
  </si>
  <si>
    <t>PIPIN SOPIATUL MARDIAH</t>
  </si>
  <si>
    <t>JL. TERUSAN KAPTEN HALIM RT.010/005 DS. PARAKAN SALAM KEC. PONDOK SALAM KAB. PURWAKARTA</t>
  </si>
  <si>
    <t>N260101928</t>
  </si>
  <si>
    <t>UTAMI RISTIANTI</t>
  </si>
  <si>
    <t>SOLO</t>
  </si>
  <si>
    <t>KP.SUKAMULYA RT.005/003 DS. SUKAJADI KEC. PONDOKSALAM KAB. PURWAKARTA</t>
  </si>
  <si>
    <t>N260101929</t>
  </si>
  <si>
    <t>KP. CIBODAS RT.014/004 DS. CIBODAS KEC. SUKATANI KAB. PURWAKARTA</t>
  </si>
  <si>
    <t>N260101930</t>
  </si>
  <si>
    <t>RANI HAERANI</t>
  </si>
  <si>
    <t>KP. PASIR PEUTEUY RT. 017/006 DS. CIBOGOGIRANG KEC. PLERED KAB. PURWAKARTA</t>
  </si>
  <si>
    <t>N260101931</t>
  </si>
  <si>
    <t>RATIH KOMALA DEWI</t>
  </si>
  <si>
    <t>KP. WARUNGBUAH RT.005/006 DS. HEGARMANAH KEC. BABAKANCIKAO KAB. PURWAKARTA</t>
  </si>
  <si>
    <t>N260101932</t>
  </si>
  <si>
    <t>RISSA AGITA</t>
  </si>
  <si>
    <t xml:space="preserve">KP. BABAKAN JATI RT.012/004 DS. CIKADU KEC. CIBATU KAB. PURWAKARTA </t>
  </si>
  <si>
    <t>N260101933</t>
  </si>
  <si>
    <t xml:space="preserve">ROSITA   </t>
  </si>
  <si>
    <t>KP. CISALAK RT.016/006 DS. CILANGKAP KEC. BABAKANCIKAO KAB. PURWAKARTA</t>
  </si>
  <si>
    <t>N260101934</t>
  </si>
  <si>
    <t>ROSI SUSILAWATI</t>
  </si>
  <si>
    <t>DUSUN PARUNGKADALI RT.042/008 DS. CURUG KEC. KLARI KAB. KARAWANG</t>
  </si>
  <si>
    <t>N260101935</t>
  </si>
  <si>
    <t>TITA</t>
  </si>
  <si>
    <t>KP. LEMBANG SARI RT.013/005 DS. CIPEUNDEUY KEC. BOJONG KAB. PURWAKARTA</t>
  </si>
  <si>
    <t>N260101936</t>
  </si>
  <si>
    <t>RUKMINI</t>
  </si>
  <si>
    <t>N260101937</t>
  </si>
  <si>
    <t>SALAMAH</t>
  </si>
  <si>
    <t>DSN KARANG ANYAR RT 014/ 007 MULYASEJATI CIAMPEL</t>
  </si>
  <si>
    <t>N260101938</t>
  </si>
  <si>
    <t>SITI NURHALIFAH</t>
  </si>
  <si>
    <t>KP. SUKAGALIH RT 023/005 KARANG ANYAR KLARI</t>
  </si>
  <si>
    <t>N260101939</t>
  </si>
  <si>
    <t>SRI AYU KOMALASARI</t>
  </si>
  <si>
    <t>KP. BENDUL LANDEUH RT 036/ 010 SUKATANI</t>
  </si>
  <si>
    <t>N260101940</t>
  </si>
  <si>
    <t>N260101941</t>
  </si>
  <si>
    <t>WINA NENGSIH</t>
  </si>
  <si>
    <t>KP. CISALAK RT 016/ 006 DS CILANGKAP KEC. BABAKAN CIKAO</t>
  </si>
  <si>
    <t>N260101942</t>
  </si>
  <si>
    <t>WULANSARI</t>
  </si>
  <si>
    <t>KP. GALUDRA GIRANG RT 007/ 004 PONDOK SALAM</t>
  </si>
  <si>
    <t>N260101943</t>
  </si>
  <si>
    <t>DSN. PARUNG KADALI RT 014/ 008 CURUG KLARI</t>
  </si>
  <si>
    <t>N260101944</t>
  </si>
  <si>
    <t>YETI HERMAWATI</t>
  </si>
  <si>
    <t>KP. KRAJAN III RT 023/ 009 TANJUNG SARI PONDOK SALAM</t>
  </si>
  <si>
    <t>N260101945</t>
  </si>
  <si>
    <t>ROAENAH</t>
  </si>
  <si>
    <t>GG. ADUNG KERTAJAYA 004/002 DS. KERTAJAYA KEC. PASAWAHAN KAB. PURWAKARTA</t>
  </si>
  <si>
    <t>N260101946</t>
  </si>
  <si>
    <t>WARTINI</t>
  </si>
  <si>
    <t>KP. WARUNG BUAH 015/006 DS. HEGARMANAH KEC. BABAKANCIKAO KAB. PURWAKARTA</t>
  </si>
  <si>
    <t>N260101947</t>
  </si>
  <si>
    <t>DIAH RODIAH</t>
  </si>
  <si>
    <t>KP. SIMPANG 001/001 DS. SALEM KEC. PONDOKSALAM KAB. PURWAKARTA</t>
  </si>
  <si>
    <t>N260101948</t>
  </si>
  <si>
    <t>AHMAD RINALDI</t>
  </si>
  <si>
    <t>KP. PARUNG DADAP 001/001 DS. HEGARMANAH KEC. BABAKANCIKAO KAB. PURWAKARTA</t>
  </si>
  <si>
    <t>N260101949</t>
  </si>
  <si>
    <t>MUHAMAD TAUFIK HIDAYAT</t>
  </si>
  <si>
    <t>KP. TABRIK 008/004 DS. BABAKANCIKAO KEC. BABAKANCIKAO KAB. PURWAKARTA</t>
  </si>
  <si>
    <t>N260101950</t>
  </si>
  <si>
    <t>SISKA PERMATASARI</t>
  </si>
  <si>
    <t>RECEPTIONIST</t>
  </si>
  <si>
    <t>DUSUN NUSAGEDE 001/010 DS. CIJULANG KEC. CIJULANG KAB. PANGANDARAN</t>
  </si>
  <si>
    <t>N260101951</t>
  </si>
  <si>
    <t>YUYUD WAHYUDIN</t>
  </si>
  <si>
    <t>KP. CIGURUWIK 002/012 DS. CIMUNCANG KEC. GARUT KOTA KAB. GARUT</t>
  </si>
  <si>
    <t>N260101953</t>
  </si>
  <si>
    <t>RAIHAN AHMAD FAUZAN</t>
  </si>
  <si>
    <t>PERUM GRAHA MARINA B.4 NO.6 029/008 DS. MARACANG KEC. BABAKANCIKAO KAB. PURWAKARTA</t>
  </si>
  <si>
    <t>N260101954</t>
  </si>
  <si>
    <t>M REZA RAMANSYAH</t>
  </si>
  <si>
    <t>KP TABRIK II RT 008 RW 004 DS. BABAKAN CIKAO PURWAKARTA</t>
  </si>
  <si>
    <t>N260101956</t>
  </si>
  <si>
    <t>WIWIN WINDA AYUSARI</t>
  </si>
  <si>
    <t>DSN JALAN BANTENG RT 023 RW 007 KEL CURUG KEC KLARI KARAWANG</t>
  </si>
  <si>
    <t>N260101957</t>
  </si>
  <si>
    <t>SUSTAINABILITY</t>
  </si>
  <si>
    <t>KP CITRA SARI RT 002/ 004 KEL CIWARENG BABAKAN CIKAO PURWAKARTA</t>
  </si>
  <si>
    <t>N260101958</t>
  </si>
  <si>
    <t xml:space="preserve">HASAN NUDIN </t>
  </si>
  <si>
    <t xml:space="preserve">KP BUAH DUA RT 014/ 006 DS MARGASARI KEC DAWUAN SUBANG </t>
  </si>
  <si>
    <t>N260101959</t>
  </si>
  <si>
    <t>INES RIZKIYAH</t>
  </si>
  <si>
    <t>JL TAMAN PAHLAWAN RT 013 RW 006 KEL PURWAMEKAR PURWAKARTA</t>
  </si>
  <si>
    <t>N260101960</t>
  </si>
  <si>
    <t>TONNY FUJASMEDI</t>
  </si>
  <si>
    <t>KP KEDUNGGEDE RT 015/ 005 DS KEDUNGWARINGIN KABUPATEN BEKASI</t>
  </si>
  <si>
    <t>N260101961</t>
  </si>
  <si>
    <t>PARDIYO</t>
  </si>
  <si>
    <t>BANTUL</t>
  </si>
  <si>
    <t>JL. MELATI RT 4 RW 2 CIPETE SELATAN, JAKARTA SELATAN</t>
  </si>
  <si>
    <t>N260101962</t>
  </si>
  <si>
    <t>ALLIEF BAENY</t>
  </si>
  <si>
    <t>SERANG</t>
  </si>
  <si>
    <t>PERUMAHAN TAMAN MUTIARA INDAH BLOK C6 NO. 3 RT 003/ 016 KALIGANDU SERANG BANTEN</t>
  </si>
  <si>
    <t>N260101963</t>
  </si>
  <si>
    <t>DSN KARANG ANYAR RT 018/ 009 CIAMPEL KARAANG</t>
  </si>
  <si>
    <t>N260101964</t>
  </si>
  <si>
    <t>SITI QOWIYAH JAMIL QOMALA</t>
  </si>
  <si>
    <t>QUALITY ASURANCE</t>
  </si>
  <si>
    <t>BLOK DESA RT 001/ 002 KEDONGDONG KIDUL DUKU PUNTANG KAB CIEBON</t>
  </si>
  <si>
    <t>N260101965</t>
  </si>
  <si>
    <t>PIKKI ADIYUSA AZIZ</t>
  </si>
  <si>
    <t>KONTRAK</t>
  </si>
  <si>
    <t>BUKIT GOLF RIVERSIDE II BLOK B5/12 BOJONG NANGKA GUNUNG PUTRI KABUPATEN BOGOR JAWA BARAT</t>
  </si>
  <si>
    <t>N260101966</t>
  </si>
  <si>
    <t>TITIN ROHAETI</t>
  </si>
  <si>
    <t>KP. CIJENGKOL RT 01 RW 12 DS NYALINDUNG KEC. CIPATAT KAB BANDUNG BARAT</t>
  </si>
  <si>
    <t>N260101967</t>
  </si>
  <si>
    <t>DWI RIZKY ALAMSYAH</t>
  </si>
  <si>
    <t>PERUM BUKIR BERBUNGA D3 / 11 RT 022/ 010 KEL MEKAR GALIH JATILUHUR PURWAKARTA</t>
  </si>
  <si>
    <t>N260101969</t>
  </si>
  <si>
    <t>KP KRAJAN RT 005/ 002 TANJUNG SARI PONDOK SALAM</t>
  </si>
  <si>
    <t>N260101970</t>
  </si>
  <si>
    <t>RATNA KOMALA</t>
  </si>
  <si>
    <t>KP. KRAJAN RT 004/ 002 DESA BABAKAN CIKAO KECAMATAN BABAKAN CIKAO PURWAKARTA</t>
  </si>
  <si>
    <t>N260101971</t>
  </si>
  <si>
    <t>NURMUNIROH AL FAJRI</t>
  </si>
  <si>
    <t>QUALITY</t>
  </si>
  <si>
    <t>BLOK KESAMBI III  RT 003/ 001 BOJONG LOR JAMBLANG KAB CIREBON</t>
  </si>
  <si>
    <t>N260101972</t>
  </si>
  <si>
    <t>DELIA DAMAYANTI</t>
  </si>
  <si>
    <t>LINGK. CILAME RT 021 RW 008 KEL CIRENDANG KEC KUNINGAN</t>
  </si>
  <si>
    <t>N260101973</t>
  </si>
  <si>
    <t>IRMA PRASETYA AGUSTIN</t>
  </si>
  <si>
    <t>QUALITY ASSURANCE</t>
  </si>
  <si>
    <t>BLOK MUNJUL RT 006 RW 002 DESA CANGKOAK KEC DUKUPUNTANG KAB CIREBON</t>
  </si>
  <si>
    <t>N260101974</t>
  </si>
  <si>
    <t>SITI SENTIANI</t>
  </si>
  <si>
    <t>DUSUN PAKUSARI RT 009 RW 002 GUNUNG SARI CIMAHI</t>
  </si>
  <si>
    <t>N260101975</t>
  </si>
  <si>
    <t>HAPIZ ILHAM MAULANA</t>
  </si>
  <si>
    <t>DSN DESA RT 004 RW 001 PAKAPASANGIRANG KEC HANTARA</t>
  </si>
  <si>
    <t>N260101976</t>
  </si>
  <si>
    <t>WINDIYAN GITA SAMUDRA</t>
  </si>
  <si>
    <t>DUSUN WARUNG ASEM RT 024/ 005 KEL PURWADADI, KEC PURWADADI</t>
  </si>
  <si>
    <t>N260101977</t>
  </si>
  <si>
    <t>DANIEL RIZALDY SATRIYO WICAKSONO</t>
  </si>
  <si>
    <t>JL. WALANGSUNGSANG BLOK PAING 3/10 JATISENG KIDUL CILEDUG CIREBON</t>
  </si>
  <si>
    <t>N260101978</t>
  </si>
  <si>
    <t xml:space="preserve">KP MEKARSARI RT 002 RW 002 KEL CIWARENG KEC BABAKAN CIKAO </t>
  </si>
  <si>
    <t>N260101979</t>
  </si>
  <si>
    <t>KP CIKADU RT 003/ RW 004 KEL NYENANG KEC CIPEUNDEUY</t>
  </si>
  <si>
    <t>N260101980</t>
  </si>
  <si>
    <t>NURUL FIRDAUS</t>
  </si>
  <si>
    <t>KP. MEKARSARI RT 007/003 KEL. CIKUMPAY, KEC CAMPAKA PURWAKARTA</t>
  </si>
  <si>
    <t>N260101981</t>
  </si>
  <si>
    <t>DILA NUR FADILA</t>
  </si>
  <si>
    <t>SUKASARI, RT 002/ RW 002 KEL. TEGAL MUNJUL KEC PURWAKARTA</t>
  </si>
  <si>
    <t>N260101982</t>
  </si>
  <si>
    <t>KP. RANCA SUNI RT 003/ RW 001 KEL. SUKAMANAH KEC BOJONG</t>
  </si>
  <si>
    <t>N260101983</t>
  </si>
  <si>
    <t>FITRIA</t>
  </si>
  <si>
    <t>KP. EMPANG SARI RT 016/ RW 005 KEL SUKATANI, KEC SUKATANI</t>
  </si>
  <si>
    <t>N260101984</t>
  </si>
  <si>
    <t>ANISA</t>
  </si>
  <si>
    <t>KP KERAJAN II RT 004/ 002 KEL SINDANG PANON KEC BOJONG</t>
  </si>
  <si>
    <t>N260101985</t>
  </si>
  <si>
    <t>TUTI HANAFIAH SIHABUDIN</t>
  </si>
  <si>
    <t>KP WANGUNSARI RT 022 RW 006 KEL DARANGDAN PURWAKARTA</t>
  </si>
  <si>
    <t>N260101986</t>
  </si>
  <si>
    <t>INA MASLIAH</t>
  </si>
  <si>
    <t>KP CIJANGGOT RT 006/ 002 KEL CISALADA KEC JATILUHUR PURWAKARTA</t>
  </si>
  <si>
    <t>N260101987</t>
  </si>
  <si>
    <t>ISAR ROSITA</t>
  </si>
  <si>
    <t>KP PASIR MUNCANG RT 017/ 005 KEL CIHERANG PASAWAHAN</t>
  </si>
  <si>
    <t>N260101988</t>
  </si>
  <si>
    <t>HANIPAH</t>
  </si>
  <si>
    <t>KP KRAJAN RT 004/002 KEL SUKADAMI, KEC WANAYASA PURWAKARTA</t>
  </si>
  <si>
    <t>N260101989</t>
  </si>
  <si>
    <t>IMAS DINI</t>
  </si>
  <si>
    <t>KP SUKARAPIH RT 005/002 KEL CIBINGBIN KEC BOJONG PURWAKARTA</t>
  </si>
  <si>
    <t>N260101990</t>
  </si>
  <si>
    <t>IMAS MASTINI</t>
  </si>
  <si>
    <t>KP. SELAAWI RT 003/002, KEC PASAWAHAN</t>
  </si>
  <si>
    <t>N260101991</t>
  </si>
  <si>
    <t>CUCU</t>
  </si>
  <si>
    <t>DSN. PASIR POGOR RT 002/001 KEL. MULYASEJATI KEC. CIAMPEL</t>
  </si>
  <si>
    <t>N260101992</t>
  </si>
  <si>
    <t>YUNI PADILAH</t>
  </si>
  <si>
    <t>TAJUR SINDANG RT 015/ 005 KEL. TAJUR SINDANG KEC SUKATANI</t>
  </si>
  <si>
    <t>N260101993</t>
  </si>
  <si>
    <t>KP. BABAKAN CILANDAK RT 013/ 005 KEL SINDANG SARI KEC. BOJONG</t>
  </si>
  <si>
    <t>N260101994</t>
  </si>
  <si>
    <t>YUNI SAADAH</t>
  </si>
  <si>
    <t>KP. MEKARJAYA RT 010/005 KEL. MARGASARI KEC PASAWAHAN PURWAKARTA</t>
  </si>
  <si>
    <t>N260101995</t>
  </si>
  <si>
    <t>ETI SUHAETI</t>
  </si>
  <si>
    <t>KP. KRAJAN III RT 024/ 010 KEL. TANJUNG SARI KEC PONDOK SALAM</t>
  </si>
  <si>
    <t>N260101996</t>
  </si>
  <si>
    <t>YANTI YULIYANTI</t>
  </si>
  <si>
    <t>PARUNGKADALI RT 040/ 008 KEL. CURUG KEC KLARI</t>
  </si>
  <si>
    <t>N260101997</t>
  </si>
  <si>
    <t>SOFIANTI</t>
  </si>
  <si>
    <t>KP. KRAJAN RT 005/ 003 KEL MARGASARI KEC PASAWAHAN  PURWAKARTA</t>
  </si>
  <si>
    <t>N260101998</t>
  </si>
  <si>
    <t>TINI ALAWIYAH</t>
  </si>
  <si>
    <t>DSN. PASIR POGOR RT 004/ 002 KEL MULYASEJATI KEC. CIAMPEL</t>
  </si>
  <si>
    <t>N260101999</t>
  </si>
  <si>
    <t>SITI ROHATI</t>
  </si>
  <si>
    <t>DS. NAROGTOG RT 004/002 KEL TEGALLEGA KEC. CIAMPEL KARAWANG</t>
  </si>
  <si>
    <t>N260102000</t>
  </si>
  <si>
    <t>ERISNA</t>
  </si>
  <si>
    <t>DSN. NAROGTOG RT02/ 02 TEGAL LEGA KEC CIAMPEL</t>
  </si>
  <si>
    <t>N260102001</t>
  </si>
  <si>
    <t>SRI PERMANI</t>
  </si>
  <si>
    <t>KP PAMENGPEUK RT 01/ 01 WANASARI KEC WANAYASA</t>
  </si>
  <si>
    <t>N260102002</t>
  </si>
  <si>
    <t>YANI SITI AISYAH</t>
  </si>
  <si>
    <t>DSN. SUKAGALIH RT 22/ 05 KARANG ANYAR KLARI</t>
  </si>
  <si>
    <t>N260102003</t>
  </si>
  <si>
    <t>LINA SUNITA</t>
  </si>
  <si>
    <t>KP GANDASARI RT 008/ 004 SELAAWI PASAWAHAN</t>
  </si>
  <si>
    <t>N260102004</t>
  </si>
  <si>
    <t>MAMI ARMILAH</t>
  </si>
  <si>
    <t>DSN KARANG ANYAR RT 016/008 KEC MULYASEJATI CIAMPEL</t>
  </si>
  <si>
    <t>N260102005</t>
  </si>
  <si>
    <t>DITA ANGGRAENI</t>
  </si>
  <si>
    <t>PERUM BUMI KADUMEKAR RT 014/ 001 BABAKAN CIKAO PURWAKARTA</t>
  </si>
  <si>
    <t>N260102006</t>
  </si>
  <si>
    <t>DWI AIMAN</t>
  </si>
  <si>
    <t>KP PASIRKIHIANG RT 016/ 006 LEBAK ANYAR PASAWAHAN</t>
  </si>
  <si>
    <t>N260102007</t>
  </si>
  <si>
    <t>MARSIH</t>
  </si>
  <si>
    <t>DSN PARUNG KADALI RT 025/ 006 KARANG ANYAR KLARI</t>
  </si>
  <si>
    <t>N260102008</t>
  </si>
  <si>
    <t>SRI SUNARSIH</t>
  </si>
  <si>
    <t>DS PARUNG KADALI RT 043/ 08 KLARI</t>
  </si>
  <si>
    <t>N260102009</t>
  </si>
  <si>
    <t>ENCIH JUNASIH</t>
  </si>
  <si>
    <t>DS PARUNGKADALI RT 043/ 008 CURUG KLARI</t>
  </si>
  <si>
    <t>N260102010</t>
  </si>
  <si>
    <t>MELIA SITA</t>
  </si>
  <si>
    <t>DSN PARUNG KADALI RT 028/006 KARANG ANYAR KLARI</t>
  </si>
  <si>
    <t>N260102011</t>
  </si>
  <si>
    <t>SAPTIAH</t>
  </si>
  <si>
    <t>DS KRAJAN II RT 021/ 003 CURUG KLARI</t>
  </si>
  <si>
    <t>N260102012</t>
  </si>
  <si>
    <t>NASIH</t>
  </si>
  <si>
    <t>DSN NAROGTOG RT 001/ 001 TEGAL LEGA CIAMPEL</t>
  </si>
  <si>
    <t>N260102013</t>
  </si>
  <si>
    <t>CARTINI</t>
  </si>
  <si>
    <t>SD.</t>
  </si>
  <si>
    <t>KP KRAJAN RT 01/ 01 KARANG SINOM TIRTAMULYA KARAWANG</t>
  </si>
  <si>
    <t>N260102014</t>
  </si>
  <si>
    <t>AAN FATONAH</t>
  </si>
  <si>
    <t>N260102015</t>
  </si>
  <si>
    <t>WIWIN SUMARNI</t>
  </si>
  <si>
    <t>KP ALI HAMDAN RT 016/ 004 MARACANG BABAKAN CIKAO</t>
  </si>
  <si>
    <t>N260102016</t>
  </si>
  <si>
    <t>TITI FATIMAH</t>
  </si>
  <si>
    <t>KP CIASEM RT 007/ 003 CICADAS BABAKAN CIKAO PURWAKARTA</t>
  </si>
  <si>
    <t>N260102017</t>
  </si>
  <si>
    <t>TITA ROHITA</t>
  </si>
  <si>
    <t>SUKAMULYA RT 004/006 CISEUREH PURWAKARTA</t>
  </si>
  <si>
    <t>N260102018</t>
  </si>
  <si>
    <t>SITI SOPIAH  YUANITA</t>
  </si>
  <si>
    <t>DUSUN PARUNGKADALI RT 026RW 006 KEL. KARANGANYAR KEC. KLARI KARAWANG</t>
  </si>
  <si>
    <t>N260102019</t>
  </si>
  <si>
    <t>09-Jun-89</t>
  </si>
  <si>
    <t>KP BONGAS KIDUL RT 023 RW 008 KEL. KERTAJAYA KEC. PASAWAHAN PURWAKARTA</t>
  </si>
  <si>
    <t>N260102020</t>
  </si>
  <si>
    <t>TITIN</t>
  </si>
  <si>
    <t>20-Sep-92</t>
  </si>
  <si>
    <t>USUN NAROGTOG RT 002 RW 001 KEL. TEGALEGA KEC. CIAMPEL KARAWANG</t>
  </si>
  <si>
    <t>N260102021</t>
  </si>
  <si>
    <t>LILIS MARYANI</t>
  </si>
  <si>
    <t>KP NAROGTOG RT 001 RW 001 KEL. TEGALEGA KEC. CIAMPEL KARAWANG</t>
  </si>
  <si>
    <t>N260102022</t>
  </si>
  <si>
    <t>KP TALUN RT 014 RW 004 KEL. TAJURSINDANG KEC. SUKATANI PURWAKARTA</t>
  </si>
  <si>
    <t>N260102023</t>
  </si>
  <si>
    <t>WINDI YULIA</t>
  </si>
  <si>
    <t>03-Sep-02</t>
  </si>
  <si>
    <t>KP TALAGA RT 004 RW 002 KEL. WARUNG KADU KEC. PASAWAHAN PURWAKARTA</t>
  </si>
  <si>
    <t>N260102024</t>
  </si>
  <si>
    <t>SANIA</t>
  </si>
  <si>
    <t>KP KRAJAN RT 013 RW 004 KEL. MARACANG KEC. BABAKANCIKAO PURWAKARTA</t>
  </si>
  <si>
    <t>N260102025</t>
  </si>
  <si>
    <t>RATNA HASANAH</t>
  </si>
  <si>
    <t>18-Jun-97</t>
  </si>
  <si>
    <t>KP SELAAWI II RT 004 RW 002 KEL. SELAAWI KEC. PASAWAHAN PURWAKARTA</t>
  </si>
  <si>
    <t>N260102026</t>
  </si>
  <si>
    <t>ELVINA LESTARI</t>
  </si>
  <si>
    <t>08-Nov-99</t>
  </si>
  <si>
    <t>KP GEGERLOA RT 001 RW 007 KEL. DANGDEUR KEC. BANYURESMI GARUT</t>
  </si>
  <si>
    <t>N260102027</t>
  </si>
  <si>
    <t>LENI MISLAENI</t>
  </si>
  <si>
    <t>BENGKULU</t>
  </si>
  <si>
    <t>15-Jun-99</t>
  </si>
  <si>
    <t>LINGK. CIBAYUTAN TIMUR RT 005 RW 012 KEL. HEGARSARI KEC. PATARUMAN</t>
  </si>
  <si>
    <t>N260102028</t>
  </si>
  <si>
    <t>SITI NURANI</t>
  </si>
  <si>
    <t>09-Mar-99</t>
  </si>
  <si>
    <t>KP SINARJAYA RT 011 RW 005 KEL. NAGRAK KEC. DARANGDAN</t>
  </si>
  <si>
    <t>N260102029</t>
  </si>
  <si>
    <t>17-Nov-00</t>
  </si>
  <si>
    <t>PERUM PESONA CAMPAKA INDAH RT 018 RW 001 KEL. CAMPAKASARI KEC. CAMPAKA PURWAKARTA</t>
  </si>
  <si>
    <t>N260102030</t>
  </si>
  <si>
    <t>KP ALI HAMDAN RT 016/004 MARACANG PURWAKARTA</t>
  </si>
  <si>
    <t>N260102031</t>
  </si>
  <si>
    <t>RENI PUJI ASTUTI</t>
  </si>
  <si>
    <t>KP CITALANG RT 003 RW 001 KEL. CITALANG KEC. PURWAKARTA</t>
  </si>
  <si>
    <t>N260102032</t>
  </si>
  <si>
    <t>IRMA</t>
  </si>
  <si>
    <t>05-Jan-04</t>
  </si>
  <si>
    <t>DUSUN NAROGTOG RT 005 RW 002 KEL. TEGLAGEA KEC. CIAMPEL KARAWANG</t>
  </si>
  <si>
    <t>N260102033</t>
  </si>
  <si>
    <t>SANTI APRIYANTI</t>
  </si>
  <si>
    <t>18-Feb-99</t>
  </si>
  <si>
    <t>KP SAMPIH RT 007 RW 002 KEL. CIBINONG KEC. JATILUHUR PURWAKARTA</t>
  </si>
  <si>
    <t>N260102034</t>
  </si>
  <si>
    <t>ANISA NUROHMAH</t>
  </si>
  <si>
    <t>KP CILALAWI RT 003 RW 001 KEL. CILALAWI KEC. SUKATANI PURWAKARTA</t>
  </si>
  <si>
    <t>N260102035</t>
  </si>
  <si>
    <t>ANANDA CITRA EKA PUTRI</t>
  </si>
  <si>
    <t>31-Jul-03</t>
  </si>
  <si>
    <t>KP CIPEUNDEUY RT 002 RW 006 KEL. CIPEUNDEUY KEC. CIPEUNDEUY BANDUNG BARAT</t>
  </si>
  <si>
    <t>N260102036</t>
  </si>
  <si>
    <t>ANGGI FITRIANI</t>
  </si>
  <si>
    <t>21-Jan-99</t>
  </si>
  <si>
    <t>KP CENGGERENG RT 005 RW 002 KEL. SALEM KEC. PONDOKSALAM PURWAKARTA</t>
  </si>
  <si>
    <t>N260102037</t>
  </si>
  <si>
    <t>MIATI KHOERU SAFITRI</t>
  </si>
  <si>
    <t>KP NANGGELENG RT 008 RW 003 KEL. DEPOK KEC. DARANGDAN PURWAKARTA</t>
  </si>
  <si>
    <t>N260102038</t>
  </si>
  <si>
    <t>DEWINDA AGUSTIN</t>
  </si>
  <si>
    <t>KP KRAJAN RT 010 RW 003 KEL. MARACANG KEC. BABAKANCIKAO PURWAKARTA JAWA BARAT</t>
  </si>
  <si>
    <t>N260102039</t>
  </si>
  <si>
    <t>KP CISALAK RT 016 RW 006 KEL. CILANGKAP KEC. BABAKANCIKAO PURWAKARTA JAWA BARAT</t>
  </si>
  <si>
    <t>N260102040</t>
  </si>
  <si>
    <t>UMU KULSUM</t>
  </si>
  <si>
    <t>KP PASIR IPIS RT 013 RW 005 KEL. MEKARGALIH KEC. JATILUHUR PURWAKARTA JAWA BARAT</t>
  </si>
  <si>
    <t>N260102041</t>
  </si>
  <si>
    <t>DUSUN PASUNG RT 007 RW 004 KEL. MEKARPOHACI KEC. CILEBAR KARAWANG, JAWA BARAT</t>
  </si>
  <si>
    <t>N260102042</t>
  </si>
  <si>
    <t>DESI KURNIATI</t>
  </si>
  <si>
    <t>KP SUKAMULYA RT 009 RW 004 KEL. CILANGKAP KEC. BABAKANCIKAO PURWAKARTA JAWA BARAT</t>
  </si>
  <si>
    <t>N260102043</t>
  </si>
  <si>
    <t>SAODAH</t>
  </si>
  <si>
    <t>KP KRAJAN RT 009 RW 003 KEL. MARACANG KEC. BABAKANCIKAO PURWAKARTA JAWA BARAT</t>
  </si>
  <si>
    <t>N260102044</t>
  </si>
  <si>
    <t>SEWING QT2</t>
  </si>
  <si>
    <t>DUSUN LIOSARI RT 025 RW 012 KEL. MULYASEJATI KEC. CIAMPEL KARAWANG, JAWA BARAT</t>
  </si>
  <si>
    <t>N260102045</t>
  </si>
  <si>
    <t>DINI MARYATI</t>
  </si>
  <si>
    <t>KP CIGEDOGAN TIMUR RT 048/ 014 SINDANG KASIH PURWAKARTA</t>
  </si>
  <si>
    <t>N260102046</t>
  </si>
  <si>
    <t>RIEVA APRILIANI</t>
  </si>
  <si>
    <t>PERUM GRAHA MARINA RT 030/ 008 DS. MARACANG BABAKAN CIKAO</t>
  </si>
  <si>
    <t>N260102047</t>
  </si>
  <si>
    <t>RITRI AGUSTI WULANDARI</t>
  </si>
  <si>
    <t>DS. PARUNG KADALI RT 041/ 08 CURUG KLARI</t>
  </si>
  <si>
    <t>N260102048</t>
  </si>
  <si>
    <t>GINA ADIRA KANIA</t>
  </si>
  <si>
    <t>KP MANAPA RT 05/ 03 KARANAG TANJUNG KEC CILILIN</t>
  </si>
  <si>
    <t>N260102049</t>
  </si>
  <si>
    <t>PITRI WIDIYANTI</t>
  </si>
  <si>
    <t>KP CIASEM RT 06/03 DS CICADAS KEC BABAKAN CIKAO</t>
  </si>
  <si>
    <t>N260102050</t>
  </si>
  <si>
    <t>ADELIA AZZAHRA</t>
  </si>
  <si>
    <t>DS JL BEDENG RT 023/ 04 KEC KLARI</t>
  </si>
  <si>
    <t>N260102051</t>
  </si>
  <si>
    <t>AMANDA ASTRIANI</t>
  </si>
  <si>
    <t xml:space="preserve">DSN MUNJUL KALER RT 29/ 05 DS KLARI </t>
  </si>
  <si>
    <t>N260102052</t>
  </si>
  <si>
    <t>WIDIA KARTIKA</t>
  </si>
  <si>
    <t>KP KRAJAN RT 03/ 01 MARACANG BABAKAN CIKAO</t>
  </si>
  <si>
    <t>N260102053</t>
  </si>
  <si>
    <t>KP CIASEM RT 06/03 DS CICADAS BABAKAN CIKAO</t>
  </si>
  <si>
    <t>N260102054</t>
  </si>
  <si>
    <t>NENG SITI QONAAH</t>
  </si>
  <si>
    <t>KP. CIGEDOGAN TIMUR RT 055/ 014 SINDANG KASIH PURWAKARTA</t>
  </si>
  <si>
    <t>N260102055</t>
  </si>
  <si>
    <t>SALMA ANTAZAHA</t>
  </si>
  <si>
    <t>GG BIMA NO 13 RT 029/ 009 KEL SUKAMELANG KEC SUBANG</t>
  </si>
  <si>
    <t>N260102056</t>
  </si>
  <si>
    <t>NADIA AYU LESTARI</t>
  </si>
  <si>
    <t>KP KRAJAN RT 004/ 002 KEL BABAKAN CIKAO PURWAKARTA</t>
  </si>
  <si>
    <t>N260102057</t>
  </si>
  <si>
    <t>CUCUN NURHASANAH</t>
  </si>
  <si>
    <t>KP KRAJAN RT 002/ 001 BABAKAN CIKAO PURWAKRTA</t>
  </si>
  <si>
    <t>N260102058</t>
  </si>
  <si>
    <t>LULU SRI WULAN</t>
  </si>
  <si>
    <t>KP HEGARMANAH RT 014 RW 005 BABAKAN CIKAO PURWAKARTA</t>
  </si>
  <si>
    <t>N260102059</t>
  </si>
  <si>
    <t>DELLA NURMAWAL</t>
  </si>
  <si>
    <t>KP KRAJAN RT 004 RW 002 BABAKAN CIKAO PURWAKARTA</t>
  </si>
  <si>
    <t>N260102060</t>
  </si>
  <si>
    <t>RINA OKTAVIANI</t>
  </si>
  <si>
    <t>KP KRAJAN RT 013 RW 004 KEL MARACANG BABAKAN CIKAO</t>
  </si>
  <si>
    <t>N260102061</t>
  </si>
  <si>
    <t>SRI SANTIKA</t>
  </si>
  <si>
    <t>KP KRAJAN RT 002 RW 001 KEL BABAKAN CIKAO PURWAKARTA</t>
  </si>
  <si>
    <t>N260102062</t>
  </si>
  <si>
    <t>NISHA NURHALISHA</t>
  </si>
  <si>
    <t>KP NAGRAK RT 001 RW 001 KEL CICADAS BABAKAN CIKAO PURWAKARTA</t>
  </si>
  <si>
    <t>N260102063</t>
  </si>
  <si>
    <t>RISMA INDRIANTI GUNAWAN</t>
  </si>
  <si>
    <t>KP SELABAYA GIRANG RT 005 RW 003 KEL PASAWAHAN ANYAR PURWAKARTA</t>
  </si>
  <si>
    <t>N260102064</t>
  </si>
  <si>
    <t>EVA PURWATI</t>
  </si>
  <si>
    <t>KP KRAJAN II RT 013 RW 005 KEL TANJUNG SARI KEC PONDOK SALAM</t>
  </si>
  <si>
    <t>N260102065</t>
  </si>
  <si>
    <t>PIPIN</t>
  </si>
  <si>
    <t>KP CILENDI RT 013 RW 007 KEL PANYINDANGAN KEC SUKATANI</t>
  </si>
  <si>
    <t>N260102066</t>
  </si>
  <si>
    <t>EVI WULANDARI</t>
  </si>
  <si>
    <t>25-Sep-04</t>
  </si>
  <si>
    <t>KP. SADANG RT 015 RW 005 KEL. MULYAMEKAR KEC. BABAKANCIKAO PURWAKARTA</t>
  </si>
  <si>
    <t>N260102067</t>
  </si>
  <si>
    <t>WINDI NUR LATIPAH</t>
  </si>
  <si>
    <t>23-Feb-03</t>
  </si>
  <si>
    <t>KP. HEGARMANAH RT 010 RW 004 KEL. HEGARMANAH KEC. BABAKANCIKAO PURWAKARTA</t>
  </si>
  <si>
    <t>N260102068</t>
  </si>
  <si>
    <t>NABILA NURUL HIDAYAH</t>
  </si>
  <si>
    <t>04-Sep-05</t>
  </si>
  <si>
    <t>KP KRAJAN RT 007 RW 003 KEL BABAKAN CIKAO PURWAKARTA</t>
  </si>
  <si>
    <t>N260102069</t>
  </si>
  <si>
    <t>KANINA SILVI LUTFIYANTI</t>
  </si>
  <si>
    <t>29-Nov-04</t>
  </si>
  <si>
    <t>BEKASI REGENSI 2 BLOK CC.6 NO.6 RT 002 RW 018 KEL. WANASARI KEC. CIBITUNG</t>
  </si>
  <si>
    <t>N260102070</t>
  </si>
  <si>
    <t>SANTI SUSANTI</t>
  </si>
  <si>
    <t>27-Jun-03</t>
  </si>
  <si>
    <t>KP KRAJAN RT 005 RW 003 KEL BABAKAN IKAO PURWAKARTA</t>
  </si>
  <si>
    <t>N260102071</t>
  </si>
  <si>
    <t>DEA PUSPITA SARI</t>
  </si>
  <si>
    <t>27-Mar-03</t>
  </si>
  <si>
    <t>KP CIKADU RT 002 RW 001 KEL. KADUMEKAR KEC. BABAKANCIKAO PURWAKARTA</t>
  </si>
  <si>
    <t>N260102072</t>
  </si>
  <si>
    <t>IIM</t>
  </si>
  <si>
    <t>KP CIKUKULU RT 020 RW 010 KEL. SELAAWI KEC. PASAWAHAN PURWAKARTA</t>
  </si>
  <si>
    <t>N260102073</t>
  </si>
  <si>
    <t>SRI SUSANTI</t>
  </si>
  <si>
    <t>KP KEMBANG KUNING RT 004 RW 004 KEL. KEMBANG KUNING KEC. JATILUHUR PURWAKARTA</t>
  </si>
  <si>
    <t>N260102074</t>
  </si>
  <si>
    <t>DESTRIA SAFIRA ANJANI</t>
  </si>
  <si>
    <t>N260102075</t>
  </si>
  <si>
    <t>RIZKI AISYACH PUTRI</t>
  </si>
  <si>
    <t>29-Apr-02</t>
  </si>
  <si>
    <t>PERUM CITRS PERMATA SAKINAH BLOK E NO.33 RT 013 RW 002 KEL. KADUMEKAR KEC. BABAKANCIKAO PURWAKARTA</t>
  </si>
  <si>
    <t>N260102076</t>
  </si>
  <si>
    <t>DHEA ANANTA</t>
  </si>
  <si>
    <t>GG SUKARAJA RT 006 RW 003 KEL. PURWAMEKAR KEC. PURWAKARTA PURWAKARTA</t>
  </si>
  <si>
    <t>N260102077</t>
  </si>
  <si>
    <t>FITRI HANDAYANI</t>
  </si>
  <si>
    <t>N260102078</t>
  </si>
  <si>
    <t>IMA</t>
  </si>
  <si>
    <t>KP PANYINDAMGAN RT 004 RW 002 KEL/ PANYINDANGAN KEC. SUKATANI PURWAKARTA</t>
  </si>
  <si>
    <t>N260102079</t>
  </si>
  <si>
    <t>NIKMATUS SOLIHAH</t>
  </si>
  <si>
    <t>TRENGGALEK</t>
  </si>
  <si>
    <t>R&amp;D</t>
  </si>
  <si>
    <t>KTM GANDARIA XV/10 RT 002/016 DS CIPENJO KEC CILEUNGSI BOGOR</t>
  </si>
  <si>
    <t>N260102101</t>
  </si>
  <si>
    <t>NANANG ARIPUDIN</t>
  </si>
  <si>
    <t>HRD &amp; GA</t>
  </si>
  <si>
    <t>KP CIRANJI RT 004/ 002 DS CIRENDE CAMPAKA PURWAKARTA</t>
  </si>
  <si>
    <t>N260102102</t>
  </si>
  <si>
    <t>YULFIAWAN</t>
  </si>
  <si>
    <t>PERUMAHAN SUKAMANAH ISLAMIC VILLAGE BLOK A6 NO 2 DS CIGELAM BABAKAN CIKAO</t>
  </si>
  <si>
    <t>N260102103</t>
  </si>
  <si>
    <t>SATRIO ESA NUR ADIJAYA</t>
  </si>
  <si>
    <t>STAFF QTM</t>
  </si>
  <si>
    <t>RT 017 RW 006 LINGKUNGAN LAMEJAJAR KEL CICENANG KEC CIGASONG KAB MAJALENGKA</t>
  </si>
  <si>
    <t>N260102104</t>
  </si>
  <si>
    <t>FAUZAN FADHILLAH ARISANDI</t>
  </si>
  <si>
    <t xml:space="preserve">PERUM PESONA CISEUREUH BLOK E NO.1 CISEUREUH PURWAKARTA </t>
  </si>
  <si>
    <t>N260102105</t>
  </si>
  <si>
    <t>MEGA DWI RENGGANIS</t>
  </si>
  <si>
    <t>PERUM BUKIT BERBUNGA B7 NO.7 RT 25/RW 10 KEC JATILUHUR PURWAKARTA</t>
  </si>
  <si>
    <t>N260102106</t>
  </si>
  <si>
    <t xml:space="preserve">HALFI ANNASTASYA </t>
  </si>
  <si>
    <t xml:space="preserve">Kp. Tabrik RT/RW 008/004, Kelurahan Babakancikao, Kecamatan Babakancikao, Kabupaten Purwakarta </t>
  </si>
  <si>
    <t>N260102107</t>
  </si>
  <si>
    <t>PUTRI ARDELIANSYAH</t>
  </si>
  <si>
    <t xml:space="preserve">Perum Graha Marina Blok C1 No. 16 RT/RW 030/008, Kelurahan Maracang, Kecamatan Babakancikao, Kabupaten Purwakarta </t>
  </si>
  <si>
    <t>N260102108</t>
  </si>
  <si>
    <t xml:space="preserve">IRSA TRIMAYA NISA </t>
  </si>
  <si>
    <t xml:space="preserve">Mayangan RT/RW 011/004, Keluarahan Mayangan, Kecamatan Wiradesa, Kabupaten Pekalongan </t>
  </si>
  <si>
    <t>N260102109</t>
  </si>
  <si>
    <t>ANGGA ANGGARA</t>
  </si>
  <si>
    <t>BUSINESS DEVELOPMENT</t>
  </si>
  <si>
    <t>KP JATIMULYA RT 010/ RW 004 KEL SITU PONDOK SALAM PURWAKARTA</t>
  </si>
  <si>
    <t>N260102110</t>
  </si>
  <si>
    <t>KP CIKURAY RT 003/002 DS CILANGKAP BABAKAN CIKAO PURWAKARTA</t>
  </si>
  <si>
    <t>N260102111</t>
  </si>
  <si>
    <t>DESI AKHIRI</t>
  </si>
  <si>
    <t xml:space="preserve">Dusun Sukagalih RT/RW 021/005, Kelurahan Karanganyar, Kecamatan Klari, Kabupaten Karawang </t>
  </si>
  <si>
    <t>N260102112</t>
  </si>
  <si>
    <t>IKA NURLELA</t>
  </si>
  <si>
    <t xml:space="preserve">PERUM RESIDANCE PANGHEGAR C3/19 RT 006/ 001 HEGARMANAH BABAKAN CIKAO </t>
  </si>
  <si>
    <t>N260102113</t>
  </si>
  <si>
    <t>SEWING 52</t>
  </si>
  <si>
    <t>DUSUN UDUG-UDUG RT 009 RW 004 KEL. MULYASEJATI KEC. CIAMPEL KAB. KARAWANG</t>
  </si>
  <si>
    <t>N260102114</t>
  </si>
  <si>
    <t>ISMAYANTI</t>
  </si>
  <si>
    <t>SEWING 66</t>
  </si>
  <si>
    <t xml:space="preserve">Kp. Ciheulang RT/RW 003/001, Kelurahan Margaluyu, Kecamatan Kiarapedes, Kabupaten Purwakarta </t>
  </si>
  <si>
    <t>N260102115</t>
  </si>
  <si>
    <t xml:space="preserve">SITI NUROHMAH SAADAH </t>
  </si>
  <si>
    <t xml:space="preserve">Dusun Karanganyar RT/RW 012/003, Kelurahan Karanganyar, Kecamatan Klari, Kabupaten Purwakata  </t>
  </si>
  <si>
    <t>N260102116</t>
  </si>
  <si>
    <t>MARIAM</t>
  </si>
  <si>
    <t xml:space="preserve">Kp. Sukamaju RT/RW 034/006, Kelurahan Nagrikidul, Kecamatan Purwakarta, Kabupaten Purwakarta </t>
  </si>
  <si>
    <t>N260102117</t>
  </si>
  <si>
    <t xml:space="preserve">Dusun Narogtog RT/RW 003/002, Kelurahan Tegalega, Kecamatan Ciampel, Kabupaten Karawang </t>
  </si>
  <si>
    <t>N260102118</t>
  </si>
  <si>
    <t>NENTI NURHAENI</t>
  </si>
  <si>
    <t>KP. TEGAL ONDER RT 006 RW 003 KEL. WARUNG KADU KEC. PASAWAHAN KAB. PURWAKARTA</t>
  </si>
  <si>
    <t>N260102119</t>
  </si>
  <si>
    <t>Kp. Pasir Ipis RT/RW 012/005, Kelurahan Mekargalih, Kecamatan Jatilihur, Kabupaten Purwakarta</t>
  </si>
  <si>
    <t>N260102120</t>
  </si>
  <si>
    <t xml:space="preserve">Kp. Cilimus RT/RW 003/001, Kelurahan Darangdan, Kecamatan Darangdan, Kabupaten Purwakarta </t>
  </si>
  <si>
    <t>N260102121</t>
  </si>
  <si>
    <t>YEYEN YUNITA</t>
  </si>
  <si>
    <t xml:space="preserve">Kp. Selaawi RT/RW 004/002, Kelurahan Selaawi, Kecamatan Pasawahan, Kabupaten Purwakata </t>
  </si>
  <si>
    <t>N260102122</t>
  </si>
  <si>
    <t>DEDEH NURLAELA</t>
  </si>
  <si>
    <t>KP. SINDUK HILIR RT 002 RW 001 KEL. NANGERANG KEC. WANAYASA KAB. PURWAKARTA</t>
  </si>
  <si>
    <t>N260102123</t>
  </si>
  <si>
    <t>RIKA WIDIAWATI</t>
  </si>
  <si>
    <t>KP. KRAJAN RT 004 RW 002 KEL. BBC KEC. BBC KAB. PURWAKARTA</t>
  </si>
  <si>
    <t>N260102124</t>
  </si>
  <si>
    <t>SARI DEWI</t>
  </si>
  <si>
    <t>KP. KRAJAN III RT 022 RW 009 KEL. TANJUNG SARI KEC. PONDOKSALAM KAB. PURWAKARTA</t>
  </si>
  <si>
    <t>N260102125</t>
  </si>
  <si>
    <t>ITA ROSITA</t>
  </si>
  <si>
    <t>DUSUN PASIRWARU RT 004 RW 001 KEL. KARANG ANYAR KEC. KLARI KAB. KARAWANG</t>
  </si>
  <si>
    <t>N260102126</t>
  </si>
  <si>
    <t>ISUM SUMARTINI</t>
  </si>
  <si>
    <t>KP. KRAJAN RT 016 RW 007 KEL. WANAYASA KEC. WANAYASA KAB. PURWAKARTA</t>
  </si>
  <si>
    <t>N260102127</t>
  </si>
  <si>
    <t>KP. CONGGEANG RT 017 RW 005 KEL. CILANGKAP KEC. BABAKANCIKAO KAB. PURWAKARTA</t>
  </si>
  <si>
    <t>N260102128</t>
  </si>
  <si>
    <t>SITI NURMAYANTI</t>
  </si>
  <si>
    <t>JL. TERUSAN KAPTEN HALIM RT 008 RW 004 KEL. PARAKANSALAM KEC. PONDOKSALAM KAB. PURWAKARTA</t>
  </si>
  <si>
    <t>N260102129</t>
  </si>
  <si>
    <t xml:space="preserve">RIZKA DWI AMALIA </t>
  </si>
  <si>
    <t xml:space="preserve">Kp. Tabrik RT/RW 010/004, Kelurahan Babakancikao, Kecamatan Babakancikao, Kabupaten Purwakarta </t>
  </si>
  <si>
    <t>N260102130</t>
  </si>
  <si>
    <t>SELVIAH</t>
  </si>
  <si>
    <t xml:space="preserve">Dusun Cariu RT/RW 007/002, Kelurahan Karanganyar, Kecamatan Klari, Kabupaten Karawang </t>
  </si>
  <si>
    <t>N260102131</t>
  </si>
  <si>
    <t>NENG PURWANTI</t>
  </si>
  <si>
    <t xml:space="preserve">Kp. Lalareun RT/RW 003/003, Kelurahan Rancakasumba, Kecamatan Solokanjeruk, Kabupaten Bandung </t>
  </si>
  <si>
    <t>N260102132</t>
  </si>
  <si>
    <t>YENI NURYANI AGUSTIN</t>
  </si>
  <si>
    <t xml:space="preserve">Kp. Rawabolang RT/RW 025/007, Kelurahan Maracang, Kecamatan Babakancikao, Kabupaten Purwakarta </t>
  </si>
  <si>
    <t>N260102133</t>
  </si>
  <si>
    <t>NIKI PUTRI SUDRAJAT</t>
  </si>
  <si>
    <t xml:space="preserve">Perum Bumi Kadumekar Asri Blok C2 No. 04 RT/RW 015/005, Kelurahan Kadumekar, Kecamatan Babakancikao, Kabupaten Purwakarta </t>
  </si>
  <si>
    <t>N260102134</t>
  </si>
  <si>
    <t xml:space="preserve">INA FITRIANI </t>
  </si>
  <si>
    <t xml:space="preserve">Kp. Bagja RT/RW 019/006, Kelurahan Parakanlima, Kecamatan Jatiluhur, Kabupaten Purwakarta </t>
  </si>
  <si>
    <t>N260102135</t>
  </si>
  <si>
    <t>PURWITA SARI</t>
  </si>
  <si>
    <t xml:space="preserve">Kp. Panodongan RT/RW 005/002, Kelurahan Cicadas, Kecamatan Babakancikao, Kabupaten Purwakarta </t>
  </si>
  <si>
    <t>N260102136</t>
  </si>
  <si>
    <t>SALSA SAHARA</t>
  </si>
  <si>
    <t xml:space="preserve">Kp. Warungkadu RT/RW 004/002, Kelurahan Warungkadu, Kecamatan Pasawahan, Kabupaten Purwakarta </t>
  </si>
  <si>
    <t>N260102137</t>
  </si>
  <si>
    <t>RITA PUSPITA DEWI SUPARJO</t>
  </si>
  <si>
    <t xml:space="preserve">Kp. Tabrik RT/RW 009/004, Kelurahan Babakancikao, Kecamatan Babakancikao, Kabupaten Purwakarta </t>
  </si>
  <si>
    <t>N260102138</t>
  </si>
  <si>
    <t>ASSYIFA ERNAWAN</t>
  </si>
  <si>
    <t xml:space="preserve">Kp. Krajan RT/RW 007/003, Kelurahan Babakancikao, Kecamatan Babakancikao, Kabupaten Purwakarta </t>
  </si>
  <si>
    <t>N260102139</t>
  </si>
  <si>
    <t>ANDINI APRILIANI</t>
  </si>
  <si>
    <t>N260102140</t>
  </si>
  <si>
    <t>KOKOM KOMALASARI</t>
  </si>
  <si>
    <t xml:space="preserve">Kp. Hegarmanah RT/RW  014/005, Kelurahan Hegarmanah, Kecamatan Babakancikao, Kabupaten Purwakarta </t>
  </si>
  <si>
    <t>N260102141</t>
  </si>
  <si>
    <t>CAHYATI</t>
  </si>
  <si>
    <t xml:space="preserve">Kp. Cihuni RT/RW 003/001, Kelurahan Gununghejo, Kecamatan Darangdan, Kabupaten Purwakarta </t>
  </si>
  <si>
    <t>N260102142</t>
  </si>
  <si>
    <t>IIS ISNAWATI</t>
  </si>
  <si>
    <t xml:space="preserve">Dusun Bojong RT/RW 002/, Kelurahan Kadatuan, Kecamatan Garawangi, Kabupaten Purwakarta </t>
  </si>
  <si>
    <t>N260102143</t>
  </si>
  <si>
    <t xml:space="preserve">Perum Griya Sinar Mas RT/RW 013/009, Kelurahan Cengkong, Kecamatan Purwasari, Kabupaten Karawang </t>
  </si>
  <si>
    <t>N260102144</t>
  </si>
  <si>
    <t>IDA ROSITA</t>
  </si>
  <si>
    <t>PANORAMA BLOK P3 NO.5 RT 091 RW 013 KEL. NAGRIKALER KEC. PURWAKARTA KAB. PURWAKARTA</t>
  </si>
  <si>
    <t>N260102145</t>
  </si>
  <si>
    <t>KANIA AENI PUTRI</t>
  </si>
  <si>
    <t>KP. CIKURAY RT 003 RW 002 KEL. CILANGKAP KEC. BABAKANCIKAO KAB. PURWAKARTA</t>
  </si>
  <si>
    <t>N260102146</t>
  </si>
  <si>
    <t>DESI</t>
  </si>
  <si>
    <t>BUMI JAYA INDAH BLOK AU 18 RT 002 RW 014 KEL. CISEUREUH KEC. PURWAKARTA KAB. PURWAKARTA</t>
  </si>
  <si>
    <t>N260102147</t>
  </si>
  <si>
    <t>DUSUN NAROGTOG RT 004 RW 002 KEL. TEGALEGA KEC. CIAMPEL KAB. KARAWANG</t>
  </si>
  <si>
    <t>N260102148</t>
  </si>
  <si>
    <t>SITI NURALIAH</t>
  </si>
  <si>
    <t>N260102149</t>
  </si>
  <si>
    <t>LINDA</t>
  </si>
  <si>
    <t>DUSUN ASEM RT 012 RW 006 KEL. MULYASEJATI KEC. CIAMPEL KAB. KARAWANG</t>
  </si>
  <si>
    <t>N260102150</t>
  </si>
  <si>
    <t>FITRIYANI</t>
  </si>
  <si>
    <t>DUSUN LIOSARI RT 027 RW 013 KEL. MULYASEJATI KEC. CIAMPEL KAB. KARAWANG</t>
  </si>
  <si>
    <t>N260102151</t>
  </si>
  <si>
    <t>RANTI DWI AGISTI</t>
  </si>
  <si>
    <t>KP. COLOBONG RT 011 RW 004 KEL. PARAKANLIMA KEC. JATILUHUR KAB. PURWAKARTA</t>
  </si>
  <si>
    <t>N260102152</t>
  </si>
  <si>
    <t>NAJWA NURAJIZAH</t>
  </si>
  <si>
    <t>PURWOREJO</t>
  </si>
  <si>
    <t>KP. DESA KALER RT 011 RW 003 KEL. CIBEBER KEC. MANONJAYA KAB. TASIKMALAYA</t>
  </si>
  <si>
    <t>N260102153</t>
  </si>
  <si>
    <t>MAIRA GLADISA AZKAILA</t>
  </si>
  <si>
    <t>PERUM PANORAMA BLOK I-2/17 RT 048 RW 012 KEL. MUNJUL JAYA KEC. PURWAKARTA KAB. PURWAKARTA</t>
  </si>
  <si>
    <t>N260102154</t>
  </si>
  <si>
    <t>SISKA SAPITRI</t>
  </si>
  <si>
    <t>KP. CIASEM RT 007 RW 003 KEL. CICADAS KEC. BBC KAB. PURWAKARTA</t>
  </si>
  <si>
    <t>N260102155</t>
  </si>
  <si>
    <t>NURSIPA</t>
  </si>
  <si>
    <t>KP. BAGJA RT 018 RW 006 KEL. PARAKANLIMA KEC. JATILUHUR KAB. PURWAKARTA</t>
  </si>
  <si>
    <t>N260102156</t>
  </si>
  <si>
    <t>RANI FUJIYANTI</t>
  </si>
  <si>
    <t xml:space="preserve">Kp. Cilingga RT/RW 003/001, Kelurahan Cilingga, Kecamatan Darangdan, Kabupaten Purwakarta </t>
  </si>
  <si>
    <t>N260102157</t>
  </si>
  <si>
    <t>SINTA SUSILAWATI</t>
  </si>
  <si>
    <t xml:space="preserve">Dusun Karajan II RT/RW 018/003, Kelurahan Curug, Kecamatan Klari, Kabupaten Karawang </t>
  </si>
  <si>
    <t>N260102158</t>
  </si>
  <si>
    <t>SYAHNAZ NOR ALRIANA</t>
  </si>
  <si>
    <t xml:space="preserve">Kp. Cibaragalan RT/RW 008/002, Kelurahan Ciwangi, Kecamatan Bungursari, Kabupaten Purwakarta </t>
  </si>
  <si>
    <t>N260102159</t>
  </si>
  <si>
    <t>PERA PERMATASARI</t>
  </si>
  <si>
    <t>Jl. Bedeng RT/RW 023/004, Kelurahan Curug, Kecamatan Klari, Kabupaten Karawang</t>
  </si>
  <si>
    <t>N260102160</t>
  </si>
  <si>
    <t>HAYA NABILA</t>
  </si>
  <si>
    <t>N260102161</t>
  </si>
  <si>
    <t>ASLINDA</t>
  </si>
  <si>
    <t>BARAS RT 013 RW 005 KEL. KUTAMANAH KEC. SUKASARI KAB. PURWAKARTA</t>
  </si>
  <si>
    <t>N260102162</t>
  </si>
  <si>
    <t>PUTRI HERAWATI</t>
  </si>
  <si>
    <t>KP. KENANGA RT 001 RW 001 KEL. CIJANTUNG KEC. SUKATANI KAB. PURWAKARTA</t>
  </si>
  <si>
    <t>N260102163</t>
  </si>
  <si>
    <t>HENI</t>
  </si>
  <si>
    <t>KP. NAGRAK RT 002 RW 001 KEL. CICADAS KRC. BABAKANCIKAO KAB. PURWAKARTA</t>
  </si>
  <si>
    <t>N260102164</t>
  </si>
  <si>
    <t>MIA AMELIA</t>
  </si>
  <si>
    <t>DUSUN NAROGTOG RT 003 RW 002 KEL/ TEGALEGA KEC. CIAMPEL KAB. KARAWANG</t>
  </si>
  <si>
    <t>N260102165</t>
  </si>
  <si>
    <t>RUMIYATI</t>
  </si>
  <si>
    <t>KP. KRAJAN RT 007 RW 003 KEL. BBC KEC. BBC KAB. PURWAKARTA</t>
  </si>
  <si>
    <t>N260102166</t>
  </si>
  <si>
    <t>SITI NURHALIZAH</t>
  </si>
  <si>
    <t>KP. TABRIK RT 010 RW 004 KEL. BBC KEC. BBC KAB. PURWAKARTA</t>
  </si>
  <si>
    <t>N260102167</t>
  </si>
  <si>
    <t>SITI NURFADILAH</t>
  </si>
  <si>
    <t>DUSUN LIO RT 004 RW 003 KEL. CIMAHI KEC. KLARI KAB. KARAWANG</t>
  </si>
  <si>
    <t>N260102168</t>
  </si>
  <si>
    <t>SEPTIANI RAHMAWATI PUTRI</t>
  </si>
  <si>
    <t>KP. KRAJAN RT 003 RW 002 KEL. BBC KEC. BBC KAB. PURWAKARTA</t>
  </si>
  <si>
    <t>N260102169</t>
  </si>
  <si>
    <t>YUNI NURSIVA</t>
  </si>
  <si>
    <t>KP, KRAJAN RT 007 RW 003 KEL. BBC KEC. BBC KAB. PURWAKARTA</t>
  </si>
  <si>
    <t>N260102170</t>
  </si>
  <si>
    <t>KP. CIMANGGU RT 009 RW 003 KEL. TAJURSINDANG KEC. SUKATANI KAB. PURWAKARTA</t>
  </si>
  <si>
    <t>N260102171</t>
  </si>
  <si>
    <t>AISHA PRATIA AMBARWATI</t>
  </si>
  <si>
    <t>JL. LODAYA KP. BARU RT 047 RW 001 KEL. NAGRI TENGAH KEC. PURWAKARTA KAB. PURWAKARTA</t>
  </si>
  <si>
    <t>N260102172</t>
  </si>
  <si>
    <t>TITA SETIAWATI</t>
  </si>
  <si>
    <t>DUSUN KARANG ANYAR RT 018 RW 009 KEL. MULYASEJATI KEC. CIAMPEL KAB. KARAWANG</t>
  </si>
  <si>
    <t>N260102173</t>
  </si>
  <si>
    <t>REPI MALPIRA APRIL LEONI</t>
  </si>
  <si>
    <t>KP. CIKADU RT 004 RW 002 KEL. KADUMEKAR KEC. BBC KAB. PURWAKARTA</t>
  </si>
  <si>
    <t>N260102174</t>
  </si>
  <si>
    <t>FIRLY MEYSAFANNY</t>
  </si>
  <si>
    <t>KP. WARUNG BUAH RT 015 RW 006 KEL. HEGARMANAH KEC. BBC KAB. PURWAKARTA</t>
  </si>
  <si>
    <t>N260102175</t>
  </si>
  <si>
    <t>RIRIN JUNIARTI</t>
  </si>
  <si>
    <t>KP. MEKARSARI RT 004 RW 002 KEL. MARGASARI KEC. PASAWAHAN KAB. PURWAKARTA</t>
  </si>
  <si>
    <t>N260102176</t>
  </si>
  <si>
    <t>SITI HADROTUN NISA</t>
  </si>
  <si>
    <t>KP. PASIR POGOR RT 002 RW 001 KEL. PUNCAKSARI KEC. SINDANGKERTA KAB. BANDUNG BARAT</t>
  </si>
  <si>
    <t>N260102178</t>
  </si>
  <si>
    <t>ANITA AMELIA</t>
  </si>
  <si>
    <t>DUSUN PARUNGKADALI RT 027 RW 006 KEL. KARANGANYAR KEC. KLARI KAB. KARAWANG</t>
  </si>
  <si>
    <t>N260102179</t>
  </si>
  <si>
    <t>ELLY RATNA SUMINAR</t>
  </si>
  <si>
    <t>KP. CIKADU RT 006 RW 002 KEL. KADUMEKAR KEC. BBC KAB. PURWAKARTA</t>
  </si>
  <si>
    <t>N260102180</t>
  </si>
  <si>
    <t>WANDA AGUSTIN</t>
  </si>
  <si>
    <t>KP. KRAJAN RT 010 RW 003 KEL. MARACANG KEC. BBC KAB. PURWAKARTA</t>
  </si>
  <si>
    <t>N260102181</t>
  </si>
  <si>
    <t>SEKAR AYU</t>
  </si>
  <si>
    <t>KP. NAROGTOG RT 015 RW 005 KEL. CILANGKAP KEC. BBC KAB. PURWAKARTA</t>
  </si>
  <si>
    <t>N260102182</t>
  </si>
  <si>
    <t>NINING NURJANAH</t>
  </si>
  <si>
    <t>N260102183</t>
  </si>
  <si>
    <t>SETIAWATI</t>
  </si>
  <si>
    <t>KP. PARUNG DADAP RT 001 RW 002 KEL. HEGARMANAH KEC. BBC KAB. PURWAKARTA</t>
  </si>
  <si>
    <t>N260102184</t>
  </si>
  <si>
    <t>RANI PUTRI</t>
  </si>
  <si>
    <t>KP. MULYASARI RT 002 RW 003 KEL. CIWARENG KEC. BBC KAB. PURWAKARTA</t>
  </si>
  <si>
    <t>N260102185</t>
  </si>
  <si>
    <t>SITI MAELANI</t>
  </si>
  <si>
    <t>KP. HEGARMANAH RT 009 RW 004 KEL. HEGARMANAH KEC. BBC KAB. PURWAKARTA</t>
  </si>
  <si>
    <t>N260102186</t>
  </si>
  <si>
    <t xml:space="preserve">NAZWA NABBILA </t>
  </si>
  <si>
    <t xml:space="preserve">Kp Ciasem RT/RW 007/003, Kelurahan Cicadas, Kecamatan Babakancikao Kabupaten Purwakarta </t>
  </si>
  <si>
    <t>N260102187</t>
  </si>
  <si>
    <t>SOFIA MAHARANI</t>
  </si>
  <si>
    <t>PONOROGO</t>
  </si>
  <si>
    <t>JL KERAMAT NO 10 RT 003 RW 001 KEL NGUNUT KEC BABADAN</t>
  </si>
  <si>
    <t>N260102188</t>
  </si>
  <si>
    <t>LISCA ANDRIANI S</t>
  </si>
  <si>
    <t>KP CIBOKOR RT 004 RW 006 KEL BATU TULIS KEC NANGGUNG</t>
  </si>
  <si>
    <t>N260102189</t>
  </si>
  <si>
    <t xml:space="preserve">RANTI SEPTIYANI </t>
  </si>
  <si>
    <t xml:space="preserve">PURWAKARTA </t>
  </si>
  <si>
    <t xml:space="preserve">KP.BAKAN SARI RT/RW 04/05 CIWARENG  BABAKAN CIKAO PURWAKARTA </t>
  </si>
  <si>
    <t>N260102190</t>
  </si>
  <si>
    <t>KEKE DESTIANI</t>
  </si>
  <si>
    <t>KP SULUKUNING  RT/RW 019/004 MEKARGALIH JATILUHUR PURWAKARTA</t>
  </si>
  <si>
    <t>N260102191</t>
  </si>
  <si>
    <t xml:space="preserve">SITI HERNIASARI </t>
  </si>
  <si>
    <t>KP.RANCASUNI  RT/RW 03/01 SUKAMANAH  BOJONG  PURWAKARTA</t>
  </si>
  <si>
    <t>N260102192</t>
  </si>
  <si>
    <t xml:space="preserve">SYIFA RACHMA RAMADHANI </t>
  </si>
  <si>
    <t xml:space="preserve">DUSUN PARUNG KADALI RT/RW 028/006 KARANGANYAR  KLARI  KARAWANG </t>
  </si>
  <si>
    <t>N260102193</t>
  </si>
  <si>
    <t>AMINAH MAULIDA</t>
  </si>
  <si>
    <t>JL.LODAYA KP.BOJONG  RT/RW 020/005 NAGRI KIDUL PURWAKARTA PURWAKARTA</t>
  </si>
  <si>
    <t>N260102194</t>
  </si>
  <si>
    <t>GEBI ANDRIANI</t>
  </si>
  <si>
    <t>KP. NAGRAK RT 02 RW01 DS, CICADAS  RT/RW RT 02/ RW 01 CICADAS BABAKAN CIKAO PURWAKARTA</t>
  </si>
  <si>
    <t>N260102195</t>
  </si>
  <si>
    <t>ZAHRA AULIA AZZAHRA</t>
  </si>
  <si>
    <t>JALAN KOLAM RENANG RT/RW 08/04 PURWAMEKAR PURWAKARTA PURWAKARTA</t>
  </si>
  <si>
    <t>N260102196</t>
  </si>
  <si>
    <t>NURUL RAHMAWATI</t>
  </si>
  <si>
    <t>KP. JATI RT/RW 11/05 CIHUNI PASAWAHAN PURWAKARTA</t>
  </si>
  <si>
    <t>N260102197</t>
  </si>
  <si>
    <t>ABBILA SRI DIPA</t>
  </si>
  <si>
    <t xml:space="preserve">KARAWANG </t>
  </si>
  <si>
    <t xml:space="preserve">KP.WARUNG BUAH RT/RW RT003/RW002 HEGARMANAH  BABAKAN CIKAO PURWAKARTA </t>
  </si>
  <si>
    <t>N260102198</t>
  </si>
  <si>
    <t>DUSUN SUKAGALIH RT/RW RT 023/RW 005 DESA KARANGANYAR KECAMATAN KLARI KARAWANG</t>
  </si>
  <si>
    <t>N260102199</t>
  </si>
  <si>
    <t>KP KRAJAN RT/RW 007/003 BABAKAN CIKAO BABAKAN CIKAO PURWAKARTA</t>
  </si>
  <si>
    <t>N260102200</t>
  </si>
  <si>
    <t>LIA NURAENY</t>
  </si>
  <si>
    <t xml:space="preserve">MESS PT.IBR  RT/RW 002/001 CILANGKAP BABAKANCIKAO  PURWAKARTA </t>
  </si>
  <si>
    <t>N260102201</t>
  </si>
  <si>
    <t xml:space="preserve">MARIA HARDIANTI </t>
  </si>
  <si>
    <t xml:space="preserve">JLN INDUSTRI KP. TABRIK 1  RT/RW 12/05 BABAKANCIKAO  BABAKANCIKAO  PURWAKARTA </t>
  </si>
  <si>
    <t>N260102202</t>
  </si>
  <si>
    <t>KOMALA SINTIA DEWI</t>
  </si>
  <si>
    <t>KAMPUNG KARAJAN  RT/RW RT007/RW003 BABAKANCIKAO BABAKANCIKAO PURWAKARTA</t>
  </si>
  <si>
    <t>N260102203</t>
  </si>
  <si>
    <t>DUSUN PARUNGKADALI RT/RW 040/008 CURUG KLARI KARAWANG</t>
  </si>
  <si>
    <t>N260102204</t>
  </si>
  <si>
    <t xml:space="preserve">VINA ALVIONITA </t>
  </si>
  <si>
    <t>KP.CIKADU DESA KADUMEKAR RT/RW 07/03 KADUMEKAR BABAKANCIKAO PURWAKARTA</t>
  </si>
  <si>
    <t>N260102205</t>
  </si>
  <si>
    <t xml:space="preserve">RIKA GUSTI PURNAMASARI </t>
  </si>
  <si>
    <t xml:space="preserve">JALAN TERUSAN KAPTEN HALIM RT/RW 008/004 PARAKANSALAM PONDOKSALAM PURWAKARTA </t>
  </si>
  <si>
    <t>N260102206</t>
  </si>
  <si>
    <t>DESI SUSANTI</t>
  </si>
  <si>
    <t>KP TABRIK RT/RW 009/004 BABAKAN CIKAO BABAKAN CIKAO PURWAKARTA</t>
  </si>
  <si>
    <t>N260102207</t>
  </si>
  <si>
    <t xml:space="preserve">CHELSEA KHOIRUNNISA </t>
  </si>
  <si>
    <t xml:space="preserve">PERUM PANORAMA INDAH BLOK P5 NO 09 RT/RW RT 91 RW 013 NAGRI KALER PURWAKARTA  PURWAKARTA </t>
  </si>
  <si>
    <t>N260102208</t>
  </si>
  <si>
    <t>KP. JATIMEKAR RT/RW RT021/RW009 PURWAMEKAR PURWAKARTA PURWAKARTA</t>
  </si>
  <si>
    <t>N260102209</t>
  </si>
  <si>
    <t>SINTA SARI HINDAYANI</t>
  </si>
  <si>
    <t>DUSUN BABAKAN TONJONG RT/RW 03/05 PASIGARAN TANJUNGSARI SUMEDANG</t>
  </si>
  <si>
    <t>N260102211</t>
  </si>
  <si>
    <t>TIARA SYAHWALANI</t>
  </si>
  <si>
    <t>N260102212</t>
  </si>
  <si>
    <t>ARSY FARIDHATUNISA</t>
  </si>
  <si>
    <t>N260102213</t>
  </si>
  <si>
    <t>AGHNIA FAUZUL MUSLIKHANI</t>
  </si>
  <si>
    <t>KP KRAJAN RT 15 RW 06 KEC WANAYASA KAB PURWAKARTA</t>
  </si>
  <si>
    <t>KP SIDAMUKTI RT 29 RW 13 DS WANAKERTA SUBANG</t>
  </si>
  <si>
    <t>MAKALE</t>
  </si>
  <si>
    <t>JL MELONG KIDUL CIKAWAO, LENGKONG BANDUNG</t>
  </si>
  <si>
    <t>NAMA</t>
  </si>
  <si>
    <t>BAGIAN</t>
  </si>
  <si>
    <t>SPV GAEBASIL</t>
  </si>
  <si>
    <t>SPV EMBROIDERY</t>
  </si>
  <si>
    <t>SPV PACKING</t>
  </si>
  <si>
    <t>SPV MEKANIK</t>
  </si>
  <si>
    <t>FINISHING STAFF</t>
  </si>
  <si>
    <t>LEADER MEKANIK</t>
  </si>
  <si>
    <t>QTM/ LEAN</t>
  </si>
  <si>
    <t>SEWING 08</t>
  </si>
  <si>
    <t>LEADER CUTTING</t>
  </si>
  <si>
    <t>WK.ASST SEWING</t>
  </si>
  <si>
    <t>SEWING 53</t>
  </si>
  <si>
    <t>SEWING 04</t>
  </si>
  <si>
    <t>ELEKTRIK B</t>
  </si>
  <si>
    <t>SEWING 06</t>
  </si>
  <si>
    <t>CUTTING/PRESSING</t>
  </si>
  <si>
    <t>SEWING 01</t>
  </si>
  <si>
    <t>SEWING 14</t>
  </si>
  <si>
    <t>SEWING 05</t>
  </si>
  <si>
    <t>SEWING 09</t>
  </si>
  <si>
    <t>SEWING 15</t>
  </si>
  <si>
    <t>SEWING 07</t>
  </si>
  <si>
    <t>SEWING 19</t>
  </si>
  <si>
    <t>LEADER SEWING</t>
  </si>
  <si>
    <t>SEWING 24</t>
  </si>
  <si>
    <t>SEWING 22</t>
  </si>
  <si>
    <t>SEWING 62</t>
  </si>
  <si>
    <t>SEWING 27</t>
  </si>
  <si>
    <t>SEWING 13</t>
  </si>
  <si>
    <t>SEWING 49</t>
  </si>
  <si>
    <t>SEWING 02</t>
  </si>
  <si>
    <t>SEWING 16</t>
  </si>
  <si>
    <t>SEWING 18</t>
  </si>
  <si>
    <t>SEWING 11</t>
  </si>
  <si>
    <t>LEADER PACKING</t>
  </si>
  <si>
    <t>SEWING 34</t>
  </si>
  <si>
    <t>SEWING 37</t>
  </si>
  <si>
    <t>ELEKTRIK A</t>
  </si>
  <si>
    <t>SEWING 58</t>
  </si>
  <si>
    <t>SEWING 36</t>
  </si>
  <si>
    <t>LEADER SEWING BALIK</t>
  </si>
  <si>
    <t>SEWING 43</t>
  </si>
  <si>
    <t>SEWING 44</t>
  </si>
  <si>
    <t>SEWING 03</t>
  </si>
  <si>
    <t>SEWING 38</t>
  </si>
  <si>
    <t>SEWING 21</t>
  </si>
  <si>
    <t>SEWING 45</t>
  </si>
  <si>
    <t>SEWING 35</t>
  </si>
  <si>
    <t>SEWING 64</t>
  </si>
  <si>
    <t>SEWING 41</t>
  </si>
  <si>
    <t>SEWING 39</t>
  </si>
  <si>
    <t>ASST. SEWING</t>
  </si>
  <si>
    <t>SEWING 23</t>
  </si>
  <si>
    <t>SEWING 33</t>
  </si>
  <si>
    <t>GBS</t>
  </si>
  <si>
    <t>SEWING 56</t>
  </si>
  <si>
    <t>WK. ASST FINISHING</t>
  </si>
  <si>
    <t>SEWING 17</t>
  </si>
  <si>
    <t>SEWING 46</t>
  </si>
  <si>
    <t>SEWING 10</t>
  </si>
  <si>
    <t>LEADER EMBROIDERY</t>
  </si>
  <si>
    <t>SEWING 12</t>
  </si>
  <si>
    <t>SEWING 51</t>
  </si>
  <si>
    <t>SEWING 55</t>
  </si>
  <si>
    <t>ME</t>
  </si>
  <si>
    <t>LEADER KAPAS</t>
  </si>
  <si>
    <t>SEWING 31</t>
  </si>
  <si>
    <t>SEWING 57</t>
  </si>
  <si>
    <t>QTM PACKING</t>
  </si>
  <si>
    <t>QTM SEWING</t>
  </si>
  <si>
    <t>SEWING 47</t>
  </si>
  <si>
    <t>SEWING 48</t>
  </si>
  <si>
    <t>202</t>
  </si>
  <si>
    <t>3214055608760000</t>
  </si>
  <si>
    <t>LEADEREMBROIDERY</t>
  </si>
  <si>
    <t>MUTASI PER 01 MEI 2026</t>
  </si>
  <si>
    <t>27</t>
  </si>
  <si>
    <t>3213064201010001</t>
  </si>
  <si>
    <t>3214094809960003</t>
  </si>
  <si>
    <t>7316024505010001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</si>
</sst>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haroni"/>
      <charset val="177"/>
    </font>
    <font>
      <b/>
      <sz val="11"/>
      <color theme="1"/>
      <name val="Aharoni"/>
    </font>
    <font>
      <sz val="11"/>
      <color theme="1"/>
      <name val="Calibri"/>
      <family val="2"/>
      <charset val="1"/>
      <scheme val="minor"/>
    </font>
    <font>
      <sz val="11"/>
      <color theme="1"/>
      <name val="Calibri Light"/>
      <family val="1"/>
      <scheme val="major"/>
    </font>
    <font>
      <sz val="11"/>
      <color rgb="FFFF0000"/>
      <name val="Calibri Light"/>
      <family val="1"/>
      <scheme val="major"/>
    </font>
    <font>
      <sz val="11"/>
      <color indexed="8"/>
      <name val="Calibri"/>
      <family val="2"/>
      <scheme val="minor"/>
    </font>
    <font>
      <sz val="11"/>
      <color indexed="8"/>
      <name val="Comic Sans MS"/>
      <family val="4"/>
    </font>
    <font>
      <sz val="11"/>
      <color theme="4" tint="0.59999389629810485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HARON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11" fillId="0" borderId="0"/>
    <xf numFmtId="164" fontId="6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Font="1" applyFill="1" applyBorder="1" applyAlignment="1">
      <alignment vertical="center"/>
    </xf>
    <xf numFmtId="15" fontId="0" fillId="0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3" borderId="0" xfId="0" applyFont="1" applyFill="1" applyBorder="1" applyAlignment="1">
      <alignment horizontal="center" vertical="center"/>
    </xf>
    <xf numFmtId="15" fontId="0" fillId="4" borderId="0" xfId="0" quotePrefix="1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6" borderId="1" xfId="0" quotePrefix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 vertical="center"/>
    </xf>
    <xf numFmtId="0" fontId="8" fillId="3" borderId="1" xfId="0" quotePrefix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8" fillId="3" borderId="1" xfId="0" applyFont="1" applyFill="1" applyBorder="1" applyAlignment="1"/>
    <xf numFmtId="0" fontId="8" fillId="3" borderId="1" xfId="0" applyNumberFormat="1" applyFont="1" applyFill="1" applyBorder="1" applyAlignment="1">
      <alignment horizontal="left"/>
    </xf>
    <xf numFmtId="15" fontId="8" fillId="3" borderId="1" xfId="3" applyNumberFormat="1" applyFont="1" applyFill="1" applyBorder="1" applyAlignment="1">
      <alignment horizontal="center"/>
    </xf>
    <xf numFmtId="15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3" borderId="0" xfId="0" applyFont="1" applyFill="1" applyAlignment="1">
      <alignment vertical="center"/>
    </xf>
    <xf numFmtId="0" fontId="0" fillId="3" borderId="1" xfId="1" applyNumberFormat="1" applyFont="1" applyFill="1" applyBorder="1" applyAlignment="1">
      <alignment horizontal="left"/>
    </xf>
    <xf numFmtId="0" fontId="12" fillId="3" borderId="0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/>
    </xf>
    <xf numFmtId="0" fontId="0" fillId="3" borderId="0" xfId="0" applyNumberFormat="1" applyFont="1" applyFill="1" applyBorder="1" applyAlignment="1" applyProtection="1"/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0" fillId="3" borderId="1" xfId="0" applyNumberFormat="1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15" fontId="8" fillId="3" borderId="1" xfId="0" quotePrefix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4" applyFont="1" applyFill="1" applyBorder="1" applyAlignment="1">
      <alignment horizontal="left"/>
    </xf>
    <xf numFmtId="0" fontId="8" fillId="3" borderId="1" xfId="4" applyNumberFormat="1" applyFont="1" applyFill="1" applyBorder="1" applyAlignment="1">
      <alignment horizontal="left"/>
    </xf>
    <xf numFmtId="15" fontId="8" fillId="3" borderId="1" xfId="4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left"/>
    </xf>
    <xf numFmtId="0" fontId="8" fillId="7" borderId="1" xfId="0" applyNumberFormat="1" applyFont="1" applyFill="1" applyBorder="1" applyAlignment="1">
      <alignment horizontal="left"/>
    </xf>
    <xf numFmtId="15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/>
    <xf numFmtId="0" fontId="8" fillId="7" borderId="1" xfId="0" applyFont="1" applyFill="1" applyBorder="1" applyAlignment="1">
      <alignment horizontal="center"/>
    </xf>
    <xf numFmtId="0" fontId="0" fillId="3" borderId="3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1" xfId="0" quotePrefix="1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left"/>
    </xf>
    <xf numFmtId="0" fontId="8" fillId="5" borderId="1" xfId="0" applyNumberFormat="1" applyFont="1" applyFill="1" applyBorder="1" applyAlignment="1">
      <alignment horizontal="left"/>
    </xf>
    <xf numFmtId="15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/>
    <xf numFmtId="0" fontId="8" fillId="7" borderId="1" xfId="0" quotePrefix="1" applyFont="1" applyFill="1" applyBorder="1" applyAlignment="1"/>
    <xf numFmtId="15" fontId="8" fillId="7" borderId="1" xfId="0" quotePrefix="1" applyNumberFormat="1" applyFont="1" applyFill="1" applyBorder="1" applyAlignment="1">
      <alignment horizontal="center"/>
    </xf>
    <xf numFmtId="15" fontId="8" fillId="5" borderId="1" xfId="0" quotePrefix="1" applyNumberFormat="1" applyFont="1" applyFill="1" applyBorder="1" applyAlignment="1">
      <alignment horizontal="center"/>
    </xf>
    <xf numFmtId="0" fontId="0" fillId="3" borderId="1" xfId="0" applyNumberFormat="1" applyFill="1" applyBorder="1"/>
    <xf numFmtId="0" fontId="0" fillId="3" borderId="4" xfId="0" quotePrefix="1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/>
    </xf>
    <xf numFmtId="0" fontId="8" fillId="3" borderId="4" xfId="0" applyNumberFormat="1" applyFont="1" applyFill="1" applyBorder="1" applyAlignment="1">
      <alignment horizontal="left"/>
    </xf>
    <xf numFmtId="15" fontId="8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/>
    <xf numFmtId="0" fontId="8" fillId="3" borderId="4" xfId="0" applyFont="1" applyFill="1" applyBorder="1" applyAlignment="1">
      <alignment horizontal="center"/>
    </xf>
    <xf numFmtId="0" fontId="0" fillId="3" borderId="4" xfId="0" applyNumberFormat="1" applyFont="1" applyFill="1" applyBorder="1" applyAlignment="1">
      <alignment horizontal="left"/>
    </xf>
    <xf numFmtId="0" fontId="8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5" fontId="18" fillId="3" borderId="4" xfId="0" applyNumberFormat="1" applyFont="1" applyFill="1" applyBorder="1" applyAlignment="1">
      <alignment horizontal="center"/>
    </xf>
    <xf numFmtId="15" fontId="18" fillId="3" borderId="1" xfId="0" applyNumberFormat="1" applyFont="1" applyFill="1" applyBorder="1" applyAlignment="1">
      <alignment horizontal="center"/>
    </xf>
    <xf numFmtId="0" fontId="18" fillId="3" borderId="1" xfId="0" applyNumberFormat="1" applyFont="1" applyFill="1" applyBorder="1" applyAlignment="1"/>
    <xf numFmtId="0" fontId="0" fillId="3" borderId="0" xfId="0" applyNumberFormat="1" applyFont="1" applyFill="1" applyBorder="1" applyAlignment="1">
      <alignment horizontal="left"/>
    </xf>
    <xf numFmtId="15" fontId="0" fillId="3" borderId="0" xfId="0" applyNumberFormat="1" applyFont="1" applyFill="1" applyBorder="1" applyAlignment="1">
      <alignment horizontal="center" vertical="center"/>
    </xf>
    <xf numFmtId="15" fontId="0" fillId="3" borderId="0" xfId="0" applyNumberFormat="1" applyFont="1" applyFill="1" applyBorder="1" applyAlignment="1">
      <alignment horizontal="center"/>
    </xf>
    <xf numFmtId="0" fontId="0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2" fillId="3" borderId="0" xfId="2" applyFill="1"/>
    <xf numFmtId="0" fontId="5" fillId="6" borderId="5" xfId="0" applyNumberFormat="1" applyFont="1" applyFill="1" applyBorder="1" applyAlignment="1">
      <alignment horizontal="center"/>
    </xf>
    <xf numFmtId="0" fontId="2" fillId="3" borderId="6" xfId="2" applyFill="1" applyBorder="1"/>
    <xf numFmtId="0" fontId="19" fillId="3" borderId="2" xfId="2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7" fillId="5" borderId="0" xfId="0" applyFont="1" applyFill="1" applyBorder="1" applyAlignment="1"/>
    <xf numFmtId="0" fontId="10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/>
    </xf>
    <xf numFmtId="0" fontId="20" fillId="0" borderId="1" xfId="0" applyNumberFormat="1" applyFont="1" applyFill="1" applyBorder="1" applyAlignment="1" applyProtection="1">
      <alignment horizontal="center"/>
    </xf>
    <xf numFmtId="0" fontId="20" fillId="0" borderId="5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</cellXfs>
  <cellStyles count="6">
    <cellStyle name="Comma" xfId="1" builtinId="3"/>
    <cellStyle name="Comma 10 2" xfId="5"/>
    <cellStyle name="Good" xfId="2" builtinId="26"/>
    <cellStyle name="Normal" xfId="0" builtinId="0"/>
    <cellStyle name="Normal 2 2" xfId="3"/>
    <cellStyle name="Normal 2 8" xfId="4"/>
  </cellStyles>
  <dxfs count="74"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\-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0" formatCode="dd\-mmm\-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0" formatCode="dd\-mmm\-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  <fill>
        <patternFill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scheme val="none"/>
      </font>
      <fill>
        <patternFill>
          <bgColor theme="0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%20GAJI\NEW%20GAJI%202015\GAJI%2011%20NOVEMBER%202015\FILE%20GAJI\GAJI%202015\GAJI%2009%20SEPTEMBER%202015\REVISI%20GAJI%20September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KAR%20NEWWW/DATKAR%20NEW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GAJI/QUTY%20SALARY/GAJI%202026/MARET%202026/LAPORAN%20PERHITUNGAN%20GAJI%20(EXCEL)%20%20ALL%20KARYAWAN%20MARET%202026__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GAJI/DATA%20WORKING%20KARYAWAN%20PT%20QUTY/DATA%20WORKING%202022/MEI%202022/DATA%20KARYAWAN%2023%20MEI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Krw"/>
      <sheetName val="OUT"/>
      <sheetName val="CH"/>
      <sheetName val="Rekap Upah"/>
      <sheetName val="Rekap Depan"/>
      <sheetName val="KRW BNI"/>
      <sheetName val="BNI"/>
      <sheetName val="bpjs kes"/>
      <sheetName val="bpjs kes (2)"/>
    </sheetNames>
    <sheetDataSet>
      <sheetData sheetId="0">
        <row r="2">
          <cell r="B2" t="str">
            <v>T140100051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B2" t="str">
            <v>T140100051</v>
          </cell>
          <cell r="D2" t="str">
            <v>TASILAH</v>
          </cell>
          <cell r="E2" t="str">
            <v>ADM FINISHING</v>
          </cell>
          <cell r="F2">
            <v>2297800</v>
          </cell>
          <cell r="G2">
            <v>376021591</v>
          </cell>
          <cell r="H2" t="str">
            <v>QUTY GAJI September 2015</v>
          </cell>
        </row>
        <row r="3">
          <cell r="B3" t="str">
            <v>T140100131</v>
          </cell>
          <cell r="D3" t="str">
            <v>NESIH SUKAESIH</v>
          </cell>
          <cell r="E3" t="str">
            <v>ADM FINISHING</v>
          </cell>
          <cell r="F3">
            <v>2401400</v>
          </cell>
          <cell r="G3">
            <v>376021580</v>
          </cell>
          <cell r="H3" t="str">
            <v>QUTY GAJI September 2015</v>
          </cell>
        </row>
        <row r="4">
          <cell r="B4" t="str">
            <v>T140100239</v>
          </cell>
          <cell r="D4" t="str">
            <v>ERNAWATI</v>
          </cell>
          <cell r="E4" t="str">
            <v>ADM FINISHING</v>
          </cell>
          <cell r="F4">
            <v>2179900</v>
          </cell>
          <cell r="G4" t="str">
            <v>376166843</v>
          </cell>
          <cell r="H4" t="str">
            <v>QUTY GAJI September 2015</v>
          </cell>
        </row>
        <row r="5">
          <cell r="B5" t="str">
            <v>T140100374</v>
          </cell>
          <cell r="D5" t="str">
            <v>ADE KUSTINAH</v>
          </cell>
          <cell r="E5" t="str">
            <v>ADM FINISHING</v>
          </cell>
          <cell r="F5">
            <v>2459200</v>
          </cell>
          <cell r="G5" t="str">
            <v>376021546</v>
          </cell>
          <cell r="H5" t="str">
            <v>QUTY GAJI September 2015</v>
          </cell>
        </row>
        <row r="6">
          <cell r="B6" t="str">
            <v>T140100456</v>
          </cell>
          <cell r="D6" t="str">
            <v>IMAS</v>
          </cell>
          <cell r="E6" t="str">
            <v>ADM FINISHING</v>
          </cell>
          <cell r="F6">
            <v>2583100</v>
          </cell>
          <cell r="G6" t="str">
            <v>376021568</v>
          </cell>
          <cell r="H6" t="str">
            <v>QUTY GAJI September 2015</v>
          </cell>
        </row>
        <row r="7">
          <cell r="B7" t="str">
            <v>T140100576</v>
          </cell>
          <cell r="D7" t="str">
            <v>ESIH ANDRIANI</v>
          </cell>
          <cell r="E7" t="str">
            <v>ADM FINISHING</v>
          </cell>
          <cell r="F7">
            <v>2387000</v>
          </cell>
          <cell r="G7" t="str">
            <v>376021557</v>
          </cell>
          <cell r="H7" t="str">
            <v>QUTY GAJI September 2015</v>
          </cell>
        </row>
        <row r="8">
          <cell r="B8" t="str">
            <v>T140100589</v>
          </cell>
          <cell r="D8" t="str">
            <v>LILIS NURSOLEHAH</v>
          </cell>
          <cell r="E8" t="str">
            <v>ADM FINISHING</v>
          </cell>
          <cell r="F8">
            <v>2421500</v>
          </cell>
          <cell r="G8" t="str">
            <v>376021579</v>
          </cell>
          <cell r="H8" t="str">
            <v>QUTY GAJI September 2015</v>
          </cell>
        </row>
        <row r="9">
          <cell r="B9" t="str">
            <v>T140100010</v>
          </cell>
          <cell r="D9" t="str">
            <v>UJANG M</v>
          </cell>
          <cell r="E9" t="str">
            <v>ASST. CUTTING</v>
          </cell>
          <cell r="F9">
            <v>3687400</v>
          </cell>
          <cell r="G9" t="str">
            <v>376021658</v>
          </cell>
          <cell r="H9" t="str">
            <v>QUTY GAJI September 2015</v>
          </cell>
        </row>
        <row r="10">
          <cell r="B10" t="str">
            <v>T140100019</v>
          </cell>
          <cell r="D10" t="str">
            <v>INAH</v>
          </cell>
          <cell r="E10" t="str">
            <v>ASST. FINISHING</v>
          </cell>
          <cell r="F10">
            <v>3449300</v>
          </cell>
          <cell r="G10" t="str">
            <v>376021636</v>
          </cell>
          <cell r="H10" t="str">
            <v>QUTY GAJI September 2015</v>
          </cell>
        </row>
        <row r="11">
          <cell r="B11" t="str">
            <v>T140100026</v>
          </cell>
          <cell r="D11" t="str">
            <v>ICIH</v>
          </cell>
          <cell r="E11" t="str">
            <v>ASST. FINISHING</v>
          </cell>
          <cell r="F11">
            <v>3787600</v>
          </cell>
          <cell r="G11" t="str">
            <v>376021603</v>
          </cell>
          <cell r="H11" t="str">
            <v>QUTY GAJI September 2015</v>
          </cell>
        </row>
        <row r="12">
          <cell r="B12" t="str">
            <v>T140100039</v>
          </cell>
          <cell r="D12" t="str">
            <v>ONAH</v>
          </cell>
          <cell r="E12" t="str">
            <v>ASST. FINISHING</v>
          </cell>
          <cell r="F12">
            <v>3290600</v>
          </cell>
          <cell r="G12" t="str">
            <v>376021625</v>
          </cell>
          <cell r="H12" t="str">
            <v>QUTY GAJI September 2015</v>
          </cell>
        </row>
        <row r="13">
          <cell r="B13" t="str">
            <v>T140100431</v>
          </cell>
          <cell r="D13" t="str">
            <v>ENDEH H</v>
          </cell>
          <cell r="E13" t="str">
            <v>ASST. FINISHING</v>
          </cell>
          <cell r="F13">
            <v>3731300</v>
          </cell>
          <cell r="G13" t="str">
            <v>376021614</v>
          </cell>
          <cell r="H13" t="str">
            <v>QUTY GAJI September 2015</v>
          </cell>
        </row>
        <row r="14">
          <cell r="B14" t="str">
            <v>T140101016</v>
          </cell>
          <cell r="D14" t="str">
            <v>IYOM</v>
          </cell>
          <cell r="E14" t="str">
            <v>ASST. FINISHING</v>
          </cell>
          <cell r="F14">
            <v>4196900</v>
          </cell>
          <cell r="G14" t="str">
            <v>376021692</v>
          </cell>
          <cell r="H14" t="str">
            <v>QUTY GAJI September 2015</v>
          </cell>
        </row>
        <row r="15">
          <cell r="B15" t="str">
            <v>T140100037</v>
          </cell>
          <cell r="D15" t="str">
            <v>IIS KURNIASIH</v>
          </cell>
          <cell r="E15" t="str">
            <v>ASST. SEWING</v>
          </cell>
          <cell r="F15">
            <v>4594100</v>
          </cell>
          <cell r="G15" t="str">
            <v>376021670</v>
          </cell>
          <cell r="H15" t="str">
            <v>QUTY GAJI September 2015</v>
          </cell>
        </row>
        <row r="16">
          <cell r="B16" t="str">
            <v>T140100237</v>
          </cell>
          <cell r="D16" t="str">
            <v>NUNUNG NURHAYATI</v>
          </cell>
          <cell r="E16" t="str">
            <v>ASST. SEWING</v>
          </cell>
          <cell r="F16">
            <v>3652600</v>
          </cell>
          <cell r="G16" t="str">
            <v>376021705</v>
          </cell>
          <cell r="H16" t="str">
            <v>QUTY GAJI September 2015</v>
          </cell>
        </row>
        <row r="17">
          <cell r="B17" t="str">
            <v>T140100642</v>
          </cell>
          <cell r="D17" t="str">
            <v>APONG HARYATI</v>
          </cell>
          <cell r="E17" t="str">
            <v>ASST. SEWING</v>
          </cell>
          <cell r="F17">
            <v>4301500</v>
          </cell>
          <cell r="G17" t="str">
            <v>376021669</v>
          </cell>
          <cell r="H17" t="str">
            <v>QUTY GAJI September 2015</v>
          </cell>
        </row>
        <row r="18">
          <cell r="B18" t="str">
            <v>T140100345</v>
          </cell>
          <cell r="D18" t="str">
            <v>IMAS SETIAWATI</v>
          </cell>
          <cell r="E18" t="str">
            <v>CHEKER SEWING</v>
          </cell>
          <cell r="F18">
            <v>2871600</v>
          </cell>
          <cell r="G18" t="str">
            <v>376021750</v>
          </cell>
          <cell r="H18" t="str">
            <v>QUTY GAJI September 2015</v>
          </cell>
        </row>
        <row r="19">
          <cell r="B19" t="str">
            <v>T140100383</v>
          </cell>
          <cell r="D19" t="str">
            <v>SITI NESIH</v>
          </cell>
          <cell r="E19" t="str">
            <v>CHEKER SEWING</v>
          </cell>
          <cell r="F19">
            <v>2825200</v>
          </cell>
          <cell r="G19" t="str">
            <v>376291853</v>
          </cell>
          <cell r="H19" t="str">
            <v>QUTY GAJI September 2015</v>
          </cell>
        </row>
        <row r="20">
          <cell r="B20" t="str">
            <v>T140100387</v>
          </cell>
          <cell r="D20" t="str">
            <v>ADE ATIKAH</v>
          </cell>
          <cell r="E20" t="str">
            <v>CHEKER SEWING</v>
          </cell>
          <cell r="F20">
            <v>2871600</v>
          </cell>
          <cell r="G20" t="str">
            <v>376291354</v>
          </cell>
          <cell r="H20" t="str">
            <v>QUTY GAJI September 2015</v>
          </cell>
        </row>
        <row r="21">
          <cell r="B21" t="str">
            <v>T140100419</v>
          </cell>
          <cell r="D21" t="str">
            <v>ERNA SUSILAWATI</v>
          </cell>
          <cell r="E21" t="str">
            <v>CHEKER SEWING</v>
          </cell>
          <cell r="F21">
            <v>2786300</v>
          </cell>
          <cell r="G21" t="str">
            <v>376021738</v>
          </cell>
          <cell r="H21" t="str">
            <v>QUTY GAJI September 2015</v>
          </cell>
        </row>
        <row r="22">
          <cell r="B22" t="str">
            <v>T140100473</v>
          </cell>
          <cell r="D22" t="str">
            <v>DEWI SANTIKA</v>
          </cell>
          <cell r="E22" t="str">
            <v>CHEKER SEWING</v>
          </cell>
          <cell r="F22">
            <v>2871600</v>
          </cell>
          <cell r="G22" t="str">
            <v>376021727</v>
          </cell>
          <cell r="H22" t="str">
            <v>QUTY GAJI September 2015</v>
          </cell>
        </row>
        <row r="23">
          <cell r="B23" t="str">
            <v>T140100638</v>
          </cell>
          <cell r="D23" t="str">
            <v>NENENG TRISNAWATI</v>
          </cell>
          <cell r="E23" t="str">
            <v>CHEKER SEWING</v>
          </cell>
          <cell r="F23">
            <v>2274000</v>
          </cell>
          <cell r="G23" t="str">
            <v>376021772</v>
          </cell>
          <cell r="H23" t="str">
            <v>QUTY GAJI September 2015</v>
          </cell>
        </row>
        <row r="24">
          <cell r="B24" t="str">
            <v>T140100646</v>
          </cell>
          <cell r="D24" t="str">
            <v>MARLI MATLIN</v>
          </cell>
          <cell r="E24" t="str">
            <v>CHEKER SEWING</v>
          </cell>
          <cell r="F24">
            <v>2513200</v>
          </cell>
          <cell r="G24" t="str">
            <v>376291604</v>
          </cell>
          <cell r="H24" t="str">
            <v>QUTY GAJI September 2015</v>
          </cell>
        </row>
        <row r="25">
          <cell r="B25" t="str">
            <v>T140100730</v>
          </cell>
          <cell r="D25" t="str">
            <v>RURI</v>
          </cell>
          <cell r="E25" t="str">
            <v>CHEKER SEWING</v>
          </cell>
          <cell r="F25">
            <v>2510400</v>
          </cell>
          <cell r="G25" t="str">
            <v>376291784</v>
          </cell>
          <cell r="H25" t="str">
            <v>QUTY GAJI September 2015</v>
          </cell>
        </row>
        <row r="26">
          <cell r="B26" t="str">
            <v>T140100842</v>
          </cell>
          <cell r="D26" t="str">
            <v>LIA BAROKAH</v>
          </cell>
          <cell r="E26" t="str">
            <v>CHEKER SEWING</v>
          </cell>
          <cell r="F26">
            <v>2309500</v>
          </cell>
          <cell r="G26" t="str">
            <v>376021761</v>
          </cell>
          <cell r="H26" t="str">
            <v>QUTY GAJI September 2015</v>
          </cell>
        </row>
        <row r="27">
          <cell r="B27" t="str">
            <v>T140101064</v>
          </cell>
          <cell r="D27" t="str">
            <v>AI APRIANTI</v>
          </cell>
          <cell r="E27" t="str">
            <v>CHEKER SEWING</v>
          </cell>
          <cell r="F27">
            <v>2559300</v>
          </cell>
          <cell r="G27" t="str">
            <v>376021716</v>
          </cell>
          <cell r="H27" t="str">
            <v>QUTY GAJI September 2015</v>
          </cell>
        </row>
        <row r="28">
          <cell r="B28" t="str">
            <v>T140102099</v>
          </cell>
          <cell r="D28" t="str">
            <v>YULIYANA</v>
          </cell>
          <cell r="E28" t="str">
            <v>CHEKER SEWING</v>
          </cell>
          <cell r="F28">
            <v>2528200</v>
          </cell>
          <cell r="G28" t="str">
            <v>376291966</v>
          </cell>
          <cell r="H28" t="str">
            <v>QUTY GAJI September 2015</v>
          </cell>
        </row>
        <row r="29">
          <cell r="B29" t="str">
            <v>T140102375</v>
          </cell>
          <cell r="D29" t="str">
            <v>ERNI RIANAWATI</v>
          </cell>
          <cell r="E29" t="str">
            <v>CHEKER SEWING</v>
          </cell>
          <cell r="F29">
            <v>2399400</v>
          </cell>
          <cell r="G29" t="str">
            <v>376021749</v>
          </cell>
          <cell r="H29" t="str">
            <v>QUTY GAJI September 2015</v>
          </cell>
        </row>
        <row r="30">
          <cell r="B30" t="str">
            <v>T140102720</v>
          </cell>
          <cell r="D30" t="str">
            <v>IIS SUPARTIKA</v>
          </cell>
          <cell r="E30" t="str">
            <v>CHEKER SEWING</v>
          </cell>
          <cell r="F30">
            <v>2194900</v>
          </cell>
          <cell r="G30" t="str">
            <v>376021783</v>
          </cell>
          <cell r="H30" t="str">
            <v>QUTY GAJI September 2015</v>
          </cell>
        </row>
        <row r="31">
          <cell r="B31" t="str">
            <v>T140102723</v>
          </cell>
          <cell r="D31" t="str">
            <v>SUNIA RATIH</v>
          </cell>
          <cell r="E31" t="str">
            <v>CHEKER SEWING</v>
          </cell>
          <cell r="F31">
            <v>2263400</v>
          </cell>
          <cell r="G31" t="str">
            <v>376292416</v>
          </cell>
          <cell r="H31" t="str">
            <v>QUTY GAJI September 2015</v>
          </cell>
        </row>
        <row r="32">
          <cell r="B32" t="str">
            <v>T141203353</v>
          </cell>
          <cell r="D32" t="str">
            <v>EEN HASANAH</v>
          </cell>
          <cell r="E32" t="str">
            <v>CHEKER SEWING</v>
          </cell>
          <cell r="F32">
            <v>1927100</v>
          </cell>
          <cell r="G32" t="str">
            <v>376039621</v>
          </cell>
          <cell r="H32" t="str">
            <v>QUTY GAJI September 2015</v>
          </cell>
        </row>
        <row r="33">
          <cell r="B33" t="str">
            <v>T140100088</v>
          </cell>
          <cell r="D33" t="str">
            <v>SITI AMINAH</v>
          </cell>
          <cell r="E33" t="str">
            <v>CUTTING/PRESSING</v>
          </cell>
          <cell r="F33">
            <v>2423900</v>
          </cell>
          <cell r="G33" t="str">
            <v>376022288</v>
          </cell>
          <cell r="H33" t="str">
            <v>QUTY GAJI September 2015</v>
          </cell>
        </row>
        <row r="34">
          <cell r="B34" t="str">
            <v>T140100112</v>
          </cell>
          <cell r="D34" t="str">
            <v>ANASIH</v>
          </cell>
          <cell r="E34" t="str">
            <v>CUTTING/PRESSING</v>
          </cell>
          <cell r="F34">
            <v>2100100</v>
          </cell>
          <cell r="G34" t="str">
            <v>376022039</v>
          </cell>
          <cell r="H34" t="str">
            <v>QUTY GAJI September 2015</v>
          </cell>
        </row>
        <row r="35">
          <cell r="B35" t="str">
            <v>T140100118</v>
          </cell>
          <cell r="D35" t="str">
            <v>NISAH BINTI NEAN</v>
          </cell>
          <cell r="E35" t="str">
            <v>CUTTING/PRESSING</v>
          </cell>
          <cell r="F35">
            <v>2383700</v>
          </cell>
          <cell r="G35" t="str">
            <v>376022186</v>
          </cell>
          <cell r="H35" t="str">
            <v>QUTY GAJI September 2015</v>
          </cell>
        </row>
        <row r="36">
          <cell r="B36" t="str">
            <v>T140100125</v>
          </cell>
          <cell r="D36" t="str">
            <v>ODAH</v>
          </cell>
          <cell r="E36" t="str">
            <v>CUTTING/PRESSING</v>
          </cell>
          <cell r="F36">
            <v>2417300</v>
          </cell>
          <cell r="G36" t="str">
            <v>376022244</v>
          </cell>
          <cell r="H36" t="str">
            <v>QUTY GAJI September 2015</v>
          </cell>
        </row>
        <row r="37">
          <cell r="B37" t="str">
            <v>T140100126</v>
          </cell>
          <cell r="D37" t="str">
            <v>AI KOMANAH BT ENDANG R</v>
          </cell>
          <cell r="E37" t="str">
            <v>CUTTING/PRESSING</v>
          </cell>
          <cell r="F37">
            <v>2383700</v>
          </cell>
          <cell r="G37" t="str">
            <v>376022017</v>
          </cell>
          <cell r="H37" t="str">
            <v>QUTY GAJI September 2015</v>
          </cell>
        </row>
        <row r="38">
          <cell r="B38" t="str">
            <v>T140100135</v>
          </cell>
          <cell r="D38" t="str">
            <v>HALIMAH</v>
          </cell>
          <cell r="E38" t="str">
            <v>CUTTING/PRESSING</v>
          </cell>
          <cell r="F38">
            <v>2773900</v>
          </cell>
          <cell r="G38" t="str">
            <v>376022108</v>
          </cell>
          <cell r="H38" t="str">
            <v>QUTY GAJI September 2015</v>
          </cell>
        </row>
        <row r="39">
          <cell r="B39" t="str">
            <v>T140100334</v>
          </cell>
          <cell r="D39" t="str">
            <v>YATI NURLELA</v>
          </cell>
          <cell r="E39" t="str">
            <v>CUTTING/PRESSING</v>
          </cell>
          <cell r="F39">
            <v>2419100</v>
          </cell>
          <cell r="G39" t="str">
            <v>376166865</v>
          </cell>
          <cell r="H39" t="str">
            <v>QUTY GAJI September 2015</v>
          </cell>
        </row>
        <row r="40">
          <cell r="B40" t="str">
            <v>T140100358</v>
          </cell>
          <cell r="D40" t="str">
            <v>NITA PURWANTI</v>
          </cell>
          <cell r="E40" t="str">
            <v>CUTTING/PRESSING</v>
          </cell>
          <cell r="F40">
            <v>2847100</v>
          </cell>
          <cell r="G40" t="str">
            <v>376022197</v>
          </cell>
          <cell r="H40" t="str">
            <v>QUTY GAJI September 2015</v>
          </cell>
        </row>
        <row r="41">
          <cell r="B41" t="str">
            <v>T140100366</v>
          </cell>
          <cell r="D41" t="str">
            <v>AI NURMAYANTI</v>
          </cell>
          <cell r="E41" t="str">
            <v>CUTTING/PRESSING</v>
          </cell>
          <cell r="F41">
            <v>2769100</v>
          </cell>
          <cell r="G41" t="str">
            <v>376022028</v>
          </cell>
          <cell r="H41" t="str">
            <v>QUTY GAJI September 2015</v>
          </cell>
        </row>
        <row r="42">
          <cell r="B42" t="str">
            <v>T140100379</v>
          </cell>
          <cell r="D42" t="str">
            <v>SRI SOBARIAH</v>
          </cell>
          <cell r="E42" t="str">
            <v>CUTTING/PRESSING</v>
          </cell>
          <cell r="F42">
            <v>2795900</v>
          </cell>
          <cell r="G42" t="str">
            <v>376022324</v>
          </cell>
          <cell r="H42" t="str">
            <v>QUTY GAJI September 2015</v>
          </cell>
        </row>
        <row r="43">
          <cell r="B43" t="str">
            <v>T140100415</v>
          </cell>
          <cell r="D43" t="str">
            <v>HENI MULYANI</v>
          </cell>
          <cell r="E43" t="str">
            <v>CUTTING/PRESSING</v>
          </cell>
          <cell r="F43">
            <v>2366800</v>
          </cell>
          <cell r="G43" t="str">
            <v>376022119</v>
          </cell>
          <cell r="H43" t="str">
            <v>QUTY GAJI September 2015</v>
          </cell>
        </row>
        <row r="44">
          <cell r="B44" t="str">
            <v>T140100425</v>
          </cell>
          <cell r="D44" t="str">
            <v>TATI</v>
          </cell>
          <cell r="E44" t="str">
            <v>CUTTING/PRESSING</v>
          </cell>
          <cell r="F44">
            <v>2438700</v>
          </cell>
          <cell r="G44" t="str">
            <v>388174113</v>
          </cell>
          <cell r="H44" t="str">
            <v>QUTY GAJI September 2015</v>
          </cell>
        </row>
        <row r="45">
          <cell r="B45" t="str">
            <v>T140100434</v>
          </cell>
          <cell r="D45" t="str">
            <v>SITI NURJANAH</v>
          </cell>
          <cell r="E45" t="str">
            <v>CUTTING/PRESSING</v>
          </cell>
          <cell r="F45">
            <v>2769100</v>
          </cell>
          <cell r="G45" t="str">
            <v>376022302</v>
          </cell>
          <cell r="H45" t="str">
            <v>QUTY GAJI September 2015</v>
          </cell>
        </row>
        <row r="46">
          <cell r="B46" t="str">
            <v>T140100459</v>
          </cell>
          <cell r="D46" t="str">
            <v>SITI JUARIAH</v>
          </cell>
          <cell r="E46" t="str">
            <v>CUTTING/PRESSING</v>
          </cell>
          <cell r="F46">
            <v>2369100</v>
          </cell>
          <cell r="G46" t="str">
            <v>376022299</v>
          </cell>
          <cell r="H46" t="str">
            <v>QUTY GAJI September 2015</v>
          </cell>
        </row>
        <row r="47">
          <cell r="B47" t="str">
            <v>T140100502</v>
          </cell>
          <cell r="D47" t="str">
            <v>IRMA K.</v>
          </cell>
          <cell r="E47" t="str">
            <v>CUTTING/PRESSING</v>
          </cell>
          <cell r="F47">
            <v>2379200</v>
          </cell>
          <cell r="G47" t="str">
            <v>376021863</v>
          </cell>
          <cell r="H47" t="str">
            <v>QUTY GAJI September 2015</v>
          </cell>
        </row>
        <row r="48">
          <cell r="B48" t="str">
            <v>T140100707</v>
          </cell>
          <cell r="D48" t="str">
            <v>INDRIYANI</v>
          </cell>
          <cell r="E48" t="str">
            <v>CUTTING/PRESSING</v>
          </cell>
          <cell r="F48">
            <v>2665500</v>
          </cell>
          <cell r="G48" t="str">
            <v>376022142</v>
          </cell>
          <cell r="H48" t="str">
            <v>QUTY GAJI September 2015</v>
          </cell>
        </row>
        <row r="49">
          <cell r="B49" t="str">
            <v>T140100747</v>
          </cell>
          <cell r="D49" t="str">
            <v>DIDI MUGLIS</v>
          </cell>
          <cell r="E49" t="str">
            <v>CUTTING/PRESSING</v>
          </cell>
          <cell r="F49">
            <v>2401700</v>
          </cell>
          <cell r="G49" t="str">
            <v>376022415</v>
          </cell>
          <cell r="H49" t="str">
            <v>QUTY GAJI September 2015</v>
          </cell>
        </row>
        <row r="50">
          <cell r="B50" t="str">
            <v>T140100748</v>
          </cell>
          <cell r="D50" t="str">
            <v>SUMIYATI</v>
          </cell>
          <cell r="E50" t="str">
            <v>CUTTING/PRESSING</v>
          </cell>
          <cell r="F50">
            <v>2423900</v>
          </cell>
          <cell r="G50" t="str">
            <v>376022346</v>
          </cell>
          <cell r="H50" t="str">
            <v>QUTY GAJI September 2015</v>
          </cell>
        </row>
        <row r="51">
          <cell r="B51" t="str">
            <v>T140100840</v>
          </cell>
          <cell r="D51" t="str">
            <v>ROHAYATI</v>
          </cell>
          <cell r="E51" t="str">
            <v>CUTTING/PRESSING</v>
          </cell>
          <cell r="F51">
            <v>2789900</v>
          </cell>
          <cell r="G51" t="str">
            <v>376022266</v>
          </cell>
          <cell r="H51" t="str">
            <v>QUTY GAJI September 2015</v>
          </cell>
        </row>
        <row r="52">
          <cell r="B52" t="str">
            <v>T140100889</v>
          </cell>
          <cell r="D52" t="str">
            <v>YANI SURYANI</v>
          </cell>
          <cell r="E52" t="str">
            <v>CUTTING/PRESSING</v>
          </cell>
          <cell r="F52">
            <v>2318900</v>
          </cell>
          <cell r="G52" t="str">
            <v>376022357</v>
          </cell>
          <cell r="H52" t="str">
            <v>QUTY GAJI September 2015</v>
          </cell>
        </row>
        <row r="53">
          <cell r="B53" t="str">
            <v>T140101049</v>
          </cell>
          <cell r="D53" t="str">
            <v>LINDA I</v>
          </cell>
          <cell r="E53" t="str">
            <v>CUTTING/PRESSING</v>
          </cell>
          <cell r="F53">
            <v>2400800</v>
          </cell>
          <cell r="G53" t="str">
            <v>376022175</v>
          </cell>
          <cell r="H53" t="str">
            <v>QUTY GAJI September 2015</v>
          </cell>
        </row>
        <row r="54">
          <cell r="B54" t="str">
            <v>T140101051</v>
          </cell>
          <cell r="D54" t="str">
            <v>WULAN SARI</v>
          </cell>
          <cell r="E54" t="str">
            <v>CUTTING/PRESSING</v>
          </cell>
          <cell r="F54">
            <v>2445900</v>
          </cell>
          <cell r="G54" t="str">
            <v>376021943</v>
          </cell>
          <cell r="H54" t="str">
            <v>QUTY GAJI September 2015</v>
          </cell>
        </row>
        <row r="55">
          <cell r="B55" t="str">
            <v>T140101057</v>
          </cell>
          <cell r="D55" t="str">
            <v>UUN UNASIH</v>
          </cell>
          <cell r="E55" t="str">
            <v>CUTTING/PRESSING</v>
          </cell>
          <cell r="F55">
            <v>2549100</v>
          </cell>
          <cell r="G55" t="str">
            <v>376021910</v>
          </cell>
          <cell r="H55" t="str">
            <v>QUTY GAJI September 2015</v>
          </cell>
        </row>
        <row r="56">
          <cell r="B56" t="str">
            <v>T140101060</v>
          </cell>
          <cell r="D56" t="str">
            <v>ELSA LESTARI</v>
          </cell>
          <cell r="E56" t="str">
            <v>CUTTING/PRESSING</v>
          </cell>
          <cell r="F56">
            <v>2020300</v>
          </cell>
          <cell r="G56" t="str">
            <v>376022084</v>
          </cell>
          <cell r="H56" t="str">
            <v>QUTY GAJI September 2015</v>
          </cell>
        </row>
        <row r="57">
          <cell r="B57" t="str">
            <v>T140101165</v>
          </cell>
          <cell r="D57" t="str">
            <v>SURYATI</v>
          </cell>
          <cell r="E57" t="str">
            <v>CUTTING/PRESSING</v>
          </cell>
          <cell r="F57">
            <v>2442300</v>
          </cell>
          <cell r="G57" t="str">
            <v>376022368</v>
          </cell>
          <cell r="H57" t="str">
            <v>QUTY GAJI September 2015</v>
          </cell>
        </row>
        <row r="58">
          <cell r="B58" t="str">
            <v>T140101167</v>
          </cell>
          <cell r="D58" t="str">
            <v>AI DAHLIA</v>
          </cell>
          <cell r="E58" t="str">
            <v>CUTTING/PRESSING</v>
          </cell>
          <cell r="F58">
            <v>2554600</v>
          </cell>
          <cell r="G58" t="str">
            <v>376022006</v>
          </cell>
          <cell r="H58" t="str">
            <v>QUTY GAJI September 2015</v>
          </cell>
        </row>
        <row r="59">
          <cell r="B59" t="str">
            <v>T140101179</v>
          </cell>
          <cell r="D59" t="str">
            <v>TORIPAH</v>
          </cell>
          <cell r="E59" t="str">
            <v>CUTTING/PRESSING</v>
          </cell>
          <cell r="F59">
            <v>2492700</v>
          </cell>
          <cell r="G59" t="str">
            <v>376021932</v>
          </cell>
          <cell r="H59" t="str">
            <v>QUTY GAJI September 2015</v>
          </cell>
        </row>
        <row r="60">
          <cell r="B60" t="str">
            <v>T140101228</v>
          </cell>
          <cell r="D60" t="str">
            <v>DANI IHSAN</v>
          </cell>
          <cell r="E60" t="str">
            <v>CUTTING/PRESSING</v>
          </cell>
          <cell r="F60">
            <v>2779200</v>
          </cell>
          <cell r="G60" t="str">
            <v>376022051</v>
          </cell>
          <cell r="H60" t="str">
            <v>QUTY GAJI September 2015</v>
          </cell>
        </row>
        <row r="61">
          <cell r="B61" t="str">
            <v>T140101289</v>
          </cell>
          <cell r="D61" t="str">
            <v>FITRI FARICHA</v>
          </cell>
          <cell r="E61" t="str">
            <v>CUTTING/PRESSING</v>
          </cell>
          <cell r="F61">
            <v>2361000</v>
          </cell>
          <cell r="G61" t="str">
            <v>376022095</v>
          </cell>
          <cell r="H61" t="str">
            <v>QUTY GAJI September 2015</v>
          </cell>
        </row>
        <row r="62">
          <cell r="B62" t="str">
            <v>T140101302</v>
          </cell>
          <cell r="D62" t="str">
            <v>DEDE SAHRIJAL BAHRI</v>
          </cell>
          <cell r="E62" t="str">
            <v>CUTTING/PRESSING</v>
          </cell>
          <cell r="F62">
            <v>2779200</v>
          </cell>
          <cell r="G62" t="str">
            <v>376022062</v>
          </cell>
          <cell r="H62" t="str">
            <v>QUTY GAJI September 2015</v>
          </cell>
        </row>
        <row r="63">
          <cell r="B63" t="str">
            <v>T140101439</v>
          </cell>
          <cell r="D63" t="str">
            <v>WIKE HERAWATI</v>
          </cell>
          <cell r="E63" t="str">
            <v>CUTTING/PRESSING</v>
          </cell>
          <cell r="F63">
            <v>2154800</v>
          </cell>
          <cell r="G63" t="str">
            <v>376022379</v>
          </cell>
          <cell r="H63" t="str">
            <v>QUTY GAJI September 2015</v>
          </cell>
        </row>
        <row r="64">
          <cell r="B64" t="str">
            <v>T140101482</v>
          </cell>
          <cell r="D64" t="str">
            <v>NURLAELAH KHOERIAH</v>
          </cell>
          <cell r="E64" t="str">
            <v>CUTTING/PRESSING</v>
          </cell>
          <cell r="F64">
            <v>2250900</v>
          </cell>
          <cell r="G64" t="str">
            <v>376022981</v>
          </cell>
          <cell r="H64" t="str">
            <v>QUTY GAJI September 2015</v>
          </cell>
        </row>
        <row r="65">
          <cell r="B65" t="str">
            <v>T140101636</v>
          </cell>
          <cell r="D65" t="str">
            <v>DINA SUSILAWATI</v>
          </cell>
          <cell r="E65" t="str">
            <v>CUTTING/PRESSING</v>
          </cell>
          <cell r="F65">
            <v>1754800</v>
          </cell>
          <cell r="G65" t="str">
            <v>376022073</v>
          </cell>
          <cell r="H65" t="str">
            <v>QUTY GAJI September 2015</v>
          </cell>
        </row>
        <row r="66">
          <cell r="B66" t="str">
            <v>T140101678</v>
          </cell>
          <cell r="D66" t="str">
            <v>MARISKA ULFAH</v>
          </cell>
          <cell r="E66" t="str">
            <v>CUTTING/PRESSING</v>
          </cell>
          <cell r="F66">
            <v>1950700</v>
          </cell>
          <cell r="G66" t="str">
            <v>376021794</v>
          </cell>
          <cell r="H66" t="str">
            <v>QUTY GAJI September 2015</v>
          </cell>
        </row>
        <row r="67">
          <cell r="B67" t="str">
            <v>T140101825</v>
          </cell>
          <cell r="D67" t="str">
            <v>IIS HERAWATI</v>
          </cell>
          <cell r="E67" t="str">
            <v>CUTTING/PRESSING</v>
          </cell>
          <cell r="F67">
            <v>2177000</v>
          </cell>
          <cell r="G67" t="str">
            <v>376022131</v>
          </cell>
          <cell r="H67" t="str">
            <v>QUTY GAJI September 2015</v>
          </cell>
        </row>
        <row r="68">
          <cell r="B68" t="str">
            <v>T140101827</v>
          </cell>
          <cell r="D68" t="str">
            <v>DEWI NURHAYATI</v>
          </cell>
          <cell r="E68" t="str">
            <v>CUTTING/PRESSING</v>
          </cell>
          <cell r="F68">
            <v>1822100</v>
          </cell>
          <cell r="G68" t="str">
            <v>376168159</v>
          </cell>
          <cell r="H68" t="str">
            <v>QUTY GAJI September 2015</v>
          </cell>
        </row>
        <row r="69">
          <cell r="B69" t="str">
            <v>T140101829</v>
          </cell>
          <cell r="D69" t="str">
            <v>NUR`ASIH</v>
          </cell>
          <cell r="E69" t="str">
            <v>CUTTING/PRESSING</v>
          </cell>
          <cell r="F69">
            <v>2527000</v>
          </cell>
          <cell r="G69" t="str">
            <v>376022211</v>
          </cell>
          <cell r="H69" t="str">
            <v>QUTY GAJI September 2015</v>
          </cell>
        </row>
        <row r="70">
          <cell r="B70" t="str">
            <v>T140101830</v>
          </cell>
          <cell r="D70" t="str">
            <v>SRI ELINA</v>
          </cell>
          <cell r="E70" t="str">
            <v>CUTTING/PRESSING</v>
          </cell>
          <cell r="F70">
            <v>1861400</v>
          </cell>
          <cell r="G70" t="str">
            <v>376022313</v>
          </cell>
          <cell r="H70" t="str">
            <v>QUTY GAJI September 2015</v>
          </cell>
        </row>
        <row r="71">
          <cell r="B71" t="str">
            <v>T140101997</v>
          </cell>
          <cell r="D71" t="str">
            <v>SITI JUBAEDAH</v>
          </cell>
          <cell r="E71" t="str">
            <v>CUTTING/PRESSING</v>
          </cell>
          <cell r="F71">
            <v>2152000</v>
          </cell>
          <cell r="G71" t="str">
            <v>376022335</v>
          </cell>
          <cell r="H71" t="str">
            <v>QUTY GAJI September 2015</v>
          </cell>
        </row>
        <row r="72">
          <cell r="B72" t="str">
            <v>T140102127</v>
          </cell>
          <cell r="D72" t="str">
            <v>INTAN MUTIA</v>
          </cell>
          <cell r="E72" t="str">
            <v>CUTTING/PRESSING</v>
          </cell>
          <cell r="F72">
            <v>2529400</v>
          </cell>
          <cell r="G72" t="str">
            <v>376022153</v>
          </cell>
          <cell r="H72" t="str">
            <v>QUTY GAJI September 2015</v>
          </cell>
        </row>
        <row r="73">
          <cell r="B73" t="str">
            <v>T140102133</v>
          </cell>
          <cell r="D73" t="str">
            <v>JUWITA SETIA DELA</v>
          </cell>
          <cell r="E73" t="str">
            <v>CUTTING/PRESSING</v>
          </cell>
          <cell r="F73">
            <v>2127000</v>
          </cell>
          <cell r="G73" t="str">
            <v>376022164</v>
          </cell>
          <cell r="H73" t="str">
            <v>QUTY GAJI September 2015</v>
          </cell>
        </row>
        <row r="74">
          <cell r="B74" t="str">
            <v>T140102147</v>
          </cell>
          <cell r="D74" t="str">
            <v>ONI</v>
          </cell>
          <cell r="E74" t="str">
            <v>CUTTING/PRESSING</v>
          </cell>
          <cell r="F74">
            <v>2178400</v>
          </cell>
          <cell r="G74" t="str">
            <v>376022255</v>
          </cell>
          <cell r="H74" t="str">
            <v>QUTY GAJI September 2015</v>
          </cell>
        </row>
        <row r="75">
          <cell r="B75" t="str">
            <v>T140102177</v>
          </cell>
          <cell r="D75" t="str">
            <v>NURSIPA</v>
          </cell>
          <cell r="E75" t="str">
            <v>CUTTING/PRESSING</v>
          </cell>
          <cell r="F75">
            <v>1844900</v>
          </cell>
          <cell r="G75" t="str">
            <v>376022992</v>
          </cell>
          <cell r="H75" t="str">
            <v>QUTY GAJI September 2015</v>
          </cell>
        </row>
        <row r="76">
          <cell r="B76" t="str">
            <v>T150303539</v>
          </cell>
          <cell r="D76" t="str">
            <v>ACIH SULASTRI</v>
          </cell>
          <cell r="E76" t="str">
            <v>CUTTING/PRESSING</v>
          </cell>
          <cell r="F76">
            <v>2155100</v>
          </cell>
          <cell r="G76" t="str">
            <v>376022380</v>
          </cell>
          <cell r="H76" t="str">
            <v>QUTY GAJI September 2015</v>
          </cell>
        </row>
        <row r="77">
          <cell r="B77" t="str">
            <v>Q120907120</v>
          </cell>
          <cell r="D77" t="str">
            <v>AHMAD GUNAWAN</v>
          </cell>
          <cell r="E77" t="str">
            <v>DRIVER</v>
          </cell>
          <cell r="F77">
            <v>2277900</v>
          </cell>
          <cell r="G77" t="str">
            <v>375658372</v>
          </cell>
          <cell r="H77" t="str">
            <v>QUTY GAJI September 2015</v>
          </cell>
        </row>
        <row r="78">
          <cell r="B78" t="str">
            <v>Q130607734</v>
          </cell>
          <cell r="D78" t="str">
            <v>SAEPUDIN BUDIYANA</v>
          </cell>
          <cell r="E78" t="str">
            <v>DRIVER</v>
          </cell>
          <cell r="F78">
            <v>2394800</v>
          </cell>
          <cell r="G78" t="str">
            <v>375658394</v>
          </cell>
          <cell r="H78" t="str">
            <v>QUTY GAJI September 2015</v>
          </cell>
        </row>
        <row r="79">
          <cell r="B79" t="str">
            <v>T140100084</v>
          </cell>
          <cell r="D79" t="str">
            <v>AYUB</v>
          </cell>
          <cell r="E79" t="str">
            <v>DRIVER</v>
          </cell>
          <cell r="F79">
            <v>2901300</v>
          </cell>
          <cell r="G79" t="str">
            <v>375658383</v>
          </cell>
          <cell r="H79" t="str">
            <v>QUTY GAJI September 2015</v>
          </cell>
        </row>
        <row r="80">
          <cell r="B80" t="str">
            <v>T140903245</v>
          </cell>
          <cell r="D80" t="str">
            <v>SUKMONO AJI</v>
          </cell>
          <cell r="E80" t="str">
            <v>DRIVER</v>
          </cell>
          <cell r="F80">
            <v>2438600</v>
          </cell>
          <cell r="G80" t="str">
            <v>375658418</v>
          </cell>
          <cell r="H80" t="str">
            <v>QUTY GAJI September 2015</v>
          </cell>
        </row>
        <row r="81">
          <cell r="B81" t="str">
            <v>T150703642</v>
          </cell>
          <cell r="D81" t="str">
            <v>AANG ZAELANI</v>
          </cell>
          <cell r="E81" t="str">
            <v>DRIVER</v>
          </cell>
          <cell r="F81">
            <v>2464900</v>
          </cell>
          <cell r="G81" t="str">
            <v>393670602</v>
          </cell>
          <cell r="H81" t="str">
            <v>QUTY GAJI September 2015</v>
          </cell>
        </row>
        <row r="82">
          <cell r="B82" t="str">
            <v>Q131008027</v>
          </cell>
          <cell r="D82" t="str">
            <v>YUNI SARAH</v>
          </cell>
          <cell r="E82" t="str">
            <v>ELEKTRIK A</v>
          </cell>
          <cell r="F82">
            <v>2142400</v>
          </cell>
          <cell r="G82" t="str">
            <v>376022595</v>
          </cell>
          <cell r="H82" t="str">
            <v>QUTY GAJI September 2015</v>
          </cell>
        </row>
        <row r="83">
          <cell r="B83" t="str">
            <v>Q131008030</v>
          </cell>
          <cell r="D83" t="str">
            <v>AI MULYATI</v>
          </cell>
          <cell r="E83" t="str">
            <v>ELEKTRIK A</v>
          </cell>
          <cell r="F83">
            <v>2357800</v>
          </cell>
          <cell r="G83" t="str">
            <v>376022448</v>
          </cell>
          <cell r="H83" t="str">
            <v>QUTY GAJI September 2015</v>
          </cell>
        </row>
        <row r="84">
          <cell r="B84" t="str">
            <v>Q131008033</v>
          </cell>
          <cell r="D84" t="str">
            <v>YULIAWATI</v>
          </cell>
          <cell r="E84" t="str">
            <v>ELEKTRIK A</v>
          </cell>
          <cell r="F84">
            <v>2183100</v>
          </cell>
          <cell r="G84" t="str">
            <v>376021987</v>
          </cell>
          <cell r="H84" t="str">
            <v>QUTY GAJI September 2015</v>
          </cell>
        </row>
        <row r="85">
          <cell r="B85" t="str">
            <v>Q131008034</v>
          </cell>
          <cell r="D85" t="str">
            <v>ASIH FATMAWATI</v>
          </cell>
          <cell r="E85" t="str">
            <v>ELEKTRIK A</v>
          </cell>
          <cell r="F85">
            <v>2551400</v>
          </cell>
          <cell r="G85" t="str">
            <v>376166887</v>
          </cell>
          <cell r="H85" t="str">
            <v>QUTY GAJI September 2015</v>
          </cell>
        </row>
        <row r="86">
          <cell r="B86" t="str">
            <v>Q131008035</v>
          </cell>
          <cell r="D86" t="str">
            <v>PITRIYASARI</v>
          </cell>
          <cell r="E86" t="str">
            <v>ELEKTRIK A</v>
          </cell>
          <cell r="F86">
            <v>2156200</v>
          </cell>
          <cell r="G86" t="str">
            <v>376022539</v>
          </cell>
          <cell r="H86" t="str">
            <v>QUTY GAJI September 2015</v>
          </cell>
        </row>
        <row r="87">
          <cell r="B87" t="str">
            <v>Q131008047</v>
          </cell>
          <cell r="D87" t="str">
            <v>ATIH</v>
          </cell>
          <cell r="E87" t="str">
            <v>ELEKTRIK A</v>
          </cell>
          <cell r="F87">
            <v>2571700</v>
          </cell>
          <cell r="G87" t="str">
            <v>376022459</v>
          </cell>
          <cell r="H87" t="str">
            <v>QUTY GAJI September 2015</v>
          </cell>
        </row>
        <row r="88">
          <cell r="B88" t="str">
            <v>Q131008093</v>
          </cell>
          <cell r="D88" t="str">
            <v>RATNA SARI</v>
          </cell>
          <cell r="E88" t="str">
            <v>ELEKTRIK A</v>
          </cell>
          <cell r="F88">
            <v>2529400</v>
          </cell>
          <cell r="G88" t="str">
            <v>376022391</v>
          </cell>
          <cell r="H88" t="str">
            <v>QUTY GAJI September 2015</v>
          </cell>
        </row>
        <row r="89">
          <cell r="B89" t="str">
            <v>T140100335</v>
          </cell>
          <cell r="D89" t="str">
            <v>MILA KARMILA</v>
          </cell>
          <cell r="E89" t="str">
            <v>ELEKTRIK A</v>
          </cell>
          <cell r="F89">
            <v>2769100</v>
          </cell>
          <cell r="G89" t="str">
            <v>376022493</v>
          </cell>
          <cell r="H89" t="str">
            <v>QUTY GAJI September 2015</v>
          </cell>
        </row>
        <row r="90">
          <cell r="B90" t="str">
            <v>T140100460</v>
          </cell>
          <cell r="D90" t="str">
            <v>TITIN FATIMAH</v>
          </cell>
          <cell r="E90" t="str">
            <v>ELEKTRIK A</v>
          </cell>
          <cell r="F90">
            <v>2322400</v>
          </cell>
          <cell r="G90" t="str">
            <v>376022584</v>
          </cell>
          <cell r="H90" t="str">
            <v>QUTY GAJI September 2015</v>
          </cell>
        </row>
        <row r="91">
          <cell r="B91" t="str">
            <v>T140100580</v>
          </cell>
          <cell r="D91" t="str">
            <v>SITI SYAMSIAH</v>
          </cell>
          <cell r="E91" t="str">
            <v>ELEKTRIK A</v>
          </cell>
          <cell r="F91">
            <v>2430600</v>
          </cell>
          <cell r="G91" t="str">
            <v>376021841</v>
          </cell>
          <cell r="H91" t="str">
            <v>QUTY GAJI September 2015</v>
          </cell>
        </row>
        <row r="92">
          <cell r="B92" t="str">
            <v>T140101063</v>
          </cell>
          <cell r="D92" t="str">
            <v>OON ONASIH</v>
          </cell>
          <cell r="E92" t="str">
            <v>ELEKTRIK A</v>
          </cell>
          <cell r="F92">
            <v>2430600</v>
          </cell>
          <cell r="G92" t="str">
            <v>376021830</v>
          </cell>
          <cell r="H92" t="str">
            <v>QUTY GAJI September 2015</v>
          </cell>
        </row>
        <row r="93">
          <cell r="B93" t="str">
            <v>T140101181</v>
          </cell>
          <cell r="D93" t="str">
            <v>WAWAT WIDIANTI</v>
          </cell>
          <cell r="E93" t="str">
            <v>ELEKTRIK A</v>
          </cell>
          <cell r="F93">
            <v>2823900</v>
          </cell>
          <cell r="G93" t="str">
            <v>376021852</v>
          </cell>
          <cell r="H93" t="str">
            <v>QUTY GAJI September 2015</v>
          </cell>
        </row>
        <row r="94">
          <cell r="B94" t="str">
            <v>T140101196</v>
          </cell>
          <cell r="D94" t="str">
            <v>ACIM</v>
          </cell>
          <cell r="E94" t="str">
            <v>ELEKTRIK A</v>
          </cell>
          <cell r="F94">
            <v>1971200</v>
          </cell>
          <cell r="G94" t="str">
            <v>376687607</v>
          </cell>
          <cell r="H94" t="str">
            <v>QUTY GAJI September 2015</v>
          </cell>
        </row>
        <row r="95">
          <cell r="B95" t="str">
            <v>T140101269</v>
          </cell>
          <cell r="D95" t="str">
            <v>SITI UMI KULSUM</v>
          </cell>
          <cell r="E95" t="str">
            <v>ELEKTRIK A</v>
          </cell>
          <cell r="F95">
            <v>2847100</v>
          </cell>
          <cell r="G95" t="str">
            <v>376021874</v>
          </cell>
          <cell r="H95" t="str">
            <v>QUTY GAJI September 2015</v>
          </cell>
        </row>
        <row r="96">
          <cell r="B96" t="str">
            <v>T140101271</v>
          </cell>
          <cell r="D96" t="str">
            <v>WIDA MARYATI</v>
          </cell>
          <cell r="E96" t="str">
            <v>ELEKTRIK A</v>
          </cell>
          <cell r="F96">
            <v>2246000</v>
          </cell>
          <cell r="G96" t="str">
            <v>376021818</v>
          </cell>
          <cell r="H96" t="str">
            <v>QUTY GAJI September 2015</v>
          </cell>
        </row>
        <row r="97">
          <cell r="B97" t="str">
            <v>T140101276</v>
          </cell>
          <cell r="D97" t="str">
            <v>SITI AISAH</v>
          </cell>
          <cell r="E97" t="str">
            <v>ELEKTRIK A</v>
          </cell>
          <cell r="F97">
            <v>2224700</v>
          </cell>
          <cell r="G97" t="str">
            <v>376022551</v>
          </cell>
          <cell r="H97" t="str">
            <v>QUTY GAJI September 2015</v>
          </cell>
        </row>
        <row r="98">
          <cell r="B98" t="str">
            <v>T140101434</v>
          </cell>
          <cell r="D98" t="str">
            <v>ANISAH</v>
          </cell>
          <cell r="E98" t="str">
            <v>ELEKTRIK A</v>
          </cell>
          <cell r="F98">
            <v>2517200</v>
          </cell>
          <cell r="G98" t="str">
            <v>376021998</v>
          </cell>
          <cell r="H98" t="str">
            <v>QUTY GAJI September 2015</v>
          </cell>
        </row>
        <row r="99">
          <cell r="B99" t="str">
            <v>T140101486</v>
          </cell>
          <cell r="D99" t="str">
            <v>ESTI RAHAYU</v>
          </cell>
          <cell r="E99" t="str">
            <v>ELEKTRIK A</v>
          </cell>
          <cell r="F99">
            <v>2238800</v>
          </cell>
          <cell r="G99" t="str">
            <v>376022471</v>
          </cell>
          <cell r="H99" t="str">
            <v>QUTY GAJI September 2015</v>
          </cell>
        </row>
        <row r="100">
          <cell r="B100" t="str">
            <v>T140101799</v>
          </cell>
          <cell r="D100" t="str">
            <v>YENI SUSILAWATI</v>
          </cell>
          <cell r="E100" t="str">
            <v>ELEKTRIK A</v>
          </cell>
          <cell r="F100">
            <v>2391200</v>
          </cell>
          <cell r="G100" t="str">
            <v>376021807</v>
          </cell>
          <cell r="H100" t="str">
            <v>QUTY GAJI September 2015</v>
          </cell>
        </row>
        <row r="101">
          <cell r="B101" t="str">
            <v>T140101805</v>
          </cell>
          <cell r="D101" t="str">
            <v>KARTINI</v>
          </cell>
          <cell r="E101" t="str">
            <v>ELEKTRIK A</v>
          </cell>
          <cell r="F101">
            <v>2056700</v>
          </cell>
          <cell r="G101" t="str">
            <v>376022482</v>
          </cell>
          <cell r="H101" t="str">
            <v>QUTY GAJI September 2015</v>
          </cell>
        </row>
        <row r="102">
          <cell r="B102" t="str">
            <v>T140101809</v>
          </cell>
          <cell r="D102" t="str">
            <v>MUMUN MUNAROH</v>
          </cell>
          <cell r="E102" t="str">
            <v>ELEKTRIK A</v>
          </cell>
          <cell r="F102">
            <v>2553800</v>
          </cell>
          <cell r="G102" t="str">
            <v>376022517</v>
          </cell>
          <cell r="H102" t="str">
            <v>QUTY GAJI September 2015</v>
          </cell>
        </row>
        <row r="103">
          <cell r="B103" t="str">
            <v>T140101828</v>
          </cell>
          <cell r="D103" t="str">
            <v>JUJU PERTIWI</v>
          </cell>
          <cell r="E103" t="str">
            <v>ELEKTRIK A</v>
          </cell>
          <cell r="F103">
            <v>2575000</v>
          </cell>
          <cell r="G103" t="str">
            <v>376021965</v>
          </cell>
          <cell r="H103" t="str">
            <v>QUTY GAJI September 2015</v>
          </cell>
        </row>
        <row r="104">
          <cell r="B104" t="str">
            <v>T140102149</v>
          </cell>
          <cell r="D104" t="str">
            <v>SITI ROBIAH</v>
          </cell>
          <cell r="E104" t="str">
            <v>ELEKTRIK A</v>
          </cell>
          <cell r="F104">
            <v>2257000</v>
          </cell>
          <cell r="G104" t="str">
            <v>376022573</v>
          </cell>
          <cell r="H104" t="str">
            <v>QUTY GAJI September 2015</v>
          </cell>
        </row>
        <row r="105">
          <cell r="B105" t="str">
            <v>T140102150</v>
          </cell>
          <cell r="D105" t="str">
            <v>RISKA LESTARI</v>
          </cell>
          <cell r="E105" t="str">
            <v>ELEKTRIK A</v>
          </cell>
          <cell r="F105">
            <v>2220400</v>
          </cell>
          <cell r="G105" t="str">
            <v>376022540</v>
          </cell>
          <cell r="H105" t="str">
            <v>QUTY GAJI September 2015</v>
          </cell>
        </row>
        <row r="106">
          <cell r="B106" t="str">
            <v>T140102163</v>
          </cell>
          <cell r="D106" t="str">
            <v>DEDE SAHARA</v>
          </cell>
          <cell r="E106" t="str">
            <v>ELEKTRIK A</v>
          </cell>
          <cell r="F106">
            <v>2291400</v>
          </cell>
          <cell r="G106" t="str">
            <v>376168160</v>
          </cell>
          <cell r="H106" t="str">
            <v>QUTY GAJI September 2015</v>
          </cell>
        </row>
        <row r="107">
          <cell r="B107" t="str">
            <v>T140102171</v>
          </cell>
          <cell r="D107" t="str">
            <v>DEPI HARYATI</v>
          </cell>
          <cell r="E107" t="str">
            <v>ELEKTRIK A</v>
          </cell>
          <cell r="F107">
            <v>2294500</v>
          </cell>
          <cell r="G107" t="str">
            <v>376022460</v>
          </cell>
          <cell r="H107" t="str">
            <v>QUTY GAJI September 2015</v>
          </cell>
        </row>
        <row r="108">
          <cell r="B108" t="str">
            <v>T140102210</v>
          </cell>
          <cell r="D108" t="str">
            <v>SITI NURJULAEHA</v>
          </cell>
          <cell r="E108" t="str">
            <v>ELEKTRIK A</v>
          </cell>
          <cell r="F108">
            <v>1798000</v>
          </cell>
          <cell r="G108" t="str">
            <v>376022562</v>
          </cell>
          <cell r="H108" t="str">
            <v>QUTY GAJI September 2015</v>
          </cell>
        </row>
        <row r="109">
          <cell r="B109" t="str">
            <v>T140102333</v>
          </cell>
          <cell r="D109" t="str">
            <v>NENTI SUHERTI</v>
          </cell>
          <cell r="E109" t="str">
            <v>ELEKTRIK A</v>
          </cell>
          <cell r="F109">
            <v>2238700</v>
          </cell>
          <cell r="G109" t="str">
            <v>376292121</v>
          </cell>
          <cell r="H109" t="str">
            <v>QUTY GAJI September 2015</v>
          </cell>
        </row>
        <row r="110">
          <cell r="B110" t="str">
            <v>T140102743</v>
          </cell>
          <cell r="D110" t="str">
            <v>HENDRIK HENDRIANSYAH</v>
          </cell>
          <cell r="E110" t="str">
            <v>ELEKTRIK A</v>
          </cell>
          <cell r="F110">
            <v>2421400</v>
          </cell>
          <cell r="G110" t="str">
            <v>376022404</v>
          </cell>
          <cell r="H110" t="str">
            <v>QUTY GAJI September 2015</v>
          </cell>
        </row>
        <row r="111">
          <cell r="B111" t="str">
            <v>T140100080</v>
          </cell>
          <cell r="D111" t="str">
            <v>HASANAH</v>
          </cell>
          <cell r="E111" t="str">
            <v>ELEKTRIK B</v>
          </cell>
          <cell r="F111">
            <v>2345800</v>
          </cell>
          <cell r="G111" t="str">
            <v>376022696</v>
          </cell>
          <cell r="H111" t="str">
            <v>QUTY GAJI September 2015</v>
          </cell>
        </row>
        <row r="112">
          <cell r="B112" t="str">
            <v>T140100083</v>
          </cell>
          <cell r="D112" t="str">
            <v>KASNAH SUKMAWATI</v>
          </cell>
          <cell r="E112" t="str">
            <v>ELEKTRIK B</v>
          </cell>
          <cell r="F112">
            <v>2312800</v>
          </cell>
          <cell r="G112" t="str">
            <v>376022709</v>
          </cell>
          <cell r="H112" t="str">
            <v>QUTY GAJI September 2015</v>
          </cell>
        </row>
        <row r="113">
          <cell r="B113" t="str">
            <v>T140100103</v>
          </cell>
          <cell r="D113" t="str">
            <v>AMI</v>
          </cell>
          <cell r="E113" t="str">
            <v>ELEKTRIK B</v>
          </cell>
          <cell r="F113">
            <v>2473900</v>
          </cell>
          <cell r="G113" t="str">
            <v>376022618</v>
          </cell>
          <cell r="H113" t="str">
            <v>QUTY GAJI September 2015</v>
          </cell>
        </row>
        <row r="114">
          <cell r="B114" t="str">
            <v>T140100598</v>
          </cell>
          <cell r="D114" t="str">
            <v>NURYANA</v>
          </cell>
          <cell r="E114" t="str">
            <v>ELEKTRIK B</v>
          </cell>
          <cell r="F114">
            <v>1963200</v>
          </cell>
          <cell r="G114" t="str">
            <v>376022754</v>
          </cell>
          <cell r="H114" t="str">
            <v>QUTY GAJI September 2015</v>
          </cell>
        </row>
        <row r="115">
          <cell r="B115" t="str">
            <v>T140100712</v>
          </cell>
          <cell r="D115" t="str">
            <v>ATIN KARTINI</v>
          </cell>
          <cell r="E115" t="str">
            <v>ELEKTRIK B</v>
          </cell>
          <cell r="F115">
            <v>2305300</v>
          </cell>
          <cell r="G115" t="str">
            <v>376022630</v>
          </cell>
          <cell r="H115" t="str">
            <v>QUTY GAJI September 2015</v>
          </cell>
        </row>
        <row r="116">
          <cell r="B116" t="str">
            <v>T140101047</v>
          </cell>
          <cell r="D116" t="str">
            <v>MELA MAELASARI</v>
          </cell>
          <cell r="E116" t="str">
            <v>ELEKTRIK B</v>
          </cell>
          <cell r="F116">
            <v>2480900</v>
          </cell>
          <cell r="G116" t="str">
            <v>376021921</v>
          </cell>
          <cell r="H116" t="str">
            <v>QUTY GAJI September 2015</v>
          </cell>
        </row>
        <row r="117">
          <cell r="B117" t="str">
            <v>T140101170</v>
          </cell>
          <cell r="D117" t="str">
            <v>UU JAMILAH</v>
          </cell>
          <cell r="E117" t="str">
            <v>ELEKTRIK B</v>
          </cell>
          <cell r="F117">
            <v>2352100</v>
          </cell>
          <cell r="G117" t="str">
            <v>376022812</v>
          </cell>
          <cell r="H117" t="str">
            <v>QUTY GAJI September 2015</v>
          </cell>
        </row>
        <row r="118">
          <cell r="B118" t="str">
            <v>T140101173</v>
          </cell>
          <cell r="D118" t="str">
            <v>ANI NURPADILA</v>
          </cell>
          <cell r="E118" t="str">
            <v>ELEKTRIK B</v>
          </cell>
          <cell r="F118">
            <v>2422100</v>
          </cell>
          <cell r="G118" t="str">
            <v>376021976</v>
          </cell>
          <cell r="H118" t="str">
            <v>QUTY GAJI September 2015</v>
          </cell>
        </row>
        <row r="119">
          <cell r="B119" t="str">
            <v>T140101176</v>
          </cell>
          <cell r="D119" t="str">
            <v>DEDOH S</v>
          </cell>
          <cell r="E119" t="str">
            <v>ELEKTRIK B</v>
          </cell>
          <cell r="F119">
            <v>2839800</v>
          </cell>
          <cell r="G119" t="str">
            <v>376022652</v>
          </cell>
          <cell r="H119" t="str">
            <v>QUTY GAJI September 2015</v>
          </cell>
        </row>
        <row r="120">
          <cell r="B120" t="str">
            <v>T140101436</v>
          </cell>
          <cell r="D120" t="str">
            <v>ATIKAH</v>
          </cell>
          <cell r="E120" t="str">
            <v>ELEKTRIK B</v>
          </cell>
          <cell r="F120">
            <v>2067700</v>
          </cell>
          <cell r="G120" t="str">
            <v>376022629</v>
          </cell>
          <cell r="H120" t="str">
            <v>QUTY GAJI September 2015</v>
          </cell>
        </row>
        <row r="121">
          <cell r="B121" t="str">
            <v>T140101437</v>
          </cell>
          <cell r="D121" t="str">
            <v>SUMARNI</v>
          </cell>
          <cell r="E121" t="str">
            <v>ELEKTRIK B</v>
          </cell>
          <cell r="F121">
            <v>2167200</v>
          </cell>
          <cell r="G121" t="str">
            <v>376021829</v>
          </cell>
          <cell r="H121" t="str">
            <v>QUTY GAJI September 2015</v>
          </cell>
        </row>
        <row r="122">
          <cell r="B122" t="str">
            <v>T140101797</v>
          </cell>
          <cell r="D122" t="str">
            <v>TIKA LILIS HATINI</v>
          </cell>
          <cell r="E122" t="str">
            <v>ELEKTRIK B</v>
          </cell>
          <cell r="F122">
            <v>2038100</v>
          </cell>
          <cell r="G122" t="str">
            <v>376022801</v>
          </cell>
          <cell r="H122" t="str">
            <v>QUTY GAJI September 2015</v>
          </cell>
        </row>
        <row r="123">
          <cell r="B123" t="str">
            <v>T140101801</v>
          </cell>
          <cell r="D123" t="str">
            <v>DIAN RAMDIYANI</v>
          </cell>
          <cell r="E123" t="str">
            <v>ELEKTRIK B</v>
          </cell>
          <cell r="F123">
            <v>2146500</v>
          </cell>
          <cell r="G123" t="str">
            <v>376022663</v>
          </cell>
          <cell r="H123" t="str">
            <v>QUTY GAJI September 2015</v>
          </cell>
        </row>
        <row r="124">
          <cell r="B124" t="str">
            <v>T140101803</v>
          </cell>
          <cell r="D124" t="str">
            <v>NUR ROHANAH</v>
          </cell>
          <cell r="E124" t="str">
            <v>ELEKTRIK B</v>
          </cell>
          <cell r="F124">
            <v>2092800</v>
          </cell>
          <cell r="G124" t="str">
            <v>376022743</v>
          </cell>
          <cell r="H124" t="str">
            <v>QUTY GAJI September 2015</v>
          </cell>
        </row>
        <row r="125">
          <cell r="B125" t="str">
            <v>T140101811</v>
          </cell>
          <cell r="D125" t="str">
            <v>MITA ROSITA</v>
          </cell>
          <cell r="E125" t="str">
            <v>ELEKTRIK B</v>
          </cell>
          <cell r="F125">
            <v>2200500</v>
          </cell>
          <cell r="G125" t="str">
            <v>376022721</v>
          </cell>
          <cell r="H125" t="str">
            <v>QUTY GAJI September 2015</v>
          </cell>
        </row>
        <row r="126">
          <cell r="B126" t="str">
            <v>T140102082</v>
          </cell>
          <cell r="D126" t="str">
            <v>SITI HALIMAH</v>
          </cell>
          <cell r="E126" t="str">
            <v>ELEKTRIK B</v>
          </cell>
          <cell r="F126">
            <v>2441400</v>
          </cell>
          <cell r="G126" t="str">
            <v>376022787</v>
          </cell>
          <cell r="H126" t="str">
            <v>QUTY GAJI September 2015</v>
          </cell>
        </row>
        <row r="127">
          <cell r="B127" t="str">
            <v>T140102084</v>
          </cell>
          <cell r="D127" t="str">
            <v>LASMINI</v>
          </cell>
          <cell r="E127" t="str">
            <v>ELEKTRIK B</v>
          </cell>
          <cell r="F127">
            <v>2533100</v>
          </cell>
          <cell r="G127" t="str">
            <v>376022710</v>
          </cell>
          <cell r="H127" t="str">
            <v>QUTY GAJI September 2015</v>
          </cell>
        </row>
        <row r="128">
          <cell r="B128" t="str">
            <v>T140102151</v>
          </cell>
          <cell r="D128" t="str">
            <v>SAMSIAH</v>
          </cell>
          <cell r="E128" t="str">
            <v>ELEKTRIK B</v>
          </cell>
          <cell r="F128">
            <v>2109500</v>
          </cell>
          <cell r="G128" t="str">
            <v>376022776</v>
          </cell>
          <cell r="H128" t="str">
            <v>QUTY GAJI September 2015</v>
          </cell>
        </row>
        <row r="129">
          <cell r="B129" t="str">
            <v>T140102152</v>
          </cell>
          <cell r="D129" t="str">
            <v>YANI SUSANTI</v>
          </cell>
          <cell r="E129" t="str">
            <v>ELEKTRIK B</v>
          </cell>
          <cell r="F129">
            <v>2556700</v>
          </cell>
          <cell r="G129" t="str">
            <v>376021896</v>
          </cell>
          <cell r="H129" t="str">
            <v>QUTY GAJI September 2015</v>
          </cell>
        </row>
        <row r="130">
          <cell r="B130" t="str">
            <v>T140102164</v>
          </cell>
          <cell r="D130" t="str">
            <v>DASIH</v>
          </cell>
          <cell r="E130" t="str">
            <v>ELEKTRIK B</v>
          </cell>
          <cell r="F130">
            <v>2144300</v>
          </cell>
          <cell r="G130" t="str">
            <v>376022641</v>
          </cell>
          <cell r="H130" t="str">
            <v>QUTY GAJI September 2015</v>
          </cell>
        </row>
        <row r="131">
          <cell r="B131" t="str">
            <v>T140102202</v>
          </cell>
          <cell r="D131" t="str">
            <v>TITIN</v>
          </cell>
          <cell r="E131" t="str">
            <v>ELEKTRIK B</v>
          </cell>
          <cell r="F131">
            <v>2302600</v>
          </cell>
          <cell r="G131" t="str">
            <v>376021885</v>
          </cell>
          <cell r="H131" t="str">
            <v>QUTY GAJI September 2015</v>
          </cell>
        </row>
        <row r="132">
          <cell r="B132" t="str">
            <v>T140102490</v>
          </cell>
          <cell r="D132" t="str">
            <v>ALI MUNANDAR</v>
          </cell>
          <cell r="E132" t="str">
            <v>ELEKTRIK B</v>
          </cell>
          <cell r="F132">
            <v>1948000</v>
          </cell>
          <cell r="G132" t="str">
            <v>376022607</v>
          </cell>
          <cell r="H132" t="str">
            <v>QUTY GAJI September 2015</v>
          </cell>
        </row>
        <row r="133">
          <cell r="B133" t="str">
            <v>Q120207027</v>
          </cell>
          <cell r="D133" t="str">
            <v>SITI MASITOH</v>
          </cell>
          <cell r="E133" t="str">
            <v>EMBROIDERY</v>
          </cell>
          <cell r="F133">
            <v>2165400</v>
          </cell>
          <cell r="G133" t="str">
            <v>376023145</v>
          </cell>
          <cell r="H133" t="str">
            <v>QUTY GAJI September 2015</v>
          </cell>
        </row>
        <row r="134">
          <cell r="B134" t="str">
            <v>Q130807823</v>
          </cell>
          <cell r="D134" t="str">
            <v>SITI KULSUM</v>
          </cell>
          <cell r="E134" t="str">
            <v>EMBROIDERY</v>
          </cell>
          <cell r="F134">
            <v>2598400</v>
          </cell>
          <cell r="G134" t="str">
            <v>376166923</v>
          </cell>
          <cell r="H134" t="str">
            <v>QUTY GAJI September 2015</v>
          </cell>
        </row>
        <row r="135">
          <cell r="B135" t="str">
            <v>Q130807871</v>
          </cell>
          <cell r="D135" t="str">
            <v>PEPI APRIYANTI</v>
          </cell>
          <cell r="E135" t="str">
            <v>EMBROIDERY</v>
          </cell>
          <cell r="F135">
            <v>2673600</v>
          </cell>
          <cell r="G135" t="str">
            <v>376023010</v>
          </cell>
          <cell r="H135" t="str">
            <v>QUTY GAJI September 2015</v>
          </cell>
        </row>
        <row r="136">
          <cell r="B136" t="str">
            <v>Q130907896</v>
          </cell>
          <cell r="D136" t="str">
            <v>AMALIA NUR SEPTIANI</v>
          </cell>
          <cell r="E136" t="str">
            <v>EMBROIDERY</v>
          </cell>
          <cell r="F136">
            <v>2989700</v>
          </cell>
          <cell r="G136" t="str">
            <v>376022845</v>
          </cell>
          <cell r="H136" t="str">
            <v>QUTY GAJI September 2015</v>
          </cell>
        </row>
        <row r="137">
          <cell r="B137" t="str">
            <v>Q130908003</v>
          </cell>
          <cell r="D137" t="str">
            <v>TITIN KOMALASARI</v>
          </cell>
          <cell r="E137" t="str">
            <v>EMBROIDERY</v>
          </cell>
          <cell r="F137">
            <v>2555600</v>
          </cell>
          <cell r="G137" t="str">
            <v>376023098</v>
          </cell>
          <cell r="H137" t="str">
            <v>QUTY GAJI September 2015</v>
          </cell>
        </row>
        <row r="138">
          <cell r="B138" t="str">
            <v>T140100032</v>
          </cell>
          <cell r="D138" t="str">
            <v>YANI SURYANI</v>
          </cell>
          <cell r="E138" t="str">
            <v>EMBROIDERY</v>
          </cell>
          <cell r="F138">
            <v>2972000</v>
          </cell>
          <cell r="G138" t="str">
            <v>376023112</v>
          </cell>
          <cell r="H138" t="str">
            <v>QUTY GAJI September 2015</v>
          </cell>
        </row>
        <row r="139">
          <cell r="B139" t="str">
            <v>T140100181</v>
          </cell>
          <cell r="D139" t="str">
            <v>SANTI</v>
          </cell>
          <cell r="E139" t="str">
            <v>EMBROIDERY</v>
          </cell>
          <cell r="F139">
            <v>2298700</v>
          </cell>
          <cell r="G139" t="str">
            <v>376023054</v>
          </cell>
          <cell r="H139" t="str">
            <v>QUTY GAJI September 2015</v>
          </cell>
        </row>
        <row r="140">
          <cell r="B140" t="str">
            <v>T140100209</v>
          </cell>
          <cell r="D140" t="str">
            <v>WANGSIH</v>
          </cell>
          <cell r="E140" t="str">
            <v>EMBROIDERY</v>
          </cell>
          <cell r="F140">
            <v>2085600</v>
          </cell>
          <cell r="G140" t="str">
            <v>376023101</v>
          </cell>
          <cell r="H140" t="str">
            <v>QUTY GAJI September 2015</v>
          </cell>
        </row>
        <row r="141">
          <cell r="B141" t="str">
            <v>T140100305</v>
          </cell>
          <cell r="D141" t="str">
            <v>KULSUM SUSILAWATI</v>
          </cell>
          <cell r="E141" t="str">
            <v>EMBROIDERY</v>
          </cell>
          <cell r="F141">
            <v>2769100</v>
          </cell>
          <cell r="G141" t="str">
            <v>376022925</v>
          </cell>
          <cell r="H141" t="str">
            <v>QUTY GAJI September 2015</v>
          </cell>
        </row>
        <row r="142">
          <cell r="B142" t="str">
            <v>T140100353</v>
          </cell>
          <cell r="D142" t="str">
            <v>ACIH SUARSIH</v>
          </cell>
          <cell r="E142" t="str">
            <v>EMBROIDERY</v>
          </cell>
          <cell r="F142">
            <v>3135600</v>
          </cell>
          <cell r="G142" t="str">
            <v>400073847</v>
          </cell>
          <cell r="H142" t="str">
            <v>QUTY GAJI September 2015</v>
          </cell>
        </row>
        <row r="143">
          <cell r="B143" t="str">
            <v>T140100412</v>
          </cell>
          <cell r="D143" t="str">
            <v>KARTINI</v>
          </cell>
          <cell r="E143" t="str">
            <v>EMBROIDERY</v>
          </cell>
          <cell r="F143">
            <v>2370800</v>
          </cell>
          <cell r="G143" t="str">
            <v>376022914</v>
          </cell>
          <cell r="H143" t="str">
            <v>QUTY GAJI September 2015</v>
          </cell>
        </row>
        <row r="144">
          <cell r="B144" t="str">
            <v>T140100423</v>
          </cell>
          <cell r="D144" t="str">
            <v>NENI ROVIAH</v>
          </cell>
          <cell r="E144" t="str">
            <v>EMBROIDERY</v>
          </cell>
          <cell r="F144">
            <v>2193300</v>
          </cell>
          <cell r="G144" t="str">
            <v>376022947</v>
          </cell>
          <cell r="H144" t="str">
            <v>QUTY GAJI September 2015</v>
          </cell>
        </row>
        <row r="145">
          <cell r="B145" t="str">
            <v>T140100495</v>
          </cell>
          <cell r="D145" t="str">
            <v>AAN DARWATI</v>
          </cell>
          <cell r="E145" t="str">
            <v>EMBROIDERY</v>
          </cell>
          <cell r="F145">
            <v>1865300</v>
          </cell>
          <cell r="G145" t="str">
            <v>376022823</v>
          </cell>
          <cell r="H145" t="str">
            <v>QUTY GAJI September 2015</v>
          </cell>
        </row>
        <row r="146">
          <cell r="B146" t="str">
            <v>T140100569</v>
          </cell>
          <cell r="D146" t="str">
            <v>CICIH SUMI AYU</v>
          </cell>
          <cell r="E146" t="str">
            <v>EMBROIDERY</v>
          </cell>
          <cell r="F146">
            <v>2393900</v>
          </cell>
          <cell r="G146" t="str">
            <v>376022867</v>
          </cell>
          <cell r="H146" t="str">
            <v>QUTY GAJI September 2015</v>
          </cell>
        </row>
        <row r="147">
          <cell r="B147" t="str">
            <v>T140100716</v>
          </cell>
          <cell r="D147" t="str">
            <v>JULAEHA</v>
          </cell>
          <cell r="E147" t="str">
            <v>EMBROIDERY</v>
          </cell>
          <cell r="F147">
            <v>2216400</v>
          </cell>
          <cell r="G147" t="str">
            <v>376022903</v>
          </cell>
          <cell r="H147" t="str">
            <v>QUTY GAJI September 2015</v>
          </cell>
        </row>
        <row r="148">
          <cell r="B148" t="str">
            <v>T140100776</v>
          </cell>
          <cell r="D148" t="str">
            <v>YANTI SURYANTI</v>
          </cell>
          <cell r="E148" t="str">
            <v>EMBROIDERY</v>
          </cell>
          <cell r="F148">
            <v>3063400</v>
          </cell>
          <cell r="G148" t="str">
            <v>376023123</v>
          </cell>
          <cell r="H148" t="str">
            <v>QUTY GAJI September 2015</v>
          </cell>
        </row>
        <row r="149">
          <cell r="B149" t="str">
            <v>T140100912</v>
          </cell>
          <cell r="D149" t="str">
            <v>CUCUN CUNAYAH</v>
          </cell>
          <cell r="E149" t="str">
            <v>EMBROIDERY</v>
          </cell>
          <cell r="F149">
            <v>1970600</v>
          </cell>
          <cell r="G149" t="str">
            <v>376022878</v>
          </cell>
          <cell r="H149" t="str">
            <v>QUTY GAJI September 2015</v>
          </cell>
        </row>
        <row r="150">
          <cell r="B150" t="str">
            <v>T140100927</v>
          </cell>
          <cell r="D150" t="str">
            <v>NINA HERLINA</v>
          </cell>
          <cell r="E150" t="str">
            <v>EMBROIDERY</v>
          </cell>
          <cell r="F150">
            <v>3579100</v>
          </cell>
          <cell r="G150" t="str">
            <v>376022969</v>
          </cell>
          <cell r="H150" t="str">
            <v>QUTY GAJI September 2015</v>
          </cell>
        </row>
        <row r="151">
          <cell r="B151" t="str">
            <v>T140101166</v>
          </cell>
          <cell r="D151" t="str">
            <v>ECEM SULASTRI</v>
          </cell>
          <cell r="E151" t="str">
            <v>EMBROIDERY</v>
          </cell>
          <cell r="F151">
            <v>2190600</v>
          </cell>
          <cell r="G151" t="str">
            <v>376022889</v>
          </cell>
          <cell r="H151" t="str">
            <v>QUTY GAJI September 2015</v>
          </cell>
        </row>
        <row r="152">
          <cell r="B152" t="str">
            <v>T140101174</v>
          </cell>
          <cell r="D152" t="str">
            <v>NENTI MARYANTI</v>
          </cell>
          <cell r="E152" t="str">
            <v>EMBROIDERY</v>
          </cell>
          <cell r="F152">
            <v>2758300</v>
          </cell>
          <cell r="G152" t="str">
            <v>376022958</v>
          </cell>
          <cell r="H152" t="str">
            <v>QUTY GAJI September 2015</v>
          </cell>
        </row>
        <row r="153">
          <cell r="B153" t="str">
            <v>T140101416</v>
          </cell>
          <cell r="D153" t="str">
            <v>TIA HIDAYANTI</v>
          </cell>
          <cell r="E153" t="str">
            <v>EMBROIDERY</v>
          </cell>
          <cell r="F153">
            <v>1939300</v>
          </cell>
          <cell r="G153" t="str">
            <v>376023087</v>
          </cell>
          <cell r="H153" t="str">
            <v>QUTY GAJI September 2015</v>
          </cell>
        </row>
        <row r="154">
          <cell r="B154" t="str">
            <v>T140101443</v>
          </cell>
          <cell r="D154" t="str">
            <v>RINSANI</v>
          </cell>
          <cell r="E154" t="str">
            <v>EMBROIDERY</v>
          </cell>
          <cell r="F154">
            <v>2734000</v>
          </cell>
          <cell r="G154" t="str">
            <v>376023032</v>
          </cell>
          <cell r="H154" t="str">
            <v>QUTY GAJI September 2015</v>
          </cell>
        </row>
        <row r="155">
          <cell r="B155" t="str">
            <v>T140101453</v>
          </cell>
          <cell r="D155" t="str">
            <v>ELI JULIANA</v>
          </cell>
          <cell r="E155" t="str">
            <v>EMBROIDERY</v>
          </cell>
          <cell r="F155">
            <v>2834000</v>
          </cell>
          <cell r="G155" t="str">
            <v>376022890</v>
          </cell>
          <cell r="H155" t="str">
            <v>QUTY GAJI September 2015</v>
          </cell>
        </row>
        <row r="156">
          <cell r="B156" t="str">
            <v>T140101455</v>
          </cell>
          <cell r="D156" t="str">
            <v>RINI ANGGRAENI</v>
          </cell>
          <cell r="E156" t="str">
            <v>EMBROIDERY</v>
          </cell>
          <cell r="F156">
            <v>2293400</v>
          </cell>
          <cell r="G156" t="str">
            <v>376023021</v>
          </cell>
          <cell r="H156" t="str">
            <v>QUTY GAJI September 2015</v>
          </cell>
        </row>
        <row r="157">
          <cell r="B157" t="str">
            <v>T140101456</v>
          </cell>
          <cell r="D157" t="str">
            <v>NURUL YASMIN FADILAH</v>
          </cell>
          <cell r="E157" t="str">
            <v>EMBROIDERY</v>
          </cell>
          <cell r="F157">
            <v>3012300</v>
          </cell>
          <cell r="G157" t="str">
            <v>376023009</v>
          </cell>
          <cell r="H157" t="str">
            <v>QUTY GAJI September 2015</v>
          </cell>
        </row>
        <row r="158">
          <cell r="B158" t="str">
            <v>T140101464</v>
          </cell>
          <cell r="D158" t="str">
            <v>NURAINI</v>
          </cell>
          <cell r="E158" t="str">
            <v>EMBROIDERY</v>
          </cell>
          <cell r="F158">
            <v>2393900</v>
          </cell>
          <cell r="G158" t="str">
            <v>376022970</v>
          </cell>
          <cell r="H158" t="str">
            <v>QUTY GAJI September 2015</v>
          </cell>
        </row>
        <row r="159">
          <cell r="B159" t="str">
            <v>T140101484</v>
          </cell>
          <cell r="D159" t="str">
            <v>ROFIKOH</v>
          </cell>
          <cell r="E159" t="str">
            <v>EMBROIDERY</v>
          </cell>
          <cell r="F159">
            <v>2468500</v>
          </cell>
          <cell r="G159" t="str">
            <v>376023043</v>
          </cell>
          <cell r="H159" t="str">
            <v>QUTY GAJI September 2015</v>
          </cell>
        </row>
        <row r="160">
          <cell r="B160" t="str">
            <v>T140102109</v>
          </cell>
          <cell r="D160" t="str">
            <v>NENENG SANTI</v>
          </cell>
          <cell r="E160" t="str">
            <v>EMBROIDERY</v>
          </cell>
          <cell r="F160">
            <v>2783500</v>
          </cell>
          <cell r="G160" t="str">
            <v>376022936</v>
          </cell>
          <cell r="H160" t="str">
            <v>QUTY GAJI September 2015</v>
          </cell>
        </row>
        <row r="161">
          <cell r="B161" t="str">
            <v>T140102165</v>
          </cell>
          <cell r="D161" t="str">
            <v>YEYET FAJAR HAYATI</v>
          </cell>
          <cell r="E161" t="str">
            <v>EMBROIDERY</v>
          </cell>
          <cell r="F161">
            <v>2345600</v>
          </cell>
          <cell r="G161" t="str">
            <v>376023134</v>
          </cell>
          <cell r="H161" t="str">
            <v>QUTY GAJI September 2015</v>
          </cell>
        </row>
        <row r="162">
          <cell r="B162" t="str">
            <v>T140102168</v>
          </cell>
          <cell r="D162" t="str">
            <v>KOMIH MARSELA</v>
          </cell>
          <cell r="E162" t="str">
            <v>EMBROIDERY</v>
          </cell>
          <cell r="F162">
            <v>2141200</v>
          </cell>
          <cell r="G162" t="str">
            <v>377289661</v>
          </cell>
          <cell r="H162" t="str">
            <v>QUTY GAJI September 2015</v>
          </cell>
        </row>
        <row r="163">
          <cell r="B163" t="str">
            <v>T140102188</v>
          </cell>
          <cell r="D163" t="str">
            <v>HARYATI</v>
          </cell>
          <cell r="E163" t="str">
            <v>EMBROIDERY</v>
          </cell>
          <cell r="F163">
            <v>3030600</v>
          </cell>
          <cell r="G163" t="str">
            <v>376166912</v>
          </cell>
          <cell r="H163" t="str">
            <v>QUTY GAJI September 2015</v>
          </cell>
        </row>
        <row r="164">
          <cell r="B164" t="str">
            <v>Q130607695</v>
          </cell>
          <cell r="D164" t="str">
            <v>FITRI APRIANTINI</v>
          </cell>
          <cell r="E164" t="str">
            <v>FINISHING GEMZAH QT 1</v>
          </cell>
          <cell r="F164">
            <v>2551400</v>
          </cell>
          <cell r="G164" t="str">
            <v>376023270</v>
          </cell>
          <cell r="H164" t="str">
            <v>QUTY GAJI September 2015</v>
          </cell>
        </row>
        <row r="165">
          <cell r="B165" t="str">
            <v>Q130907882</v>
          </cell>
          <cell r="D165" t="str">
            <v>MALIA NURFADILLAH</v>
          </cell>
          <cell r="E165" t="str">
            <v>FINISHING GEMZAH QT 1</v>
          </cell>
          <cell r="F165">
            <v>2354800</v>
          </cell>
          <cell r="G165" t="str">
            <v>376023350</v>
          </cell>
          <cell r="H165" t="str">
            <v>QUTY GAJI September 2015</v>
          </cell>
        </row>
        <row r="166">
          <cell r="B166" t="str">
            <v>Q130907931</v>
          </cell>
          <cell r="D166" t="str">
            <v>NARSIAH</v>
          </cell>
          <cell r="E166" t="str">
            <v>FINISHING GEMZAH QT 1</v>
          </cell>
          <cell r="F166">
            <v>2551400</v>
          </cell>
          <cell r="G166" t="str">
            <v>376023361</v>
          </cell>
          <cell r="H166" t="str">
            <v>QUTY GAJI September 2015</v>
          </cell>
        </row>
        <row r="167">
          <cell r="B167" t="str">
            <v>T140100003</v>
          </cell>
          <cell r="D167" t="str">
            <v>MARYATI</v>
          </cell>
          <cell r="E167" t="str">
            <v>FINISHING GEMZAH QT 1</v>
          </cell>
          <cell r="F167">
            <v>2789900</v>
          </cell>
          <cell r="G167" t="str">
            <v>376166989</v>
          </cell>
          <cell r="H167" t="str">
            <v>QUTY GAJI September 2015</v>
          </cell>
        </row>
        <row r="168">
          <cell r="B168" t="str">
            <v>T140100075</v>
          </cell>
          <cell r="D168" t="str">
            <v>IRMAYANTI</v>
          </cell>
          <cell r="E168" t="str">
            <v>FINISHING GEMZAH QT 1</v>
          </cell>
          <cell r="F168">
            <v>2516600</v>
          </cell>
          <cell r="G168" t="str">
            <v>376023305</v>
          </cell>
          <cell r="H168" t="str">
            <v>QUTY GAJI September 2015</v>
          </cell>
        </row>
        <row r="169">
          <cell r="B169" t="str">
            <v>T140100311</v>
          </cell>
          <cell r="D169" t="str">
            <v>YULIAWATI</v>
          </cell>
          <cell r="E169" t="str">
            <v>FINISHING GEMZAH QT 1</v>
          </cell>
          <cell r="F169">
            <v>2444700</v>
          </cell>
          <cell r="G169" t="str">
            <v>376023554</v>
          </cell>
          <cell r="H169" t="str">
            <v>QUTY GAJI September 2015</v>
          </cell>
        </row>
        <row r="170">
          <cell r="B170" t="str">
            <v>T140100552</v>
          </cell>
          <cell r="D170" t="str">
            <v>WIDIA NENGSIH</v>
          </cell>
          <cell r="E170" t="str">
            <v>FINISHING GEMZAH QT 1</v>
          </cell>
          <cell r="F170">
            <v>2774600</v>
          </cell>
          <cell r="G170" t="str">
            <v>376023496</v>
          </cell>
          <cell r="H170" t="str">
            <v>QUTY GAJI September 2015</v>
          </cell>
        </row>
        <row r="171">
          <cell r="B171" t="str">
            <v>T140100789</v>
          </cell>
          <cell r="D171" t="str">
            <v>EKA HANDAYANI</v>
          </cell>
          <cell r="E171" t="str">
            <v>FINISHING GEMZAH QT 1</v>
          </cell>
          <cell r="F171">
            <v>2794700</v>
          </cell>
          <cell r="G171" t="str">
            <v>376023247</v>
          </cell>
          <cell r="H171" t="str">
            <v>QUTY GAJI September 2015</v>
          </cell>
        </row>
        <row r="172">
          <cell r="B172" t="str">
            <v>T140100792</v>
          </cell>
          <cell r="D172" t="str">
            <v>YUYUN YUNENGSIH</v>
          </cell>
          <cell r="E172" t="str">
            <v>FINISHING GEMZAH QT 1</v>
          </cell>
          <cell r="F172">
            <v>2794700</v>
          </cell>
          <cell r="G172" t="str">
            <v>376023587</v>
          </cell>
          <cell r="H172" t="str">
            <v>QUTY GAJI September 2015</v>
          </cell>
        </row>
        <row r="173">
          <cell r="B173" t="str">
            <v>T140100808</v>
          </cell>
          <cell r="D173" t="str">
            <v>NURHAYATI</v>
          </cell>
          <cell r="E173" t="str">
            <v>FINISHING GEMZAH QT 1</v>
          </cell>
          <cell r="F173">
            <v>2794700</v>
          </cell>
          <cell r="G173" t="str">
            <v>376023429</v>
          </cell>
          <cell r="H173" t="str">
            <v>QUTY GAJI September 2015</v>
          </cell>
        </row>
        <row r="174">
          <cell r="B174" t="str">
            <v>T140101032</v>
          </cell>
          <cell r="D174" t="str">
            <v>NURHAYATI</v>
          </cell>
          <cell r="E174" t="str">
            <v>FINISHING GEMZAH QT 1</v>
          </cell>
          <cell r="F174">
            <v>2494600</v>
          </cell>
          <cell r="G174" t="str">
            <v>376023418</v>
          </cell>
          <cell r="H174" t="str">
            <v>QUTY GAJI September 2015</v>
          </cell>
        </row>
        <row r="175">
          <cell r="B175" t="str">
            <v>T140101131</v>
          </cell>
          <cell r="D175" t="str">
            <v>DEWI NUR ENDAH</v>
          </cell>
          <cell r="E175" t="str">
            <v>FINISHING GEMZAH QT 1</v>
          </cell>
          <cell r="F175">
            <v>2534700</v>
          </cell>
          <cell r="G175" t="str">
            <v>376023236</v>
          </cell>
          <cell r="H175" t="str">
            <v>QUTY GAJI September 2015</v>
          </cell>
        </row>
        <row r="176">
          <cell r="B176" t="str">
            <v>T140101135</v>
          </cell>
          <cell r="D176" t="str">
            <v>LIA NURHAYATI</v>
          </cell>
          <cell r="E176" t="str">
            <v>FINISHING GEMZAH QT 1</v>
          </cell>
          <cell r="F176">
            <v>2534700</v>
          </cell>
          <cell r="G176" t="str">
            <v>376166978</v>
          </cell>
          <cell r="H176" t="str">
            <v>QUTY GAJI September 2015</v>
          </cell>
        </row>
        <row r="177">
          <cell r="B177" t="str">
            <v>T140101202</v>
          </cell>
          <cell r="D177" t="str">
            <v>TITIN JULIANTI</v>
          </cell>
          <cell r="E177" t="str">
            <v>FINISHING GEMZAH QT 1</v>
          </cell>
          <cell r="F177">
            <v>2534700</v>
          </cell>
          <cell r="G177" t="str">
            <v>376292278</v>
          </cell>
          <cell r="H177" t="str">
            <v>QUTY GAJI September 2015</v>
          </cell>
        </row>
        <row r="178">
          <cell r="B178" t="str">
            <v>T140101257</v>
          </cell>
          <cell r="D178" t="str">
            <v>NUR SOPIYAH</v>
          </cell>
          <cell r="E178" t="str">
            <v>FINISHING GEMZAH QT 1</v>
          </cell>
          <cell r="F178">
            <v>2514600</v>
          </cell>
          <cell r="G178" t="str">
            <v>376023407</v>
          </cell>
          <cell r="H178" t="str">
            <v>QUTY GAJI September 2015</v>
          </cell>
        </row>
        <row r="179">
          <cell r="B179" t="str">
            <v>T140101258</v>
          </cell>
          <cell r="D179" t="str">
            <v>IIN SUMIATI</v>
          </cell>
          <cell r="E179" t="str">
            <v>FINISHING GEMZAH QT 1</v>
          </cell>
          <cell r="F179">
            <v>2794700</v>
          </cell>
          <cell r="G179" t="str">
            <v>376023292</v>
          </cell>
          <cell r="H179" t="str">
            <v>QUTY GAJI September 2015</v>
          </cell>
        </row>
        <row r="180">
          <cell r="B180" t="str">
            <v>T140101376</v>
          </cell>
          <cell r="D180" t="str">
            <v>WIWIT INAYAH</v>
          </cell>
          <cell r="E180" t="str">
            <v>FINISHING GEMZAH QT 1</v>
          </cell>
          <cell r="F180">
            <v>2573800</v>
          </cell>
          <cell r="G180" t="str">
            <v>376023510</v>
          </cell>
          <cell r="H180" t="str">
            <v>QUTY GAJI September 2015</v>
          </cell>
        </row>
        <row r="181">
          <cell r="B181" t="str">
            <v>T140101378</v>
          </cell>
          <cell r="D181" t="str">
            <v>NURI ERNAWATI</v>
          </cell>
          <cell r="E181" t="str">
            <v>FINISHING GEMZAH QT 1</v>
          </cell>
          <cell r="F181">
            <v>2391400</v>
          </cell>
          <cell r="G181" t="str">
            <v>376023430</v>
          </cell>
          <cell r="H181" t="str">
            <v>QUTY GAJI September 2015</v>
          </cell>
        </row>
        <row r="182">
          <cell r="B182" t="str">
            <v>T140101474</v>
          </cell>
          <cell r="D182" t="str">
            <v>NURLATIPAH</v>
          </cell>
          <cell r="E182" t="str">
            <v>FINISHING GEMZAH QT 1</v>
          </cell>
          <cell r="F182">
            <v>2551400</v>
          </cell>
          <cell r="G182" t="str">
            <v>376023441</v>
          </cell>
          <cell r="H182" t="str">
            <v>QUTY GAJI September 2015</v>
          </cell>
        </row>
        <row r="183">
          <cell r="B183" t="str">
            <v>T140101574</v>
          </cell>
          <cell r="D183" t="str">
            <v>NINING SUGIARTI</v>
          </cell>
          <cell r="E183" t="str">
            <v>FINISHING GEMZAH QT 1</v>
          </cell>
          <cell r="F183">
            <v>2233100</v>
          </cell>
          <cell r="G183" t="str">
            <v>376023906</v>
          </cell>
          <cell r="H183" t="str">
            <v>QUTY GAJI September 2015</v>
          </cell>
        </row>
        <row r="184">
          <cell r="B184" t="str">
            <v>T140101576</v>
          </cell>
          <cell r="D184" t="str">
            <v>AI EDAH</v>
          </cell>
          <cell r="E184" t="str">
            <v>FINISHING GEMZAH QT 1</v>
          </cell>
          <cell r="F184">
            <v>2433700</v>
          </cell>
          <cell r="G184" t="str">
            <v>376023225</v>
          </cell>
          <cell r="H184" t="str">
            <v>QUTY GAJI September 2015</v>
          </cell>
        </row>
        <row r="185">
          <cell r="B185" t="str">
            <v>T140101577</v>
          </cell>
          <cell r="D185" t="str">
            <v>IDA FARIDA</v>
          </cell>
          <cell r="E185" t="str">
            <v>FINISHING GEMZAH QT 1</v>
          </cell>
          <cell r="F185">
            <v>2142300</v>
          </cell>
          <cell r="G185" t="str">
            <v>376023281</v>
          </cell>
          <cell r="H185" t="str">
            <v>QUTY GAJI September 2015</v>
          </cell>
        </row>
        <row r="186">
          <cell r="B186" t="str">
            <v>T140101620</v>
          </cell>
          <cell r="D186" t="str">
            <v>RIA RIANI</v>
          </cell>
          <cell r="E186" t="str">
            <v>FINISHING GEMZAH QT 1</v>
          </cell>
          <cell r="F186">
            <v>2393400</v>
          </cell>
          <cell r="G186" t="str">
            <v>376023452</v>
          </cell>
          <cell r="H186" t="str">
            <v>QUTY GAJI September 2015</v>
          </cell>
        </row>
        <row r="187">
          <cell r="B187" t="str">
            <v>T140101680</v>
          </cell>
          <cell r="D187" t="str">
            <v>NOVIYANTI</v>
          </cell>
          <cell r="E187" t="str">
            <v>FINISHING GEMZAH QT 1</v>
          </cell>
          <cell r="F187">
            <v>2593700</v>
          </cell>
          <cell r="G187" t="str">
            <v>376023372</v>
          </cell>
          <cell r="H187" t="str">
            <v>QUTY GAJI September 2015</v>
          </cell>
        </row>
        <row r="188">
          <cell r="B188" t="str">
            <v>T140101692</v>
          </cell>
          <cell r="D188" t="str">
            <v>YENI PUSPITA SARI</v>
          </cell>
          <cell r="E188" t="str">
            <v>FINISHING GEMZAH QT 1</v>
          </cell>
          <cell r="F188">
            <v>2572600</v>
          </cell>
          <cell r="G188" t="str">
            <v>376023543</v>
          </cell>
          <cell r="H188" t="str">
            <v>QUTY GAJI September 2015</v>
          </cell>
        </row>
        <row r="189">
          <cell r="B189" t="str">
            <v>T140101729</v>
          </cell>
          <cell r="D189" t="str">
            <v>IRMA SUMIATI</v>
          </cell>
          <cell r="E189" t="str">
            <v>FINISHING GEMZAH QT 1</v>
          </cell>
          <cell r="F189">
            <v>2552600</v>
          </cell>
          <cell r="G189" t="str">
            <v>376292846</v>
          </cell>
          <cell r="H189" t="str">
            <v>QUTY GAJI September 2015</v>
          </cell>
        </row>
        <row r="190">
          <cell r="B190" t="str">
            <v>T140101864</v>
          </cell>
          <cell r="D190" t="str">
            <v>YUMPI ISAYATI</v>
          </cell>
          <cell r="E190" t="str">
            <v>FINISHING GEMZAH QT 1</v>
          </cell>
          <cell r="F190">
            <v>2391400</v>
          </cell>
          <cell r="G190" t="str">
            <v>376023565</v>
          </cell>
          <cell r="H190" t="str">
            <v>QUTY GAJI September 2015</v>
          </cell>
        </row>
        <row r="191">
          <cell r="B191" t="str">
            <v>T140101869</v>
          </cell>
          <cell r="D191" t="str">
            <v>SITI AISAH</v>
          </cell>
          <cell r="E191" t="str">
            <v>FINISHING GEMZAH QT 1</v>
          </cell>
          <cell r="F191">
            <v>2392600</v>
          </cell>
          <cell r="G191" t="str">
            <v>376023463</v>
          </cell>
          <cell r="H191" t="str">
            <v>QUTY GAJI September 2015</v>
          </cell>
        </row>
        <row r="192">
          <cell r="B192" t="str">
            <v>T140101870</v>
          </cell>
          <cell r="D192" t="str">
            <v>KOMALASARI</v>
          </cell>
          <cell r="E192" t="str">
            <v>FINISHING GEMZAH QT 1</v>
          </cell>
          <cell r="F192">
            <v>1893400</v>
          </cell>
          <cell r="G192" t="str">
            <v>376023338</v>
          </cell>
          <cell r="H192" t="str">
            <v>QUTY GAJI September 2015</v>
          </cell>
        </row>
        <row r="193">
          <cell r="B193" t="str">
            <v>T140101877</v>
          </cell>
          <cell r="D193" t="str">
            <v>KARDIYAH</v>
          </cell>
          <cell r="E193" t="str">
            <v>FINISHING GEMZAH QT 1</v>
          </cell>
          <cell r="F193">
            <v>2552600</v>
          </cell>
          <cell r="G193" t="str">
            <v>376023327</v>
          </cell>
          <cell r="H193" t="str">
            <v>QUTY GAJI September 2015</v>
          </cell>
        </row>
        <row r="194">
          <cell r="B194" t="str">
            <v>T140102096</v>
          </cell>
          <cell r="D194" t="str">
            <v>SITI MASITOH</v>
          </cell>
          <cell r="E194" t="str">
            <v>FINISHING GEMZAH QT 1</v>
          </cell>
          <cell r="F194">
            <v>1931300</v>
          </cell>
          <cell r="G194" t="str">
            <v>376023474</v>
          </cell>
          <cell r="H194" t="str">
            <v>QUTY GAJI September 2015</v>
          </cell>
        </row>
        <row r="195">
          <cell r="B195" t="str">
            <v>T140102203</v>
          </cell>
          <cell r="D195" t="str">
            <v>LIA NURJANAH</v>
          </cell>
          <cell r="E195" t="str">
            <v>FINISHING GEMZAH QT 1</v>
          </cell>
          <cell r="F195">
            <v>2268100</v>
          </cell>
          <cell r="G195" t="str">
            <v>376023349</v>
          </cell>
          <cell r="H195" t="str">
            <v>QUTY GAJI September 2015</v>
          </cell>
        </row>
        <row r="196">
          <cell r="B196" t="str">
            <v>T140102222</v>
          </cell>
          <cell r="D196" t="str">
            <v>ISUM SUMIATI</v>
          </cell>
          <cell r="E196" t="str">
            <v>FINISHING GEMZAH QT 1</v>
          </cell>
          <cell r="F196">
            <v>2533100</v>
          </cell>
          <cell r="G196" t="str">
            <v>376023316</v>
          </cell>
          <cell r="H196" t="str">
            <v>QUTY GAJI September 2015</v>
          </cell>
        </row>
        <row r="197">
          <cell r="B197" t="str">
            <v>T140102223</v>
          </cell>
          <cell r="D197" t="str">
            <v>TIKAH ATIKAH</v>
          </cell>
          <cell r="E197" t="str">
            <v>FINISHING GEMZAH QT 1</v>
          </cell>
          <cell r="F197">
            <v>2552600</v>
          </cell>
          <cell r="G197" t="str">
            <v>376023485</v>
          </cell>
          <cell r="H197" t="str">
            <v>QUTY GAJI September 2015</v>
          </cell>
        </row>
        <row r="198">
          <cell r="B198" t="str">
            <v>T140102337</v>
          </cell>
          <cell r="D198" t="str">
            <v>EUIS SUPARLENA</v>
          </cell>
          <cell r="E198" t="str">
            <v>FINISHING GEMZAH QT 1</v>
          </cell>
          <cell r="F198">
            <v>2551400</v>
          </cell>
          <cell r="G198" t="str">
            <v>376023576</v>
          </cell>
          <cell r="H198" t="str">
            <v>QUTY GAJI September 2015</v>
          </cell>
        </row>
        <row r="199">
          <cell r="B199" t="str">
            <v>T140102568</v>
          </cell>
          <cell r="D199" t="str">
            <v>NUNENG RODIAH</v>
          </cell>
          <cell r="E199" t="str">
            <v>FINISHING GEMZAH QT 1</v>
          </cell>
          <cell r="F199">
            <v>2393400</v>
          </cell>
          <cell r="G199" t="str">
            <v>376023394</v>
          </cell>
          <cell r="H199" t="str">
            <v>QUTY GAJI September 2015</v>
          </cell>
        </row>
        <row r="200">
          <cell r="B200" t="str">
            <v>T140102606</v>
          </cell>
          <cell r="D200" t="str">
            <v>WINDI SUSILAWATI</v>
          </cell>
          <cell r="E200" t="str">
            <v>FINISHING GEMZAH QT 1</v>
          </cell>
          <cell r="F200">
            <v>2142300</v>
          </cell>
          <cell r="G200" t="str">
            <v>376023509</v>
          </cell>
          <cell r="H200" t="str">
            <v>QUTY GAJI September 2015</v>
          </cell>
        </row>
        <row r="201">
          <cell r="B201" t="str">
            <v>T140102757</v>
          </cell>
          <cell r="D201" t="str">
            <v>NENENG NURSITA</v>
          </cell>
          <cell r="E201" t="str">
            <v>FINISHING GEMZAH QT 1</v>
          </cell>
          <cell r="F201">
            <v>2551400</v>
          </cell>
          <cell r="G201" t="str">
            <v>376023713</v>
          </cell>
          <cell r="H201" t="str">
            <v>QUTY GAJI September 2015</v>
          </cell>
        </row>
        <row r="202">
          <cell r="B202" t="str">
            <v>T140102758</v>
          </cell>
          <cell r="D202" t="str">
            <v>MIRNA SALIMI SARAH</v>
          </cell>
          <cell r="E202" t="str">
            <v>FINISHING GEMZAH QT 1</v>
          </cell>
          <cell r="F202">
            <v>2533100</v>
          </cell>
          <cell r="G202" t="str">
            <v>376023699</v>
          </cell>
          <cell r="H202" t="str">
            <v>QUTY GAJI September 2015</v>
          </cell>
        </row>
        <row r="203">
          <cell r="B203" t="str">
            <v>T140102759</v>
          </cell>
          <cell r="D203" t="str">
            <v>LEA LESTARI</v>
          </cell>
          <cell r="E203" t="str">
            <v>FINISHING GEMZAH QT 1</v>
          </cell>
          <cell r="F203">
            <v>2547800</v>
          </cell>
          <cell r="G203" t="str">
            <v>376023655</v>
          </cell>
          <cell r="H203" t="str">
            <v>QUTY GAJI September 2015</v>
          </cell>
        </row>
        <row r="204">
          <cell r="B204" t="str">
            <v>T140102760</v>
          </cell>
          <cell r="D204" t="str">
            <v>NANEU RATNAWATI</v>
          </cell>
          <cell r="E204" t="str">
            <v>FINISHING GEMZAH QT 1</v>
          </cell>
          <cell r="F204">
            <v>2334000</v>
          </cell>
          <cell r="G204" t="str">
            <v>376023702</v>
          </cell>
          <cell r="H204" t="str">
            <v>QUTY GAJI September 2015</v>
          </cell>
        </row>
        <row r="205">
          <cell r="B205" t="str">
            <v>T140102761</v>
          </cell>
          <cell r="D205" t="str">
            <v>MARYAMAL MUSLIMAH</v>
          </cell>
          <cell r="E205" t="str">
            <v>FINISHING GEMZAH QT 1</v>
          </cell>
          <cell r="F205">
            <v>2529500</v>
          </cell>
          <cell r="G205" t="str">
            <v>376023688</v>
          </cell>
          <cell r="H205" t="str">
            <v>QUTY GAJI September 2015</v>
          </cell>
        </row>
        <row r="206">
          <cell r="B206" t="str">
            <v>T140102762</v>
          </cell>
          <cell r="D206" t="str">
            <v>LISNAWATI</v>
          </cell>
          <cell r="E206" t="str">
            <v>FINISHING GEMZAH QT 1</v>
          </cell>
          <cell r="F206">
            <v>2547800</v>
          </cell>
          <cell r="G206" t="str">
            <v>376023677</v>
          </cell>
          <cell r="H206" t="str">
            <v>QUTY GAJI September 2015</v>
          </cell>
        </row>
        <row r="207">
          <cell r="B207" t="str">
            <v>T140102770</v>
          </cell>
          <cell r="D207" t="str">
            <v>YULIA</v>
          </cell>
          <cell r="E207" t="str">
            <v>FINISHING GEMZAH QT 1</v>
          </cell>
          <cell r="F207">
            <v>2547800</v>
          </cell>
          <cell r="G207" t="str">
            <v>376023746</v>
          </cell>
          <cell r="H207" t="str">
            <v>QUTY GAJI September 2015</v>
          </cell>
        </row>
        <row r="208">
          <cell r="B208" t="str">
            <v>T140102771</v>
          </cell>
          <cell r="D208" t="str">
            <v>NUNUNG MARLINA</v>
          </cell>
          <cell r="E208" t="str">
            <v>FINISHING GEMZAH QT 1</v>
          </cell>
          <cell r="F208">
            <v>2547800</v>
          </cell>
          <cell r="G208" t="str">
            <v>376023724</v>
          </cell>
          <cell r="H208" t="str">
            <v>QUTY GAJI September 2015</v>
          </cell>
        </row>
        <row r="209">
          <cell r="B209" t="str">
            <v>T140503055</v>
          </cell>
          <cell r="D209" t="str">
            <v>HARYATI</v>
          </cell>
          <cell r="E209" t="str">
            <v>FINISHING GEMZAH QT 1</v>
          </cell>
          <cell r="F209">
            <v>2547800</v>
          </cell>
          <cell r="G209" t="str">
            <v>376023611</v>
          </cell>
          <cell r="H209" t="str">
            <v>QUTY GAJI September 2015</v>
          </cell>
        </row>
        <row r="210">
          <cell r="B210" t="str">
            <v>T140503056</v>
          </cell>
          <cell r="D210" t="str">
            <v>GITA LESTARI</v>
          </cell>
          <cell r="E210" t="str">
            <v>FINISHING GEMZAH QT 1</v>
          </cell>
          <cell r="F210">
            <v>2547800</v>
          </cell>
          <cell r="G210" t="str">
            <v>376023600</v>
          </cell>
          <cell r="H210" t="str">
            <v>QUTY GAJI September 2015</v>
          </cell>
        </row>
        <row r="211">
          <cell r="B211" t="str">
            <v>T140503066</v>
          </cell>
          <cell r="D211" t="str">
            <v>SRI WAHYUNI</v>
          </cell>
          <cell r="E211" t="str">
            <v>FINISHING GEMZAH QT 1</v>
          </cell>
          <cell r="F211">
            <v>2529500</v>
          </cell>
          <cell r="G211" t="str">
            <v>376023735</v>
          </cell>
          <cell r="H211" t="str">
            <v>QUTY GAJI September 2015</v>
          </cell>
        </row>
        <row r="212">
          <cell r="B212" t="str">
            <v>T140503071</v>
          </cell>
          <cell r="D212" t="str">
            <v>IRA KHOERUNISA</v>
          </cell>
          <cell r="E212" t="str">
            <v>FINISHING GEMZAH QT 1</v>
          </cell>
          <cell r="F212">
            <v>2419700</v>
          </cell>
          <cell r="G212" t="str">
            <v>376023633</v>
          </cell>
          <cell r="H212" t="str">
            <v>QUTY GAJI September 2015</v>
          </cell>
        </row>
        <row r="213">
          <cell r="B213" t="str">
            <v>T140503072</v>
          </cell>
          <cell r="D213" t="str">
            <v>IIS SUMINAR</v>
          </cell>
          <cell r="E213" t="str">
            <v>FINISHING GEMZAH QT 1</v>
          </cell>
          <cell r="F213">
            <v>2547800</v>
          </cell>
          <cell r="G213" t="str">
            <v>376023644</v>
          </cell>
          <cell r="H213" t="str">
            <v>QUTY GAJI September 2015</v>
          </cell>
        </row>
        <row r="214">
          <cell r="B214" t="str">
            <v>T140503080</v>
          </cell>
          <cell r="D214" t="str">
            <v>HASANAH</v>
          </cell>
          <cell r="E214" t="str">
            <v>FINISHING GEMZAH QT 1</v>
          </cell>
          <cell r="F214">
            <v>2547800</v>
          </cell>
          <cell r="G214" t="str">
            <v>376023622</v>
          </cell>
          <cell r="H214" t="str">
            <v>QUTY GAJI September 2015</v>
          </cell>
        </row>
        <row r="215">
          <cell r="B215" t="str">
            <v>Q130807873</v>
          </cell>
          <cell r="D215" t="str">
            <v>ENI HANDAYANI</v>
          </cell>
          <cell r="E215" t="str">
            <v>FINISHING GEMZAH QT 2</v>
          </cell>
          <cell r="F215">
            <v>2552600</v>
          </cell>
          <cell r="G215" t="str">
            <v>376167008</v>
          </cell>
          <cell r="H215" t="str">
            <v>QUTY GAJI September 2015</v>
          </cell>
        </row>
        <row r="216">
          <cell r="B216" t="str">
            <v>Q130907917</v>
          </cell>
          <cell r="D216" t="str">
            <v>RENA AGUSTIANA</v>
          </cell>
          <cell r="E216" t="str">
            <v>FINISHING GEMZAH QT 2</v>
          </cell>
          <cell r="F216">
            <v>2274300</v>
          </cell>
          <cell r="G216" t="str">
            <v>376024036</v>
          </cell>
          <cell r="H216" t="str">
            <v>QUTY GAJI September 2015</v>
          </cell>
        </row>
        <row r="217">
          <cell r="B217" t="str">
            <v>Q130907926</v>
          </cell>
          <cell r="D217" t="str">
            <v>DIAN NURFITRI YANTI</v>
          </cell>
          <cell r="E217" t="str">
            <v>FINISHING GEMZAH QT 2</v>
          </cell>
          <cell r="F217">
            <v>2391400</v>
          </cell>
          <cell r="G217" t="str">
            <v>376023804</v>
          </cell>
          <cell r="H217" t="str">
            <v>QUTY GAJI September 2015</v>
          </cell>
        </row>
        <row r="218">
          <cell r="B218" t="str">
            <v>Q130907962</v>
          </cell>
          <cell r="D218" t="str">
            <v>NITA</v>
          </cell>
          <cell r="E218" t="str">
            <v>FINISHING GEMZAH QT 2</v>
          </cell>
          <cell r="F218">
            <v>2551400</v>
          </cell>
          <cell r="G218" t="str">
            <v>376023962</v>
          </cell>
          <cell r="H218" t="str">
            <v>QUTY GAJI September 2015</v>
          </cell>
        </row>
        <row r="219">
          <cell r="B219" t="str">
            <v>T140100074</v>
          </cell>
          <cell r="D219" t="str">
            <v>UMYANAH</v>
          </cell>
          <cell r="E219" t="str">
            <v>FINISHING GEMZAH QT 2</v>
          </cell>
          <cell r="F219">
            <v>2516500</v>
          </cell>
          <cell r="G219" t="str">
            <v>376167020</v>
          </cell>
          <cell r="H219" t="str">
            <v>QUTY GAJI September 2015</v>
          </cell>
        </row>
        <row r="220">
          <cell r="B220" t="str">
            <v>T140100142</v>
          </cell>
          <cell r="D220" t="str">
            <v>NENIH BT MARSIK</v>
          </cell>
          <cell r="E220" t="str">
            <v>FINISHING GEMZAH QT 2</v>
          </cell>
          <cell r="F220">
            <v>2443500</v>
          </cell>
          <cell r="G220" t="str">
            <v>376023951</v>
          </cell>
          <cell r="H220" t="str">
            <v>QUTY GAJI September 2015</v>
          </cell>
        </row>
        <row r="221">
          <cell r="B221" t="str">
            <v>T140100242</v>
          </cell>
          <cell r="D221" t="str">
            <v>IKAH</v>
          </cell>
          <cell r="E221" t="str">
            <v>FINISHING GEMZAH QT 2</v>
          </cell>
          <cell r="F221">
            <v>2534700</v>
          </cell>
          <cell r="G221" t="str">
            <v>376023859</v>
          </cell>
          <cell r="H221" t="str">
            <v>QUTY GAJI September 2015</v>
          </cell>
        </row>
        <row r="222">
          <cell r="B222" t="str">
            <v>T140100482</v>
          </cell>
          <cell r="D222" t="str">
            <v>DIAH SYADIAH</v>
          </cell>
          <cell r="E222" t="str">
            <v>FINISHING GEMZAH QT 2</v>
          </cell>
          <cell r="F222">
            <v>2794700</v>
          </cell>
          <cell r="G222" t="str">
            <v>376023791</v>
          </cell>
          <cell r="H222" t="str">
            <v>QUTY GAJI September 2015</v>
          </cell>
        </row>
        <row r="223">
          <cell r="B223" t="str">
            <v>T140100493</v>
          </cell>
          <cell r="D223" t="str">
            <v>LIA WIJAYANTI</v>
          </cell>
          <cell r="E223" t="str">
            <v>FINISHING GEMZAH QT 2</v>
          </cell>
          <cell r="F223">
            <v>2794700</v>
          </cell>
          <cell r="G223" t="str">
            <v>376023893</v>
          </cell>
          <cell r="H223" t="str">
            <v>QUTY GAJI September 2015</v>
          </cell>
        </row>
        <row r="224">
          <cell r="B224" t="str">
            <v>T140100512</v>
          </cell>
          <cell r="D224" t="str">
            <v>MELAWATI SAPITRI</v>
          </cell>
          <cell r="E224" t="str">
            <v>FINISHING GEMZAH QT 2</v>
          </cell>
          <cell r="F224">
            <v>2794700</v>
          </cell>
          <cell r="G224" t="str">
            <v>376023939</v>
          </cell>
          <cell r="H224" t="str">
            <v>QUTY GAJI September 2015</v>
          </cell>
        </row>
        <row r="225">
          <cell r="B225" t="str">
            <v>T140100522</v>
          </cell>
          <cell r="D225" t="str">
            <v>NOPI PURNAMASARI</v>
          </cell>
          <cell r="E225" t="str">
            <v>FINISHING GEMZAH QT 2</v>
          </cell>
          <cell r="F225">
            <v>2797800</v>
          </cell>
          <cell r="G225" t="str">
            <v>376023973</v>
          </cell>
          <cell r="H225" t="str">
            <v>QUTY GAJI September 2015</v>
          </cell>
        </row>
        <row r="226">
          <cell r="B226" t="str">
            <v>T140100538</v>
          </cell>
          <cell r="D226" t="str">
            <v>HUSNA IDA</v>
          </cell>
          <cell r="E226" t="str">
            <v>FINISHING GEMZAH QT 2</v>
          </cell>
          <cell r="F226">
            <v>2816600</v>
          </cell>
          <cell r="G226" t="str">
            <v>376023837</v>
          </cell>
          <cell r="H226" t="str">
            <v>QUTY GAJI September 2015</v>
          </cell>
        </row>
        <row r="227">
          <cell r="B227" t="str">
            <v>T140100565</v>
          </cell>
          <cell r="D227" t="str">
            <v>BETY SILVIA</v>
          </cell>
          <cell r="E227" t="str">
            <v>FINISHING GEMZAH QT 2</v>
          </cell>
          <cell r="F227">
            <v>2794700</v>
          </cell>
          <cell r="G227" t="str">
            <v>376023757</v>
          </cell>
          <cell r="H227" t="str">
            <v>QUTY GAJI September 2015</v>
          </cell>
        </row>
        <row r="228">
          <cell r="B228" t="str">
            <v>T140100676</v>
          </cell>
          <cell r="D228" t="str">
            <v>ONENG</v>
          </cell>
          <cell r="E228" t="str">
            <v>FINISHING GEMZAH QT 2</v>
          </cell>
          <cell r="F228">
            <v>2633500</v>
          </cell>
          <cell r="G228" t="str">
            <v>376024014</v>
          </cell>
          <cell r="H228" t="str">
            <v>QUTY GAJI September 2015</v>
          </cell>
        </row>
        <row r="229">
          <cell r="B229" t="str">
            <v>T140100745</v>
          </cell>
          <cell r="D229" t="str">
            <v>MARLIAH</v>
          </cell>
          <cell r="E229" t="str">
            <v>FINISHING GEMZAH QT 2</v>
          </cell>
          <cell r="F229">
            <v>2534700</v>
          </cell>
          <cell r="G229" t="str">
            <v>376023917</v>
          </cell>
          <cell r="H229" t="str">
            <v>QUTY GAJI September 2015</v>
          </cell>
        </row>
        <row r="230">
          <cell r="B230" t="str">
            <v>T140100915</v>
          </cell>
          <cell r="D230" t="str">
            <v>SITI MARIAH</v>
          </cell>
          <cell r="E230" t="str">
            <v>FINISHING GEMZAH QT 2</v>
          </cell>
          <cell r="F230">
            <v>2614600</v>
          </cell>
          <cell r="G230" t="str">
            <v>376024047</v>
          </cell>
          <cell r="H230" t="str">
            <v>QUTY GAJI September 2015</v>
          </cell>
        </row>
        <row r="231">
          <cell r="B231" t="str">
            <v>T140100965</v>
          </cell>
          <cell r="D231" t="str">
            <v>NURHAYATI</v>
          </cell>
          <cell r="E231" t="str">
            <v>FINISHING GEMZAH QT 2</v>
          </cell>
          <cell r="F231">
            <v>1566100</v>
          </cell>
          <cell r="G231" t="str">
            <v>376023984</v>
          </cell>
          <cell r="H231" t="str">
            <v>QUTY GAJI September 2015</v>
          </cell>
        </row>
        <row r="232">
          <cell r="B232" t="str">
            <v>T140100968</v>
          </cell>
          <cell r="D232" t="str">
            <v>OOY ROHAENI</v>
          </cell>
          <cell r="E232" t="str">
            <v>FINISHING GEMZAH QT 2</v>
          </cell>
          <cell r="F232">
            <v>2774600</v>
          </cell>
          <cell r="G232" t="str">
            <v>376167019</v>
          </cell>
          <cell r="H232" t="str">
            <v>QUTY GAJI September 2015</v>
          </cell>
        </row>
        <row r="233">
          <cell r="B233" t="str">
            <v>T140101085</v>
          </cell>
          <cell r="D233" t="str">
            <v>SRILAWATI</v>
          </cell>
          <cell r="E233" t="str">
            <v>FINISHING GEMZAH QT 2</v>
          </cell>
          <cell r="F233">
            <v>1806800</v>
          </cell>
          <cell r="G233" t="str">
            <v>376024069</v>
          </cell>
          <cell r="H233" t="str">
            <v>QUTY GAJI September 2015</v>
          </cell>
        </row>
        <row r="234">
          <cell r="B234" t="str">
            <v>T140101092</v>
          </cell>
          <cell r="D234" t="str">
            <v>IDAH ROSIDAH</v>
          </cell>
          <cell r="E234" t="str">
            <v>FINISHING GEMZAH QT 2</v>
          </cell>
          <cell r="F234">
            <v>2794700</v>
          </cell>
          <cell r="G234" t="str">
            <v>376023848</v>
          </cell>
          <cell r="H234" t="str">
            <v>QUTY GAJI September 2015</v>
          </cell>
        </row>
        <row r="235">
          <cell r="B235" t="str">
            <v>T140101094</v>
          </cell>
          <cell r="D235" t="str">
            <v>DEWI PURNAMASARI</v>
          </cell>
          <cell r="E235" t="str">
            <v>FINISHING GEMZAH QT 2</v>
          </cell>
          <cell r="F235">
            <v>2794700</v>
          </cell>
          <cell r="G235" t="str">
            <v>376023779</v>
          </cell>
          <cell r="H235" t="str">
            <v>QUTY GAJI September 2015</v>
          </cell>
        </row>
        <row r="236">
          <cell r="B236" t="str">
            <v>T140101097</v>
          </cell>
          <cell r="D236" t="str">
            <v>YENI HERMAYANTI</v>
          </cell>
          <cell r="E236" t="str">
            <v>FINISHING GEMZAH QT 2</v>
          </cell>
          <cell r="F236">
            <v>2007600</v>
          </cell>
          <cell r="G236" t="str">
            <v>376023214</v>
          </cell>
          <cell r="H236" t="str">
            <v>QUTY GAJI September 2015</v>
          </cell>
        </row>
        <row r="237">
          <cell r="B237" t="str">
            <v>T140101104</v>
          </cell>
          <cell r="D237" t="str">
            <v>YENI INDRAYANI</v>
          </cell>
          <cell r="E237" t="str">
            <v>FINISHING GEMZAH QT 2</v>
          </cell>
          <cell r="F237">
            <v>2620400</v>
          </cell>
          <cell r="G237" t="str">
            <v>376024138</v>
          </cell>
          <cell r="H237" t="str">
            <v>QUTY GAJI September 2015</v>
          </cell>
        </row>
        <row r="238">
          <cell r="B238" t="str">
            <v>T140101132</v>
          </cell>
          <cell r="D238" t="str">
            <v>ELIH YULYANINGSIH</v>
          </cell>
          <cell r="E238" t="str">
            <v>FINISHING GEMZAH QT 2</v>
          </cell>
          <cell r="F238">
            <v>2794700</v>
          </cell>
          <cell r="G238" t="str">
            <v>376023815</v>
          </cell>
          <cell r="H238" t="str">
            <v>QUTY GAJI September 2015</v>
          </cell>
        </row>
        <row r="239">
          <cell r="B239" t="str">
            <v>T140101134</v>
          </cell>
          <cell r="D239" t="str">
            <v>IRMAWATI</v>
          </cell>
          <cell r="E239" t="str">
            <v>FINISHING GEMZAH QT 2</v>
          </cell>
          <cell r="F239">
            <v>2296600</v>
          </cell>
          <cell r="G239" t="str">
            <v>376023871</v>
          </cell>
          <cell r="H239" t="str">
            <v>QUTY GAJI September 2015</v>
          </cell>
        </row>
        <row r="240">
          <cell r="B240" t="str">
            <v>T140101147</v>
          </cell>
          <cell r="D240" t="str">
            <v>LILIM NURHALIMAH SAADIAH</v>
          </cell>
          <cell r="E240" t="str">
            <v>FINISHING GEMZAH QT 2</v>
          </cell>
          <cell r="F240">
            <v>2773400</v>
          </cell>
          <cell r="G240" t="str">
            <v>376023203</v>
          </cell>
          <cell r="H240" t="str">
            <v>QUTY GAJI September 2015</v>
          </cell>
        </row>
        <row r="241">
          <cell r="B241" t="str">
            <v>T140101203</v>
          </cell>
          <cell r="D241" t="str">
            <v>IROH ROHAYATI</v>
          </cell>
          <cell r="E241" t="str">
            <v>FINISHING GEMZAH QT 2</v>
          </cell>
          <cell r="F241">
            <v>2634700</v>
          </cell>
          <cell r="G241" t="str">
            <v>376023882</v>
          </cell>
          <cell r="H241" t="str">
            <v>QUTY GAJI September 2015</v>
          </cell>
        </row>
        <row r="242">
          <cell r="B242" t="str">
            <v>T140101260</v>
          </cell>
          <cell r="D242" t="str">
            <v>SUMIATI</v>
          </cell>
          <cell r="E242" t="str">
            <v>FINISHING GEMZAH QT 2</v>
          </cell>
          <cell r="F242">
            <v>2751000</v>
          </cell>
          <cell r="G242" t="str">
            <v>376024081</v>
          </cell>
          <cell r="H242" t="str">
            <v>QUTY GAJI September 2015</v>
          </cell>
        </row>
        <row r="243">
          <cell r="B243" t="str">
            <v>T140101262</v>
          </cell>
          <cell r="D243" t="str">
            <v>MELAWATI</v>
          </cell>
          <cell r="E243" t="str">
            <v>FINISHING GEMZAH QT 2</v>
          </cell>
          <cell r="F243">
            <v>2620400</v>
          </cell>
          <cell r="G243" t="str">
            <v>376023928</v>
          </cell>
          <cell r="H243" t="str">
            <v>QUTY GAJI September 2015</v>
          </cell>
        </row>
        <row r="244">
          <cell r="B244" t="str">
            <v>T140101373</v>
          </cell>
          <cell r="D244" t="str">
            <v>ELLY SETIAWATI SAPUTRA</v>
          </cell>
          <cell r="E244" t="str">
            <v>FINISHING GEMZAH QT 2</v>
          </cell>
          <cell r="F244">
            <v>2594900</v>
          </cell>
          <cell r="G244" t="str">
            <v>376023826</v>
          </cell>
          <cell r="H244" t="str">
            <v>QUTY GAJI September 2015</v>
          </cell>
        </row>
        <row r="245">
          <cell r="B245" t="str">
            <v>T140101380</v>
          </cell>
          <cell r="D245" t="str">
            <v>TUTI ALAWIYAH</v>
          </cell>
          <cell r="E245" t="str">
            <v>FINISHING GEMZAH QT 2</v>
          </cell>
          <cell r="F245">
            <v>2573800</v>
          </cell>
          <cell r="G245" t="str">
            <v>376024127</v>
          </cell>
          <cell r="H245" t="str">
            <v>QUTY GAJI September 2015</v>
          </cell>
        </row>
        <row r="246">
          <cell r="B246" t="str">
            <v>T140101471</v>
          </cell>
          <cell r="D246" t="str">
            <v>SUMINAR</v>
          </cell>
          <cell r="E246" t="str">
            <v>FINISHING GEMZAH QT 2</v>
          </cell>
          <cell r="F246">
            <v>2392600</v>
          </cell>
          <cell r="G246" t="str">
            <v>376024105</v>
          </cell>
          <cell r="H246" t="str">
            <v>QUTY GAJI September 2015</v>
          </cell>
        </row>
        <row r="247">
          <cell r="B247" t="str">
            <v>T140101567</v>
          </cell>
          <cell r="D247" t="str">
            <v>RATIH DWI KUSMIATI</v>
          </cell>
          <cell r="E247" t="str">
            <v>FINISHING GEMZAH QT 2</v>
          </cell>
          <cell r="F247">
            <v>1785700</v>
          </cell>
          <cell r="G247" t="str">
            <v>376024025</v>
          </cell>
          <cell r="H247" t="str">
            <v>QUTY GAJI September 2015</v>
          </cell>
        </row>
        <row r="248">
          <cell r="B248" t="str">
            <v>T140101679</v>
          </cell>
          <cell r="D248" t="str">
            <v>TITIN AHMADIYAH</v>
          </cell>
          <cell r="E248" t="str">
            <v>FINISHING GEMZAH QT 2</v>
          </cell>
          <cell r="F248">
            <v>2572600</v>
          </cell>
          <cell r="G248" t="str">
            <v>376024116</v>
          </cell>
          <cell r="H248" t="str">
            <v>QUTY GAJI September 2015</v>
          </cell>
        </row>
        <row r="249">
          <cell r="B249" t="str">
            <v>T140101695</v>
          </cell>
          <cell r="D249" t="str">
            <v>INA PAHRIANI</v>
          </cell>
          <cell r="E249" t="str">
            <v>FINISHING GEMZAH QT 2</v>
          </cell>
          <cell r="F249">
            <v>2573800</v>
          </cell>
          <cell r="G249" t="str">
            <v>376023860</v>
          </cell>
          <cell r="H249" t="str">
            <v>QUTY GAJI September 2015</v>
          </cell>
        </row>
        <row r="250">
          <cell r="B250" t="str">
            <v>T140101697</v>
          </cell>
          <cell r="D250" t="str">
            <v>SITI NURHASANAH</v>
          </cell>
          <cell r="E250" t="str">
            <v>FINISHING GEMZAH QT 2</v>
          </cell>
          <cell r="F250">
            <v>2153600</v>
          </cell>
          <cell r="G250" t="str">
            <v>376024070</v>
          </cell>
          <cell r="H250" t="str">
            <v>QUTY GAJI September 2015</v>
          </cell>
        </row>
        <row r="251">
          <cell r="B251" t="str">
            <v>T140102072</v>
          </cell>
          <cell r="D251" t="str">
            <v>NUROHMAWATI</v>
          </cell>
          <cell r="E251" t="str">
            <v>FINISHING GEMZAH QT 2</v>
          </cell>
          <cell r="F251">
            <v>2258100</v>
          </cell>
          <cell r="G251" t="str">
            <v>376023995</v>
          </cell>
          <cell r="H251" t="str">
            <v>QUTY GAJI September 2015</v>
          </cell>
        </row>
        <row r="252">
          <cell r="B252" t="str">
            <v>T140102463</v>
          </cell>
          <cell r="D252" t="str">
            <v>SITI NURFAYZIAH</v>
          </cell>
          <cell r="E252" t="str">
            <v>FINISHING GEMZAH QT 2</v>
          </cell>
          <cell r="F252">
            <v>2590000</v>
          </cell>
          <cell r="G252" t="str">
            <v>376024058</v>
          </cell>
          <cell r="H252" t="str">
            <v>QUTY GAJI September 2015</v>
          </cell>
        </row>
        <row r="253">
          <cell r="B253" t="str">
            <v>T140102593</v>
          </cell>
          <cell r="D253" t="str">
            <v>NUR WAFIQOH</v>
          </cell>
          <cell r="E253" t="str">
            <v>FINISHING GEMZAH QT 2</v>
          </cell>
          <cell r="F253">
            <v>2434500</v>
          </cell>
          <cell r="G253" t="str">
            <v>376024003</v>
          </cell>
          <cell r="H253" t="str">
            <v>QUTY GAJI September 2015</v>
          </cell>
        </row>
        <row r="254">
          <cell r="B254" t="str">
            <v>T140102764</v>
          </cell>
          <cell r="D254" t="str">
            <v>RATNA SARI WINENGSIH</v>
          </cell>
          <cell r="E254" t="str">
            <v>FINISHING GEMZAH QT 2</v>
          </cell>
          <cell r="F254">
            <v>2547800</v>
          </cell>
          <cell r="G254" t="str">
            <v>376024161</v>
          </cell>
          <cell r="H254" t="str">
            <v>QUTY GAJI September 2015</v>
          </cell>
        </row>
        <row r="255">
          <cell r="B255" t="str">
            <v>T140102765</v>
          </cell>
          <cell r="D255" t="str">
            <v>LILIS SOLIHAT</v>
          </cell>
          <cell r="E255" t="str">
            <v>FINISHING GEMZAH QT 2</v>
          </cell>
          <cell r="F255">
            <v>2547800</v>
          </cell>
          <cell r="G255" t="str">
            <v>376024149</v>
          </cell>
          <cell r="H255" t="str">
            <v>QUTY GAJI September 2015</v>
          </cell>
        </row>
        <row r="256">
          <cell r="B256" t="str">
            <v>T140102768</v>
          </cell>
          <cell r="D256" t="str">
            <v>ASTI ANDRIANI</v>
          </cell>
          <cell r="E256" t="str">
            <v>FINISHING GEMZAH QT 2</v>
          </cell>
          <cell r="F256">
            <v>2547800</v>
          </cell>
          <cell r="G256" t="str">
            <v>376167031</v>
          </cell>
          <cell r="H256" t="str">
            <v>QUTY GAJI September 2015</v>
          </cell>
        </row>
        <row r="257">
          <cell r="B257" t="str">
            <v>T140102772</v>
          </cell>
          <cell r="D257" t="str">
            <v>SITI NURHALIMAH</v>
          </cell>
          <cell r="E257" t="str">
            <v>FINISHING GEMZAH QT 2</v>
          </cell>
          <cell r="F257">
            <v>2532300</v>
          </cell>
          <cell r="G257" t="str">
            <v>376024172</v>
          </cell>
          <cell r="H257" t="str">
            <v>QUTY GAJI September 2015</v>
          </cell>
        </row>
        <row r="258">
          <cell r="B258" t="str">
            <v>T140102773</v>
          </cell>
          <cell r="D258" t="str">
            <v>MARNI SALIMI SARAH</v>
          </cell>
          <cell r="E258" t="str">
            <v>FINISHING GEMZAH QT 2</v>
          </cell>
          <cell r="F258">
            <v>2529500</v>
          </cell>
          <cell r="G258" t="str">
            <v>376024150</v>
          </cell>
          <cell r="H258" t="str">
            <v>QUTY GAJI September 2015</v>
          </cell>
        </row>
        <row r="259">
          <cell r="B259" t="str">
            <v>T140503064</v>
          </cell>
          <cell r="D259" t="str">
            <v>TATI SOPIAR</v>
          </cell>
          <cell r="E259" t="str">
            <v>FINISHING GEMZAH QT 2</v>
          </cell>
          <cell r="F259">
            <v>2529500</v>
          </cell>
          <cell r="G259" t="str">
            <v>376024183</v>
          </cell>
          <cell r="H259" t="str">
            <v>QUTY GAJI September 2015</v>
          </cell>
        </row>
        <row r="260">
          <cell r="B260" t="str">
            <v>Q120106949</v>
          </cell>
          <cell r="D260" t="str">
            <v>DEDE KUSNIATI</v>
          </cell>
          <cell r="E260" t="str">
            <v>FINISHING L01</v>
          </cell>
          <cell r="F260">
            <v>2338400</v>
          </cell>
          <cell r="G260" t="str">
            <v>375523047</v>
          </cell>
          <cell r="H260" t="str">
            <v>QUTY GAJI September 2015</v>
          </cell>
        </row>
        <row r="261">
          <cell r="B261" t="str">
            <v>Q131108167</v>
          </cell>
          <cell r="D261" t="str">
            <v>LILIS SUMIATI</v>
          </cell>
          <cell r="E261" t="str">
            <v>FINISHING L01</v>
          </cell>
          <cell r="F261">
            <v>2551400</v>
          </cell>
          <cell r="G261" t="str">
            <v>375524802</v>
          </cell>
          <cell r="H261" t="str">
            <v>QUTY GAJI September 2015</v>
          </cell>
        </row>
        <row r="262">
          <cell r="B262" t="str">
            <v>Q131108170</v>
          </cell>
          <cell r="D262" t="str">
            <v>NANI MULYANI</v>
          </cell>
          <cell r="E262" t="str">
            <v>FINISHING L01</v>
          </cell>
          <cell r="F262">
            <v>2202900</v>
          </cell>
          <cell r="G262" t="str">
            <v>375525089</v>
          </cell>
          <cell r="H262" t="str">
            <v>QUTY GAJI September 2015</v>
          </cell>
        </row>
        <row r="263">
          <cell r="B263" t="str">
            <v>T140100599</v>
          </cell>
          <cell r="D263" t="str">
            <v>SUMIATI RUSWATI</v>
          </cell>
          <cell r="E263" t="str">
            <v>FINISHING L01</v>
          </cell>
          <cell r="F263">
            <v>2538300</v>
          </cell>
          <cell r="G263" t="str">
            <v>375526730</v>
          </cell>
          <cell r="H263" t="str">
            <v>QUTY GAJI September 2015</v>
          </cell>
        </row>
        <row r="264">
          <cell r="B264" t="str">
            <v>T140100918</v>
          </cell>
          <cell r="D264" t="str">
            <v>YANI PURMAWATI</v>
          </cell>
          <cell r="E264" t="str">
            <v>FINISHING L01</v>
          </cell>
          <cell r="F264">
            <v>2324600</v>
          </cell>
          <cell r="G264" t="str">
            <v>375527359</v>
          </cell>
          <cell r="H264" t="str">
            <v>QUTY GAJI September 2015</v>
          </cell>
        </row>
        <row r="265">
          <cell r="B265" t="str">
            <v>T140100957</v>
          </cell>
          <cell r="D265" t="str">
            <v>NENA ERNAWATI</v>
          </cell>
          <cell r="E265" t="str">
            <v>FINISHING L01</v>
          </cell>
          <cell r="F265">
            <v>2794700</v>
          </cell>
          <cell r="G265" t="str">
            <v>375525103</v>
          </cell>
          <cell r="H265" t="str">
            <v>QUTY GAJI September 2015</v>
          </cell>
        </row>
        <row r="266">
          <cell r="B266" t="str">
            <v>T140100961</v>
          </cell>
          <cell r="D266" t="str">
            <v>INDRI YANI</v>
          </cell>
          <cell r="E266" t="str">
            <v>FINISHING L01</v>
          </cell>
          <cell r="F266">
            <v>2794700</v>
          </cell>
          <cell r="G266" t="str">
            <v>375524449</v>
          </cell>
          <cell r="H266" t="str">
            <v>QUTY GAJI September 2015</v>
          </cell>
        </row>
        <row r="267">
          <cell r="B267" t="str">
            <v>T140100967</v>
          </cell>
          <cell r="D267" t="str">
            <v>YENI MULYANI</v>
          </cell>
          <cell r="E267" t="str">
            <v>FINISHING L01</v>
          </cell>
          <cell r="F267">
            <v>2534700</v>
          </cell>
          <cell r="G267" t="str">
            <v>375609152</v>
          </cell>
          <cell r="H267" t="str">
            <v>QUTY GAJI September 2015</v>
          </cell>
        </row>
        <row r="268">
          <cell r="B268" t="str">
            <v>T140100975</v>
          </cell>
          <cell r="D268" t="str">
            <v>ERIS PURNAMASARI</v>
          </cell>
          <cell r="E268" t="str">
            <v>FINISHING L01</v>
          </cell>
          <cell r="F268">
            <v>2444700</v>
          </cell>
          <cell r="G268" t="str">
            <v>375523784</v>
          </cell>
          <cell r="H268" t="str">
            <v>QUTY GAJI September 2015</v>
          </cell>
        </row>
        <row r="269">
          <cell r="B269" t="str">
            <v>T140100977</v>
          </cell>
          <cell r="D269" t="str">
            <v>YANTI IRYANTI</v>
          </cell>
          <cell r="E269" t="str">
            <v>FINISHING L01</v>
          </cell>
          <cell r="F269">
            <v>2514600</v>
          </cell>
          <cell r="G269" t="str">
            <v>375527417</v>
          </cell>
          <cell r="H269" t="str">
            <v>QUTY GAJI September 2015</v>
          </cell>
        </row>
        <row r="270">
          <cell r="B270" t="str">
            <v>T140100980</v>
          </cell>
          <cell r="D270" t="str">
            <v>SRI RAHAYU</v>
          </cell>
          <cell r="E270" t="str">
            <v>FINISHING L01</v>
          </cell>
          <cell r="F270">
            <v>2778300</v>
          </cell>
          <cell r="G270" t="str">
            <v>375526627</v>
          </cell>
          <cell r="H270" t="str">
            <v>QUTY GAJI September 2015</v>
          </cell>
        </row>
        <row r="271">
          <cell r="B271" t="str">
            <v>T140101693</v>
          </cell>
          <cell r="D271" t="str">
            <v>KARTI</v>
          </cell>
          <cell r="E271" t="str">
            <v>FINISHING L01</v>
          </cell>
          <cell r="F271">
            <v>2551400</v>
          </cell>
          <cell r="G271" t="str">
            <v>375524686</v>
          </cell>
          <cell r="H271" t="str">
            <v>QUTY GAJI September 2015</v>
          </cell>
        </row>
        <row r="272">
          <cell r="B272" t="str">
            <v>T140102302</v>
          </cell>
          <cell r="D272" t="str">
            <v>ROHATI</v>
          </cell>
          <cell r="E272" t="str">
            <v>FINISHING L01</v>
          </cell>
          <cell r="F272">
            <v>2516000</v>
          </cell>
          <cell r="G272" t="str">
            <v>375526048</v>
          </cell>
          <cell r="H272" t="str">
            <v>QUTY GAJI September 2015</v>
          </cell>
        </row>
        <row r="273">
          <cell r="B273" t="str">
            <v>T140102602</v>
          </cell>
          <cell r="D273" t="str">
            <v>WINDI PRIDAYANTI</v>
          </cell>
          <cell r="E273" t="str">
            <v>FINISHING L01</v>
          </cell>
          <cell r="F273">
            <v>2568900</v>
          </cell>
          <cell r="G273" t="str">
            <v>375527268</v>
          </cell>
          <cell r="H273" t="str">
            <v>QUTY GAJI September 2015</v>
          </cell>
        </row>
        <row r="274">
          <cell r="B274" t="str">
            <v>T140603142</v>
          </cell>
          <cell r="D274" t="str">
            <v>DEDE ERNI</v>
          </cell>
          <cell r="E274" t="str">
            <v>FINISHING L01</v>
          </cell>
          <cell r="F274">
            <v>2141800</v>
          </cell>
          <cell r="G274" t="str">
            <v>375523058</v>
          </cell>
          <cell r="H274" t="str">
            <v>QUTY GAJI September 2015</v>
          </cell>
        </row>
        <row r="275">
          <cell r="B275" t="str">
            <v>Q120106964</v>
          </cell>
          <cell r="D275" t="str">
            <v>YUYUN AISAH</v>
          </cell>
          <cell r="E275" t="str">
            <v>FINISHING L02</v>
          </cell>
          <cell r="F275">
            <v>2373100</v>
          </cell>
          <cell r="G275" t="str">
            <v>375527734</v>
          </cell>
          <cell r="H275" t="str">
            <v>QUTY GAJI September 2015</v>
          </cell>
        </row>
        <row r="276">
          <cell r="B276" t="str">
            <v>T140100562</v>
          </cell>
          <cell r="D276" t="str">
            <v>AMI</v>
          </cell>
          <cell r="E276" t="str">
            <v>FINISHING L02</v>
          </cell>
          <cell r="F276">
            <v>2534700</v>
          </cell>
          <cell r="G276" t="str">
            <v>375522500</v>
          </cell>
          <cell r="H276" t="str">
            <v>QUTY GAJI September 2015</v>
          </cell>
        </row>
        <row r="277">
          <cell r="B277" t="str">
            <v>T140100585</v>
          </cell>
          <cell r="D277" t="str">
            <v>IIM MASRUROH</v>
          </cell>
          <cell r="E277" t="str">
            <v>FINISHING L02</v>
          </cell>
          <cell r="F277">
            <v>2793500</v>
          </cell>
          <cell r="G277" t="str">
            <v>375524201</v>
          </cell>
          <cell r="H277" t="str">
            <v>QUTY GAJI September 2015</v>
          </cell>
        </row>
        <row r="278">
          <cell r="B278" t="str">
            <v>T140100718</v>
          </cell>
          <cell r="D278" t="str">
            <v>AMINAH</v>
          </cell>
          <cell r="E278" t="str">
            <v>FINISHING L02</v>
          </cell>
          <cell r="F278">
            <v>2584700</v>
          </cell>
          <cell r="G278" t="str">
            <v>375522511</v>
          </cell>
          <cell r="H278" t="str">
            <v>QUTY GAJI September 2015</v>
          </cell>
        </row>
        <row r="279">
          <cell r="B279" t="str">
            <v>T140100719</v>
          </cell>
          <cell r="D279" t="str">
            <v>NINGSIH</v>
          </cell>
          <cell r="E279" t="str">
            <v>FINISHING L02</v>
          </cell>
          <cell r="F279">
            <v>2638300</v>
          </cell>
          <cell r="G279" t="str">
            <v>375525250</v>
          </cell>
          <cell r="H279" t="str">
            <v>QUTY GAJI September 2015</v>
          </cell>
        </row>
        <row r="280">
          <cell r="B280" t="str">
            <v>T140101043</v>
          </cell>
          <cell r="D280" t="str">
            <v>JUARSIH</v>
          </cell>
          <cell r="E280" t="str">
            <v>FINISHING L02</v>
          </cell>
          <cell r="F280">
            <v>2534700</v>
          </cell>
          <cell r="G280" t="str">
            <v>375714429</v>
          </cell>
          <cell r="H280" t="str">
            <v>QUTY GAJI September 2015</v>
          </cell>
        </row>
        <row r="281">
          <cell r="B281" t="str">
            <v>T140101250</v>
          </cell>
          <cell r="D281" t="str">
            <v>EUIS GARTIKA</v>
          </cell>
          <cell r="E281" t="str">
            <v>FINISHING L02</v>
          </cell>
          <cell r="F281">
            <v>2533500</v>
          </cell>
          <cell r="G281" t="str">
            <v>375523853</v>
          </cell>
          <cell r="H281" t="str">
            <v>QUTY GAJI September 2015</v>
          </cell>
        </row>
        <row r="282">
          <cell r="B282" t="str">
            <v>T140101251</v>
          </cell>
          <cell r="D282" t="str">
            <v>LENI MARLINA</v>
          </cell>
          <cell r="E282" t="str">
            <v>FINISHING L02</v>
          </cell>
          <cell r="F282">
            <v>2579800</v>
          </cell>
          <cell r="G282" t="str">
            <v>375524744</v>
          </cell>
          <cell r="H282" t="str">
            <v>QUTY GAJI September 2015</v>
          </cell>
        </row>
        <row r="283">
          <cell r="B283" t="str">
            <v>T140101252</v>
          </cell>
          <cell r="D283" t="str">
            <v>NURFALAH</v>
          </cell>
          <cell r="E283" t="str">
            <v>FINISHING L02</v>
          </cell>
          <cell r="F283">
            <v>2534700</v>
          </cell>
          <cell r="G283" t="str">
            <v>375525396</v>
          </cell>
          <cell r="H283" t="str">
            <v>QUTY GAJI September 2015</v>
          </cell>
        </row>
        <row r="284">
          <cell r="B284" t="str">
            <v>T140101883</v>
          </cell>
          <cell r="D284" t="str">
            <v>EEM PURNAMASARI</v>
          </cell>
          <cell r="E284" t="str">
            <v>FINISHING L02</v>
          </cell>
          <cell r="F284">
            <v>2552600</v>
          </cell>
          <cell r="G284" t="str">
            <v>375523387</v>
          </cell>
          <cell r="H284" t="str">
            <v>QUTY GAJI September 2015</v>
          </cell>
        </row>
        <row r="285">
          <cell r="B285" t="str">
            <v>T140102162</v>
          </cell>
          <cell r="D285" t="str">
            <v>AWANGSIH</v>
          </cell>
          <cell r="E285" t="str">
            <v>FINISHING L02</v>
          </cell>
          <cell r="F285">
            <v>2552600</v>
          </cell>
          <cell r="G285" t="str">
            <v>375522918</v>
          </cell>
          <cell r="H285" t="str">
            <v>QUTY GAJI September 2015</v>
          </cell>
        </row>
        <row r="286">
          <cell r="B286" t="str">
            <v>T150103487</v>
          </cell>
          <cell r="D286" t="str">
            <v>PAUJIAH</v>
          </cell>
          <cell r="E286" t="str">
            <v>FINISHING L02</v>
          </cell>
          <cell r="F286">
            <v>2243800</v>
          </cell>
          <cell r="G286" t="str">
            <v>375523988</v>
          </cell>
          <cell r="H286" t="str">
            <v>QUTY GAJI September 2015</v>
          </cell>
        </row>
        <row r="287">
          <cell r="B287" t="str">
            <v>T150103489</v>
          </cell>
          <cell r="D287" t="str">
            <v>YANTI SEPTIYANTI</v>
          </cell>
          <cell r="E287" t="str">
            <v>FINISHING L02</v>
          </cell>
          <cell r="F287">
            <v>2590000</v>
          </cell>
          <cell r="G287" t="str">
            <v>375527439</v>
          </cell>
          <cell r="H287" t="str">
            <v>QUTY GAJI September 2015</v>
          </cell>
        </row>
        <row r="288">
          <cell r="B288" t="str">
            <v>Q130907943</v>
          </cell>
          <cell r="D288" t="str">
            <v>RENI ANGGRAENI</v>
          </cell>
          <cell r="E288" t="str">
            <v>FINISHING L03</v>
          </cell>
          <cell r="F288">
            <v>1772400</v>
          </cell>
          <cell r="G288" t="str">
            <v>375718231</v>
          </cell>
          <cell r="H288" t="str">
            <v>QUTY GAJI September 2015</v>
          </cell>
        </row>
        <row r="289">
          <cell r="B289" t="str">
            <v>Q131108171</v>
          </cell>
          <cell r="D289" t="str">
            <v>DESI IRMAWATI</v>
          </cell>
          <cell r="E289" t="str">
            <v>FINISHING L03</v>
          </cell>
          <cell r="F289">
            <v>2547800</v>
          </cell>
          <cell r="G289" t="str">
            <v>375523183</v>
          </cell>
          <cell r="H289" t="str">
            <v>QUTY GAJI September 2015</v>
          </cell>
        </row>
        <row r="290">
          <cell r="B290" t="str">
            <v>T140100248</v>
          </cell>
          <cell r="D290" t="str">
            <v>YANTI</v>
          </cell>
          <cell r="E290" t="str">
            <v>FINISHING L03</v>
          </cell>
          <cell r="F290">
            <v>2794700</v>
          </cell>
          <cell r="G290" t="str">
            <v>375721094</v>
          </cell>
          <cell r="H290" t="str">
            <v>QUTY GAJI September 2015</v>
          </cell>
        </row>
        <row r="291">
          <cell r="B291" t="str">
            <v>T140100297</v>
          </cell>
          <cell r="D291" t="str">
            <v>IIN APRILINTINI</v>
          </cell>
          <cell r="E291" t="str">
            <v>FINISHING L03</v>
          </cell>
          <cell r="F291">
            <v>2798300</v>
          </cell>
          <cell r="G291" t="str">
            <v>375524212</v>
          </cell>
          <cell r="H291" t="str">
            <v>QUTY GAJI September 2015</v>
          </cell>
        </row>
        <row r="292">
          <cell r="B292" t="str">
            <v>T140100786</v>
          </cell>
          <cell r="D292" t="str">
            <v>ENOK SARIPAH</v>
          </cell>
          <cell r="E292" t="str">
            <v>FINISHING L03</v>
          </cell>
          <cell r="F292">
            <v>2794700</v>
          </cell>
          <cell r="G292" t="str">
            <v>375609107</v>
          </cell>
          <cell r="H292" t="str">
            <v>QUTY GAJI September 2015</v>
          </cell>
        </row>
        <row r="293">
          <cell r="B293" t="str">
            <v>T140100964</v>
          </cell>
          <cell r="D293" t="str">
            <v>DEDEH</v>
          </cell>
          <cell r="E293" t="str">
            <v>FINISHING L03</v>
          </cell>
          <cell r="F293">
            <v>2794700</v>
          </cell>
          <cell r="G293" t="str">
            <v>375523138</v>
          </cell>
          <cell r="H293" t="str">
            <v>QUTY GAJI September 2015</v>
          </cell>
        </row>
        <row r="294">
          <cell r="B294" t="str">
            <v>T140101734</v>
          </cell>
          <cell r="D294" t="str">
            <v>NURJANAH</v>
          </cell>
          <cell r="E294" t="str">
            <v>FINISHING L03</v>
          </cell>
          <cell r="F294">
            <v>2213900</v>
          </cell>
          <cell r="G294" t="str">
            <v>375525498</v>
          </cell>
          <cell r="H294" t="str">
            <v>QUTY GAJI September 2015</v>
          </cell>
        </row>
        <row r="295">
          <cell r="B295" t="str">
            <v>T140102301</v>
          </cell>
          <cell r="D295" t="str">
            <v>WATI</v>
          </cell>
          <cell r="E295" t="str">
            <v>FINISHING L03</v>
          </cell>
          <cell r="F295">
            <v>2259600</v>
          </cell>
          <cell r="G295" t="str">
            <v>375527133</v>
          </cell>
          <cell r="H295" t="str">
            <v>QUTY GAJI September 2015</v>
          </cell>
        </row>
        <row r="296">
          <cell r="B296" t="str">
            <v>T140102335</v>
          </cell>
          <cell r="D296" t="str">
            <v>RATNA SARI</v>
          </cell>
          <cell r="E296" t="str">
            <v>FINISHING L03</v>
          </cell>
          <cell r="F296">
            <v>2392600</v>
          </cell>
          <cell r="G296" t="str">
            <v>375525851</v>
          </cell>
          <cell r="H296" t="str">
            <v>QUTY GAJI September 2015</v>
          </cell>
        </row>
        <row r="297">
          <cell r="B297" t="str">
            <v>T140603135</v>
          </cell>
          <cell r="D297" t="str">
            <v>EVA MARLINA</v>
          </cell>
          <cell r="E297" t="str">
            <v>FINISHING L03</v>
          </cell>
          <cell r="F297">
            <v>2437800</v>
          </cell>
          <cell r="G297" t="str">
            <v>375523864</v>
          </cell>
          <cell r="H297" t="str">
            <v>QUTY GAJI September 2015</v>
          </cell>
        </row>
        <row r="298">
          <cell r="B298" t="str">
            <v>T150103443</v>
          </cell>
          <cell r="D298" t="str">
            <v>KARSIH</v>
          </cell>
          <cell r="E298" t="str">
            <v>FINISHING L03</v>
          </cell>
          <cell r="F298">
            <v>2547800</v>
          </cell>
          <cell r="G298" t="str">
            <v>375524675</v>
          </cell>
          <cell r="H298" t="str">
            <v>QUTY GAJI September 2015</v>
          </cell>
        </row>
        <row r="299">
          <cell r="B299" t="str">
            <v>T150503630</v>
          </cell>
          <cell r="D299" t="str">
            <v>YANTI</v>
          </cell>
          <cell r="E299" t="str">
            <v>FINISHING L03</v>
          </cell>
          <cell r="F299">
            <v>2387800</v>
          </cell>
          <cell r="G299" t="str">
            <v>383273710</v>
          </cell>
          <cell r="H299" t="str">
            <v>QUTY GAJI September 2015</v>
          </cell>
        </row>
        <row r="300">
          <cell r="B300" t="str">
            <v>Q130607698</v>
          </cell>
          <cell r="D300" t="str">
            <v>SITI HALIMAH</v>
          </cell>
          <cell r="E300" t="str">
            <v>FINISHING L04</v>
          </cell>
          <cell r="F300">
            <v>2373100</v>
          </cell>
          <cell r="G300" t="str">
            <v>375526264</v>
          </cell>
          <cell r="H300" t="str">
            <v>QUTY GAJI September 2015</v>
          </cell>
        </row>
        <row r="301">
          <cell r="B301" t="str">
            <v>Q131108186</v>
          </cell>
          <cell r="D301" t="str">
            <v>NENG ENUR</v>
          </cell>
          <cell r="E301" t="str">
            <v>FINISHING L04</v>
          </cell>
          <cell r="F301">
            <v>2551400</v>
          </cell>
          <cell r="G301" t="str">
            <v>375525136</v>
          </cell>
          <cell r="H301" t="str">
            <v>QUTY GAJI September 2015</v>
          </cell>
        </row>
        <row r="302">
          <cell r="B302" t="str">
            <v>T140101148</v>
          </cell>
          <cell r="D302" t="str">
            <v>DEDEH WATINI</v>
          </cell>
          <cell r="E302" t="str">
            <v>FINISHING L04</v>
          </cell>
          <cell r="F302">
            <v>2634700</v>
          </cell>
          <cell r="G302" t="str">
            <v>375523149</v>
          </cell>
          <cell r="H302" t="str">
            <v>QUTY GAJI September 2015</v>
          </cell>
        </row>
        <row r="303">
          <cell r="B303" t="str">
            <v>T140101149</v>
          </cell>
          <cell r="D303" t="str">
            <v>DETI</v>
          </cell>
          <cell r="E303" t="str">
            <v>FINISHING L04</v>
          </cell>
          <cell r="F303">
            <v>2798300</v>
          </cell>
          <cell r="G303" t="str">
            <v>376292799</v>
          </cell>
          <cell r="H303" t="str">
            <v>QUTY GAJI September 2015</v>
          </cell>
        </row>
        <row r="304">
          <cell r="B304" t="str">
            <v>T140101150</v>
          </cell>
          <cell r="D304" t="str">
            <v>LINGGA PERMATASARI</v>
          </cell>
          <cell r="E304" t="str">
            <v>FINISHING L04</v>
          </cell>
          <cell r="F304">
            <v>2514600</v>
          </cell>
          <cell r="G304" t="str">
            <v>375524880</v>
          </cell>
          <cell r="H304" t="str">
            <v>QUTY GAJI September 2015</v>
          </cell>
        </row>
        <row r="305">
          <cell r="B305" t="str">
            <v>T140101151</v>
          </cell>
          <cell r="D305" t="str">
            <v>ESIH SUKAESIH</v>
          </cell>
          <cell r="E305" t="str">
            <v>FINISHING L04</v>
          </cell>
          <cell r="F305">
            <v>2581000</v>
          </cell>
          <cell r="G305" t="str">
            <v>375523820</v>
          </cell>
          <cell r="H305" t="str">
            <v>QUTY GAJI September 2015</v>
          </cell>
        </row>
        <row r="306">
          <cell r="B306" t="str">
            <v>T140101154</v>
          </cell>
          <cell r="D306" t="str">
            <v>TATI ROSITA</v>
          </cell>
          <cell r="E306" t="str">
            <v>FINISHING L04</v>
          </cell>
          <cell r="F306">
            <v>2798300</v>
          </cell>
          <cell r="G306" t="str">
            <v>375526865</v>
          </cell>
          <cell r="H306" t="str">
            <v>QUTY GAJI September 2015</v>
          </cell>
        </row>
        <row r="307">
          <cell r="B307" t="str">
            <v>T140101155</v>
          </cell>
          <cell r="D307" t="str">
            <v>NOVI PURWANTI</v>
          </cell>
          <cell r="E307" t="str">
            <v>FINISHING L04</v>
          </cell>
          <cell r="F307">
            <v>2798300</v>
          </cell>
          <cell r="G307" t="str">
            <v>375525307</v>
          </cell>
          <cell r="H307" t="str">
            <v>QUTY GAJI September 2015</v>
          </cell>
        </row>
        <row r="308">
          <cell r="B308" t="str">
            <v>T140102008</v>
          </cell>
          <cell r="D308" t="str">
            <v>MARYATI</v>
          </cell>
          <cell r="E308" t="str">
            <v>FINISHING L04</v>
          </cell>
          <cell r="F308">
            <v>2291400</v>
          </cell>
          <cell r="G308" t="str">
            <v>375524960</v>
          </cell>
          <cell r="H308" t="str">
            <v>QUTY GAJI September 2015</v>
          </cell>
        </row>
        <row r="309">
          <cell r="B309" t="str">
            <v>T140503077</v>
          </cell>
          <cell r="D309" t="str">
            <v>ODEH KURNIAWATI</v>
          </cell>
          <cell r="E309" t="str">
            <v>FINISHING L04</v>
          </cell>
          <cell r="F309">
            <v>2547800</v>
          </cell>
          <cell r="G309" t="str">
            <v>375525704</v>
          </cell>
          <cell r="H309" t="str">
            <v>QUTY GAJI September 2015</v>
          </cell>
        </row>
        <row r="310">
          <cell r="B310" t="str">
            <v>T140503078</v>
          </cell>
          <cell r="D310" t="str">
            <v>EFI SUTISNAWATI</v>
          </cell>
          <cell r="E310" t="str">
            <v>FINISHING L04</v>
          </cell>
          <cell r="F310">
            <v>2547800</v>
          </cell>
          <cell r="G310" t="str">
            <v>375523434</v>
          </cell>
          <cell r="H310" t="str">
            <v>QUTY GAJI September 2015</v>
          </cell>
        </row>
        <row r="311">
          <cell r="B311" t="str">
            <v>T140503079</v>
          </cell>
          <cell r="D311" t="str">
            <v>NILAM CAHYA</v>
          </cell>
          <cell r="E311" t="str">
            <v>FINISHING L04</v>
          </cell>
          <cell r="F311">
            <v>2152900</v>
          </cell>
          <cell r="G311" t="str">
            <v>375525205</v>
          </cell>
          <cell r="H311" t="str">
            <v>QUTY GAJI September 2015</v>
          </cell>
        </row>
        <row r="312">
          <cell r="B312" t="str">
            <v>T140503086</v>
          </cell>
          <cell r="D312" t="str">
            <v>ICAH CAHYANI</v>
          </cell>
          <cell r="E312" t="str">
            <v>FINISHING L04</v>
          </cell>
          <cell r="F312">
            <v>2547800</v>
          </cell>
          <cell r="G312" t="str">
            <v>375524110</v>
          </cell>
          <cell r="H312" t="str">
            <v>QUTY GAJI September 2015</v>
          </cell>
        </row>
        <row r="313">
          <cell r="B313" t="str">
            <v>T140503095</v>
          </cell>
          <cell r="D313" t="str">
            <v>INTAN NURHASANAH</v>
          </cell>
          <cell r="E313" t="str">
            <v>FINISHING L04</v>
          </cell>
          <cell r="F313">
            <v>2210500</v>
          </cell>
          <cell r="G313" t="str">
            <v>375524450</v>
          </cell>
          <cell r="H313" t="str">
            <v>QUTY GAJI September 2015</v>
          </cell>
        </row>
        <row r="314">
          <cell r="B314" t="str">
            <v>T140503096</v>
          </cell>
          <cell r="D314" t="str">
            <v>YANI SURYANI</v>
          </cell>
          <cell r="E314" t="str">
            <v>FINISHING L04</v>
          </cell>
          <cell r="F314">
            <v>2547800</v>
          </cell>
          <cell r="G314" t="str">
            <v>375527360</v>
          </cell>
          <cell r="H314" t="str">
            <v>QUTY GAJI September 2015</v>
          </cell>
        </row>
        <row r="315">
          <cell r="B315" t="str">
            <v>T140100694</v>
          </cell>
          <cell r="D315" t="str">
            <v>ELSI SURYA PUTRI</v>
          </cell>
          <cell r="E315" t="str">
            <v>FINISHING L05</v>
          </cell>
          <cell r="F315">
            <v>2538300</v>
          </cell>
          <cell r="G315" t="str">
            <v>375523490</v>
          </cell>
          <cell r="H315" t="str">
            <v>QUTY GAJI September 2015</v>
          </cell>
        </row>
        <row r="316">
          <cell r="B316" t="str">
            <v>T140100869</v>
          </cell>
          <cell r="D316" t="str">
            <v>YAYU UTAMI</v>
          </cell>
          <cell r="E316" t="str">
            <v>FINISHING L05</v>
          </cell>
          <cell r="F316">
            <v>2661500</v>
          </cell>
          <cell r="G316" t="str">
            <v>375527495</v>
          </cell>
          <cell r="H316" t="str">
            <v>QUTY GAJI September 2015</v>
          </cell>
        </row>
        <row r="317">
          <cell r="B317" t="str">
            <v>T140100872</v>
          </cell>
          <cell r="D317" t="str">
            <v>YENI YUNENGSIH</v>
          </cell>
          <cell r="E317" t="str">
            <v>FINISHING L05</v>
          </cell>
          <cell r="F317">
            <v>2534700</v>
          </cell>
          <cell r="G317" t="str">
            <v>375527519</v>
          </cell>
          <cell r="H317" t="str">
            <v>QUTY GAJI September 2015</v>
          </cell>
        </row>
        <row r="318">
          <cell r="B318" t="str">
            <v>T140101578</v>
          </cell>
          <cell r="D318" t="str">
            <v>JULAEHA</v>
          </cell>
          <cell r="E318" t="str">
            <v>FINISHING L05</v>
          </cell>
          <cell r="F318">
            <v>2233100</v>
          </cell>
          <cell r="G318" t="str">
            <v>375524620</v>
          </cell>
          <cell r="H318" t="str">
            <v>QUTY GAJI September 2015</v>
          </cell>
        </row>
        <row r="319">
          <cell r="B319" t="str">
            <v>T140102080</v>
          </cell>
          <cell r="D319" t="str">
            <v>SONIA</v>
          </cell>
          <cell r="E319" t="str">
            <v>FINISHING L05</v>
          </cell>
          <cell r="F319">
            <v>2552600</v>
          </cell>
          <cell r="G319" t="str">
            <v>375526616</v>
          </cell>
          <cell r="H319" t="str">
            <v>QUTY GAJI September 2015</v>
          </cell>
        </row>
        <row r="320">
          <cell r="B320" t="str">
            <v>T140102086</v>
          </cell>
          <cell r="D320" t="str">
            <v>DADAH DAHLIA</v>
          </cell>
          <cell r="E320" t="str">
            <v>FINISHING L05</v>
          </cell>
          <cell r="F320">
            <v>2392600</v>
          </cell>
          <cell r="G320" t="str">
            <v>375522985</v>
          </cell>
          <cell r="H320" t="str">
            <v>QUTY GAJI September 2015</v>
          </cell>
        </row>
        <row r="321">
          <cell r="B321" t="str">
            <v>T140102094</v>
          </cell>
          <cell r="D321" t="str">
            <v>LINA APRILINA</v>
          </cell>
          <cell r="E321" t="str">
            <v>FINISHING L05</v>
          </cell>
          <cell r="F321">
            <v>2552600</v>
          </cell>
          <cell r="G321" t="str">
            <v>375524868</v>
          </cell>
          <cell r="H321" t="str">
            <v>QUTY GAJI September 2015</v>
          </cell>
        </row>
        <row r="322">
          <cell r="B322" t="str">
            <v>T140503075</v>
          </cell>
          <cell r="D322" t="str">
            <v>AI RAHMAWATI</v>
          </cell>
          <cell r="E322" t="str">
            <v>FINISHING L05</v>
          </cell>
          <cell r="F322">
            <v>2551400</v>
          </cell>
          <cell r="G322" t="str">
            <v>375522395</v>
          </cell>
          <cell r="H322" t="str">
            <v>QUTY GAJI September 2015</v>
          </cell>
        </row>
        <row r="323">
          <cell r="B323" t="str">
            <v>T140503084</v>
          </cell>
          <cell r="D323" t="str">
            <v>FITRIANI</v>
          </cell>
          <cell r="E323" t="str">
            <v>FINISHING L05</v>
          </cell>
          <cell r="F323">
            <v>2533100</v>
          </cell>
          <cell r="G323" t="str">
            <v>375524018</v>
          </cell>
          <cell r="H323" t="str">
            <v>QUTY GAJI September 2015</v>
          </cell>
        </row>
        <row r="324">
          <cell r="B324" t="str">
            <v>T140603114</v>
          </cell>
          <cell r="D324" t="str">
            <v>RISKA ANGGRAENI</v>
          </cell>
          <cell r="E324" t="str">
            <v>FINISHING L05</v>
          </cell>
          <cell r="F324">
            <v>1975300</v>
          </cell>
          <cell r="G324" t="str">
            <v>375525964</v>
          </cell>
          <cell r="H324" t="str">
            <v>QUTY GAJI September 2015</v>
          </cell>
        </row>
        <row r="325">
          <cell r="B325" t="str">
            <v>T140603117</v>
          </cell>
          <cell r="D325" t="str">
            <v>ENENG DARSIH ANDRIANI</v>
          </cell>
          <cell r="E325" t="str">
            <v>FINISHING L05</v>
          </cell>
          <cell r="F325">
            <v>2551400</v>
          </cell>
          <cell r="G325" t="str">
            <v>375523592</v>
          </cell>
          <cell r="H325" t="str">
            <v>QUTY GAJI September 2015</v>
          </cell>
        </row>
        <row r="326">
          <cell r="B326" t="str">
            <v>T140100795</v>
          </cell>
          <cell r="D326" t="str">
            <v>RINI NURHAENI</v>
          </cell>
          <cell r="E326" t="str">
            <v>FINISHING L06</v>
          </cell>
          <cell r="F326">
            <v>2844700</v>
          </cell>
          <cell r="G326" t="str">
            <v>376023167</v>
          </cell>
          <cell r="H326" t="str">
            <v>QUTY GAJI September 2015</v>
          </cell>
        </row>
        <row r="327">
          <cell r="B327" t="str">
            <v>T140100797</v>
          </cell>
          <cell r="D327" t="str">
            <v>INA SETIAWATI</v>
          </cell>
          <cell r="E327" t="str">
            <v>FINISHING L06</v>
          </cell>
          <cell r="F327">
            <v>2561500</v>
          </cell>
          <cell r="G327" t="str">
            <v>375524416</v>
          </cell>
          <cell r="H327" t="str">
            <v>QUTY GAJI September 2015</v>
          </cell>
        </row>
        <row r="328">
          <cell r="B328" t="str">
            <v>T140100818</v>
          </cell>
          <cell r="D328" t="str">
            <v>SITI HOLISOH</v>
          </cell>
          <cell r="E328" t="str">
            <v>FINISHING L06</v>
          </cell>
          <cell r="F328">
            <v>2534700</v>
          </cell>
          <cell r="G328" t="str">
            <v>375526275</v>
          </cell>
          <cell r="H328" t="str">
            <v>QUTY GAJI September 2015</v>
          </cell>
        </row>
        <row r="329">
          <cell r="B329" t="str">
            <v>T140100819</v>
          </cell>
          <cell r="D329" t="str">
            <v>TITIN WARTINI</v>
          </cell>
          <cell r="E329" t="str">
            <v>FINISHING L06</v>
          </cell>
          <cell r="F329">
            <v>2538300</v>
          </cell>
          <cell r="G329" t="str">
            <v>375526989</v>
          </cell>
          <cell r="H329" t="str">
            <v>QUTY GAJI September 2015</v>
          </cell>
        </row>
        <row r="330">
          <cell r="B330" t="str">
            <v>T140100821</v>
          </cell>
          <cell r="D330" t="str">
            <v>EMAH MARIANI</v>
          </cell>
          <cell r="E330" t="str">
            <v>FINISHING L06</v>
          </cell>
          <cell r="F330">
            <v>2529900</v>
          </cell>
          <cell r="G330" t="str">
            <v>375523525</v>
          </cell>
          <cell r="H330" t="str">
            <v>QUTY GAJI September 2015</v>
          </cell>
        </row>
        <row r="331">
          <cell r="B331" t="str">
            <v>T140100824</v>
          </cell>
          <cell r="D331" t="str">
            <v>ROSWITA</v>
          </cell>
          <cell r="E331" t="str">
            <v>FINISHING L06</v>
          </cell>
          <cell r="F331">
            <v>2681000</v>
          </cell>
          <cell r="G331" t="str">
            <v>375526139</v>
          </cell>
          <cell r="H331" t="str">
            <v>QUTY GAJI September 2015</v>
          </cell>
        </row>
        <row r="332">
          <cell r="B332" t="str">
            <v>T140100845</v>
          </cell>
          <cell r="D332" t="str">
            <v>INA SHOBIHATUL LAELAH</v>
          </cell>
          <cell r="E332" t="str">
            <v>FINISHING L06</v>
          </cell>
          <cell r="F332">
            <v>2638300</v>
          </cell>
          <cell r="G332" t="str">
            <v>375524427</v>
          </cell>
          <cell r="H332" t="str">
            <v>QUTY GAJI September 2015</v>
          </cell>
        </row>
        <row r="333">
          <cell r="B333" t="str">
            <v>T140100847</v>
          </cell>
          <cell r="D333" t="str">
            <v>MIA ROSMIATI</v>
          </cell>
          <cell r="E333" t="str">
            <v>FINISHING L06</v>
          </cell>
          <cell r="F333">
            <v>2411100</v>
          </cell>
          <cell r="G333" t="str">
            <v>375524993</v>
          </cell>
          <cell r="H333" t="str">
            <v>QUTY GAJI September 2015</v>
          </cell>
        </row>
        <row r="334">
          <cell r="B334" t="str">
            <v>T140402945</v>
          </cell>
          <cell r="D334" t="str">
            <v>YUNAELY</v>
          </cell>
          <cell r="E334" t="str">
            <v>FINISHING L06</v>
          </cell>
          <cell r="F334">
            <v>2333700</v>
          </cell>
          <cell r="G334" t="str">
            <v>375527687</v>
          </cell>
          <cell r="H334" t="str">
            <v>QUTY GAJI September 2015</v>
          </cell>
        </row>
        <row r="335">
          <cell r="B335" t="str">
            <v>T150103424</v>
          </cell>
          <cell r="D335" t="str">
            <v>SANTI FEBRIANTI</v>
          </cell>
          <cell r="E335" t="str">
            <v>FINISHING L06</v>
          </cell>
          <cell r="F335">
            <v>2547800</v>
          </cell>
          <cell r="G335" t="str">
            <v>375526195</v>
          </cell>
          <cell r="H335" t="str">
            <v>QUTY GAJI September 2015</v>
          </cell>
        </row>
        <row r="336">
          <cell r="B336" t="str">
            <v>T150403569</v>
          </cell>
          <cell r="D336" t="str">
            <v>IMA</v>
          </cell>
          <cell r="E336" t="str">
            <v>FINISHING L06</v>
          </cell>
          <cell r="F336">
            <v>2388800</v>
          </cell>
          <cell r="G336" t="str">
            <v>378879375</v>
          </cell>
          <cell r="H336" t="str">
            <v>QUTY GAJI September 2015</v>
          </cell>
        </row>
        <row r="337">
          <cell r="B337" t="str">
            <v>Q130907942</v>
          </cell>
          <cell r="D337" t="str">
            <v>NENG SITI HODIJAH</v>
          </cell>
          <cell r="E337" t="str">
            <v>FINISHING L07</v>
          </cell>
          <cell r="F337">
            <v>2269500</v>
          </cell>
          <cell r="G337" t="str">
            <v>375525147</v>
          </cell>
          <cell r="H337" t="str">
            <v>QUTY GAJI September 2015</v>
          </cell>
        </row>
        <row r="338">
          <cell r="B338" t="str">
            <v>T140100081</v>
          </cell>
          <cell r="D338" t="str">
            <v>IRAH NURJANAH</v>
          </cell>
          <cell r="E338" t="str">
            <v>FINISHING L07</v>
          </cell>
          <cell r="F338">
            <v>2821500</v>
          </cell>
          <cell r="G338" t="str">
            <v>375524494</v>
          </cell>
          <cell r="H338" t="str">
            <v>QUTY GAJI September 2015</v>
          </cell>
        </row>
        <row r="339">
          <cell r="B339" t="str">
            <v>T140100101</v>
          </cell>
          <cell r="D339" t="str">
            <v>ENAH</v>
          </cell>
          <cell r="E339" t="str">
            <v>FINISHING L07</v>
          </cell>
          <cell r="F339">
            <v>2629900</v>
          </cell>
          <cell r="G339" t="str">
            <v>375523558</v>
          </cell>
          <cell r="H339" t="str">
            <v>QUTY GAJI September 2015</v>
          </cell>
        </row>
        <row r="340">
          <cell r="B340" t="str">
            <v>T140100152</v>
          </cell>
          <cell r="D340" t="str">
            <v>ENTIN RASTINI</v>
          </cell>
          <cell r="E340" t="str">
            <v>FINISHING L07</v>
          </cell>
          <cell r="F340">
            <v>2638300</v>
          </cell>
          <cell r="G340" t="str">
            <v>375523717</v>
          </cell>
          <cell r="H340" t="str">
            <v>QUTY GAJI September 2015</v>
          </cell>
        </row>
        <row r="341">
          <cell r="B341" t="str">
            <v>T140100222</v>
          </cell>
          <cell r="D341" t="str">
            <v>OCIH SUMIASIH</v>
          </cell>
          <cell r="E341" t="str">
            <v>FINISHING L07</v>
          </cell>
          <cell r="F341">
            <v>2798300</v>
          </cell>
          <cell r="G341" t="str">
            <v>375525668</v>
          </cell>
          <cell r="H341" t="str">
            <v>QUTY GAJI September 2015</v>
          </cell>
        </row>
        <row r="342">
          <cell r="B342" t="str">
            <v>T140100226</v>
          </cell>
          <cell r="D342" t="str">
            <v>ENGKOY ROKAYAH</v>
          </cell>
          <cell r="E342" t="str">
            <v>FINISHING L07</v>
          </cell>
          <cell r="F342">
            <v>2584700</v>
          </cell>
          <cell r="G342" t="str">
            <v>375523659</v>
          </cell>
          <cell r="H342" t="str">
            <v>QUTY GAJI September 2015</v>
          </cell>
        </row>
        <row r="343">
          <cell r="B343" t="str">
            <v>T140100319</v>
          </cell>
          <cell r="D343" t="str">
            <v>DEDAH</v>
          </cell>
          <cell r="E343" t="str">
            <v>FINISHING L07</v>
          </cell>
          <cell r="F343">
            <v>2618300</v>
          </cell>
          <cell r="G343" t="str">
            <v>375523036</v>
          </cell>
          <cell r="H343" t="str">
            <v>QUTY GAJI September 2015</v>
          </cell>
        </row>
        <row r="344">
          <cell r="B344" t="str">
            <v>T140100846</v>
          </cell>
          <cell r="D344" t="str">
            <v>ATUN SOPIATUN</v>
          </cell>
          <cell r="E344" t="str">
            <v>FINISHING L07</v>
          </cell>
          <cell r="F344">
            <v>2794700</v>
          </cell>
          <cell r="G344" t="str">
            <v>375522907</v>
          </cell>
          <cell r="H344" t="str">
            <v>QUTY GAJI September 2015</v>
          </cell>
        </row>
        <row r="345">
          <cell r="B345" t="str">
            <v>T140102396</v>
          </cell>
          <cell r="D345" t="str">
            <v>SANTI</v>
          </cell>
          <cell r="E345" t="str">
            <v>FINISHING L07</v>
          </cell>
          <cell r="F345">
            <v>2547800</v>
          </cell>
          <cell r="G345" t="str">
            <v>375526208</v>
          </cell>
          <cell r="H345" t="str">
            <v>QUTY GAJI September 2015</v>
          </cell>
        </row>
        <row r="346">
          <cell r="B346" t="str">
            <v>T140102397</v>
          </cell>
          <cell r="D346" t="str">
            <v>LILIS LISTIANI</v>
          </cell>
          <cell r="E346" t="str">
            <v>FINISHING L07</v>
          </cell>
          <cell r="F346">
            <v>2568900</v>
          </cell>
          <cell r="G346" t="str">
            <v>375524813</v>
          </cell>
          <cell r="H346" t="str">
            <v>QUTY GAJI September 2015</v>
          </cell>
        </row>
        <row r="347">
          <cell r="B347" t="str">
            <v>T140402944</v>
          </cell>
          <cell r="D347" t="str">
            <v>SANI NURYANI</v>
          </cell>
          <cell r="E347" t="str">
            <v>FINISHING L07</v>
          </cell>
          <cell r="F347">
            <v>2287800</v>
          </cell>
          <cell r="G347" t="str">
            <v>375526184</v>
          </cell>
          <cell r="H347" t="str">
            <v>QUTY GAJI September 2015</v>
          </cell>
        </row>
        <row r="348">
          <cell r="B348" t="str">
            <v>T140100293</v>
          </cell>
          <cell r="D348" t="str">
            <v>EHA</v>
          </cell>
          <cell r="E348" t="str">
            <v>FINISHING L08</v>
          </cell>
          <cell r="F348">
            <v>2839800</v>
          </cell>
          <cell r="G348" t="str">
            <v>375523445</v>
          </cell>
          <cell r="H348" t="str">
            <v>QUTY GAJI September 2015</v>
          </cell>
        </row>
        <row r="349">
          <cell r="B349" t="str">
            <v>T140100450</v>
          </cell>
          <cell r="D349" t="str">
            <v>AI KARWATI</v>
          </cell>
          <cell r="E349" t="str">
            <v>FINISHING L08</v>
          </cell>
          <cell r="F349">
            <v>2534700</v>
          </cell>
          <cell r="G349" t="str">
            <v>375522408</v>
          </cell>
          <cell r="H349" t="str">
            <v>QUTY GAJI September 2015</v>
          </cell>
        </row>
        <row r="350">
          <cell r="B350" t="str">
            <v>T140101372</v>
          </cell>
          <cell r="D350" t="str">
            <v>ENTI ROHAYATI</v>
          </cell>
          <cell r="E350" t="str">
            <v>FINISHING L08</v>
          </cell>
          <cell r="F350">
            <v>2292600</v>
          </cell>
          <cell r="G350" t="str">
            <v>375523706</v>
          </cell>
          <cell r="H350" t="str">
            <v>QUTY GAJI September 2015</v>
          </cell>
        </row>
        <row r="351">
          <cell r="B351" t="str">
            <v>T140102367</v>
          </cell>
          <cell r="D351" t="str">
            <v>RATNA SUMINAR</v>
          </cell>
          <cell r="E351" t="str">
            <v>FINISHING L08</v>
          </cell>
          <cell r="F351">
            <v>2292600</v>
          </cell>
          <cell r="G351" t="str">
            <v>375525839</v>
          </cell>
          <cell r="H351" t="str">
            <v>QUTY GAJI September 2015</v>
          </cell>
        </row>
        <row r="352">
          <cell r="B352" t="str">
            <v>T140102617</v>
          </cell>
          <cell r="D352" t="str">
            <v>LISNA YULFITASARI</v>
          </cell>
          <cell r="E352" t="str">
            <v>FINISHING L08</v>
          </cell>
          <cell r="F352">
            <v>2391400</v>
          </cell>
          <cell r="G352" t="str">
            <v>375524891</v>
          </cell>
          <cell r="H352" t="str">
            <v>QUTY GAJI September 2015</v>
          </cell>
        </row>
        <row r="353">
          <cell r="B353" t="str">
            <v>T140603130</v>
          </cell>
          <cell r="D353" t="str">
            <v>SITI SOLIHAT</v>
          </cell>
          <cell r="E353" t="str">
            <v>FINISHING L08</v>
          </cell>
          <cell r="F353">
            <v>2572600</v>
          </cell>
          <cell r="G353" t="str">
            <v>375526286</v>
          </cell>
          <cell r="H353" t="str">
            <v>QUTY GAJI September 2015</v>
          </cell>
        </row>
        <row r="354">
          <cell r="B354" t="str">
            <v>Q131108104</v>
          </cell>
          <cell r="D354" t="str">
            <v>KOKOM KOMALA</v>
          </cell>
          <cell r="E354" t="str">
            <v>FINISHING L09</v>
          </cell>
          <cell r="F354">
            <v>2330000</v>
          </cell>
          <cell r="G354" t="str">
            <v>375715149</v>
          </cell>
          <cell r="H354" t="str">
            <v>QUTY GAJI September 2015</v>
          </cell>
        </row>
        <row r="355">
          <cell r="B355" t="str">
            <v>Q131108107</v>
          </cell>
          <cell r="D355" t="str">
            <v>RUMSIAH</v>
          </cell>
          <cell r="E355" t="str">
            <v>FINISHING L09</v>
          </cell>
          <cell r="F355">
            <v>1974100</v>
          </cell>
          <cell r="G355" t="str">
            <v>375526162</v>
          </cell>
          <cell r="H355" t="str">
            <v>QUTY GAJI September 2015</v>
          </cell>
        </row>
        <row r="356">
          <cell r="B356" t="str">
            <v>T140100474</v>
          </cell>
          <cell r="D356" t="str">
            <v>DEWI</v>
          </cell>
          <cell r="E356" t="str">
            <v>FINISHING L09</v>
          </cell>
          <cell r="F356">
            <v>2411300</v>
          </cell>
          <cell r="G356" t="str">
            <v>375523241</v>
          </cell>
          <cell r="H356" t="str">
            <v>QUTY GAJI September 2015</v>
          </cell>
        </row>
        <row r="357">
          <cell r="B357" t="str">
            <v>T140100563</v>
          </cell>
          <cell r="D357" t="str">
            <v>EROS ROSITA</v>
          </cell>
          <cell r="E357" t="str">
            <v>FINISHING L09</v>
          </cell>
          <cell r="F357">
            <v>2634700</v>
          </cell>
          <cell r="G357" t="str">
            <v>375523819</v>
          </cell>
          <cell r="H357" t="str">
            <v>QUTY GAJI September 2015</v>
          </cell>
        </row>
        <row r="358">
          <cell r="B358" t="str">
            <v>T140100578</v>
          </cell>
          <cell r="D358" t="str">
            <v>UNASIH</v>
          </cell>
          <cell r="E358" t="str">
            <v>FINISHING L09</v>
          </cell>
          <cell r="F358">
            <v>2638300</v>
          </cell>
          <cell r="G358" t="str">
            <v>375527086</v>
          </cell>
          <cell r="H358" t="str">
            <v>QUTY GAJI September 2015</v>
          </cell>
        </row>
        <row r="359">
          <cell r="B359" t="str">
            <v>T140100796</v>
          </cell>
          <cell r="D359" t="str">
            <v>NENG IMAS</v>
          </cell>
          <cell r="E359" t="str">
            <v>FINISHING L09</v>
          </cell>
          <cell r="F359">
            <v>2638300</v>
          </cell>
          <cell r="G359" t="str">
            <v>375734739</v>
          </cell>
          <cell r="H359" t="str">
            <v>QUTY GAJI September 2015</v>
          </cell>
        </row>
        <row r="360">
          <cell r="B360" t="str">
            <v>T140102362</v>
          </cell>
          <cell r="D360" t="str">
            <v>IYAR MARYANI</v>
          </cell>
          <cell r="E360" t="str">
            <v>FINISHING L09</v>
          </cell>
          <cell r="F360">
            <v>2291400</v>
          </cell>
          <cell r="G360" t="str">
            <v>375524585</v>
          </cell>
          <cell r="H360" t="str">
            <v>QUTY GAJI September 2015</v>
          </cell>
        </row>
        <row r="361">
          <cell r="B361" t="str">
            <v>T140102399</v>
          </cell>
          <cell r="D361" t="str">
            <v>ATIN SUPRIATIN</v>
          </cell>
          <cell r="E361" t="str">
            <v>FINISHING L09</v>
          </cell>
          <cell r="F361">
            <v>1912000</v>
          </cell>
          <cell r="G361" t="str">
            <v>375527586</v>
          </cell>
          <cell r="H361" t="str">
            <v>QUTY GAJI September 2015</v>
          </cell>
        </row>
        <row r="362">
          <cell r="B362" t="str">
            <v>T140102400</v>
          </cell>
          <cell r="D362" t="str">
            <v>NITA AYU PURWANTI</v>
          </cell>
          <cell r="E362" t="str">
            <v>FINISHING L09</v>
          </cell>
          <cell r="F362">
            <v>2465800</v>
          </cell>
          <cell r="G362" t="str">
            <v>375525283</v>
          </cell>
          <cell r="H362" t="str">
            <v>QUTY GAJI September 2015</v>
          </cell>
        </row>
        <row r="363">
          <cell r="B363" t="str">
            <v>T140102793</v>
          </cell>
          <cell r="D363" t="str">
            <v>YEYET SUPRIATIN</v>
          </cell>
          <cell r="E363" t="str">
            <v>FINISHING L09</v>
          </cell>
          <cell r="F363">
            <v>2369500</v>
          </cell>
          <cell r="G363" t="str">
            <v>375527643</v>
          </cell>
          <cell r="H363" t="str">
            <v>QUTY GAJI September 2015</v>
          </cell>
        </row>
        <row r="364">
          <cell r="B364" t="str">
            <v>T140102797</v>
          </cell>
          <cell r="D364" t="str">
            <v>DESI SUMARNI</v>
          </cell>
          <cell r="E364" t="str">
            <v>FINISHING L09</v>
          </cell>
          <cell r="F364">
            <v>2568900</v>
          </cell>
          <cell r="G364" t="str">
            <v>375523194</v>
          </cell>
          <cell r="H364" t="str">
            <v>QUTY GAJI September 2015</v>
          </cell>
        </row>
        <row r="365">
          <cell r="B365" t="str">
            <v>T140102802</v>
          </cell>
          <cell r="D365" t="str">
            <v>ERNA KURNIAWATI</v>
          </cell>
          <cell r="E365" t="str">
            <v>FINISHING L09</v>
          </cell>
          <cell r="F365">
            <v>2547800</v>
          </cell>
          <cell r="G365" t="str">
            <v>375523795</v>
          </cell>
          <cell r="H365" t="str">
            <v>QUTY GAJI September 2015</v>
          </cell>
        </row>
        <row r="366">
          <cell r="B366" t="str">
            <v>T140603131</v>
          </cell>
          <cell r="D366" t="str">
            <v>YUTI SOLEHAT</v>
          </cell>
          <cell r="E366" t="str">
            <v>FINISHING L09</v>
          </cell>
          <cell r="F366">
            <v>2128500</v>
          </cell>
          <cell r="G366" t="str">
            <v>375527712</v>
          </cell>
          <cell r="H366" t="str">
            <v>QUTY GAJI September 2015</v>
          </cell>
        </row>
        <row r="367">
          <cell r="B367" t="str">
            <v>T140603132</v>
          </cell>
          <cell r="D367" t="str">
            <v>AIDAH</v>
          </cell>
          <cell r="E367" t="str">
            <v>FINISHING L09</v>
          </cell>
          <cell r="F367">
            <v>2547800</v>
          </cell>
          <cell r="G367" t="str">
            <v>375522475</v>
          </cell>
          <cell r="H367" t="str">
            <v>QUTY GAJI September 2015</v>
          </cell>
        </row>
        <row r="368">
          <cell r="B368" t="str">
            <v>T140100600</v>
          </cell>
          <cell r="D368" t="str">
            <v>WIWI MASTUROH</v>
          </cell>
          <cell r="E368" t="str">
            <v>FINISHING L10</v>
          </cell>
          <cell r="F368">
            <v>2821500</v>
          </cell>
          <cell r="G368" t="str">
            <v>375527280</v>
          </cell>
          <cell r="H368" t="str">
            <v>QUTY GAJI September 2015</v>
          </cell>
        </row>
        <row r="369">
          <cell r="B369" t="str">
            <v>T140100981</v>
          </cell>
          <cell r="D369" t="str">
            <v>YANTI</v>
          </cell>
          <cell r="E369" t="str">
            <v>FINISHING L10</v>
          </cell>
          <cell r="F369">
            <v>2821500</v>
          </cell>
          <cell r="G369" t="str">
            <v>375527428</v>
          </cell>
          <cell r="H369" t="str">
            <v>QUTY GAJI September 2015</v>
          </cell>
        </row>
        <row r="370">
          <cell r="B370" t="str">
            <v>T140101579</v>
          </cell>
          <cell r="D370" t="str">
            <v>YANI</v>
          </cell>
          <cell r="E370" t="str">
            <v>FINISHING L10</v>
          </cell>
          <cell r="F370">
            <v>2534300</v>
          </cell>
          <cell r="G370" t="str">
            <v>375527371</v>
          </cell>
          <cell r="H370" t="str">
            <v>QUTY GAJI September 2015</v>
          </cell>
        </row>
        <row r="371">
          <cell r="B371" t="str">
            <v>T140101582</v>
          </cell>
          <cell r="D371" t="str">
            <v>EVI NOVITA ELIANA</v>
          </cell>
          <cell r="E371" t="str">
            <v>FINISHING L10</v>
          </cell>
          <cell r="F371">
            <v>2573800</v>
          </cell>
          <cell r="G371" t="str">
            <v>375523875</v>
          </cell>
          <cell r="H371" t="str">
            <v>QUTY GAJI September 2015</v>
          </cell>
        </row>
        <row r="372">
          <cell r="B372" t="str">
            <v>T140101616</v>
          </cell>
          <cell r="D372" t="str">
            <v>JUNENGSIH</v>
          </cell>
          <cell r="E372" t="str">
            <v>FINISHING L10</v>
          </cell>
          <cell r="F372">
            <v>2239600</v>
          </cell>
          <cell r="G372" t="str">
            <v>375524653</v>
          </cell>
          <cell r="H372" t="str">
            <v>QUTY GAJI September 2015</v>
          </cell>
        </row>
        <row r="373">
          <cell r="B373" t="str">
            <v>T140102019</v>
          </cell>
          <cell r="D373" t="str">
            <v>SITI AISAH</v>
          </cell>
          <cell r="E373" t="str">
            <v>FINISHING L10</v>
          </cell>
          <cell r="F373">
            <v>2568900</v>
          </cell>
          <cell r="G373" t="str">
            <v>375526300</v>
          </cell>
          <cell r="H373" t="str">
            <v>QUTY GAJI September 2015</v>
          </cell>
        </row>
        <row r="374">
          <cell r="B374" t="str">
            <v>T140102115</v>
          </cell>
          <cell r="D374" t="str">
            <v>SITI MARIAH</v>
          </cell>
          <cell r="E374" t="str">
            <v>FINISHING L10</v>
          </cell>
          <cell r="F374">
            <v>2292600</v>
          </cell>
          <cell r="G374" t="str">
            <v>375526582</v>
          </cell>
          <cell r="H374" t="str">
            <v>QUTY GAJI September 2015</v>
          </cell>
        </row>
        <row r="375">
          <cell r="B375" t="str">
            <v>T140102118</v>
          </cell>
          <cell r="D375" t="str">
            <v>SITI JULAEHA</v>
          </cell>
          <cell r="E375" t="str">
            <v>FINISHING L10</v>
          </cell>
          <cell r="F375">
            <v>2228300</v>
          </cell>
          <cell r="G375" t="str">
            <v>375526297</v>
          </cell>
          <cell r="H375" t="str">
            <v>QUTY GAJI September 2015</v>
          </cell>
        </row>
        <row r="376">
          <cell r="B376" t="str">
            <v>T140102787</v>
          </cell>
          <cell r="D376" t="str">
            <v>TUTI YUNENGSIH</v>
          </cell>
          <cell r="E376" t="str">
            <v>FINISHING L10</v>
          </cell>
          <cell r="F376">
            <v>2532300</v>
          </cell>
          <cell r="G376" t="str">
            <v>375527020</v>
          </cell>
          <cell r="H376" t="str">
            <v>QUTY GAJI September 2015</v>
          </cell>
        </row>
        <row r="377">
          <cell r="B377" t="str">
            <v>T150103492</v>
          </cell>
          <cell r="D377" t="str">
            <v>ACIH</v>
          </cell>
          <cell r="E377" t="str">
            <v>FINISHING L10</v>
          </cell>
          <cell r="F377">
            <v>2387800</v>
          </cell>
          <cell r="G377" t="str">
            <v>375522362</v>
          </cell>
          <cell r="H377" t="str">
            <v>QUTY GAJI September 2015</v>
          </cell>
        </row>
        <row r="378">
          <cell r="B378" t="str">
            <v>T140100038</v>
          </cell>
          <cell r="D378" t="str">
            <v>YATI BT HARUN</v>
          </cell>
          <cell r="E378" t="str">
            <v>FINISHING L11</v>
          </cell>
          <cell r="F378">
            <v>2816600</v>
          </cell>
          <cell r="G378" t="str">
            <v>375527440</v>
          </cell>
          <cell r="H378" t="str">
            <v>QUTY GAJI September 2015</v>
          </cell>
        </row>
        <row r="379">
          <cell r="B379" t="str">
            <v>T140100054</v>
          </cell>
          <cell r="D379" t="str">
            <v>ACEM</v>
          </cell>
          <cell r="E379" t="str">
            <v>FINISHING L11</v>
          </cell>
          <cell r="F379">
            <v>2793500</v>
          </cell>
          <cell r="G379" t="str">
            <v>375522340</v>
          </cell>
          <cell r="H379" t="str">
            <v>QUTY GAJI September 2015</v>
          </cell>
        </row>
        <row r="380">
          <cell r="B380" t="str">
            <v>T140100197</v>
          </cell>
          <cell r="D380" t="str">
            <v>YAYU PARASWATI</v>
          </cell>
          <cell r="E380" t="str">
            <v>FINISHING L11</v>
          </cell>
          <cell r="F380">
            <v>2793500</v>
          </cell>
          <cell r="G380" t="str">
            <v>375527508</v>
          </cell>
          <cell r="H380" t="str">
            <v>QUTY GAJI September 2015</v>
          </cell>
        </row>
        <row r="381">
          <cell r="B381" t="str">
            <v>T140100410</v>
          </cell>
          <cell r="D381" t="str">
            <v>SITI ALINAH</v>
          </cell>
          <cell r="E381" t="str">
            <v>FINISHING L11</v>
          </cell>
          <cell r="F381">
            <v>2798300</v>
          </cell>
          <cell r="G381" t="str">
            <v>375526311</v>
          </cell>
          <cell r="H381" t="str">
            <v>QUTY GAJI September 2015</v>
          </cell>
        </row>
        <row r="382">
          <cell r="B382" t="str">
            <v>T140100517</v>
          </cell>
          <cell r="D382" t="str">
            <v>MAEMUNAH</v>
          </cell>
          <cell r="E382" t="str">
            <v>FINISHING L11</v>
          </cell>
          <cell r="F382">
            <v>2788500</v>
          </cell>
          <cell r="G382" t="str">
            <v>375524904</v>
          </cell>
          <cell r="H382" t="str">
            <v>QUTY GAJI September 2015</v>
          </cell>
        </row>
        <row r="383">
          <cell r="B383" t="str">
            <v>T140100678</v>
          </cell>
          <cell r="D383" t="str">
            <v>WIWIN KARTIWI</v>
          </cell>
          <cell r="E383" t="str">
            <v>FINISHING L11</v>
          </cell>
          <cell r="F383">
            <v>2821500</v>
          </cell>
          <cell r="G383" t="str">
            <v>375527337</v>
          </cell>
          <cell r="H383" t="str">
            <v>QUTY GAJI September 2015</v>
          </cell>
        </row>
        <row r="384">
          <cell r="B384" t="str">
            <v>T140100919</v>
          </cell>
          <cell r="D384" t="str">
            <v>ADE AISYAH</v>
          </cell>
          <cell r="E384" t="str">
            <v>FINISHING L11</v>
          </cell>
          <cell r="F384">
            <v>2497600</v>
          </cell>
          <cell r="G384" t="str">
            <v>375522384</v>
          </cell>
          <cell r="H384" t="str">
            <v>QUTY GAJI September 2015</v>
          </cell>
        </row>
        <row r="385">
          <cell r="B385" t="str">
            <v>T140101709</v>
          </cell>
          <cell r="D385" t="str">
            <v>LIA MAIDA</v>
          </cell>
          <cell r="E385" t="str">
            <v>FINISHING L11</v>
          </cell>
          <cell r="F385">
            <v>2573800</v>
          </cell>
          <cell r="G385" t="str">
            <v>375524777</v>
          </cell>
          <cell r="H385" t="str">
            <v>QUTY GAJI September 2015</v>
          </cell>
        </row>
        <row r="386">
          <cell r="B386" t="str">
            <v>T140101713</v>
          </cell>
          <cell r="D386" t="str">
            <v>SUSI SUSILAWATI</v>
          </cell>
          <cell r="E386" t="str">
            <v>FINISHING L11</v>
          </cell>
          <cell r="F386">
            <v>2389400</v>
          </cell>
          <cell r="G386" t="str">
            <v>375526821</v>
          </cell>
          <cell r="H386" t="str">
            <v>QUTY GAJI September 2015</v>
          </cell>
        </row>
        <row r="387">
          <cell r="B387" t="str">
            <v>T140102515</v>
          </cell>
          <cell r="D387" t="str">
            <v>IDA APRILIANTI</v>
          </cell>
          <cell r="E387" t="str">
            <v>FINISHING L11</v>
          </cell>
          <cell r="F387">
            <v>2387800</v>
          </cell>
          <cell r="G387" t="str">
            <v>375524132</v>
          </cell>
          <cell r="H387" t="str">
            <v>QUTY GAJI September 2015</v>
          </cell>
        </row>
        <row r="388">
          <cell r="B388" t="str">
            <v>T140102517</v>
          </cell>
          <cell r="D388" t="str">
            <v>DEDE SOLIHAH</v>
          </cell>
          <cell r="E388" t="str">
            <v>FINISHING L11</v>
          </cell>
          <cell r="F388">
            <v>2148900</v>
          </cell>
          <cell r="G388" t="str">
            <v>375523069</v>
          </cell>
          <cell r="H388" t="str">
            <v>QUTY GAJI September 2015</v>
          </cell>
        </row>
        <row r="389">
          <cell r="B389" t="str">
            <v>T140102693</v>
          </cell>
          <cell r="D389" t="str">
            <v>IRNA</v>
          </cell>
          <cell r="E389" t="str">
            <v>FINISHING L11</v>
          </cell>
          <cell r="F389">
            <v>2550600</v>
          </cell>
          <cell r="G389" t="str">
            <v>375609129</v>
          </cell>
          <cell r="H389" t="str">
            <v>QUTY GAJI September 2015</v>
          </cell>
        </row>
        <row r="390">
          <cell r="B390" t="str">
            <v>T140302833</v>
          </cell>
          <cell r="D390" t="str">
            <v>PERA HENDRAYANI</v>
          </cell>
          <cell r="E390" t="str">
            <v>FINISHING L11</v>
          </cell>
          <cell r="F390">
            <v>2330000</v>
          </cell>
          <cell r="G390" t="str">
            <v>375525782</v>
          </cell>
          <cell r="H390" t="str">
            <v>QUTY GAJI September 2015</v>
          </cell>
        </row>
        <row r="391">
          <cell r="B391" t="str">
            <v>T140503037</v>
          </cell>
          <cell r="D391" t="str">
            <v>ENUNG NURLAELA</v>
          </cell>
          <cell r="E391" t="str">
            <v>FINISHING L11</v>
          </cell>
          <cell r="F391">
            <v>2547800</v>
          </cell>
          <cell r="G391" t="str">
            <v>375523740</v>
          </cell>
          <cell r="H391" t="str">
            <v>QUTY GAJI September 2015</v>
          </cell>
        </row>
        <row r="392">
          <cell r="B392" t="str">
            <v>T140503038</v>
          </cell>
          <cell r="D392" t="str">
            <v>CUCU CAHYATI</v>
          </cell>
          <cell r="E392" t="str">
            <v>FINISHING L11</v>
          </cell>
          <cell r="F392">
            <v>2547800</v>
          </cell>
          <cell r="G392" t="str">
            <v>375522963</v>
          </cell>
          <cell r="H392" t="str">
            <v>QUTY GAJI September 2015</v>
          </cell>
        </row>
        <row r="393">
          <cell r="B393" t="str">
            <v>T140503040</v>
          </cell>
          <cell r="D393" t="str">
            <v>NINA GUSTIANA</v>
          </cell>
          <cell r="E393" t="str">
            <v>FINISHING L11</v>
          </cell>
          <cell r="F393">
            <v>2287800</v>
          </cell>
          <cell r="G393" t="str">
            <v>375525227</v>
          </cell>
          <cell r="H393" t="str">
            <v>QUTY GAJI September 2015</v>
          </cell>
        </row>
        <row r="394">
          <cell r="B394" t="str">
            <v>T140503061</v>
          </cell>
          <cell r="D394" t="str">
            <v>TITA ASTITA</v>
          </cell>
          <cell r="E394" t="str">
            <v>FINISHING L11</v>
          </cell>
          <cell r="F394">
            <v>2547800</v>
          </cell>
          <cell r="G394" t="str">
            <v>375526945</v>
          </cell>
          <cell r="H394" t="str">
            <v>QUTY GAJI September 2015</v>
          </cell>
        </row>
        <row r="395">
          <cell r="B395" t="str">
            <v>T140503062</v>
          </cell>
          <cell r="D395" t="str">
            <v>HILDA NURUL HIDAYAH</v>
          </cell>
          <cell r="E395" t="str">
            <v>FINISHING L11</v>
          </cell>
          <cell r="F395">
            <v>2547800</v>
          </cell>
          <cell r="G395" t="str">
            <v>375524109</v>
          </cell>
          <cell r="H395" t="str">
            <v>QUTY GAJI September 2015</v>
          </cell>
        </row>
        <row r="396">
          <cell r="B396" t="str">
            <v>T140503063</v>
          </cell>
          <cell r="D396" t="str">
            <v>MISDIANA DEWI</v>
          </cell>
          <cell r="E396" t="str">
            <v>FINISHING L11</v>
          </cell>
          <cell r="F396">
            <v>2547800</v>
          </cell>
          <cell r="G396" t="str">
            <v>375525056</v>
          </cell>
          <cell r="H396" t="str">
            <v>QUTY GAJI September 2015</v>
          </cell>
        </row>
        <row r="397">
          <cell r="B397" t="str">
            <v>T140100496</v>
          </cell>
          <cell r="D397" t="str">
            <v>IDA RUKMINI</v>
          </cell>
          <cell r="E397" t="str">
            <v>FINISHING L12</v>
          </cell>
          <cell r="F397">
            <v>2841000</v>
          </cell>
          <cell r="G397" t="str">
            <v>375524154</v>
          </cell>
          <cell r="H397" t="str">
            <v>QUTY GAJI September 2015</v>
          </cell>
        </row>
        <row r="398">
          <cell r="B398" t="str">
            <v>T140100878</v>
          </cell>
          <cell r="D398" t="str">
            <v>ODAH JUBAEDAH</v>
          </cell>
          <cell r="E398" t="str">
            <v>FINISHING L12</v>
          </cell>
          <cell r="F398">
            <v>2774600</v>
          </cell>
          <cell r="G398" t="str">
            <v>375525691</v>
          </cell>
          <cell r="H398" t="str">
            <v>QUTY GAJI September 2015</v>
          </cell>
        </row>
        <row r="399">
          <cell r="B399" t="str">
            <v>T140101056</v>
          </cell>
          <cell r="D399" t="str">
            <v>SRI YULIANTI</v>
          </cell>
          <cell r="E399" t="str">
            <v>FINISHING L12</v>
          </cell>
          <cell r="F399">
            <v>2287100</v>
          </cell>
          <cell r="G399" t="str">
            <v>375526661</v>
          </cell>
          <cell r="H399" t="str">
            <v>QUTY GAJI September 2015</v>
          </cell>
        </row>
        <row r="400">
          <cell r="B400" t="str">
            <v>T140102189</v>
          </cell>
          <cell r="D400" t="str">
            <v>SITI AMINAH</v>
          </cell>
          <cell r="E400" t="str">
            <v>FINISHING L12</v>
          </cell>
          <cell r="F400">
            <v>2387800</v>
          </cell>
          <cell r="G400" t="str">
            <v>375526322</v>
          </cell>
          <cell r="H400" t="str">
            <v>QUTY GAJI September 2015</v>
          </cell>
        </row>
        <row r="401">
          <cell r="B401" t="str">
            <v>T140102201</v>
          </cell>
          <cell r="D401" t="str">
            <v>HANI HANDAYANI</v>
          </cell>
          <cell r="E401" t="str">
            <v>FINISHING L12</v>
          </cell>
          <cell r="F401">
            <v>2391400</v>
          </cell>
          <cell r="G401" t="str">
            <v>375524041</v>
          </cell>
          <cell r="H401" t="str">
            <v>QUTY GAJI September 2015</v>
          </cell>
        </row>
        <row r="402">
          <cell r="B402" t="str">
            <v>T140102338</v>
          </cell>
          <cell r="D402" t="str">
            <v>IMAS</v>
          </cell>
          <cell r="E402" t="str">
            <v>FINISHING L12</v>
          </cell>
          <cell r="F402">
            <v>2552600</v>
          </cell>
          <cell r="G402" t="str">
            <v>375524381</v>
          </cell>
          <cell r="H402" t="str">
            <v>QUTY GAJI September 2015</v>
          </cell>
        </row>
        <row r="403">
          <cell r="B403" t="str">
            <v>T140102554</v>
          </cell>
          <cell r="D403" t="str">
            <v>AAM RAHMAWATI</v>
          </cell>
          <cell r="E403" t="str">
            <v>FINISHING L12</v>
          </cell>
          <cell r="F403">
            <v>2288000</v>
          </cell>
          <cell r="G403" t="str">
            <v>375522317</v>
          </cell>
          <cell r="H403" t="str">
            <v>QUTY GAJI September 2015</v>
          </cell>
        </row>
        <row r="404">
          <cell r="B404" t="str">
            <v>T140102557</v>
          </cell>
          <cell r="D404" t="str">
            <v>WINI WIDIAWATI</v>
          </cell>
          <cell r="E404" t="str">
            <v>FINISHING L12</v>
          </cell>
          <cell r="F404">
            <v>2287800</v>
          </cell>
          <cell r="G404" t="str">
            <v>375527279</v>
          </cell>
          <cell r="H404" t="str">
            <v>QUTY GAJI September 2015</v>
          </cell>
        </row>
        <row r="405">
          <cell r="B405" t="str">
            <v>T140102583</v>
          </cell>
          <cell r="D405" t="str">
            <v>WIWIN</v>
          </cell>
          <cell r="E405" t="str">
            <v>FINISHING L12</v>
          </cell>
          <cell r="F405">
            <v>2351200</v>
          </cell>
          <cell r="G405" t="str">
            <v>376023178</v>
          </cell>
          <cell r="H405" t="str">
            <v>QUTY GAJI September 2015</v>
          </cell>
        </row>
        <row r="406">
          <cell r="B406" t="str">
            <v>T140503076</v>
          </cell>
          <cell r="D406" t="str">
            <v>YAYANG ROSMAYANTI</v>
          </cell>
          <cell r="E406" t="str">
            <v>FINISHING L12</v>
          </cell>
          <cell r="F406">
            <v>2547800</v>
          </cell>
          <cell r="G406" t="str">
            <v>375527484</v>
          </cell>
          <cell r="H406" t="str">
            <v>QUTY GAJI September 2015</v>
          </cell>
        </row>
        <row r="407">
          <cell r="B407" t="str">
            <v>T140503081</v>
          </cell>
          <cell r="D407" t="str">
            <v>SITI PATIMAH</v>
          </cell>
          <cell r="E407" t="str">
            <v>FINISHING L12</v>
          </cell>
          <cell r="F407">
            <v>2547800</v>
          </cell>
          <cell r="G407" t="str">
            <v>375526333</v>
          </cell>
          <cell r="H407" t="str">
            <v>QUTY GAJI September 2015</v>
          </cell>
        </row>
        <row r="408">
          <cell r="B408" t="str">
            <v>T150103444</v>
          </cell>
          <cell r="D408" t="str">
            <v>YENI MARLINA</v>
          </cell>
          <cell r="E408" t="str">
            <v>FINISHING L12</v>
          </cell>
          <cell r="F408">
            <v>2547800</v>
          </cell>
          <cell r="G408" t="str">
            <v>375527520</v>
          </cell>
          <cell r="H408" t="str">
            <v>QUTY GAJI September 2015</v>
          </cell>
        </row>
        <row r="409">
          <cell r="B409" t="str">
            <v>T150103446</v>
          </cell>
          <cell r="D409" t="str">
            <v>YULI YULINAR</v>
          </cell>
          <cell r="E409" t="str">
            <v>FINISHING L12</v>
          </cell>
          <cell r="F409">
            <v>2547800</v>
          </cell>
          <cell r="G409" t="str">
            <v>375527665</v>
          </cell>
          <cell r="H409" t="str">
            <v>QUTY GAJI September 2015</v>
          </cell>
        </row>
        <row r="410">
          <cell r="B410" t="str">
            <v>T150203500</v>
          </cell>
          <cell r="D410" t="str">
            <v>HALIMAH</v>
          </cell>
          <cell r="E410" t="str">
            <v>FINISHING L12</v>
          </cell>
          <cell r="F410">
            <v>2547800</v>
          </cell>
          <cell r="G410" t="str">
            <v>375524029</v>
          </cell>
          <cell r="H410" t="str">
            <v>QUTY GAJI September 2015</v>
          </cell>
        </row>
        <row r="411">
          <cell r="B411" t="str">
            <v>T150203502</v>
          </cell>
          <cell r="D411" t="str">
            <v>IMAS IRAWATI</v>
          </cell>
          <cell r="E411" t="str">
            <v>FINISHING L12</v>
          </cell>
          <cell r="F411">
            <v>2547800</v>
          </cell>
          <cell r="G411" t="str">
            <v>375527597</v>
          </cell>
          <cell r="H411" t="str">
            <v>QUTY GAJI September 2015</v>
          </cell>
        </row>
        <row r="412">
          <cell r="B412" t="str">
            <v>T140100883</v>
          </cell>
          <cell r="D412" t="str">
            <v>SOLIHAT</v>
          </cell>
          <cell r="E412" t="str">
            <v>FINISHING L13</v>
          </cell>
          <cell r="F412">
            <v>2634700</v>
          </cell>
          <cell r="G412" t="str">
            <v>375526605</v>
          </cell>
          <cell r="H412" t="str">
            <v>QUTY GAJI September 2015</v>
          </cell>
        </row>
        <row r="413">
          <cell r="B413" t="str">
            <v>T140100901</v>
          </cell>
          <cell r="D413" t="str">
            <v>NURWULAN</v>
          </cell>
          <cell r="E413" t="str">
            <v>FINISHING L13</v>
          </cell>
          <cell r="F413">
            <v>2574500</v>
          </cell>
          <cell r="G413" t="str">
            <v>375525578</v>
          </cell>
          <cell r="H413" t="str">
            <v>QUTY GAJI September 2015</v>
          </cell>
        </row>
        <row r="414">
          <cell r="B414" t="str">
            <v>T140100960</v>
          </cell>
          <cell r="D414" t="str">
            <v>DEWI SINTA</v>
          </cell>
          <cell r="E414" t="str">
            <v>FINISHING L13</v>
          </cell>
          <cell r="F414">
            <v>2798300</v>
          </cell>
          <cell r="G414" t="str">
            <v>375523263</v>
          </cell>
          <cell r="H414" t="str">
            <v>QUTY GAJI September 2015</v>
          </cell>
        </row>
        <row r="415">
          <cell r="B415" t="str">
            <v>T140101504</v>
          </cell>
          <cell r="D415" t="str">
            <v>NURHAENI</v>
          </cell>
          <cell r="E415" t="str">
            <v>FINISHING L13</v>
          </cell>
          <cell r="F415">
            <v>2009300</v>
          </cell>
          <cell r="G415" t="str">
            <v>375525409</v>
          </cell>
          <cell r="H415" t="str">
            <v>QUTY GAJI September 2015</v>
          </cell>
        </row>
        <row r="416">
          <cell r="B416" t="str">
            <v>T140101508</v>
          </cell>
          <cell r="D416" t="str">
            <v>RODIAH</v>
          </cell>
          <cell r="E416" t="str">
            <v>FINISHING L13</v>
          </cell>
          <cell r="F416">
            <v>2252400</v>
          </cell>
          <cell r="G416" t="str">
            <v>375526015</v>
          </cell>
          <cell r="H416" t="str">
            <v>QUTY GAJI September 2015</v>
          </cell>
        </row>
        <row r="417">
          <cell r="B417" t="str">
            <v>T140101712</v>
          </cell>
          <cell r="D417" t="str">
            <v>DESI SUSANTI</v>
          </cell>
          <cell r="E417" t="str">
            <v>FINISHING L13</v>
          </cell>
          <cell r="F417">
            <v>2087400</v>
          </cell>
          <cell r="G417" t="str">
            <v>375523218</v>
          </cell>
          <cell r="H417" t="str">
            <v>QUTY GAJI September 2015</v>
          </cell>
        </row>
        <row r="418">
          <cell r="B418" t="str">
            <v>T140102081</v>
          </cell>
          <cell r="D418" t="str">
            <v>PIPIT PURNAMASARI</v>
          </cell>
          <cell r="E418" t="str">
            <v>FINISHING L13</v>
          </cell>
          <cell r="F418">
            <v>2273100</v>
          </cell>
          <cell r="G418" t="str">
            <v>375525793</v>
          </cell>
          <cell r="H418" t="str">
            <v>QUTY GAJI September 2015</v>
          </cell>
        </row>
        <row r="419">
          <cell r="B419" t="str">
            <v>T140102097</v>
          </cell>
          <cell r="D419" t="str">
            <v>SOLEHATI</v>
          </cell>
          <cell r="E419" t="str">
            <v>FINISHING L13</v>
          </cell>
          <cell r="F419">
            <v>2291400</v>
          </cell>
          <cell r="G419" t="str">
            <v>375526593</v>
          </cell>
          <cell r="H419" t="str">
            <v>QUTY GAJI September 2015</v>
          </cell>
        </row>
        <row r="420">
          <cell r="B420" t="str">
            <v>T140102430</v>
          </cell>
          <cell r="D420" t="str">
            <v>ANENGSIH</v>
          </cell>
          <cell r="E420" t="str">
            <v>FINISHING L13</v>
          </cell>
          <cell r="F420">
            <v>2552600</v>
          </cell>
          <cell r="G420" t="str">
            <v>375522577</v>
          </cell>
          <cell r="H420" t="str">
            <v>QUTY GAJI September 2015</v>
          </cell>
        </row>
        <row r="421">
          <cell r="B421" t="str">
            <v>T140102578</v>
          </cell>
          <cell r="D421" t="str">
            <v>YAYAH ROKAYAH</v>
          </cell>
          <cell r="E421" t="str">
            <v>FINISHING L13</v>
          </cell>
          <cell r="F421">
            <v>2292600</v>
          </cell>
          <cell r="G421" t="str">
            <v>375527462</v>
          </cell>
          <cell r="H421" t="str">
            <v>QUTY GAJI September 2015</v>
          </cell>
        </row>
        <row r="422">
          <cell r="B422" t="str">
            <v>T140100911</v>
          </cell>
          <cell r="D422" t="str">
            <v>LELA BUNAWATI</v>
          </cell>
          <cell r="E422" t="str">
            <v>FINISHING L14</v>
          </cell>
          <cell r="F422">
            <v>2110500</v>
          </cell>
          <cell r="G422" t="str">
            <v>375524722</v>
          </cell>
          <cell r="H422" t="str">
            <v>QUTY GAJI September 2015</v>
          </cell>
        </row>
        <row r="423">
          <cell r="B423" t="str">
            <v>T140101048</v>
          </cell>
          <cell r="D423" t="str">
            <v>YANI HANDAYANI</v>
          </cell>
          <cell r="E423" t="str">
            <v>FINISHING L14</v>
          </cell>
          <cell r="F423">
            <v>2774600</v>
          </cell>
          <cell r="G423" t="str">
            <v>375527393</v>
          </cell>
          <cell r="H423" t="str">
            <v>QUTY GAJI September 2015</v>
          </cell>
        </row>
        <row r="424">
          <cell r="B424" t="str">
            <v>T140101053</v>
          </cell>
          <cell r="D424" t="str">
            <v>IIN ROHILAH</v>
          </cell>
          <cell r="E424" t="str">
            <v>FINISHING L14</v>
          </cell>
          <cell r="F424">
            <v>2638300</v>
          </cell>
          <cell r="G424" t="str">
            <v>375524223</v>
          </cell>
          <cell r="H424" t="str">
            <v>QUTY GAJI September 2015</v>
          </cell>
        </row>
        <row r="425">
          <cell r="B425" t="str">
            <v>T140101055</v>
          </cell>
          <cell r="D425" t="str">
            <v>SUMIATI</v>
          </cell>
          <cell r="E425" t="str">
            <v>FINISHING L14</v>
          </cell>
          <cell r="F425">
            <v>2362600</v>
          </cell>
          <cell r="G425" t="str">
            <v>375526741</v>
          </cell>
          <cell r="H425" t="str">
            <v>QUTY GAJI September 2015</v>
          </cell>
        </row>
        <row r="426">
          <cell r="B426" t="str">
            <v>T140101152</v>
          </cell>
          <cell r="D426" t="str">
            <v>SITI WULAN SUNARTI</v>
          </cell>
          <cell r="E426" t="str">
            <v>FINISHING L14</v>
          </cell>
          <cell r="F426">
            <v>2794700</v>
          </cell>
          <cell r="G426" t="str">
            <v>375526344</v>
          </cell>
          <cell r="H426" t="str">
            <v>QUTY GAJI September 2015</v>
          </cell>
        </row>
        <row r="427">
          <cell r="B427" t="str">
            <v>T140101375</v>
          </cell>
          <cell r="D427" t="str">
            <v>EMAS</v>
          </cell>
          <cell r="E427" t="str">
            <v>FINISHING L14</v>
          </cell>
          <cell r="F427">
            <v>2598600</v>
          </cell>
          <cell r="G427" t="str">
            <v>375523536</v>
          </cell>
          <cell r="H427" t="str">
            <v>QUTY GAJI September 2015</v>
          </cell>
        </row>
        <row r="428">
          <cell r="B428" t="str">
            <v>T140101629</v>
          </cell>
          <cell r="D428" t="str">
            <v>WASIH</v>
          </cell>
          <cell r="E428" t="str">
            <v>FINISHING L14</v>
          </cell>
          <cell r="F428">
            <v>2572600</v>
          </cell>
          <cell r="G428" t="str">
            <v>375719982</v>
          </cell>
          <cell r="H428" t="str">
            <v>QUTY GAJI September 2015</v>
          </cell>
        </row>
        <row r="429">
          <cell r="B429" t="str">
            <v>T140101706</v>
          </cell>
          <cell r="D429" t="str">
            <v>SITI LAELASARI</v>
          </cell>
          <cell r="E429" t="str">
            <v>FINISHING L14</v>
          </cell>
          <cell r="F429">
            <v>2552600</v>
          </cell>
          <cell r="G429" t="str">
            <v>375526366</v>
          </cell>
          <cell r="H429" t="str">
            <v>QUTY GAJI September 2015</v>
          </cell>
        </row>
        <row r="430">
          <cell r="B430" t="str">
            <v>T140102007</v>
          </cell>
          <cell r="D430" t="str">
            <v>NURYANAH</v>
          </cell>
          <cell r="E430" t="str">
            <v>FINISHING L14</v>
          </cell>
          <cell r="F430">
            <v>2122600</v>
          </cell>
          <cell r="G430" t="str">
            <v>375525589</v>
          </cell>
          <cell r="H430" t="str">
            <v>QUTY GAJI September 2015</v>
          </cell>
        </row>
        <row r="431">
          <cell r="B431" t="str">
            <v>T140102010</v>
          </cell>
          <cell r="D431" t="str">
            <v>EMIH NURHASANAH</v>
          </cell>
          <cell r="E431" t="str">
            <v>FINISHING L14</v>
          </cell>
          <cell r="F431">
            <v>1963500</v>
          </cell>
          <cell r="G431" t="str">
            <v>375523547</v>
          </cell>
          <cell r="H431" t="str">
            <v>QUTY GAJI September 2015</v>
          </cell>
        </row>
        <row r="432">
          <cell r="B432" t="str">
            <v>T140100388</v>
          </cell>
          <cell r="D432" t="str">
            <v>ISAH</v>
          </cell>
          <cell r="E432" t="str">
            <v>FINISHING L15</v>
          </cell>
          <cell r="F432">
            <v>2633500</v>
          </cell>
          <cell r="G432" t="str">
            <v>376166967</v>
          </cell>
          <cell r="H432" t="str">
            <v>QUTY GAJI September 2015</v>
          </cell>
        </row>
        <row r="433">
          <cell r="B433" t="str">
            <v>T140100886</v>
          </cell>
          <cell r="D433" t="str">
            <v>TATI AISAH</v>
          </cell>
          <cell r="E433" t="str">
            <v>FINISHING L15</v>
          </cell>
          <cell r="F433">
            <v>2798300</v>
          </cell>
          <cell r="G433" t="str">
            <v>375527632</v>
          </cell>
          <cell r="H433" t="str">
            <v>QUTY GAJI September 2015</v>
          </cell>
        </row>
        <row r="434">
          <cell r="B434" t="str">
            <v>T140100972</v>
          </cell>
          <cell r="D434" t="str">
            <v>ATIH SUHAETI</v>
          </cell>
          <cell r="E434" t="str">
            <v>FINISHING L15</v>
          </cell>
          <cell r="F434">
            <v>2463800</v>
          </cell>
          <cell r="G434" t="str">
            <v>375522849</v>
          </cell>
          <cell r="H434" t="str">
            <v>QUTY GAJI September 2015</v>
          </cell>
        </row>
        <row r="435">
          <cell r="B435" t="str">
            <v>T140101026</v>
          </cell>
          <cell r="D435" t="str">
            <v>IIS SULASTRI</v>
          </cell>
          <cell r="E435" t="str">
            <v>FINISHING L15</v>
          </cell>
          <cell r="F435">
            <v>2533500</v>
          </cell>
          <cell r="G435" t="str">
            <v>375524256</v>
          </cell>
          <cell r="H435" t="str">
            <v>QUTY GAJI September 2015</v>
          </cell>
        </row>
        <row r="436">
          <cell r="B436" t="str">
            <v>T140101688</v>
          </cell>
          <cell r="D436" t="str">
            <v>IKA SETIAWATI</v>
          </cell>
          <cell r="E436" t="str">
            <v>FINISHING L15</v>
          </cell>
          <cell r="F436">
            <v>2320400</v>
          </cell>
          <cell r="G436" t="str">
            <v>375524325</v>
          </cell>
          <cell r="H436" t="str">
            <v>QUTY GAJI September 2015</v>
          </cell>
        </row>
        <row r="437">
          <cell r="B437" t="str">
            <v>T140101863</v>
          </cell>
          <cell r="D437" t="str">
            <v>SARI</v>
          </cell>
          <cell r="E437" t="str">
            <v>FINISHING L15</v>
          </cell>
          <cell r="F437">
            <v>2173400</v>
          </cell>
          <cell r="G437" t="str">
            <v>375526231</v>
          </cell>
          <cell r="H437" t="str">
            <v>QUTY GAJI September 2015</v>
          </cell>
        </row>
        <row r="438">
          <cell r="B438" t="str">
            <v>T140101879</v>
          </cell>
          <cell r="D438" t="str">
            <v>WATI</v>
          </cell>
          <cell r="E438" t="str">
            <v>FINISHING L15</v>
          </cell>
          <cell r="F438">
            <v>2291400</v>
          </cell>
          <cell r="G438" t="str">
            <v>375527155</v>
          </cell>
          <cell r="H438" t="str">
            <v>QUTY GAJI September 2015</v>
          </cell>
        </row>
        <row r="439">
          <cell r="B439" t="str">
            <v>T140102148</v>
          </cell>
          <cell r="D439" t="str">
            <v>IMAS RIYAH</v>
          </cell>
          <cell r="E439" t="str">
            <v>FINISHING L15</v>
          </cell>
          <cell r="F439">
            <v>2551400</v>
          </cell>
          <cell r="G439" t="str">
            <v>375524392</v>
          </cell>
          <cell r="H439" t="str">
            <v>QUTY GAJI September 2015</v>
          </cell>
        </row>
        <row r="440">
          <cell r="B440" t="str">
            <v>T140102340</v>
          </cell>
          <cell r="D440" t="str">
            <v>MIMIN</v>
          </cell>
          <cell r="E440" t="str">
            <v>FINISHING L15</v>
          </cell>
          <cell r="F440">
            <v>2392600</v>
          </cell>
          <cell r="G440" t="str">
            <v>375525023</v>
          </cell>
          <cell r="H440" t="str">
            <v>QUTY GAJI September 2015</v>
          </cell>
        </row>
        <row r="441">
          <cell r="B441" t="str">
            <v>T140102550</v>
          </cell>
          <cell r="D441" t="str">
            <v>ENDAH PERMATASARI</v>
          </cell>
          <cell r="E441" t="str">
            <v>FINISHING L15</v>
          </cell>
          <cell r="F441">
            <v>2568900</v>
          </cell>
          <cell r="G441" t="str">
            <v>375523570</v>
          </cell>
          <cell r="H441" t="str">
            <v>QUTY GAJI September 2015</v>
          </cell>
        </row>
        <row r="442">
          <cell r="B442" t="str">
            <v>T140503087</v>
          </cell>
          <cell r="D442" t="str">
            <v>RENI</v>
          </cell>
          <cell r="E442" t="str">
            <v>FINISHING L15</v>
          </cell>
          <cell r="F442">
            <v>2373100</v>
          </cell>
          <cell r="G442" t="str">
            <v>375525884</v>
          </cell>
          <cell r="H442" t="str">
            <v>QUTY GAJI September 2015</v>
          </cell>
        </row>
        <row r="443">
          <cell r="B443" t="str">
            <v>T140503088</v>
          </cell>
          <cell r="D443" t="str">
            <v>TIA NOVIANTI</v>
          </cell>
          <cell r="E443" t="str">
            <v>FINISHING L15</v>
          </cell>
          <cell r="F443">
            <v>2228800</v>
          </cell>
          <cell r="G443" t="str">
            <v>375526923</v>
          </cell>
          <cell r="H443" t="str">
            <v>QUTY GAJI September 2015</v>
          </cell>
        </row>
        <row r="444">
          <cell r="B444" t="str">
            <v>T140603146</v>
          </cell>
          <cell r="D444" t="str">
            <v>MARYATI</v>
          </cell>
          <cell r="E444" t="str">
            <v>FINISHING L15</v>
          </cell>
          <cell r="F444">
            <v>2547800</v>
          </cell>
          <cell r="G444" t="str">
            <v>375524971</v>
          </cell>
          <cell r="H444" t="str">
            <v>QUTY GAJI September 2015</v>
          </cell>
        </row>
        <row r="445">
          <cell r="B445" t="str">
            <v>T150103497</v>
          </cell>
          <cell r="D445" t="str">
            <v>RINA YUNENGSIH</v>
          </cell>
          <cell r="E445" t="str">
            <v>FINISHING L15</v>
          </cell>
          <cell r="F445">
            <v>2590000</v>
          </cell>
          <cell r="G445" t="str">
            <v>375525919</v>
          </cell>
          <cell r="H445" t="str">
            <v>QUTY GAJI September 2015</v>
          </cell>
        </row>
        <row r="446">
          <cell r="B446" t="str">
            <v>T150103498</v>
          </cell>
          <cell r="D446" t="str">
            <v>SRI JUNIARTI</v>
          </cell>
          <cell r="E446" t="str">
            <v>FINISHING L15</v>
          </cell>
          <cell r="F446">
            <v>1981800</v>
          </cell>
          <cell r="G446" t="str">
            <v>375526672</v>
          </cell>
          <cell r="H446" t="str">
            <v>QUTY GAJI September 2015</v>
          </cell>
        </row>
        <row r="447">
          <cell r="B447" t="str">
            <v>Q130807811</v>
          </cell>
          <cell r="D447" t="str">
            <v>SURYANTI</v>
          </cell>
          <cell r="E447" t="str">
            <v>FINISHING L16</v>
          </cell>
          <cell r="F447">
            <v>2149600</v>
          </cell>
          <cell r="G447" t="str">
            <v>376292267</v>
          </cell>
          <cell r="H447" t="str">
            <v>QUTY GAJI September 2015</v>
          </cell>
        </row>
        <row r="448">
          <cell r="B448" t="str">
            <v>T140100539</v>
          </cell>
          <cell r="D448" t="str">
            <v>SRI KUSNINDAR</v>
          </cell>
          <cell r="E448" t="str">
            <v>FINISHING L16</v>
          </cell>
          <cell r="F448">
            <v>2656600</v>
          </cell>
          <cell r="G448" t="str">
            <v>375526683</v>
          </cell>
          <cell r="H448" t="str">
            <v>QUTY GAJI September 2015</v>
          </cell>
        </row>
        <row r="449">
          <cell r="B449" t="str">
            <v>T140100767</v>
          </cell>
          <cell r="D449" t="str">
            <v>ENIH NURHAYATI</v>
          </cell>
          <cell r="E449" t="str">
            <v>FINISHING L16</v>
          </cell>
          <cell r="F449">
            <v>2821500</v>
          </cell>
          <cell r="G449" t="str">
            <v>375523660</v>
          </cell>
          <cell r="H449" t="str">
            <v>QUTY GAJI September 2015</v>
          </cell>
        </row>
        <row r="450">
          <cell r="B450" t="str">
            <v>T140100768</v>
          </cell>
          <cell r="D450" t="str">
            <v>LINDA HIDAYATI</v>
          </cell>
          <cell r="E450" t="str">
            <v>FINISHING L16</v>
          </cell>
          <cell r="F450">
            <v>2556600</v>
          </cell>
          <cell r="G450" t="str">
            <v>375524879</v>
          </cell>
          <cell r="H450" t="str">
            <v>QUTY GAJI September 2015</v>
          </cell>
        </row>
        <row r="451">
          <cell r="B451" t="str">
            <v>T140100773</v>
          </cell>
          <cell r="D451" t="str">
            <v>RISNA RISWAYATI</v>
          </cell>
          <cell r="E451" t="str">
            <v>FINISHING L16</v>
          </cell>
          <cell r="F451">
            <v>2661500</v>
          </cell>
          <cell r="G451" t="str">
            <v>375525986</v>
          </cell>
          <cell r="H451" t="str">
            <v>QUTY GAJI September 2015</v>
          </cell>
        </row>
        <row r="452">
          <cell r="B452" t="str">
            <v>T140100774</v>
          </cell>
          <cell r="D452" t="str">
            <v>EEM SAODAH</v>
          </cell>
          <cell r="E452" t="str">
            <v>FINISHING L16</v>
          </cell>
          <cell r="F452">
            <v>2366000</v>
          </cell>
          <cell r="G452" t="str">
            <v>375523401</v>
          </cell>
          <cell r="H452" t="str">
            <v>QUTY GAJI September 2015</v>
          </cell>
        </row>
        <row r="453">
          <cell r="B453" t="str">
            <v>T140101715</v>
          </cell>
          <cell r="D453" t="str">
            <v>NUNUNG ROHANAH</v>
          </cell>
          <cell r="E453" t="str">
            <v>FINISHING L16</v>
          </cell>
          <cell r="F453">
            <v>2099600</v>
          </cell>
          <cell r="G453" t="str">
            <v>375525329</v>
          </cell>
          <cell r="H453" t="str">
            <v>QUTY GAJI September 2015</v>
          </cell>
        </row>
        <row r="454">
          <cell r="B454" t="str">
            <v>T140102394</v>
          </cell>
          <cell r="D454" t="str">
            <v>IIN</v>
          </cell>
          <cell r="E454" t="str">
            <v>FINISHING L16</v>
          </cell>
          <cell r="F454">
            <v>2398400</v>
          </cell>
          <cell r="G454" t="str">
            <v>375524234</v>
          </cell>
          <cell r="H454" t="str">
            <v>QUTY GAJI September 2015</v>
          </cell>
        </row>
        <row r="455">
          <cell r="B455" t="str">
            <v>T140102597</v>
          </cell>
          <cell r="D455" t="str">
            <v>NOVI NURAENI</v>
          </cell>
          <cell r="E455" t="str">
            <v>FINISHING L16</v>
          </cell>
          <cell r="F455">
            <v>2430000</v>
          </cell>
          <cell r="G455" t="str">
            <v>375525318</v>
          </cell>
          <cell r="H455" t="str">
            <v>QUTY GAJI September 2015</v>
          </cell>
        </row>
        <row r="456">
          <cell r="B456" t="str">
            <v>T150103438</v>
          </cell>
          <cell r="D456" t="str">
            <v>MARIAH</v>
          </cell>
          <cell r="E456" t="str">
            <v>FINISHING L16</v>
          </cell>
          <cell r="F456">
            <v>2308900</v>
          </cell>
          <cell r="G456" t="str">
            <v>375524937</v>
          </cell>
          <cell r="H456" t="str">
            <v>QUTY GAJI September 2015</v>
          </cell>
        </row>
        <row r="457">
          <cell r="B457" t="str">
            <v>T140100044</v>
          </cell>
          <cell r="D457" t="str">
            <v>SAPNI</v>
          </cell>
          <cell r="E457" t="str">
            <v>FINISHING L17</v>
          </cell>
          <cell r="F457">
            <v>2292400</v>
          </cell>
          <cell r="G457" t="str">
            <v>375526220</v>
          </cell>
          <cell r="H457" t="str">
            <v>QUTY GAJI September 2015</v>
          </cell>
        </row>
        <row r="458">
          <cell r="B458" t="str">
            <v>T140100264</v>
          </cell>
          <cell r="D458" t="str">
            <v>IMAS SURYANI</v>
          </cell>
          <cell r="E458" t="str">
            <v>FINISHING L17</v>
          </cell>
          <cell r="F458">
            <v>2794700</v>
          </cell>
          <cell r="G458" t="str">
            <v>375713301</v>
          </cell>
          <cell r="H458" t="str">
            <v>QUTY GAJI September 2015</v>
          </cell>
        </row>
        <row r="459">
          <cell r="B459" t="str">
            <v>T140100530</v>
          </cell>
          <cell r="D459" t="str">
            <v>NENTI</v>
          </cell>
          <cell r="E459" t="str">
            <v>FINISHING L17</v>
          </cell>
          <cell r="F459">
            <v>2534700</v>
          </cell>
          <cell r="G459" t="str">
            <v>375525181</v>
          </cell>
          <cell r="H459" t="str">
            <v>QUTY GAJI September 2015</v>
          </cell>
        </row>
        <row r="460">
          <cell r="B460" t="str">
            <v>T140100571</v>
          </cell>
          <cell r="D460" t="str">
            <v>OTIS HAYATI</v>
          </cell>
          <cell r="E460" t="str">
            <v>FINISHING L17</v>
          </cell>
          <cell r="F460">
            <v>2538300</v>
          </cell>
          <cell r="G460" t="str">
            <v>375525771</v>
          </cell>
          <cell r="H460" t="str">
            <v>QUTY GAJI September 2015</v>
          </cell>
        </row>
        <row r="461">
          <cell r="B461" t="str">
            <v>T140100572</v>
          </cell>
          <cell r="D461" t="str">
            <v>NANIH</v>
          </cell>
          <cell r="E461" t="str">
            <v>FINISHING L17</v>
          </cell>
          <cell r="F461">
            <v>2638300</v>
          </cell>
          <cell r="G461" t="str">
            <v>375525090</v>
          </cell>
          <cell r="H461" t="str">
            <v>QUTY GAJI September 2015</v>
          </cell>
        </row>
        <row r="462">
          <cell r="B462" t="str">
            <v>T140100677</v>
          </cell>
          <cell r="D462" t="str">
            <v>IIN MARLINA</v>
          </cell>
          <cell r="E462" t="str">
            <v>FINISHING L17</v>
          </cell>
          <cell r="F462">
            <v>2634700</v>
          </cell>
          <cell r="G462" t="str">
            <v>375524245</v>
          </cell>
          <cell r="H462" t="str">
            <v>QUTY GAJI September 2015</v>
          </cell>
        </row>
        <row r="463">
          <cell r="B463" t="str">
            <v>T140100728</v>
          </cell>
          <cell r="D463" t="str">
            <v>DEDEH SAHDIAH</v>
          </cell>
          <cell r="E463" t="str">
            <v>FINISHING L17</v>
          </cell>
          <cell r="F463">
            <v>2638300</v>
          </cell>
          <cell r="G463" t="str">
            <v>375523150</v>
          </cell>
          <cell r="H463" t="str">
            <v>QUTY GAJI September 2015</v>
          </cell>
        </row>
        <row r="464">
          <cell r="B464" t="str">
            <v>T140100880</v>
          </cell>
          <cell r="D464" t="str">
            <v>TITI SUMARNI</v>
          </cell>
          <cell r="E464" t="str">
            <v>FINISHING L17</v>
          </cell>
          <cell r="F464">
            <v>2538300</v>
          </cell>
          <cell r="G464" t="str">
            <v>375526967</v>
          </cell>
          <cell r="H464" t="str">
            <v>QUTY GAJI September 2015</v>
          </cell>
        </row>
        <row r="465">
          <cell r="B465" t="str">
            <v>T140101377</v>
          </cell>
          <cell r="D465" t="str">
            <v>JULIA</v>
          </cell>
          <cell r="E465" t="str">
            <v>FINISHING L17</v>
          </cell>
          <cell r="F465">
            <v>2552600</v>
          </cell>
          <cell r="G465" t="str">
            <v>375524642</v>
          </cell>
          <cell r="H465" t="str">
            <v>QUTY GAJI September 2015</v>
          </cell>
        </row>
        <row r="466">
          <cell r="B466" t="str">
            <v>T140102339</v>
          </cell>
          <cell r="D466" t="str">
            <v>ASMAYATI</v>
          </cell>
          <cell r="E466" t="str">
            <v>FINISHING L17</v>
          </cell>
          <cell r="F466">
            <v>2552600</v>
          </cell>
          <cell r="G466" t="str">
            <v>375522816</v>
          </cell>
          <cell r="H466" t="str">
            <v>QUTY GAJI September 2015</v>
          </cell>
        </row>
        <row r="467">
          <cell r="B467" t="str">
            <v>T140102633</v>
          </cell>
          <cell r="D467" t="str">
            <v>ANIH MELANI</v>
          </cell>
          <cell r="E467" t="str">
            <v>FINISHING L17</v>
          </cell>
          <cell r="F467">
            <v>2529500</v>
          </cell>
          <cell r="G467" t="str">
            <v>375522656</v>
          </cell>
          <cell r="H467" t="str">
            <v>QUTY GAJI September 2015</v>
          </cell>
        </row>
        <row r="468">
          <cell r="B468" t="str">
            <v>T140101231</v>
          </cell>
          <cell r="D468" t="str">
            <v>IJAH HODIJAH</v>
          </cell>
          <cell r="E468" t="str">
            <v>FINISHING L18</v>
          </cell>
          <cell r="F468">
            <v>2538300</v>
          </cell>
          <cell r="G468" t="str">
            <v>375524303</v>
          </cell>
          <cell r="H468" t="str">
            <v>QUTY GAJI September 2015</v>
          </cell>
        </row>
        <row r="469">
          <cell r="B469" t="str">
            <v>T140101232</v>
          </cell>
          <cell r="D469" t="str">
            <v>KOMARIAH</v>
          </cell>
          <cell r="E469" t="str">
            <v>FINISHING L18</v>
          </cell>
          <cell r="F469">
            <v>2821500</v>
          </cell>
          <cell r="G469" t="str">
            <v>375527609</v>
          </cell>
          <cell r="H469" t="str">
            <v>QUTY GAJI September 2015</v>
          </cell>
        </row>
        <row r="470">
          <cell r="B470" t="str">
            <v>T140101233</v>
          </cell>
          <cell r="D470" t="str">
            <v>YANI NURHAENI</v>
          </cell>
          <cell r="E470" t="str">
            <v>FINISHING L18</v>
          </cell>
          <cell r="F470">
            <v>2470900</v>
          </cell>
          <cell r="G470" t="str">
            <v>375737220</v>
          </cell>
          <cell r="H470" t="str">
            <v>QUTY GAJI September 2015</v>
          </cell>
        </row>
        <row r="471">
          <cell r="B471" t="str">
            <v>T140101234</v>
          </cell>
          <cell r="D471" t="str">
            <v>IDA DAISAH</v>
          </cell>
          <cell r="E471" t="str">
            <v>FINISHING L18</v>
          </cell>
          <cell r="F471">
            <v>2338300</v>
          </cell>
          <cell r="G471" t="str">
            <v>375524176</v>
          </cell>
          <cell r="H471" t="str">
            <v>QUTY GAJI September 2015</v>
          </cell>
        </row>
        <row r="472">
          <cell r="B472" t="str">
            <v>T140101237</v>
          </cell>
          <cell r="D472" t="str">
            <v>WATI SUSILAWATI</v>
          </cell>
          <cell r="E472" t="str">
            <v>FINISHING L18</v>
          </cell>
          <cell r="F472">
            <v>2189100</v>
          </cell>
          <cell r="G472" t="str">
            <v>375527166</v>
          </cell>
          <cell r="H472" t="str">
            <v>QUTY GAJI September 2015</v>
          </cell>
        </row>
        <row r="473">
          <cell r="B473" t="str">
            <v>T140101242</v>
          </cell>
          <cell r="D473" t="str">
            <v>EDAH JUBAEDAH</v>
          </cell>
          <cell r="E473" t="str">
            <v>FINISHING L18</v>
          </cell>
          <cell r="F473">
            <v>2794700</v>
          </cell>
          <cell r="G473" t="str">
            <v>375523332</v>
          </cell>
          <cell r="H473" t="str">
            <v>QUTY GAJI September 2015</v>
          </cell>
        </row>
        <row r="474">
          <cell r="B474" t="str">
            <v>T140101254</v>
          </cell>
          <cell r="D474" t="str">
            <v>DEDE DAHLIA</v>
          </cell>
          <cell r="E474" t="str">
            <v>FINISHING L18</v>
          </cell>
          <cell r="F474">
            <v>2844700</v>
          </cell>
          <cell r="G474" t="str">
            <v>375523070</v>
          </cell>
          <cell r="H474" t="str">
            <v>QUTY GAJI September 2015</v>
          </cell>
        </row>
        <row r="475">
          <cell r="B475" t="str">
            <v>T140102610</v>
          </cell>
          <cell r="D475" t="str">
            <v>RENA SILTIVIA</v>
          </cell>
          <cell r="E475" t="str">
            <v>FINISHING L18</v>
          </cell>
          <cell r="F475">
            <v>2552600</v>
          </cell>
          <cell r="G475" t="str">
            <v>375525873</v>
          </cell>
          <cell r="H475" t="str">
            <v>QUTY GAJI September 2015</v>
          </cell>
        </row>
        <row r="476">
          <cell r="B476" t="str">
            <v>T140102646</v>
          </cell>
          <cell r="D476" t="str">
            <v>IMAS KARTINI</v>
          </cell>
          <cell r="E476" t="str">
            <v>FINISHING L18</v>
          </cell>
          <cell r="F476">
            <v>2308900</v>
          </cell>
          <cell r="G476" t="str">
            <v>375524405</v>
          </cell>
          <cell r="H476" t="str">
            <v>QUTY GAJI September 2015</v>
          </cell>
        </row>
        <row r="477">
          <cell r="B477" t="str">
            <v>T140503082</v>
          </cell>
          <cell r="D477" t="str">
            <v>HENI OKTAVIANI</v>
          </cell>
          <cell r="E477" t="str">
            <v>FINISHING L18</v>
          </cell>
          <cell r="F477">
            <v>2573800</v>
          </cell>
          <cell r="G477" t="str">
            <v>375524063</v>
          </cell>
          <cell r="H477" t="str">
            <v>QUTY GAJI September 2015</v>
          </cell>
        </row>
        <row r="478">
          <cell r="B478" t="str">
            <v>T140503083</v>
          </cell>
          <cell r="D478" t="str">
            <v>ENENG KARYATI</v>
          </cell>
          <cell r="E478" t="str">
            <v>FINISHING L18</v>
          </cell>
          <cell r="F478">
            <v>2573800</v>
          </cell>
          <cell r="G478" t="str">
            <v>375523615</v>
          </cell>
          <cell r="H478" t="str">
            <v>QUTY GAJI September 2015</v>
          </cell>
        </row>
        <row r="479">
          <cell r="B479" t="str">
            <v>T140100663</v>
          </cell>
          <cell r="D479" t="str">
            <v>EDAH JUBAEDAH</v>
          </cell>
          <cell r="E479" t="str">
            <v>FINISHING L19</v>
          </cell>
          <cell r="F479">
            <v>2495300</v>
          </cell>
          <cell r="G479" t="str">
            <v>375523354</v>
          </cell>
          <cell r="H479" t="str">
            <v>QUTY GAJI September 2015</v>
          </cell>
        </row>
        <row r="480">
          <cell r="B480" t="str">
            <v>T140100666</v>
          </cell>
          <cell r="D480" t="str">
            <v>ANI SUMARNI</v>
          </cell>
          <cell r="E480" t="str">
            <v>FINISHING L19</v>
          </cell>
          <cell r="F480">
            <v>2816600</v>
          </cell>
          <cell r="G480" t="str">
            <v>375522588</v>
          </cell>
          <cell r="H480" t="str">
            <v>QUTY GAJI September 2015</v>
          </cell>
        </row>
        <row r="481">
          <cell r="B481" t="str">
            <v>T140100689</v>
          </cell>
          <cell r="D481" t="str">
            <v>TATI MULYATI</v>
          </cell>
          <cell r="E481" t="str">
            <v>FINISHING L19</v>
          </cell>
          <cell r="F481">
            <v>2614600</v>
          </cell>
          <cell r="G481" t="str">
            <v>375526876</v>
          </cell>
          <cell r="H481" t="str">
            <v>QUTY GAJI September 2015</v>
          </cell>
        </row>
        <row r="482">
          <cell r="B482" t="str">
            <v>T140102373</v>
          </cell>
          <cell r="D482" t="str">
            <v>SURYATI KURNIAWATI</v>
          </cell>
          <cell r="E482" t="str">
            <v>FINISHING L19</v>
          </cell>
          <cell r="F482">
            <v>2313800</v>
          </cell>
          <cell r="G482" t="str">
            <v>375526796</v>
          </cell>
          <cell r="H482" t="str">
            <v>QUTY GAJI September 2015</v>
          </cell>
        </row>
        <row r="483">
          <cell r="B483" t="str">
            <v>T140102498</v>
          </cell>
          <cell r="D483" t="str">
            <v>RATNA SARI</v>
          </cell>
          <cell r="E483" t="str">
            <v>FINISHING L19</v>
          </cell>
          <cell r="F483">
            <v>2568900</v>
          </cell>
          <cell r="G483" t="str">
            <v>375525862</v>
          </cell>
          <cell r="H483" t="str">
            <v>QUTY GAJI September 2015</v>
          </cell>
        </row>
        <row r="484">
          <cell r="B484" t="str">
            <v>T140102502</v>
          </cell>
          <cell r="D484" t="str">
            <v>RIZKI HARTANTI</v>
          </cell>
          <cell r="E484" t="str">
            <v>FINISHING L19</v>
          </cell>
          <cell r="F484">
            <v>2413800</v>
          </cell>
          <cell r="G484" t="str">
            <v>375526004</v>
          </cell>
          <cell r="H484" t="str">
            <v>QUTY GAJI September 2015</v>
          </cell>
        </row>
        <row r="485">
          <cell r="B485" t="str">
            <v>T140102794</v>
          </cell>
          <cell r="D485" t="str">
            <v>WINDA SEPTIANI</v>
          </cell>
          <cell r="E485" t="str">
            <v>FINISHING L19</v>
          </cell>
          <cell r="F485">
            <v>2254000</v>
          </cell>
          <cell r="G485" t="str">
            <v>375527224</v>
          </cell>
          <cell r="H485" t="str">
            <v>QUTY GAJI September 2015</v>
          </cell>
        </row>
        <row r="486">
          <cell r="B486" t="str">
            <v>T140102798</v>
          </cell>
          <cell r="D486" t="str">
            <v>SUMINAH</v>
          </cell>
          <cell r="E486" t="str">
            <v>FINISHING L19</v>
          </cell>
          <cell r="F486">
            <v>2387800</v>
          </cell>
          <cell r="G486" t="str">
            <v>375526752</v>
          </cell>
          <cell r="H486" t="str">
            <v>QUTY GAJI September 2015</v>
          </cell>
        </row>
        <row r="487">
          <cell r="B487" t="str">
            <v>T140100861</v>
          </cell>
          <cell r="D487" t="str">
            <v>NURUL IHWATUN</v>
          </cell>
          <cell r="E487" t="str">
            <v>FINISHING L20</v>
          </cell>
          <cell r="F487">
            <v>2463800</v>
          </cell>
          <cell r="G487" t="str">
            <v>375525567</v>
          </cell>
          <cell r="H487" t="str">
            <v>QUTY GAJI September 2015</v>
          </cell>
        </row>
        <row r="488">
          <cell r="B488" t="str">
            <v>T140101253</v>
          </cell>
          <cell r="D488" t="str">
            <v>LINA MARIANA</v>
          </cell>
          <cell r="E488" t="str">
            <v>FINISHING L20</v>
          </cell>
          <cell r="F488">
            <v>2319600</v>
          </cell>
          <cell r="G488" t="str">
            <v>375524846</v>
          </cell>
          <cell r="H488" t="str">
            <v>QUTY GAJI September 2015</v>
          </cell>
        </row>
        <row r="489">
          <cell r="B489" t="str">
            <v>T140101278</v>
          </cell>
          <cell r="D489" t="str">
            <v>DARSIH</v>
          </cell>
          <cell r="E489" t="str">
            <v>FINISHING L20</v>
          </cell>
          <cell r="F489">
            <v>2794700</v>
          </cell>
          <cell r="G489" t="str">
            <v>375523003</v>
          </cell>
          <cell r="H489" t="str">
            <v>QUTY GAJI September 2015</v>
          </cell>
        </row>
        <row r="490">
          <cell r="B490" t="str">
            <v>T140101368</v>
          </cell>
          <cell r="D490" t="str">
            <v>ELIS SULASTRI</v>
          </cell>
          <cell r="E490" t="str">
            <v>FINISHING L20</v>
          </cell>
          <cell r="F490">
            <v>2247800</v>
          </cell>
          <cell r="G490" t="str">
            <v>375523489</v>
          </cell>
          <cell r="H490" t="str">
            <v>QUTY GAJI September 2015</v>
          </cell>
        </row>
        <row r="491">
          <cell r="B491" t="str">
            <v>T140101460</v>
          </cell>
          <cell r="D491" t="str">
            <v>ANIS SRI WULAN KARTINI</v>
          </cell>
          <cell r="E491" t="str">
            <v>FINISHING L20</v>
          </cell>
          <cell r="F491">
            <v>2292600</v>
          </cell>
          <cell r="G491" t="str">
            <v>375522689</v>
          </cell>
          <cell r="H491" t="str">
            <v>QUTY GAJI September 2015</v>
          </cell>
        </row>
        <row r="492">
          <cell r="B492" t="str">
            <v>T140101479</v>
          </cell>
          <cell r="D492" t="str">
            <v>NURLAELA SARI</v>
          </cell>
          <cell r="E492" t="str">
            <v>FINISHING L20</v>
          </cell>
          <cell r="F492">
            <v>2391400</v>
          </cell>
          <cell r="G492" t="str">
            <v>375525534</v>
          </cell>
          <cell r="H492" t="str">
            <v>QUTY GAJI September 2015</v>
          </cell>
        </row>
        <row r="493">
          <cell r="B493" t="str">
            <v>T140101480</v>
          </cell>
          <cell r="D493" t="str">
            <v>RINI PUSPITASARI</v>
          </cell>
          <cell r="E493" t="str">
            <v>FINISHING L20</v>
          </cell>
          <cell r="F493">
            <v>2112100</v>
          </cell>
          <cell r="G493" t="str">
            <v>375525942</v>
          </cell>
          <cell r="H493" t="str">
            <v>QUTY GAJI September 2015</v>
          </cell>
        </row>
        <row r="494">
          <cell r="B494" t="str">
            <v>T140101489</v>
          </cell>
          <cell r="D494" t="str">
            <v>RITA OKTAVIANI</v>
          </cell>
          <cell r="E494" t="str">
            <v>FINISHING L20</v>
          </cell>
          <cell r="F494">
            <v>2201400</v>
          </cell>
          <cell r="G494" t="str">
            <v>375525997</v>
          </cell>
          <cell r="H494" t="str">
            <v>QUTY GAJI September 2015</v>
          </cell>
        </row>
        <row r="495">
          <cell r="B495" t="str">
            <v>T140101704</v>
          </cell>
          <cell r="D495" t="str">
            <v>EVI KUSUMAWATI</v>
          </cell>
          <cell r="E495" t="str">
            <v>FINISHING L20</v>
          </cell>
          <cell r="F495">
            <v>2552600</v>
          </cell>
          <cell r="G495" t="str">
            <v>375523897</v>
          </cell>
          <cell r="H495" t="str">
            <v>QUTY GAJI September 2015</v>
          </cell>
        </row>
        <row r="496">
          <cell r="B496" t="str">
            <v>T140102108</v>
          </cell>
          <cell r="D496" t="str">
            <v>ISNIYAH MULYAWATI</v>
          </cell>
          <cell r="E496" t="str">
            <v>FINISHING L20</v>
          </cell>
          <cell r="F496">
            <v>2547800</v>
          </cell>
          <cell r="G496" t="str">
            <v>375524552</v>
          </cell>
          <cell r="H496" t="str">
            <v>QUTY GAJI September 2015</v>
          </cell>
        </row>
        <row r="497">
          <cell r="B497" t="str">
            <v>T150103441</v>
          </cell>
          <cell r="D497" t="str">
            <v>AI KARSIAH</v>
          </cell>
          <cell r="E497" t="str">
            <v>FINISHING L20</v>
          </cell>
          <cell r="F497">
            <v>2568900</v>
          </cell>
          <cell r="G497" t="str">
            <v>375522431</v>
          </cell>
          <cell r="H497" t="str">
            <v>QUTY GAJI September 2015</v>
          </cell>
        </row>
        <row r="498">
          <cell r="B498" t="str">
            <v>T140101682</v>
          </cell>
          <cell r="D498" t="str">
            <v>SUSANTI</v>
          </cell>
          <cell r="E498" t="str">
            <v>FINISHING L21</v>
          </cell>
          <cell r="F498">
            <v>2334900</v>
          </cell>
          <cell r="G498" t="str">
            <v>375526810</v>
          </cell>
          <cell r="H498" t="str">
            <v>QUTY GAJI September 2015</v>
          </cell>
        </row>
        <row r="499">
          <cell r="B499" t="str">
            <v>T140101685</v>
          </cell>
          <cell r="D499" t="str">
            <v>EMA NURMALA SARI</v>
          </cell>
          <cell r="E499" t="str">
            <v>FINISHING L21</v>
          </cell>
          <cell r="F499">
            <v>2392600</v>
          </cell>
          <cell r="G499" t="str">
            <v>375523503</v>
          </cell>
          <cell r="H499" t="str">
            <v>QUTY GAJI September 2015</v>
          </cell>
        </row>
        <row r="500">
          <cell r="B500" t="str">
            <v>T140101875</v>
          </cell>
          <cell r="D500" t="str">
            <v>FIFIH LATIFAH</v>
          </cell>
          <cell r="E500" t="str">
            <v>FINISHING L21</v>
          </cell>
          <cell r="F500">
            <v>2292600</v>
          </cell>
          <cell r="G500" t="str">
            <v>375523999</v>
          </cell>
          <cell r="H500" t="str">
            <v>QUTY GAJI September 2015</v>
          </cell>
        </row>
        <row r="501">
          <cell r="B501" t="str">
            <v>T140101881</v>
          </cell>
          <cell r="D501" t="str">
            <v>DEWI RATNA SARI</v>
          </cell>
          <cell r="E501" t="str">
            <v>FINISHING L21</v>
          </cell>
          <cell r="F501">
            <v>2551400</v>
          </cell>
          <cell r="G501" t="str">
            <v>375523285</v>
          </cell>
          <cell r="H501" t="str">
            <v>QUTY GAJI September 2015</v>
          </cell>
        </row>
        <row r="502">
          <cell r="B502" t="str">
            <v>T140102392</v>
          </cell>
          <cell r="D502" t="str">
            <v>DIDAH MUJAHIDAH</v>
          </cell>
          <cell r="E502" t="str">
            <v>FINISHING L21</v>
          </cell>
          <cell r="F502">
            <v>2078300</v>
          </cell>
          <cell r="G502" t="str">
            <v>375523321</v>
          </cell>
          <cell r="H502" t="str">
            <v>QUTY GAJI September 2015</v>
          </cell>
        </row>
        <row r="503">
          <cell r="B503" t="str">
            <v>T140102613</v>
          </cell>
          <cell r="D503" t="str">
            <v>AI MULYA AISAH</v>
          </cell>
          <cell r="E503" t="str">
            <v>FINISHING L21</v>
          </cell>
          <cell r="F503">
            <v>2292600</v>
          </cell>
          <cell r="G503" t="str">
            <v>375522442</v>
          </cell>
          <cell r="H503" t="str">
            <v>QUTY GAJI September 2015</v>
          </cell>
        </row>
        <row r="504">
          <cell r="B504" t="str">
            <v>T140102614</v>
          </cell>
          <cell r="D504" t="str">
            <v>RATIH PURWASIH</v>
          </cell>
          <cell r="E504" t="str">
            <v>FINISHING L21</v>
          </cell>
          <cell r="F504">
            <v>2552600</v>
          </cell>
          <cell r="G504" t="str">
            <v>375525828</v>
          </cell>
          <cell r="H504" t="str">
            <v>QUTY GAJI September 2015</v>
          </cell>
        </row>
        <row r="505">
          <cell r="B505" t="str">
            <v>T140102615</v>
          </cell>
          <cell r="D505" t="str">
            <v>IKA SARTIKA</v>
          </cell>
          <cell r="E505" t="str">
            <v>FINISHING L21</v>
          </cell>
          <cell r="F505">
            <v>2387800</v>
          </cell>
          <cell r="G505" t="str">
            <v>375524336</v>
          </cell>
          <cell r="H505" t="str">
            <v>QUTY GAJI September 2015</v>
          </cell>
        </row>
        <row r="506">
          <cell r="B506" t="str">
            <v>T140102801</v>
          </cell>
          <cell r="D506" t="str">
            <v>SURYANI</v>
          </cell>
          <cell r="E506" t="str">
            <v>FINISHING L21</v>
          </cell>
          <cell r="F506">
            <v>2552600</v>
          </cell>
          <cell r="G506" t="str">
            <v>375526785</v>
          </cell>
          <cell r="H506" t="str">
            <v>QUTY GAJI September 2015</v>
          </cell>
        </row>
        <row r="507">
          <cell r="B507" t="str">
            <v>Q130907894</v>
          </cell>
          <cell r="D507" t="str">
            <v>TATI HAMZAH</v>
          </cell>
          <cell r="E507" t="str">
            <v>FINISHING L22</v>
          </cell>
          <cell r="F507">
            <v>2174300</v>
          </cell>
          <cell r="G507" t="str">
            <v>375526898</v>
          </cell>
          <cell r="H507" t="str">
            <v>QUTY GAJI September 2015</v>
          </cell>
        </row>
        <row r="508">
          <cell r="B508" t="str">
            <v>Q130907899</v>
          </cell>
          <cell r="D508" t="str">
            <v>SUMINAH</v>
          </cell>
          <cell r="E508" t="str">
            <v>FINISHING L22</v>
          </cell>
          <cell r="F508">
            <v>2573800</v>
          </cell>
          <cell r="G508" t="str">
            <v>375526763</v>
          </cell>
          <cell r="H508" t="str">
            <v>QUTY GAJI September 2015</v>
          </cell>
        </row>
        <row r="509">
          <cell r="B509" t="str">
            <v>T140100874</v>
          </cell>
          <cell r="D509" t="str">
            <v>OON ONAH</v>
          </cell>
          <cell r="E509" t="str">
            <v>FINISHING L22</v>
          </cell>
          <cell r="F509">
            <v>2533500</v>
          </cell>
          <cell r="G509" t="str">
            <v>375525759</v>
          </cell>
          <cell r="H509" t="str">
            <v>QUTY GAJI September 2015</v>
          </cell>
        </row>
        <row r="510">
          <cell r="B510" t="str">
            <v>T140100885</v>
          </cell>
          <cell r="D510" t="str">
            <v>TI`AH SOPIAH</v>
          </cell>
          <cell r="E510" t="str">
            <v>FINISHING L22</v>
          </cell>
          <cell r="F510">
            <v>2415700</v>
          </cell>
          <cell r="G510" t="str">
            <v>375526934</v>
          </cell>
          <cell r="H510" t="str">
            <v>QUTY GAJI September 2015</v>
          </cell>
        </row>
        <row r="511">
          <cell r="B511" t="str">
            <v>T140100954</v>
          </cell>
          <cell r="D511" t="str">
            <v>UPI HANDAYANI</v>
          </cell>
          <cell r="E511" t="str">
            <v>FINISHING L22</v>
          </cell>
          <cell r="F511">
            <v>2312800</v>
          </cell>
          <cell r="G511" t="str">
            <v>375527100</v>
          </cell>
          <cell r="H511" t="str">
            <v>QUTY GAJI September 2015</v>
          </cell>
        </row>
        <row r="512">
          <cell r="B512" t="str">
            <v>T140100973</v>
          </cell>
          <cell r="D512" t="str">
            <v>DEDE FATIMAH</v>
          </cell>
          <cell r="E512" t="str">
            <v>FINISHING L22</v>
          </cell>
          <cell r="F512">
            <v>2453300</v>
          </cell>
          <cell r="G512" t="str">
            <v>407126546</v>
          </cell>
          <cell r="H512" t="str">
            <v>QUTY GAJI September 2015</v>
          </cell>
        </row>
        <row r="513">
          <cell r="B513" t="str">
            <v>T140100976</v>
          </cell>
          <cell r="D513" t="str">
            <v>NENENG SETIAWATI</v>
          </cell>
          <cell r="E513" t="str">
            <v>FINISHING L22</v>
          </cell>
          <cell r="F513">
            <v>2749800</v>
          </cell>
          <cell r="G513" t="str">
            <v>375525114</v>
          </cell>
          <cell r="H513" t="str">
            <v>QUTY GAJI September 2015</v>
          </cell>
        </row>
        <row r="514">
          <cell r="B514" t="str">
            <v>T150103426</v>
          </cell>
          <cell r="D514" t="str">
            <v>UUN UNASIH</v>
          </cell>
          <cell r="E514" t="str">
            <v>FINISHING L22</v>
          </cell>
          <cell r="F514">
            <v>2547800</v>
          </cell>
          <cell r="G514" t="str">
            <v>375609141</v>
          </cell>
          <cell r="H514" t="str">
            <v>QUTY GAJI September 2015</v>
          </cell>
        </row>
        <row r="515">
          <cell r="B515" t="str">
            <v>Q130907989</v>
          </cell>
          <cell r="D515" t="str">
            <v>NURASIAH</v>
          </cell>
          <cell r="E515" t="str">
            <v>FINISHING L23</v>
          </cell>
          <cell r="F515">
            <v>2373900</v>
          </cell>
          <cell r="G515" t="str">
            <v>375609130</v>
          </cell>
          <cell r="H515" t="str">
            <v>QUTY GAJI September 2015</v>
          </cell>
        </row>
        <row r="516">
          <cell r="B516" t="str">
            <v>T140100151</v>
          </cell>
          <cell r="D516" t="str">
            <v>NURAENI</v>
          </cell>
          <cell r="E516" t="str">
            <v>FINISHING L23</v>
          </cell>
          <cell r="F516">
            <v>2538300</v>
          </cell>
          <cell r="G516" t="str">
            <v>375525363</v>
          </cell>
          <cell r="H516" t="str">
            <v>QUTY GAJI September 2015</v>
          </cell>
        </row>
        <row r="517">
          <cell r="B517" t="str">
            <v>T140100298</v>
          </cell>
          <cell r="D517" t="str">
            <v>ALIA ULFA</v>
          </cell>
          <cell r="E517" t="str">
            <v>FINISHING L23</v>
          </cell>
          <cell r="F517">
            <v>2798300</v>
          </cell>
          <cell r="G517" t="str">
            <v>375522497</v>
          </cell>
          <cell r="H517" t="str">
            <v>QUTY GAJI September 2015</v>
          </cell>
        </row>
        <row r="518">
          <cell r="B518" t="str">
            <v>T140100321</v>
          </cell>
          <cell r="D518" t="str">
            <v>DEWI ANJANI</v>
          </cell>
          <cell r="E518" t="str">
            <v>FINISHING L23</v>
          </cell>
          <cell r="F518">
            <v>2564600</v>
          </cell>
          <cell r="G518" t="str">
            <v>375523309</v>
          </cell>
          <cell r="H518" t="str">
            <v>QUTY GAJI September 2015</v>
          </cell>
        </row>
        <row r="519">
          <cell r="B519" t="str">
            <v>T140100396</v>
          </cell>
          <cell r="D519" t="str">
            <v>SITI SURYANI</v>
          </cell>
          <cell r="E519" t="str">
            <v>FINISHING L23</v>
          </cell>
          <cell r="F519">
            <v>2798300</v>
          </cell>
          <cell r="G519" t="str">
            <v>375526399</v>
          </cell>
          <cell r="H519" t="str">
            <v>QUTY GAJI September 2015</v>
          </cell>
        </row>
        <row r="520">
          <cell r="B520" t="str">
            <v>T140100416</v>
          </cell>
          <cell r="D520" t="str">
            <v>RINA ROHAYATI</v>
          </cell>
          <cell r="E520" t="str">
            <v>FINISHING L23</v>
          </cell>
          <cell r="F520">
            <v>2538300</v>
          </cell>
          <cell r="G520" t="str">
            <v>375525920</v>
          </cell>
          <cell r="H520" t="str">
            <v>QUTY GAJI September 2015</v>
          </cell>
        </row>
        <row r="521">
          <cell r="B521" t="str">
            <v>T140100698</v>
          </cell>
          <cell r="D521" t="str">
            <v>OMI NURAINI</v>
          </cell>
          <cell r="E521" t="str">
            <v>FINISHING L23</v>
          </cell>
          <cell r="F521">
            <v>2794700</v>
          </cell>
          <cell r="G521" t="str">
            <v>375525737</v>
          </cell>
          <cell r="H521" t="str">
            <v>QUTY GAJI September 2015</v>
          </cell>
        </row>
        <row r="522">
          <cell r="B522" t="str">
            <v>T140100809</v>
          </cell>
          <cell r="D522" t="str">
            <v>ANI SAPITRI</v>
          </cell>
          <cell r="E522" t="str">
            <v>FINISHING L23</v>
          </cell>
          <cell r="F522">
            <v>2794700</v>
          </cell>
          <cell r="G522" t="str">
            <v>375522599</v>
          </cell>
          <cell r="H522" t="str">
            <v>QUTY GAJI September 2015</v>
          </cell>
        </row>
        <row r="523">
          <cell r="B523" t="str">
            <v>T140100810</v>
          </cell>
          <cell r="D523" t="str">
            <v>TUSMIYATI</v>
          </cell>
          <cell r="E523" t="str">
            <v>FINISHING L23</v>
          </cell>
          <cell r="F523">
            <v>2794700</v>
          </cell>
          <cell r="G523" t="str">
            <v>375527019</v>
          </cell>
          <cell r="H523" t="str">
            <v>QUTY GAJI September 2015</v>
          </cell>
        </row>
        <row r="524">
          <cell r="B524" t="str">
            <v>T140101201</v>
          </cell>
          <cell r="D524" t="str">
            <v>AWISAH PATNAWATI</v>
          </cell>
          <cell r="E524" t="str">
            <v>FINISHING L23</v>
          </cell>
          <cell r="F524">
            <v>2794700</v>
          </cell>
          <cell r="G524" t="str">
            <v>375522929</v>
          </cell>
          <cell r="H524" t="str">
            <v>QUTY GAJI September 2015</v>
          </cell>
        </row>
        <row r="525">
          <cell r="B525" t="str">
            <v>T140101526</v>
          </cell>
          <cell r="D525" t="str">
            <v>N URTI</v>
          </cell>
          <cell r="E525" t="str">
            <v>FINISHING L23</v>
          </cell>
          <cell r="F525">
            <v>2551400</v>
          </cell>
          <cell r="G525" t="str">
            <v>375525078</v>
          </cell>
          <cell r="H525" t="str">
            <v>QUTY GAJI September 2015</v>
          </cell>
        </row>
        <row r="526">
          <cell r="B526" t="str">
            <v>T140101554</v>
          </cell>
          <cell r="D526" t="str">
            <v>MAEMUNAH</v>
          </cell>
          <cell r="E526" t="str">
            <v>FINISHING L23</v>
          </cell>
          <cell r="F526">
            <v>2412600</v>
          </cell>
          <cell r="G526" t="str">
            <v>375524915</v>
          </cell>
          <cell r="H526" t="str">
            <v>QUTY GAJI September 2015</v>
          </cell>
        </row>
        <row r="527">
          <cell r="B527" t="str">
            <v>T140102559</v>
          </cell>
          <cell r="D527" t="str">
            <v>SITI HODIJAH</v>
          </cell>
          <cell r="E527" t="str">
            <v>FINISHING L23</v>
          </cell>
          <cell r="F527">
            <v>2373100</v>
          </cell>
          <cell r="G527" t="str">
            <v>375526388</v>
          </cell>
          <cell r="H527" t="str">
            <v>QUTY GAJI September 2015</v>
          </cell>
        </row>
        <row r="528">
          <cell r="B528" t="str">
            <v>Q131108113</v>
          </cell>
          <cell r="D528" t="str">
            <v>SINTA</v>
          </cell>
          <cell r="E528" t="str">
            <v>FINISHING L24</v>
          </cell>
          <cell r="F528">
            <v>2236500</v>
          </cell>
          <cell r="G528" t="str">
            <v>375526253</v>
          </cell>
          <cell r="H528" t="str">
            <v>QUTY GAJI September 2015</v>
          </cell>
        </row>
        <row r="529">
          <cell r="B529" t="str">
            <v>T140101141</v>
          </cell>
          <cell r="D529" t="str">
            <v>YATI ANDRIANI</v>
          </cell>
          <cell r="E529" t="str">
            <v>FINISHING L24</v>
          </cell>
          <cell r="F529">
            <v>2293400</v>
          </cell>
          <cell r="G529" t="str">
            <v>375527451</v>
          </cell>
          <cell r="H529" t="str">
            <v>QUTY GAJI September 2015</v>
          </cell>
        </row>
        <row r="530">
          <cell r="B530" t="str">
            <v>T140101473</v>
          </cell>
          <cell r="D530" t="str">
            <v>NYAI SULASTRI</v>
          </cell>
          <cell r="E530" t="str">
            <v>FINISHING L24</v>
          </cell>
          <cell r="F530">
            <v>2318200</v>
          </cell>
          <cell r="G530" t="str">
            <v>375525635</v>
          </cell>
          <cell r="H530" t="str">
            <v>QUTY GAJI September 2015</v>
          </cell>
        </row>
        <row r="531">
          <cell r="B531" t="str">
            <v>T140101475</v>
          </cell>
          <cell r="D531" t="str">
            <v>WATI NURJANAH</v>
          </cell>
          <cell r="E531" t="str">
            <v>FINISHING L24</v>
          </cell>
          <cell r="F531">
            <v>2396300</v>
          </cell>
          <cell r="G531" t="str">
            <v>375527177</v>
          </cell>
          <cell r="H531" t="str">
            <v>QUTY GAJI September 2015</v>
          </cell>
        </row>
        <row r="532">
          <cell r="B532" t="str">
            <v>T140101481</v>
          </cell>
          <cell r="D532" t="str">
            <v>SITI FITA RASMI RENGGANIS</v>
          </cell>
          <cell r="E532" t="str">
            <v>FINISHING L24</v>
          </cell>
          <cell r="F532">
            <v>2391400</v>
          </cell>
          <cell r="G532" t="str">
            <v>375526413</v>
          </cell>
          <cell r="H532" t="str">
            <v>QUTY GAJI September 2015</v>
          </cell>
        </row>
        <row r="533">
          <cell r="B533" t="str">
            <v>T140101510</v>
          </cell>
          <cell r="D533" t="str">
            <v>SITI JULAEHA</v>
          </cell>
          <cell r="E533" t="str">
            <v>FINISHING L24</v>
          </cell>
          <cell r="F533">
            <v>2551400</v>
          </cell>
          <cell r="G533" t="str">
            <v>375526424</v>
          </cell>
          <cell r="H533" t="str">
            <v>QUTY GAJI September 2015</v>
          </cell>
        </row>
        <row r="534">
          <cell r="B534" t="str">
            <v>T140102076</v>
          </cell>
          <cell r="D534" t="str">
            <v>SITI NURLAELA</v>
          </cell>
          <cell r="E534" t="str">
            <v>FINISHING L24</v>
          </cell>
          <cell r="F534">
            <v>2161400</v>
          </cell>
          <cell r="G534" t="str">
            <v>375526446</v>
          </cell>
          <cell r="H534" t="str">
            <v>QUTY GAJI September 2015</v>
          </cell>
        </row>
        <row r="535">
          <cell r="B535" t="str">
            <v>T140102124</v>
          </cell>
          <cell r="D535" t="str">
            <v>HENI ANDRIANI</v>
          </cell>
          <cell r="E535" t="str">
            <v>FINISHING L24</v>
          </cell>
          <cell r="F535">
            <v>2590000</v>
          </cell>
          <cell r="G535" t="str">
            <v>375524074</v>
          </cell>
          <cell r="H535" t="str">
            <v>QUTY GAJI September 2015</v>
          </cell>
        </row>
        <row r="536">
          <cell r="B536" t="str">
            <v>T140102418</v>
          </cell>
          <cell r="D536" t="str">
            <v>YUNENGSIH</v>
          </cell>
          <cell r="E536" t="str">
            <v>FINISHING L24</v>
          </cell>
          <cell r="F536">
            <v>2072600</v>
          </cell>
          <cell r="G536" t="str">
            <v>375527698</v>
          </cell>
          <cell r="H536" t="str">
            <v>QUTY GAJI September 2015</v>
          </cell>
        </row>
        <row r="537">
          <cell r="B537" t="str">
            <v>T140102425</v>
          </cell>
          <cell r="D537" t="str">
            <v>SITI SULASTRI</v>
          </cell>
          <cell r="E537" t="str">
            <v>FINISHING L24</v>
          </cell>
          <cell r="F537">
            <v>2552600</v>
          </cell>
          <cell r="G537" t="str">
            <v>375526435</v>
          </cell>
          <cell r="H537" t="str">
            <v>QUTY GAJI September 2015</v>
          </cell>
        </row>
        <row r="538">
          <cell r="B538" t="str">
            <v>T140102439</v>
          </cell>
          <cell r="D538" t="str">
            <v>NURAENI</v>
          </cell>
          <cell r="E538" t="str">
            <v>FINISHING L24</v>
          </cell>
          <cell r="F538">
            <v>2552600</v>
          </cell>
          <cell r="G538" t="str">
            <v>375525374</v>
          </cell>
          <cell r="H538" t="str">
            <v>QUTY GAJI September 2015</v>
          </cell>
        </row>
        <row r="539">
          <cell r="B539" t="str">
            <v>T140102555</v>
          </cell>
          <cell r="D539" t="str">
            <v>MARLINA</v>
          </cell>
          <cell r="E539" t="str">
            <v>FINISHING L24</v>
          </cell>
          <cell r="F539">
            <v>2551400</v>
          </cell>
          <cell r="G539" t="str">
            <v>375524948</v>
          </cell>
          <cell r="H539" t="str">
            <v>QUTY GAJI September 2015</v>
          </cell>
        </row>
        <row r="540">
          <cell r="B540" t="str">
            <v>T141203398</v>
          </cell>
          <cell r="D540" t="str">
            <v>DEDE MIMIN MINTARSIH</v>
          </cell>
          <cell r="E540" t="str">
            <v>FINISHING L24</v>
          </cell>
          <cell r="F540">
            <v>2529500</v>
          </cell>
          <cell r="G540" t="str">
            <v>375523081</v>
          </cell>
          <cell r="H540" t="str">
            <v>QUTY GAJI September 2015</v>
          </cell>
        </row>
        <row r="541">
          <cell r="B541" t="str">
            <v>T140101714</v>
          </cell>
          <cell r="D541" t="str">
            <v>SITI AISAH</v>
          </cell>
          <cell r="E541" t="str">
            <v>FINISHING L25</v>
          </cell>
          <cell r="F541">
            <v>2556300</v>
          </cell>
          <cell r="G541" t="str">
            <v>375526457</v>
          </cell>
          <cell r="H541" t="str">
            <v>QUTY GAJI September 2015</v>
          </cell>
        </row>
        <row r="542">
          <cell r="B542" t="str">
            <v>T140101726</v>
          </cell>
          <cell r="D542" t="str">
            <v>MIMI SUMINARYATI</v>
          </cell>
          <cell r="E542" t="str">
            <v>FINISHING L25</v>
          </cell>
          <cell r="F542">
            <v>2551400</v>
          </cell>
          <cell r="G542" t="str">
            <v>375525012</v>
          </cell>
          <cell r="H542" t="str">
            <v>QUTY GAJI September 2015</v>
          </cell>
        </row>
        <row r="543">
          <cell r="B543" t="str">
            <v>T140101727</v>
          </cell>
          <cell r="D543" t="str">
            <v>SRIE AYU SUMIATI</v>
          </cell>
          <cell r="E543" t="str">
            <v>FINISHING L25</v>
          </cell>
          <cell r="F543">
            <v>2573800</v>
          </cell>
          <cell r="G543" t="str">
            <v>375526694</v>
          </cell>
          <cell r="H543" t="str">
            <v>QUTY GAJI September 2015</v>
          </cell>
        </row>
        <row r="544">
          <cell r="B544" t="str">
            <v>T140101728</v>
          </cell>
          <cell r="D544" t="str">
            <v>ROHATI</v>
          </cell>
          <cell r="E544" t="str">
            <v>FINISHING L25</v>
          </cell>
          <cell r="F544">
            <v>2395800</v>
          </cell>
          <cell r="G544" t="str">
            <v>375526059</v>
          </cell>
          <cell r="H544" t="str">
            <v>QUTY GAJI September 2015</v>
          </cell>
        </row>
        <row r="545">
          <cell r="B545" t="str">
            <v>T140102077</v>
          </cell>
          <cell r="D545" t="str">
            <v>NURLAELA</v>
          </cell>
          <cell r="E545" t="str">
            <v>FINISHING L25</v>
          </cell>
          <cell r="F545">
            <v>2552100</v>
          </cell>
          <cell r="G545" t="str">
            <v>375525523</v>
          </cell>
          <cell r="H545" t="str">
            <v>QUTY GAJI September 2015</v>
          </cell>
        </row>
        <row r="546">
          <cell r="B546" t="str">
            <v>T140102576</v>
          </cell>
          <cell r="D546" t="str">
            <v>ACIH</v>
          </cell>
          <cell r="E546" t="str">
            <v>FINISHING L25</v>
          </cell>
          <cell r="F546">
            <v>2552600</v>
          </cell>
          <cell r="G546" t="str">
            <v>375522373</v>
          </cell>
          <cell r="H546" t="str">
            <v>QUTY GAJI September 2015</v>
          </cell>
        </row>
        <row r="547">
          <cell r="B547" t="str">
            <v>T140102579</v>
          </cell>
          <cell r="D547" t="str">
            <v>IROS ROSITA</v>
          </cell>
          <cell r="E547" t="str">
            <v>FINISHING L25</v>
          </cell>
          <cell r="F547">
            <v>2533100</v>
          </cell>
          <cell r="G547" t="str">
            <v>375524529</v>
          </cell>
          <cell r="H547" t="str">
            <v>QUTY GAJI September 2015</v>
          </cell>
        </row>
        <row r="548">
          <cell r="B548" t="str">
            <v>T140102581</v>
          </cell>
          <cell r="D548" t="str">
            <v>SUMINAR</v>
          </cell>
          <cell r="E548" t="str">
            <v>FINISHING L25</v>
          </cell>
          <cell r="F548">
            <v>2533100</v>
          </cell>
          <cell r="G548" t="str">
            <v>375526774</v>
          </cell>
          <cell r="H548" t="str">
            <v>QUTY GAJI September 2015</v>
          </cell>
        </row>
        <row r="549">
          <cell r="B549" t="str">
            <v>T140102582</v>
          </cell>
          <cell r="D549" t="str">
            <v>ONIH</v>
          </cell>
          <cell r="E549" t="str">
            <v>FINISHING L25</v>
          </cell>
          <cell r="F549">
            <v>2551400</v>
          </cell>
          <cell r="G549" t="str">
            <v>375525748</v>
          </cell>
          <cell r="H549" t="str">
            <v>QUTY GAJI September 2015</v>
          </cell>
        </row>
        <row r="550">
          <cell r="B550" t="str">
            <v>T140603113</v>
          </cell>
          <cell r="D550" t="str">
            <v>ANI NURAENI</v>
          </cell>
          <cell r="E550" t="str">
            <v>FINISHING L25</v>
          </cell>
          <cell r="F550">
            <v>2547800</v>
          </cell>
          <cell r="G550" t="str">
            <v>375522601</v>
          </cell>
          <cell r="H550" t="str">
            <v>QUTY GAJI September 2015</v>
          </cell>
        </row>
        <row r="551">
          <cell r="B551" t="str">
            <v>T140603116</v>
          </cell>
          <cell r="D551" t="str">
            <v>YAYAH ROKAYAH</v>
          </cell>
          <cell r="E551" t="str">
            <v>FINISHING L25</v>
          </cell>
          <cell r="F551">
            <v>2233800</v>
          </cell>
          <cell r="G551" t="str">
            <v>375721617</v>
          </cell>
          <cell r="H551" t="str">
            <v>QUTY GAJI September 2015</v>
          </cell>
        </row>
        <row r="552">
          <cell r="B552" t="str">
            <v>T141203390</v>
          </cell>
          <cell r="D552" t="str">
            <v>NURJANAH</v>
          </cell>
          <cell r="E552" t="str">
            <v>FINISHING L25</v>
          </cell>
          <cell r="F552">
            <v>1942800</v>
          </cell>
          <cell r="G552" t="str">
            <v>375525501</v>
          </cell>
          <cell r="H552" t="str">
            <v>QUTY GAJI September 2015</v>
          </cell>
        </row>
        <row r="553">
          <cell r="B553" t="str">
            <v>T150103420</v>
          </cell>
          <cell r="D553" t="str">
            <v>LENI HARTATI</v>
          </cell>
          <cell r="E553" t="str">
            <v>FINISHING L25</v>
          </cell>
          <cell r="F553">
            <v>2547800</v>
          </cell>
          <cell r="G553" t="str">
            <v>375524755</v>
          </cell>
          <cell r="H553" t="str">
            <v>QUTY GAJI September 2015</v>
          </cell>
        </row>
        <row r="554">
          <cell r="B554" t="str">
            <v>T150103421</v>
          </cell>
          <cell r="D554" t="str">
            <v>NUR WULANTRI</v>
          </cell>
          <cell r="E554" t="str">
            <v>FINISHING L25</v>
          </cell>
          <cell r="F554">
            <v>2388800</v>
          </cell>
          <cell r="G554" t="str">
            <v>375525352</v>
          </cell>
          <cell r="H554" t="str">
            <v>QUTY GAJI September 2015</v>
          </cell>
        </row>
        <row r="555">
          <cell r="B555" t="str">
            <v>Q130907966</v>
          </cell>
          <cell r="D555" t="str">
            <v>RIKA FEBRIANTI</v>
          </cell>
          <cell r="E555" t="str">
            <v>FINISHING L26</v>
          </cell>
          <cell r="F555">
            <v>2126800</v>
          </cell>
          <cell r="G555" t="str">
            <v>375525895</v>
          </cell>
          <cell r="H555" t="str">
            <v>QUTY GAJI September 2015</v>
          </cell>
        </row>
        <row r="556">
          <cell r="B556" t="str">
            <v>Q131108110</v>
          </cell>
          <cell r="D556" t="str">
            <v>EPA APRIANTI</v>
          </cell>
          <cell r="E556" t="str">
            <v>FINISHING L26</v>
          </cell>
          <cell r="F556">
            <v>2547800</v>
          </cell>
          <cell r="G556" t="str">
            <v>375523773</v>
          </cell>
          <cell r="H556" t="str">
            <v>QUTY GAJI September 2015</v>
          </cell>
        </row>
        <row r="557">
          <cell r="B557" t="str">
            <v>Q131108121</v>
          </cell>
          <cell r="D557" t="str">
            <v>NURAH NUR LAPIA</v>
          </cell>
          <cell r="E557" t="str">
            <v>FINISHING L26</v>
          </cell>
          <cell r="F557">
            <v>2529500</v>
          </cell>
          <cell r="G557" t="str">
            <v>375525385</v>
          </cell>
          <cell r="H557" t="str">
            <v>QUTY GAJI September 2015</v>
          </cell>
        </row>
        <row r="558">
          <cell r="B558" t="str">
            <v>Q131108123</v>
          </cell>
          <cell r="D558" t="str">
            <v>RUSMINI</v>
          </cell>
          <cell r="E558" t="str">
            <v>FINISHING L26</v>
          </cell>
          <cell r="F558">
            <v>2547800</v>
          </cell>
          <cell r="G558" t="str">
            <v>375526173</v>
          </cell>
          <cell r="H558" t="str">
            <v>QUTY GAJI September 2015</v>
          </cell>
        </row>
        <row r="559">
          <cell r="B559" t="str">
            <v>T140100781</v>
          </cell>
          <cell r="D559" t="str">
            <v>ARNI</v>
          </cell>
          <cell r="E559" t="str">
            <v>FINISHING L26</v>
          </cell>
          <cell r="F559">
            <v>2534700</v>
          </cell>
          <cell r="G559" t="str">
            <v>375522770</v>
          </cell>
          <cell r="H559" t="str">
            <v>QUTY GAJI September 2015</v>
          </cell>
        </row>
        <row r="560">
          <cell r="B560" t="str">
            <v>T140102349</v>
          </cell>
          <cell r="D560" t="str">
            <v>ANAH HELIYASWATI DEWI</v>
          </cell>
          <cell r="E560" t="str">
            <v>FINISHING L26</v>
          </cell>
          <cell r="F560">
            <v>2577400</v>
          </cell>
          <cell r="G560" t="str">
            <v>375522533</v>
          </cell>
          <cell r="H560" t="str">
            <v>QUTY GAJI September 2015</v>
          </cell>
        </row>
        <row r="561">
          <cell r="B561" t="str">
            <v>T140102563</v>
          </cell>
          <cell r="D561" t="str">
            <v>WIWIN WINARTI</v>
          </cell>
          <cell r="E561" t="str">
            <v>FINISHING L26</v>
          </cell>
          <cell r="F561">
            <v>2552600</v>
          </cell>
          <cell r="G561" t="str">
            <v>375527304</v>
          </cell>
          <cell r="H561" t="str">
            <v>QUTY GAJI September 2015</v>
          </cell>
        </row>
        <row r="562">
          <cell r="B562" t="str">
            <v>T140102571</v>
          </cell>
          <cell r="D562" t="str">
            <v>NUNUNG</v>
          </cell>
          <cell r="E562" t="str">
            <v>FINISHING L26</v>
          </cell>
          <cell r="F562">
            <v>2537900</v>
          </cell>
          <cell r="G562" t="str">
            <v>375525330</v>
          </cell>
          <cell r="H562" t="str">
            <v>QUTY GAJI September 2015</v>
          </cell>
        </row>
        <row r="563">
          <cell r="B563" t="str">
            <v>T150103428</v>
          </cell>
          <cell r="D563" t="str">
            <v>EVI JAYANTI</v>
          </cell>
          <cell r="E563" t="str">
            <v>FINISHING L26</v>
          </cell>
          <cell r="F563">
            <v>2568900</v>
          </cell>
          <cell r="G563" t="str">
            <v>375523933</v>
          </cell>
          <cell r="H563" t="str">
            <v>QUTY GAJI September 2015</v>
          </cell>
        </row>
        <row r="564">
          <cell r="B564" t="str">
            <v>T150103456</v>
          </cell>
          <cell r="D564" t="str">
            <v>OCIH</v>
          </cell>
          <cell r="E564" t="str">
            <v>FINISHING L26</v>
          </cell>
          <cell r="F564">
            <v>2547800</v>
          </cell>
          <cell r="G564" t="str">
            <v>375525680</v>
          </cell>
          <cell r="H564" t="str">
            <v>QUTY GAJI September 2015</v>
          </cell>
        </row>
        <row r="565">
          <cell r="B565" t="str">
            <v>T150103478</v>
          </cell>
          <cell r="D565" t="str">
            <v>IKA YULIA</v>
          </cell>
          <cell r="E565" t="str">
            <v>FINISHING L26</v>
          </cell>
          <cell r="F565">
            <v>2568900</v>
          </cell>
          <cell r="G565" t="str">
            <v>375524347</v>
          </cell>
          <cell r="H565" t="str">
            <v>QUTY GAJI September 2015</v>
          </cell>
        </row>
        <row r="566">
          <cell r="B566" t="str">
            <v>T140100153</v>
          </cell>
          <cell r="D566" t="str">
            <v>ROHANA</v>
          </cell>
          <cell r="E566" t="str">
            <v>FINISHING L27</v>
          </cell>
          <cell r="F566">
            <v>2493400</v>
          </cell>
          <cell r="G566" t="str">
            <v>375526037</v>
          </cell>
          <cell r="H566" t="str">
            <v>QUTY GAJI September 2015</v>
          </cell>
        </row>
        <row r="567">
          <cell r="B567" t="str">
            <v>T140100160</v>
          </cell>
          <cell r="D567" t="str">
            <v>AI ENOK</v>
          </cell>
          <cell r="E567" t="str">
            <v>FINISHING L27</v>
          </cell>
          <cell r="F567">
            <v>2293000</v>
          </cell>
          <cell r="G567" t="str">
            <v>375522464</v>
          </cell>
          <cell r="H567" t="str">
            <v>QUTY GAJI September 2015</v>
          </cell>
        </row>
        <row r="568">
          <cell r="B568" t="str">
            <v>T140102567</v>
          </cell>
          <cell r="D568" t="str">
            <v>LINA HERLINA</v>
          </cell>
          <cell r="E568" t="str">
            <v>FINISHING L27</v>
          </cell>
          <cell r="F568">
            <v>2005400</v>
          </cell>
          <cell r="G568" t="str">
            <v>375524857</v>
          </cell>
          <cell r="H568" t="str">
            <v>QUTY GAJI September 2015</v>
          </cell>
        </row>
        <row r="569">
          <cell r="B569" t="str">
            <v>T140102569</v>
          </cell>
          <cell r="D569" t="str">
            <v>IRMAYANTI</v>
          </cell>
          <cell r="E569" t="str">
            <v>FINISHING L27</v>
          </cell>
          <cell r="F569">
            <v>2139400</v>
          </cell>
          <cell r="G569" t="str">
            <v>375524518</v>
          </cell>
          <cell r="H569" t="str">
            <v>QUTY GAJI September 2015</v>
          </cell>
        </row>
        <row r="570">
          <cell r="B570" t="str">
            <v>T140402943</v>
          </cell>
          <cell r="D570" t="str">
            <v>ANISA</v>
          </cell>
          <cell r="E570" t="str">
            <v>FINISHING L27</v>
          </cell>
          <cell r="F570">
            <v>2096700</v>
          </cell>
          <cell r="G570" t="str">
            <v>375522714</v>
          </cell>
          <cell r="H570" t="str">
            <v>QUTY GAJI September 2015</v>
          </cell>
        </row>
        <row r="571">
          <cell r="B571" t="str">
            <v>T140603112</v>
          </cell>
          <cell r="D571" t="str">
            <v>WINDA SARI</v>
          </cell>
          <cell r="E571" t="str">
            <v>FINISHING L27</v>
          </cell>
          <cell r="F571">
            <v>2370500</v>
          </cell>
          <cell r="G571" t="str">
            <v>375527235</v>
          </cell>
          <cell r="H571" t="str">
            <v>QUTY GAJI September 2015</v>
          </cell>
        </row>
        <row r="572">
          <cell r="B572" t="str">
            <v>T150103419</v>
          </cell>
          <cell r="D572" t="str">
            <v>NURHAYATI</v>
          </cell>
          <cell r="E572" t="str">
            <v>FINISHING L27</v>
          </cell>
          <cell r="F572">
            <v>2547800</v>
          </cell>
          <cell r="G572" t="str">
            <v>375716812</v>
          </cell>
          <cell r="H572" t="str">
            <v>QUTY GAJI September 2015</v>
          </cell>
        </row>
        <row r="573">
          <cell r="B573" t="str">
            <v>T150103422</v>
          </cell>
          <cell r="D573" t="str">
            <v>SITI NURHALIMAH FAUZIAH</v>
          </cell>
          <cell r="E573" t="str">
            <v>FINISHING L27</v>
          </cell>
          <cell r="F573">
            <v>2547800</v>
          </cell>
          <cell r="G573" t="str">
            <v>375526468</v>
          </cell>
          <cell r="H573" t="str">
            <v>QUTY GAJI September 2015</v>
          </cell>
        </row>
        <row r="574">
          <cell r="B574" t="str">
            <v>T150103423</v>
          </cell>
          <cell r="D574" t="str">
            <v>DESI RATNASARI</v>
          </cell>
          <cell r="E574" t="str">
            <v>FINISHING L27</v>
          </cell>
          <cell r="F574">
            <v>2571700</v>
          </cell>
          <cell r="G574" t="str">
            <v>375523229</v>
          </cell>
          <cell r="H574" t="str">
            <v>QUTY GAJI September 2015</v>
          </cell>
        </row>
        <row r="575">
          <cell r="B575" t="str">
            <v>T150103429</v>
          </cell>
          <cell r="D575" t="str">
            <v>AISAH</v>
          </cell>
          <cell r="E575" t="str">
            <v>FINISHING L27</v>
          </cell>
          <cell r="F575">
            <v>2547800</v>
          </cell>
          <cell r="G575" t="str">
            <v>375522486</v>
          </cell>
          <cell r="H575" t="str">
            <v>QUTY GAJI September 2015</v>
          </cell>
        </row>
        <row r="576">
          <cell r="B576" t="str">
            <v>T140100402</v>
          </cell>
          <cell r="D576" t="str">
            <v>ENENG SUMIATI</v>
          </cell>
          <cell r="E576" t="str">
            <v>FINISHING L28</v>
          </cell>
          <cell r="F576">
            <v>2437300</v>
          </cell>
          <cell r="G576" t="str">
            <v>375523626</v>
          </cell>
          <cell r="H576" t="str">
            <v>QUTY GAJI September 2015</v>
          </cell>
        </row>
        <row r="577">
          <cell r="B577" t="str">
            <v>T140100411</v>
          </cell>
          <cell r="D577" t="str">
            <v>LASNAWATI</v>
          </cell>
          <cell r="E577" t="str">
            <v>FINISHING L28</v>
          </cell>
          <cell r="F577">
            <v>2533500</v>
          </cell>
          <cell r="G577" t="str">
            <v>375524711</v>
          </cell>
          <cell r="H577" t="str">
            <v>QUTY GAJI September 2015</v>
          </cell>
        </row>
        <row r="578">
          <cell r="B578" t="str">
            <v>T140100446</v>
          </cell>
          <cell r="D578" t="str">
            <v>TARSIH</v>
          </cell>
          <cell r="E578" t="str">
            <v>FINISHING L28</v>
          </cell>
          <cell r="F578">
            <v>2633500</v>
          </cell>
          <cell r="G578" t="str">
            <v>375526843</v>
          </cell>
          <cell r="H578" t="str">
            <v>QUTY GAJI September 2015</v>
          </cell>
        </row>
        <row r="579">
          <cell r="B579" t="str">
            <v>T140100457</v>
          </cell>
          <cell r="D579" t="str">
            <v>NESIH</v>
          </cell>
          <cell r="E579" t="str">
            <v>FINISHING L28</v>
          </cell>
          <cell r="F579">
            <v>2538300</v>
          </cell>
          <cell r="G579" t="str">
            <v>375525192</v>
          </cell>
          <cell r="H579" t="str">
            <v>QUTY GAJI September 2015</v>
          </cell>
        </row>
        <row r="580">
          <cell r="B580" t="str">
            <v>T140100487</v>
          </cell>
          <cell r="D580" t="str">
            <v>NENIH SURYANIH</v>
          </cell>
          <cell r="E580" t="str">
            <v>FINISHING L28</v>
          </cell>
          <cell r="F580">
            <v>2638300</v>
          </cell>
          <cell r="G580" t="str">
            <v>375525170</v>
          </cell>
          <cell r="H580" t="str">
            <v>QUTY GAJI September 2015</v>
          </cell>
        </row>
        <row r="581">
          <cell r="B581" t="str">
            <v>T140100631</v>
          </cell>
          <cell r="D581" t="str">
            <v>INTAN SUKARTINI</v>
          </cell>
          <cell r="E581" t="str">
            <v>FINISHING L28</v>
          </cell>
          <cell r="F581">
            <v>2556600</v>
          </cell>
          <cell r="G581" t="str">
            <v>375524472</v>
          </cell>
          <cell r="H581" t="str">
            <v>QUTY GAJI September 2015</v>
          </cell>
        </row>
        <row r="582">
          <cell r="B582" t="str">
            <v>T140100664</v>
          </cell>
          <cell r="D582" t="str">
            <v>NURYANAH</v>
          </cell>
          <cell r="E582" t="str">
            <v>FINISHING L28</v>
          </cell>
          <cell r="F582">
            <v>2798300</v>
          </cell>
          <cell r="G582" t="str">
            <v>375525590</v>
          </cell>
          <cell r="H582" t="str">
            <v>QUTY GAJI September 2015</v>
          </cell>
        </row>
        <row r="583">
          <cell r="B583" t="str">
            <v>T140100671</v>
          </cell>
          <cell r="D583" t="str">
            <v>IDA NURAIDA</v>
          </cell>
          <cell r="E583" t="str">
            <v>FINISHING L28</v>
          </cell>
          <cell r="F583">
            <v>2581000</v>
          </cell>
          <cell r="G583" t="str">
            <v>375524187</v>
          </cell>
          <cell r="H583" t="str">
            <v>QUTY GAJI September 2015</v>
          </cell>
        </row>
        <row r="584">
          <cell r="B584" t="str">
            <v>T140100799</v>
          </cell>
          <cell r="D584" t="str">
            <v>RUKIYAH</v>
          </cell>
          <cell r="E584" t="str">
            <v>FINISHING L28</v>
          </cell>
          <cell r="F584">
            <v>2794700</v>
          </cell>
          <cell r="G584" t="str">
            <v>375526140</v>
          </cell>
          <cell r="H584" t="str">
            <v>QUTY GAJI September 2015</v>
          </cell>
        </row>
        <row r="585">
          <cell r="B585" t="str">
            <v>T140100893</v>
          </cell>
          <cell r="D585" t="str">
            <v>SITI NURHAYATI</v>
          </cell>
          <cell r="E585" t="str">
            <v>FINISHING L28</v>
          </cell>
          <cell r="F585">
            <v>2679800</v>
          </cell>
          <cell r="G585" t="str">
            <v>375526479</v>
          </cell>
          <cell r="H585" t="str">
            <v>QUTY GAJI September 2015</v>
          </cell>
        </row>
        <row r="586">
          <cell r="B586" t="str">
            <v>T140100914</v>
          </cell>
          <cell r="D586" t="str">
            <v>SITI SOBARIAH</v>
          </cell>
          <cell r="E586" t="str">
            <v>FINISHING L28</v>
          </cell>
          <cell r="F586">
            <v>2538300</v>
          </cell>
          <cell r="G586" t="str">
            <v>375526480</v>
          </cell>
          <cell r="H586" t="str">
            <v>QUTY GAJI September 2015</v>
          </cell>
        </row>
        <row r="587">
          <cell r="B587" t="str">
            <v>T141203388</v>
          </cell>
          <cell r="D587" t="str">
            <v>ANDINI RAHAYU</v>
          </cell>
          <cell r="E587" t="str">
            <v>FINISHING L28</v>
          </cell>
          <cell r="F587">
            <v>2547800</v>
          </cell>
          <cell r="G587" t="str">
            <v>375522566</v>
          </cell>
          <cell r="H587" t="str">
            <v>QUTY GAJI September 2015</v>
          </cell>
        </row>
        <row r="588">
          <cell r="B588" t="str">
            <v>T150103452</v>
          </cell>
          <cell r="D588" t="str">
            <v>SRI ASTUTI AGUSTINA</v>
          </cell>
          <cell r="E588" t="str">
            <v>FINISHING L28</v>
          </cell>
          <cell r="F588">
            <v>2205500</v>
          </cell>
          <cell r="G588" t="str">
            <v>375526649</v>
          </cell>
          <cell r="H588" t="str">
            <v>QUTY GAJI September 2015</v>
          </cell>
        </row>
        <row r="589">
          <cell r="B589" t="str">
            <v>Q130907895</v>
          </cell>
          <cell r="D589" t="str">
            <v>WATI WIDYANINGSIH</v>
          </cell>
          <cell r="E589" t="str">
            <v>FINISHING L29</v>
          </cell>
          <cell r="F589">
            <v>2278300</v>
          </cell>
          <cell r="G589" t="str">
            <v>375527188</v>
          </cell>
          <cell r="H589" t="str">
            <v>QUTY GAJI September 2015</v>
          </cell>
        </row>
        <row r="590">
          <cell r="B590" t="str">
            <v>T140100138</v>
          </cell>
          <cell r="D590" t="str">
            <v>ENOK ROKAYAH</v>
          </cell>
          <cell r="E590" t="str">
            <v>FINISHING L29</v>
          </cell>
          <cell r="F590">
            <v>2318300</v>
          </cell>
          <cell r="G590" t="str">
            <v>375523671</v>
          </cell>
          <cell r="H590" t="str">
            <v>QUTY GAJI September 2015</v>
          </cell>
        </row>
        <row r="591">
          <cell r="B591" t="str">
            <v>T140100146</v>
          </cell>
          <cell r="D591" t="str">
            <v>HATI SUMIRAH</v>
          </cell>
          <cell r="E591" t="str">
            <v>FINISHING L29</v>
          </cell>
          <cell r="F591">
            <v>2738100</v>
          </cell>
          <cell r="G591" t="str">
            <v>375524052</v>
          </cell>
          <cell r="H591" t="str">
            <v>QUTY GAJI September 2015</v>
          </cell>
        </row>
        <row r="592">
          <cell r="B592" t="str">
            <v>T140100161</v>
          </cell>
          <cell r="D592" t="str">
            <v>DEDE SOLIHAT</v>
          </cell>
          <cell r="E592" t="str">
            <v>FINISHING L29</v>
          </cell>
          <cell r="F592">
            <v>2546600</v>
          </cell>
          <cell r="G592" t="str">
            <v>376292494</v>
          </cell>
          <cell r="H592" t="str">
            <v>QUTY GAJI September 2015</v>
          </cell>
        </row>
        <row r="593">
          <cell r="B593" t="str">
            <v>T140100168</v>
          </cell>
          <cell r="D593" t="str">
            <v>UJU JUHAENI</v>
          </cell>
          <cell r="E593" t="str">
            <v>FINISHING L29</v>
          </cell>
          <cell r="F593">
            <v>2588300</v>
          </cell>
          <cell r="G593" t="str">
            <v>375527031</v>
          </cell>
          <cell r="H593" t="str">
            <v>QUTY GAJI September 2015</v>
          </cell>
        </row>
        <row r="594">
          <cell r="B594" t="str">
            <v>T140100179</v>
          </cell>
          <cell r="D594" t="str">
            <v>NENG NURHASANAH</v>
          </cell>
          <cell r="E594" t="str">
            <v>FINISHING L29</v>
          </cell>
          <cell r="F594">
            <v>2357900</v>
          </cell>
          <cell r="G594" t="str">
            <v>375525421</v>
          </cell>
          <cell r="H594" t="str">
            <v>QUTY GAJI September 2015</v>
          </cell>
        </row>
        <row r="595">
          <cell r="B595" t="str">
            <v>T140100722</v>
          </cell>
          <cell r="D595" t="str">
            <v>DEDEH</v>
          </cell>
          <cell r="E595" t="str">
            <v>FINISHING L29</v>
          </cell>
          <cell r="F595">
            <v>2328700</v>
          </cell>
          <cell r="G595" t="str">
            <v>375523161</v>
          </cell>
          <cell r="H595" t="str">
            <v>QUTY GAJI September 2015</v>
          </cell>
        </row>
        <row r="596">
          <cell r="B596" t="str">
            <v>T140102529</v>
          </cell>
          <cell r="D596" t="str">
            <v>JUJU JUBAEDAH</v>
          </cell>
          <cell r="E596" t="str">
            <v>FINISHING L29</v>
          </cell>
          <cell r="F596">
            <v>2547800</v>
          </cell>
          <cell r="G596" t="str">
            <v>375524619</v>
          </cell>
          <cell r="H596" t="str">
            <v>QUTY GAJI September 2015</v>
          </cell>
        </row>
        <row r="597">
          <cell r="B597" t="str">
            <v>T141203387</v>
          </cell>
          <cell r="D597" t="str">
            <v>LILIM NURHALIMAH</v>
          </cell>
          <cell r="E597" t="str">
            <v>FINISHING L29</v>
          </cell>
          <cell r="F597">
            <v>2370500</v>
          </cell>
          <cell r="G597" t="str">
            <v>375524799</v>
          </cell>
          <cell r="H597" t="str">
            <v>QUTY GAJI September 2015</v>
          </cell>
        </row>
        <row r="598">
          <cell r="B598" t="str">
            <v>T141203391</v>
          </cell>
          <cell r="D598" t="str">
            <v>YENI PURNAMASARI</v>
          </cell>
          <cell r="E598" t="str">
            <v>FINISHING L29</v>
          </cell>
          <cell r="F598">
            <v>2547800</v>
          </cell>
          <cell r="G598" t="str">
            <v>375527553</v>
          </cell>
          <cell r="H598" t="str">
            <v>QUTY GAJI September 2015</v>
          </cell>
        </row>
        <row r="599">
          <cell r="B599" t="str">
            <v>T150103454</v>
          </cell>
          <cell r="D599" t="str">
            <v>YANI SURYANI</v>
          </cell>
          <cell r="E599" t="str">
            <v>FINISHING L29</v>
          </cell>
          <cell r="F599">
            <v>2590000</v>
          </cell>
          <cell r="G599" t="str">
            <v>375527406</v>
          </cell>
          <cell r="H599" t="str">
            <v>QUTY GAJI September 2015</v>
          </cell>
        </row>
        <row r="600">
          <cell r="B600" t="str">
            <v>T140100015</v>
          </cell>
          <cell r="D600" t="str">
            <v>ATIH</v>
          </cell>
          <cell r="E600" t="str">
            <v>FINISHING L30</v>
          </cell>
          <cell r="F600">
            <v>2514600</v>
          </cell>
          <cell r="G600" t="str">
            <v>375522850</v>
          </cell>
          <cell r="H600" t="str">
            <v>QUTY GAJI September 2015</v>
          </cell>
        </row>
        <row r="601">
          <cell r="B601" t="str">
            <v>T140100059</v>
          </cell>
          <cell r="D601" t="str">
            <v>ANI HANDAYANI</v>
          </cell>
          <cell r="E601" t="str">
            <v>FINISHING L30</v>
          </cell>
          <cell r="F601">
            <v>2560900</v>
          </cell>
          <cell r="G601" t="str">
            <v>375522612</v>
          </cell>
          <cell r="H601" t="str">
            <v>QUTY GAJI September 2015</v>
          </cell>
        </row>
        <row r="602">
          <cell r="B602" t="str">
            <v>T140100380</v>
          </cell>
          <cell r="D602" t="str">
            <v>ATIK SUGIARTI</v>
          </cell>
          <cell r="E602" t="str">
            <v>FINISHING L30</v>
          </cell>
          <cell r="F602">
            <v>2794700</v>
          </cell>
          <cell r="G602" t="str">
            <v>375522883</v>
          </cell>
          <cell r="H602" t="str">
            <v>QUTY GAJI September 2015</v>
          </cell>
        </row>
        <row r="603">
          <cell r="B603" t="str">
            <v>T140100433</v>
          </cell>
          <cell r="D603" t="str">
            <v>RASTI YUNINGSIH</v>
          </cell>
          <cell r="E603" t="str">
            <v>FINISHING L30</v>
          </cell>
          <cell r="F603">
            <v>2534700</v>
          </cell>
          <cell r="G603" t="str">
            <v>375525817</v>
          </cell>
          <cell r="H603" t="str">
            <v>QUTY GAJI September 2015</v>
          </cell>
        </row>
        <row r="604">
          <cell r="B604" t="str">
            <v>T140100494</v>
          </cell>
          <cell r="D604" t="str">
            <v>INA SUPIANA</v>
          </cell>
          <cell r="E604" t="str">
            <v>FINISHING L30</v>
          </cell>
          <cell r="F604">
            <v>2521400</v>
          </cell>
          <cell r="G604" t="str">
            <v>375524438</v>
          </cell>
          <cell r="H604" t="str">
            <v>QUTY GAJI September 2015</v>
          </cell>
        </row>
        <row r="605">
          <cell r="B605" t="str">
            <v>T140101732</v>
          </cell>
          <cell r="D605" t="str">
            <v>NINA HERLINAWATI</v>
          </cell>
          <cell r="E605" t="str">
            <v>FINISHING L30</v>
          </cell>
          <cell r="F605">
            <v>2127400</v>
          </cell>
          <cell r="G605" t="str">
            <v>375525249</v>
          </cell>
          <cell r="H605" t="str">
            <v>QUTY GAJI September 2015</v>
          </cell>
        </row>
        <row r="606">
          <cell r="B606" t="str">
            <v>T140102366</v>
          </cell>
          <cell r="D606" t="str">
            <v>EVI RINAWATI</v>
          </cell>
          <cell r="E606" t="str">
            <v>FINISHING L30</v>
          </cell>
          <cell r="F606">
            <v>2312600</v>
          </cell>
          <cell r="G606" t="str">
            <v>375523955</v>
          </cell>
          <cell r="H606" t="str">
            <v>QUTY GAJI September 2015</v>
          </cell>
        </row>
        <row r="607">
          <cell r="B607" t="str">
            <v>T140102526</v>
          </cell>
          <cell r="D607" t="str">
            <v>SITI NURYANI</v>
          </cell>
          <cell r="E607" t="str">
            <v>FINISHING L30</v>
          </cell>
          <cell r="F607">
            <v>2297100</v>
          </cell>
          <cell r="G607" t="str">
            <v>375526504</v>
          </cell>
          <cell r="H607" t="str">
            <v>QUTY GAJI September 2015</v>
          </cell>
        </row>
        <row r="608">
          <cell r="B608" t="str">
            <v>T140102540</v>
          </cell>
          <cell r="D608" t="str">
            <v>YUNI ANGGRAENI</v>
          </cell>
          <cell r="E608" t="str">
            <v>FINISHING L30</v>
          </cell>
          <cell r="F608">
            <v>2552600</v>
          </cell>
          <cell r="G608" t="str">
            <v>375527701</v>
          </cell>
          <cell r="H608" t="str">
            <v>QUTY GAJI September 2015</v>
          </cell>
        </row>
        <row r="609">
          <cell r="B609" t="str">
            <v>T140503051</v>
          </cell>
          <cell r="D609" t="str">
            <v>DATI WILIDIANTI</v>
          </cell>
          <cell r="E609" t="str">
            <v>FINISHING L30</v>
          </cell>
          <cell r="F609">
            <v>2568900</v>
          </cell>
          <cell r="G609" t="str">
            <v>375523014</v>
          </cell>
          <cell r="H609" t="str">
            <v>QUTY GAJI September 2015</v>
          </cell>
        </row>
        <row r="610">
          <cell r="B610" t="str">
            <v>T141203397</v>
          </cell>
          <cell r="D610" t="str">
            <v>IRMA PURNASARI</v>
          </cell>
          <cell r="E610" t="str">
            <v>FINISHING L30</v>
          </cell>
          <cell r="F610">
            <v>2529500</v>
          </cell>
          <cell r="G610" t="str">
            <v>375524507</v>
          </cell>
          <cell r="H610" t="str">
            <v>QUTY GAJI September 2015</v>
          </cell>
        </row>
        <row r="611">
          <cell r="B611" t="str">
            <v>T150103458</v>
          </cell>
          <cell r="D611" t="str">
            <v>ANI YULIA</v>
          </cell>
          <cell r="E611" t="str">
            <v>FINISHING L30</v>
          </cell>
          <cell r="F611">
            <v>2529500</v>
          </cell>
          <cell r="G611" t="str">
            <v>375609094</v>
          </cell>
          <cell r="H611" t="str">
            <v>QUTY GAJI September 2015</v>
          </cell>
        </row>
        <row r="612">
          <cell r="B612" t="str">
            <v>Q130907963</v>
          </cell>
          <cell r="D612" t="str">
            <v>ROHEMAT</v>
          </cell>
          <cell r="E612" t="str">
            <v>FINISHING L31</v>
          </cell>
          <cell r="F612">
            <v>2079500</v>
          </cell>
          <cell r="G612" t="str">
            <v>375526071</v>
          </cell>
          <cell r="H612" t="str">
            <v>QUTY GAJI September 2015</v>
          </cell>
        </row>
        <row r="613">
          <cell r="B613" t="str">
            <v>T140100104</v>
          </cell>
          <cell r="D613" t="str">
            <v>SITI SUHAENAH</v>
          </cell>
          <cell r="E613" t="str">
            <v>FINISHING L31</v>
          </cell>
          <cell r="F613">
            <v>2794700</v>
          </cell>
          <cell r="G613" t="str">
            <v>375526515</v>
          </cell>
          <cell r="H613" t="str">
            <v>QUTY GAJI September 2015</v>
          </cell>
        </row>
        <row r="614">
          <cell r="B614" t="str">
            <v>T140100134</v>
          </cell>
          <cell r="D614" t="str">
            <v>TARSIH</v>
          </cell>
          <cell r="E614" t="str">
            <v>FINISHING L31</v>
          </cell>
          <cell r="F614">
            <v>2293500</v>
          </cell>
          <cell r="G614" t="str">
            <v>375526854</v>
          </cell>
          <cell r="H614" t="str">
            <v>QUTY GAJI September 2015</v>
          </cell>
        </row>
        <row r="615">
          <cell r="B615" t="str">
            <v>T140100169</v>
          </cell>
          <cell r="D615" t="str">
            <v>ENDAH</v>
          </cell>
          <cell r="E615" t="str">
            <v>FINISHING L31</v>
          </cell>
          <cell r="F615">
            <v>2442500</v>
          </cell>
          <cell r="G615" t="str">
            <v>375523581</v>
          </cell>
          <cell r="H615" t="str">
            <v>QUTY GAJI September 2015</v>
          </cell>
        </row>
        <row r="616">
          <cell r="B616" t="str">
            <v>T140100269</v>
          </cell>
          <cell r="D616" t="str">
            <v>RUMNASIH</v>
          </cell>
          <cell r="E616" t="str">
            <v>FINISHING L31</v>
          </cell>
          <cell r="F616">
            <v>2794700</v>
          </cell>
          <cell r="G616" t="str">
            <v>375526151</v>
          </cell>
          <cell r="H616" t="str">
            <v>QUTY GAJI September 2015</v>
          </cell>
        </row>
        <row r="617">
          <cell r="B617" t="str">
            <v>T140100273</v>
          </cell>
          <cell r="D617" t="str">
            <v>DEDE NURYATI</v>
          </cell>
          <cell r="E617" t="str">
            <v>FINISHING L31</v>
          </cell>
          <cell r="F617">
            <v>2584700</v>
          </cell>
          <cell r="G617" t="str">
            <v>375523116</v>
          </cell>
          <cell r="H617" t="str">
            <v>QUTY GAJI September 2015</v>
          </cell>
        </row>
        <row r="618">
          <cell r="B618" t="str">
            <v>T140100375</v>
          </cell>
          <cell r="D618" t="str">
            <v>DEDE KOMIYATI</v>
          </cell>
          <cell r="E618" t="str">
            <v>FINISHING L31</v>
          </cell>
          <cell r="F618">
            <v>2794700</v>
          </cell>
          <cell r="G618" t="str">
            <v>375523105</v>
          </cell>
          <cell r="H618" t="str">
            <v>QUTY GAJI September 2015</v>
          </cell>
        </row>
        <row r="619">
          <cell r="B619" t="str">
            <v>T140100401</v>
          </cell>
          <cell r="D619" t="str">
            <v>ENOK NURHASANAH</v>
          </cell>
          <cell r="E619" t="str">
            <v>FINISHING L31</v>
          </cell>
          <cell r="F619">
            <v>2798300</v>
          </cell>
          <cell r="G619" t="str">
            <v>375523693</v>
          </cell>
          <cell r="H619" t="str">
            <v>QUTY GAJI September 2015</v>
          </cell>
        </row>
        <row r="620">
          <cell r="B620" t="str">
            <v>T140100418</v>
          </cell>
          <cell r="D620" t="str">
            <v>ARNAH</v>
          </cell>
          <cell r="E620" t="str">
            <v>FINISHING L31</v>
          </cell>
          <cell r="F620">
            <v>2638300</v>
          </cell>
          <cell r="G620" t="str">
            <v>375522769</v>
          </cell>
          <cell r="H620" t="str">
            <v>QUTY GAJI September 2015</v>
          </cell>
        </row>
        <row r="621">
          <cell r="B621" t="str">
            <v>T140100721</v>
          </cell>
          <cell r="D621" t="str">
            <v>KARNI ASNITA</v>
          </cell>
          <cell r="E621" t="str">
            <v>FINISHING L31</v>
          </cell>
          <cell r="F621">
            <v>2798300</v>
          </cell>
          <cell r="G621" t="str">
            <v>375524664</v>
          </cell>
          <cell r="H621" t="str">
            <v>QUTY GAJI September 2015</v>
          </cell>
        </row>
        <row r="622">
          <cell r="B622" t="str">
            <v>T140903256</v>
          </cell>
          <cell r="D622" t="str">
            <v>NURHAYATI</v>
          </cell>
          <cell r="E622" t="str">
            <v>FINISHING L31</v>
          </cell>
          <cell r="F622">
            <v>2061200</v>
          </cell>
          <cell r="G622" t="str">
            <v>375525443</v>
          </cell>
          <cell r="H622" t="str">
            <v>QUTY GAJI September 2015</v>
          </cell>
        </row>
        <row r="623">
          <cell r="B623" t="str">
            <v>T150103470</v>
          </cell>
          <cell r="D623" t="str">
            <v>ATI MAESAROH</v>
          </cell>
          <cell r="E623" t="str">
            <v>FINISHING L31</v>
          </cell>
          <cell r="F623">
            <v>2547800</v>
          </cell>
          <cell r="G623" t="str">
            <v>375522827</v>
          </cell>
          <cell r="H623" t="str">
            <v>QUTY GAJI September 2015</v>
          </cell>
        </row>
        <row r="624">
          <cell r="B624" t="str">
            <v>Q130607687</v>
          </cell>
          <cell r="D624" t="str">
            <v>YAYAH MEIDA</v>
          </cell>
          <cell r="E624" t="str">
            <v>FINISHING L32</v>
          </cell>
          <cell r="F624">
            <v>2572600</v>
          </cell>
          <cell r="G624" t="str">
            <v>375527473</v>
          </cell>
          <cell r="H624" t="str">
            <v>QUTY GAJI September 2015</v>
          </cell>
        </row>
        <row r="625">
          <cell r="B625" t="str">
            <v>Q130907944</v>
          </cell>
          <cell r="D625" t="str">
            <v>WIWIW ELAWATI</v>
          </cell>
          <cell r="E625" t="str">
            <v>FINISHING L32</v>
          </cell>
          <cell r="F625">
            <v>2594900</v>
          </cell>
          <cell r="G625" t="str">
            <v>375527315</v>
          </cell>
          <cell r="H625" t="str">
            <v>QUTY GAJI September 2015</v>
          </cell>
        </row>
        <row r="626">
          <cell r="B626" t="str">
            <v>Q130907948</v>
          </cell>
          <cell r="D626" t="str">
            <v>LENI APRILIANI</v>
          </cell>
          <cell r="E626" t="str">
            <v>FINISHING L32</v>
          </cell>
          <cell r="F626">
            <v>2547800</v>
          </cell>
          <cell r="G626" t="str">
            <v>375524766</v>
          </cell>
          <cell r="H626" t="str">
            <v>QUTY GAJI September 2015</v>
          </cell>
        </row>
        <row r="627">
          <cell r="B627" t="str">
            <v>T140100064</v>
          </cell>
          <cell r="D627" t="str">
            <v>DARMI</v>
          </cell>
          <cell r="E627" t="str">
            <v>FINISHING L32</v>
          </cell>
          <cell r="F627">
            <v>2656600</v>
          </cell>
          <cell r="G627" t="str">
            <v>375522996</v>
          </cell>
          <cell r="H627" t="str">
            <v>QUTY GAJI September 2015</v>
          </cell>
        </row>
        <row r="628">
          <cell r="B628" t="str">
            <v>T140100129</v>
          </cell>
          <cell r="D628" t="str">
            <v>TATI SUMIATI</v>
          </cell>
          <cell r="E628" t="str">
            <v>FINISHING L32</v>
          </cell>
          <cell r="F628">
            <v>2473300</v>
          </cell>
          <cell r="G628" t="str">
            <v>375526901</v>
          </cell>
          <cell r="H628" t="str">
            <v>QUTY GAJI September 2015</v>
          </cell>
        </row>
        <row r="629">
          <cell r="B629" t="str">
            <v>T140100246</v>
          </cell>
          <cell r="D629" t="str">
            <v>SITI MARIAM</v>
          </cell>
          <cell r="E629" t="str">
            <v>FINISHING L32</v>
          </cell>
          <cell r="F629">
            <v>2798300</v>
          </cell>
          <cell r="G629" t="str">
            <v>375526526</v>
          </cell>
          <cell r="H629" t="str">
            <v>QUTY GAJI September 2015</v>
          </cell>
        </row>
        <row r="630">
          <cell r="B630" t="str">
            <v>T140100322</v>
          </cell>
          <cell r="D630" t="str">
            <v>ENUNG NURHAYATI</v>
          </cell>
          <cell r="E630" t="str">
            <v>FINISHING L32</v>
          </cell>
          <cell r="F630">
            <v>2821500</v>
          </cell>
          <cell r="G630" t="str">
            <v>375523751</v>
          </cell>
          <cell r="H630" t="str">
            <v>QUTY GAJI September 2015</v>
          </cell>
        </row>
        <row r="631">
          <cell r="B631" t="str">
            <v>T140100839</v>
          </cell>
          <cell r="D631" t="str">
            <v>ARI ARYANI</v>
          </cell>
          <cell r="E631" t="str">
            <v>FINISHING L32</v>
          </cell>
          <cell r="F631">
            <v>2798300</v>
          </cell>
          <cell r="G631" t="str">
            <v>375522747</v>
          </cell>
          <cell r="H631" t="str">
            <v>QUTY GAJI September 2015</v>
          </cell>
        </row>
        <row r="632">
          <cell r="B632" t="str">
            <v>T140100978</v>
          </cell>
          <cell r="D632" t="str">
            <v>ETI RUMNASIH</v>
          </cell>
          <cell r="E632" t="str">
            <v>FINISHING L32</v>
          </cell>
          <cell r="F632">
            <v>2486400</v>
          </cell>
          <cell r="G632" t="str">
            <v>375523831</v>
          </cell>
          <cell r="H632" t="str">
            <v>QUTY GAJI September 2015</v>
          </cell>
        </row>
        <row r="633">
          <cell r="B633" t="str">
            <v>T140101045</v>
          </cell>
          <cell r="D633" t="str">
            <v>KUSTIAWATI</v>
          </cell>
          <cell r="E633" t="str">
            <v>FINISHING L32</v>
          </cell>
          <cell r="F633">
            <v>2638300</v>
          </cell>
          <cell r="G633" t="str">
            <v>375524700</v>
          </cell>
          <cell r="H633" t="str">
            <v>QUTY GAJI September 2015</v>
          </cell>
        </row>
        <row r="634">
          <cell r="B634" t="str">
            <v>T140102664</v>
          </cell>
          <cell r="D634" t="str">
            <v>IIS SUGIANTI</v>
          </cell>
          <cell r="E634" t="str">
            <v>FINISHING L32</v>
          </cell>
          <cell r="F634">
            <v>2573800</v>
          </cell>
          <cell r="G634" t="str">
            <v>375524290</v>
          </cell>
          <cell r="H634" t="str">
            <v>QUTY GAJI September 2015</v>
          </cell>
        </row>
        <row r="635">
          <cell r="B635" t="str">
            <v>Q131108175</v>
          </cell>
          <cell r="D635" t="str">
            <v>NENG ATU JAMILAH</v>
          </cell>
          <cell r="E635" t="str">
            <v>FINISHING L33</v>
          </cell>
          <cell r="F635">
            <v>2392200</v>
          </cell>
          <cell r="G635" t="str">
            <v>375525158</v>
          </cell>
          <cell r="H635" t="str">
            <v>QUTY GAJI September 2015</v>
          </cell>
        </row>
        <row r="636">
          <cell r="B636" t="str">
            <v>T140100595</v>
          </cell>
          <cell r="D636" t="str">
            <v>SITI ROBIAH ADAWIAH</v>
          </cell>
          <cell r="E636" t="str">
            <v>FINISHING L33</v>
          </cell>
          <cell r="F636">
            <v>2798300</v>
          </cell>
          <cell r="G636" t="str">
            <v>375526537</v>
          </cell>
          <cell r="H636" t="str">
            <v>QUTY GAJI September 2015</v>
          </cell>
        </row>
        <row r="637">
          <cell r="B637" t="str">
            <v>T140100827</v>
          </cell>
          <cell r="D637" t="str">
            <v>CUCUN NAYAH</v>
          </cell>
          <cell r="E637" t="str">
            <v>FINISHING L33</v>
          </cell>
          <cell r="F637">
            <v>2789900</v>
          </cell>
          <cell r="G637" t="str">
            <v>375522974</v>
          </cell>
          <cell r="H637" t="str">
            <v>QUTY GAJI September 2015</v>
          </cell>
        </row>
        <row r="638">
          <cell r="B638" t="str">
            <v>T140100877</v>
          </cell>
          <cell r="D638" t="str">
            <v>NURHAYATI</v>
          </cell>
          <cell r="E638" t="str">
            <v>FINISHING L33</v>
          </cell>
          <cell r="F638">
            <v>2794700</v>
          </cell>
          <cell r="G638" t="str">
            <v>375525454</v>
          </cell>
          <cell r="H638" t="str">
            <v>QUTY GAJI September 2015</v>
          </cell>
        </row>
        <row r="639">
          <cell r="B639" t="str">
            <v>T140100881</v>
          </cell>
          <cell r="D639" t="str">
            <v>ENUR SITI NUROHMAH</v>
          </cell>
          <cell r="E639" t="str">
            <v>FINISHING L33</v>
          </cell>
          <cell r="F639">
            <v>2774600</v>
          </cell>
          <cell r="G639" t="str">
            <v>375523762</v>
          </cell>
          <cell r="H639" t="str">
            <v>QUTY GAJI September 2015</v>
          </cell>
        </row>
        <row r="640">
          <cell r="B640" t="str">
            <v>T140100888</v>
          </cell>
          <cell r="D640" t="str">
            <v>DEDEH JUARIAH</v>
          </cell>
          <cell r="E640" t="str">
            <v>FINISHING L33</v>
          </cell>
          <cell r="F640">
            <v>2538300</v>
          </cell>
          <cell r="G640" t="str">
            <v>375523172</v>
          </cell>
          <cell r="H640" t="str">
            <v>QUTY GAJI September 2015</v>
          </cell>
        </row>
        <row r="641">
          <cell r="B641" t="str">
            <v>T140100897</v>
          </cell>
          <cell r="D641" t="str">
            <v>RINA PRIHARTINI</v>
          </cell>
          <cell r="E641" t="str">
            <v>FINISHING L33</v>
          </cell>
          <cell r="F641">
            <v>2623800</v>
          </cell>
          <cell r="G641" t="str">
            <v>375525931</v>
          </cell>
          <cell r="H641" t="str">
            <v>QUTY GAJI September 2015</v>
          </cell>
        </row>
        <row r="642">
          <cell r="B642" t="str">
            <v>T140100956</v>
          </cell>
          <cell r="D642" t="str">
            <v>TITA SAPITRI</v>
          </cell>
          <cell r="E642" t="str">
            <v>FINISHING L33</v>
          </cell>
          <cell r="F642">
            <v>2798300</v>
          </cell>
          <cell r="G642" t="str">
            <v>375526956</v>
          </cell>
          <cell r="H642" t="str">
            <v>QUTY GAJI September 2015</v>
          </cell>
        </row>
        <row r="643">
          <cell r="B643" t="str">
            <v>T140102140</v>
          </cell>
          <cell r="D643" t="str">
            <v>SITI AISAH</v>
          </cell>
          <cell r="E643" t="str">
            <v>FINISHING L33</v>
          </cell>
          <cell r="F643">
            <v>2274300</v>
          </cell>
          <cell r="G643" t="str">
            <v>375526548</v>
          </cell>
          <cell r="H643" t="str">
            <v>QUTY GAJI September 2015</v>
          </cell>
        </row>
        <row r="644">
          <cell r="B644" t="str">
            <v>T141203396</v>
          </cell>
          <cell r="D644" t="str">
            <v>IIS NURFITRI HANDAYANI</v>
          </cell>
          <cell r="E644" t="str">
            <v>FINISHING L33</v>
          </cell>
          <cell r="F644">
            <v>2529500</v>
          </cell>
          <cell r="G644" t="str">
            <v>375524289</v>
          </cell>
          <cell r="H644" t="str">
            <v>QUTY GAJI September 2015</v>
          </cell>
        </row>
        <row r="645">
          <cell r="B645" t="str">
            <v>T150103455</v>
          </cell>
          <cell r="D645" t="str">
            <v>ANITA APRILIAWATI</v>
          </cell>
          <cell r="E645" t="str">
            <v>FINISHING L33</v>
          </cell>
          <cell r="F645">
            <v>2327900</v>
          </cell>
          <cell r="G645" t="str">
            <v>375522736</v>
          </cell>
          <cell r="H645" t="str">
            <v>QUTY GAJI September 2015</v>
          </cell>
        </row>
        <row r="646">
          <cell r="B646" t="str">
            <v>Q131108163</v>
          </cell>
          <cell r="D646" t="str">
            <v>NUNUNG</v>
          </cell>
          <cell r="E646" t="str">
            <v>FINISHING L34</v>
          </cell>
          <cell r="F646">
            <v>2274300</v>
          </cell>
          <cell r="G646" t="str">
            <v>375525341</v>
          </cell>
          <cell r="H646" t="str">
            <v>QUTY GAJI September 2015</v>
          </cell>
        </row>
        <row r="647">
          <cell r="B647" t="str">
            <v>Q131108173</v>
          </cell>
          <cell r="D647" t="str">
            <v>JUBAEDAH</v>
          </cell>
          <cell r="E647" t="str">
            <v>FINISHING L34</v>
          </cell>
          <cell r="F647">
            <v>1938400</v>
          </cell>
          <cell r="G647" t="str">
            <v>375524608</v>
          </cell>
          <cell r="H647" t="str">
            <v>QUTY GAJI September 2015</v>
          </cell>
        </row>
        <row r="648">
          <cell r="B648" t="str">
            <v>T140100867</v>
          </cell>
          <cell r="D648" t="str">
            <v>MIMIN</v>
          </cell>
          <cell r="E648" t="str">
            <v>FINISHING L34</v>
          </cell>
          <cell r="F648">
            <v>2798300</v>
          </cell>
          <cell r="G648" t="str">
            <v>375525034</v>
          </cell>
          <cell r="H648" t="str">
            <v>QUTY GAJI September 2015</v>
          </cell>
        </row>
        <row r="649">
          <cell r="B649" t="str">
            <v>T140100887</v>
          </cell>
          <cell r="D649" t="str">
            <v>ANIS ANISA</v>
          </cell>
          <cell r="E649" t="str">
            <v>FINISHING L34</v>
          </cell>
          <cell r="F649">
            <v>2798300</v>
          </cell>
          <cell r="G649" t="str">
            <v>375522703</v>
          </cell>
          <cell r="H649" t="str">
            <v>QUTY GAJI September 2015</v>
          </cell>
        </row>
        <row r="650">
          <cell r="B650" t="str">
            <v>T140101143</v>
          </cell>
          <cell r="D650" t="str">
            <v>SRI PRIATNI</v>
          </cell>
          <cell r="E650" t="str">
            <v>FINISHING L34</v>
          </cell>
          <cell r="F650">
            <v>2294700</v>
          </cell>
          <cell r="G650" t="str">
            <v>375526650</v>
          </cell>
          <cell r="H650" t="str">
            <v>QUTY GAJI September 2015</v>
          </cell>
        </row>
        <row r="651">
          <cell r="B651" t="str">
            <v>T140101144</v>
          </cell>
          <cell r="D651" t="str">
            <v>IKA BIN ODOH</v>
          </cell>
          <cell r="E651" t="str">
            <v>FINISHING L34</v>
          </cell>
          <cell r="F651">
            <v>2798300</v>
          </cell>
          <cell r="G651" t="str">
            <v>375524370</v>
          </cell>
          <cell r="H651" t="str">
            <v>QUTY GAJI September 2015</v>
          </cell>
        </row>
        <row r="652">
          <cell r="B652" t="str">
            <v>T140101571</v>
          </cell>
          <cell r="D652" t="str">
            <v>NURHALIMAH</v>
          </cell>
          <cell r="E652" t="str">
            <v>FINISHING L34</v>
          </cell>
          <cell r="F652">
            <v>2396800</v>
          </cell>
          <cell r="G652" t="str">
            <v>375525410</v>
          </cell>
          <cell r="H652" t="str">
            <v>QUTY GAJI September 2015</v>
          </cell>
        </row>
        <row r="653">
          <cell r="B653" t="str">
            <v>T141203392</v>
          </cell>
          <cell r="D653" t="str">
            <v>SANTI SUSANTI</v>
          </cell>
          <cell r="E653" t="str">
            <v>FINISHING L34</v>
          </cell>
          <cell r="F653">
            <v>2547800</v>
          </cell>
          <cell r="G653" t="str">
            <v>375526219</v>
          </cell>
          <cell r="H653" t="str">
            <v>QUTY GAJI September 2015</v>
          </cell>
        </row>
        <row r="654">
          <cell r="B654" t="str">
            <v>T141203394</v>
          </cell>
          <cell r="D654" t="str">
            <v>EET ROHAETI</v>
          </cell>
          <cell r="E654" t="str">
            <v>FINISHING L34</v>
          </cell>
          <cell r="F654">
            <v>2327900</v>
          </cell>
          <cell r="G654" t="str">
            <v>375523423</v>
          </cell>
          <cell r="H654" t="str">
            <v>QUTY GAJI September 2015</v>
          </cell>
        </row>
        <row r="655">
          <cell r="B655" t="str">
            <v>T141203395</v>
          </cell>
          <cell r="D655" t="str">
            <v>ASIH NURYANI</v>
          </cell>
          <cell r="E655" t="str">
            <v>FINISHING L34</v>
          </cell>
          <cell r="F655">
            <v>2547800</v>
          </cell>
          <cell r="G655" t="str">
            <v>375522792</v>
          </cell>
          <cell r="H655" t="str">
            <v>QUTY GAJI September 2015</v>
          </cell>
        </row>
        <row r="656">
          <cell r="B656" t="str">
            <v>T150103453</v>
          </cell>
          <cell r="D656" t="str">
            <v>ROMLAH</v>
          </cell>
          <cell r="E656" t="str">
            <v>FINISHING L34</v>
          </cell>
          <cell r="F656">
            <v>2547800</v>
          </cell>
          <cell r="G656" t="str">
            <v>375526082</v>
          </cell>
          <cell r="H656" t="str">
            <v>QUTY GAJI September 2015</v>
          </cell>
        </row>
        <row r="657">
          <cell r="B657" t="str">
            <v>T140100097</v>
          </cell>
          <cell r="D657" t="str">
            <v>AAM AMALIATI</v>
          </cell>
          <cell r="E657" t="str">
            <v>FINISHING L35</v>
          </cell>
          <cell r="F657">
            <v>2794700</v>
          </cell>
          <cell r="G657" t="str">
            <v>375522328</v>
          </cell>
          <cell r="H657" t="str">
            <v>QUTY GAJI September 2015</v>
          </cell>
        </row>
        <row r="658">
          <cell r="B658" t="str">
            <v>T140100141</v>
          </cell>
          <cell r="D658" t="str">
            <v>UJU JUHARIAH</v>
          </cell>
          <cell r="E658" t="str">
            <v>FINISHING L35</v>
          </cell>
          <cell r="F658">
            <v>2563400</v>
          </cell>
          <cell r="G658" t="str">
            <v>375527042</v>
          </cell>
          <cell r="H658" t="str">
            <v>QUTY GAJI September 2015</v>
          </cell>
        </row>
        <row r="659">
          <cell r="B659" t="str">
            <v>T140100227</v>
          </cell>
          <cell r="D659" t="str">
            <v>TETI ERLINA</v>
          </cell>
          <cell r="E659" t="str">
            <v>FINISHING L35</v>
          </cell>
          <cell r="F659">
            <v>2500700</v>
          </cell>
          <cell r="G659" t="str">
            <v>375719336</v>
          </cell>
          <cell r="H659" t="str">
            <v>QUTY GAJI September 2015</v>
          </cell>
        </row>
        <row r="660">
          <cell r="B660" t="str">
            <v>T140100695</v>
          </cell>
          <cell r="D660" t="str">
            <v>HENI MIARTI</v>
          </cell>
          <cell r="E660" t="str">
            <v>FINISHING L35</v>
          </cell>
          <cell r="F660">
            <v>2497000</v>
          </cell>
          <cell r="G660" t="str">
            <v>375524085</v>
          </cell>
          <cell r="H660" t="str">
            <v>QUTY GAJI September 2015</v>
          </cell>
        </row>
        <row r="661">
          <cell r="B661" t="str">
            <v>T140100848</v>
          </cell>
          <cell r="D661" t="str">
            <v>ANI</v>
          </cell>
          <cell r="E661" t="str">
            <v>FINISHING L35</v>
          </cell>
          <cell r="F661">
            <v>2798300</v>
          </cell>
          <cell r="G661" t="str">
            <v>375522623</v>
          </cell>
          <cell r="H661" t="str">
            <v>QUTY GAJI September 2015</v>
          </cell>
        </row>
        <row r="662">
          <cell r="B662" t="str">
            <v>T140100879</v>
          </cell>
          <cell r="D662" t="str">
            <v>MIMIN MINTARSIH</v>
          </cell>
          <cell r="E662" t="str">
            <v>FINISHING L35</v>
          </cell>
          <cell r="F662">
            <v>2380800</v>
          </cell>
          <cell r="G662" t="str">
            <v>375525045</v>
          </cell>
          <cell r="H662" t="str">
            <v>QUTY GAJI September 2015</v>
          </cell>
        </row>
        <row r="663">
          <cell r="B663" t="str">
            <v>T140102130</v>
          </cell>
          <cell r="D663" t="str">
            <v>ENI SUMARNI</v>
          </cell>
          <cell r="E663" t="str">
            <v>FINISHING L35</v>
          </cell>
          <cell r="F663">
            <v>2292600</v>
          </cell>
          <cell r="G663" t="str">
            <v>376023189</v>
          </cell>
          <cell r="H663" t="str">
            <v>QUTY GAJI September 2015</v>
          </cell>
        </row>
        <row r="664">
          <cell r="B664" t="str">
            <v>T140102545</v>
          </cell>
          <cell r="D664" t="str">
            <v>JULAEHA</v>
          </cell>
          <cell r="E664" t="str">
            <v>FINISHING L35</v>
          </cell>
          <cell r="F664">
            <v>2156900</v>
          </cell>
          <cell r="G664" t="str">
            <v>375524631</v>
          </cell>
          <cell r="H664" t="str">
            <v>QUTY GAJI September 2015</v>
          </cell>
        </row>
        <row r="665">
          <cell r="B665" t="str">
            <v>T140503052</v>
          </cell>
          <cell r="D665" t="str">
            <v>EMA NOPIANTI</v>
          </cell>
          <cell r="E665" t="str">
            <v>FINISHING L35</v>
          </cell>
          <cell r="F665">
            <v>2552600</v>
          </cell>
          <cell r="G665" t="str">
            <v>375523514</v>
          </cell>
          <cell r="H665" t="str">
            <v>QUTY GAJI September 2015</v>
          </cell>
        </row>
        <row r="666">
          <cell r="B666" t="str">
            <v>T150103430</v>
          </cell>
          <cell r="D666" t="str">
            <v>SUHAETI</v>
          </cell>
          <cell r="E666" t="str">
            <v>FINISHING L35</v>
          </cell>
          <cell r="F666">
            <v>2554200</v>
          </cell>
          <cell r="G666" t="str">
            <v>375526718</v>
          </cell>
          <cell r="H666" t="str">
            <v>QUTY GAJI September 2015</v>
          </cell>
        </row>
        <row r="667">
          <cell r="B667" t="str">
            <v>Q131108174</v>
          </cell>
          <cell r="D667" t="str">
            <v>MARWATI</v>
          </cell>
          <cell r="E667" t="str">
            <v>FINISHING L36</v>
          </cell>
          <cell r="F667">
            <v>2551400</v>
          </cell>
          <cell r="G667" t="str">
            <v>375524959</v>
          </cell>
          <cell r="H667" t="str">
            <v>QUTY GAJI September 2015</v>
          </cell>
        </row>
        <row r="668">
          <cell r="B668" t="str">
            <v>T140100079</v>
          </cell>
          <cell r="D668" t="str">
            <v>ANISAH</v>
          </cell>
          <cell r="E668" t="str">
            <v>FINISHING L36</v>
          </cell>
          <cell r="F668">
            <v>2538300</v>
          </cell>
          <cell r="G668" t="str">
            <v>375522725</v>
          </cell>
          <cell r="H668" t="str">
            <v>QUTY GAJI September 2015</v>
          </cell>
        </row>
        <row r="669">
          <cell r="B669" t="str">
            <v>T140100133</v>
          </cell>
          <cell r="D669" t="str">
            <v>ANI SURYANI</v>
          </cell>
          <cell r="E669" t="str">
            <v>FINISHING L36</v>
          </cell>
          <cell r="F669">
            <v>2538300</v>
          </cell>
          <cell r="G669" t="str">
            <v>375522634</v>
          </cell>
          <cell r="H669" t="str">
            <v>QUTY GAJI September 2015</v>
          </cell>
        </row>
        <row r="670">
          <cell r="B670" t="str">
            <v>T140100266</v>
          </cell>
          <cell r="D670" t="str">
            <v>ENAH ANGGRAYANI</v>
          </cell>
          <cell r="E670" t="str">
            <v>FINISHING L36</v>
          </cell>
          <cell r="F670">
            <v>2421800</v>
          </cell>
          <cell r="G670" t="str">
            <v>375523569</v>
          </cell>
          <cell r="H670" t="str">
            <v>QUTY GAJI September 2015</v>
          </cell>
        </row>
        <row r="671">
          <cell r="B671" t="str">
            <v>T140100620</v>
          </cell>
          <cell r="D671" t="str">
            <v>DEWI</v>
          </cell>
          <cell r="E671" t="str">
            <v>FINISHING L36</v>
          </cell>
          <cell r="F671">
            <v>2634700</v>
          </cell>
          <cell r="G671" t="str">
            <v>375523310</v>
          </cell>
          <cell r="H671" t="str">
            <v>QUTY GAJI September 2015</v>
          </cell>
        </row>
        <row r="672">
          <cell r="B672" t="str">
            <v>T140100829</v>
          </cell>
          <cell r="D672" t="str">
            <v>ROSITA</v>
          </cell>
          <cell r="E672" t="str">
            <v>FINISHING L36</v>
          </cell>
          <cell r="F672">
            <v>2291800</v>
          </cell>
          <cell r="G672" t="str">
            <v>375526106</v>
          </cell>
          <cell r="H672" t="str">
            <v>QUTY GAJI September 2015</v>
          </cell>
        </row>
        <row r="673">
          <cell r="B673" t="str">
            <v>T140100843</v>
          </cell>
          <cell r="D673" t="str">
            <v>TITIN SUTINI</v>
          </cell>
          <cell r="E673" t="str">
            <v>FINISHING L36</v>
          </cell>
          <cell r="F673">
            <v>2614600</v>
          </cell>
          <cell r="G673" t="str">
            <v>375526990</v>
          </cell>
          <cell r="H673" t="str">
            <v>QUTY GAJI September 2015</v>
          </cell>
        </row>
        <row r="674">
          <cell r="B674" t="str">
            <v>T140100859</v>
          </cell>
          <cell r="D674" t="str">
            <v>MELA LISMENAWATI</v>
          </cell>
          <cell r="E674" t="str">
            <v>FINISHING L36</v>
          </cell>
          <cell r="F674">
            <v>2343700</v>
          </cell>
          <cell r="G674" t="str">
            <v>375524982</v>
          </cell>
          <cell r="H674" t="str">
            <v>QUTY GAJI September 2015</v>
          </cell>
        </row>
        <row r="675">
          <cell r="B675" t="str">
            <v>T140102142</v>
          </cell>
          <cell r="D675" t="str">
            <v>ISAH RAHMAWATI</v>
          </cell>
          <cell r="E675" t="str">
            <v>FINISHING L36</v>
          </cell>
          <cell r="F675">
            <v>2394200</v>
          </cell>
          <cell r="G675" t="str">
            <v>375524541</v>
          </cell>
          <cell r="H675" t="str">
            <v>QUTY GAJI September 2015</v>
          </cell>
        </row>
        <row r="676">
          <cell r="B676" t="str">
            <v>T140102359</v>
          </cell>
          <cell r="D676" t="str">
            <v>AAM AMALIA</v>
          </cell>
          <cell r="E676" t="str">
            <v>FINISHING L36</v>
          </cell>
          <cell r="F676">
            <v>2102600</v>
          </cell>
          <cell r="G676" t="str">
            <v>375522339</v>
          </cell>
          <cell r="H676" t="str">
            <v>QUTY GAJI September 2015</v>
          </cell>
        </row>
        <row r="677">
          <cell r="B677" t="str">
            <v>T140102363</v>
          </cell>
          <cell r="D677" t="str">
            <v>ETI SUHARTINI</v>
          </cell>
          <cell r="E677" t="str">
            <v>FINISHING L36</v>
          </cell>
          <cell r="F677">
            <v>2392600</v>
          </cell>
          <cell r="G677" t="str">
            <v>375523842</v>
          </cell>
          <cell r="H677" t="str">
            <v>QUTY GAJI September 2015</v>
          </cell>
        </row>
        <row r="678">
          <cell r="B678" t="str">
            <v>T150103440</v>
          </cell>
          <cell r="D678" t="str">
            <v>NINIS</v>
          </cell>
          <cell r="E678" t="str">
            <v>FINISHING L36</v>
          </cell>
          <cell r="F678">
            <v>2547800</v>
          </cell>
          <cell r="G678" t="str">
            <v>375525272</v>
          </cell>
          <cell r="H678" t="str">
            <v>QUTY GAJI September 2015</v>
          </cell>
        </row>
        <row r="679">
          <cell r="B679" t="str">
            <v>T150103447</v>
          </cell>
          <cell r="D679" t="str">
            <v>WARDAH ROSMAWATI DEWI</v>
          </cell>
          <cell r="E679" t="str">
            <v>FINISHING L36</v>
          </cell>
          <cell r="F679">
            <v>2272100</v>
          </cell>
          <cell r="G679" t="str">
            <v>375527122</v>
          </cell>
          <cell r="H679" t="str">
            <v>QUTY GAJI September 2015</v>
          </cell>
        </row>
        <row r="680">
          <cell r="B680" t="str">
            <v>T150103457</v>
          </cell>
          <cell r="D680" t="str">
            <v>WINA OPIANTI</v>
          </cell>
          <cell r="E680" t="str">
            <v>FINISHING L36</v>
          </cell>
          <cell r="F680">
            <v>2529500</v>
          </cell>
          <cell r="G680" t="str">
            <v>375527213</v>
          </cell>
          <cell r="H680" t="str">
            <v>QUTY GAJI September 2015</v>
          </cell>
        </row>
        <row r="681">
          <cell r="B681" t="str">
            <v>Q131108117</v>
          </cell>
          <cell r="D681" t="str">
            <v>WINDA WIDIAWATI</v>
          </cell>
          <cell r="E681" t="str">
            <v>FINISHING L37</v>
          </cell>
          <cell r="F681">
            <v>2547800</v>
          </cell>
          <cell r="G681" t="str">
            <v>375527257</v>
          </cell>
          <cell r="H681" t="str">
            <v>QUTY GAJI September 2015</v>
          </cell>
        </row>
        <row r="682">
          <cell r="B682" t="str">
            <v>Q131108162</v>
          </cell>
          <cell r="D682" t="str">
            <v>YENI MARYENIA</v>
          </cell>
          <cell r="E682" t="str">
            <v>FINISHING L37</v>
          </cell>
          <cell r="F682">
            <v>2551400</v>
          </cell>
          <cell r="G682" t="str">
            <v>375527564</v>
          </cell>
          <cell r="H682" t="str">
            <v>QUTY GAJI September 2015</v>
          </cell>
        </row>
        <row r="683">
          <cell r="B683" t="str">
            <v>T140100811</v>
          </cell>
          <cell r="D683" t="str">
            <v>ENAB</v>
          </cell>
          <cell r="E683" t="str">
            <v>FINISHING L37</v>
          </cell>
          <cell r="F683">
            <v>2798300</v>
          </cell>
          <cell r="G683" t="str">
            <v>375525169</v>
          </cell>
          <cell r="H683" t="str">
            <v>QUTY GAJI September 2015</v>
          </cell>
        </row>
        <row r="684">
          <cell r="B684" t="str">
            <v>T140100814</v>
          </cell>
          <cell r="D684" t="str">
            <v>ROSNIDA</v>
          </cell>
          <cell r="E684" t="str">
            <v>FINISHING L37</v>
          </cell>
          <cell r="F684">
            <v>2798300</v>
          </cell>
          <cell r="G684" t="str">
            <v>375526128</v>
          </cell>
          <cell r="H684" t="str">
            <v>QUTY GAJI September 2015</v>
          </cell>
        </row>
        <row r="685">
          <cell r="B685" t="str">
            <v>T140100916</v>
          </cell>
          <cell r="D685" t="str">
            <v>LIA</v>
          </cell>
          <cell r="E685" t="str">
            <v>FINISHING L37</v>
          </cell>
          <cell r="F685">
            <v>2798300</v>
          </cell>
          <cell r="G685" t="str">
            <v>375524788</v>
          </cell>
          <cell r="H685" t="str">
            <v>QUTY GAJI September 2015</v>
          </cell>
        </row>
        <row r="686">
          <cell r="B686" t="str">
            <v>T140100971</v>
          </cell>
          <cell r="D686" t="str">
            <v>TATI NURSUSILAWATI</v>
          </cell>
          <cell r="E686" t="str">
            <v>FINISHING L37</v>
          </cell>
          <cell r="F686">
            <v>2798300</v>
          </cell>
          <cell r="G686" t="str">
            <v>375526912</v>
          </cell>
          <cell r="H686" t="str">
            <v>QUTY GAJI September 2015</v>
          </cell>
        </row>
        <row r="687">
          <cell r="B687" t="str">
            <v>T140102341</v>
          </cell>
          <cell r="D687" t="str">
            <v>NINING YUNINGSIH</v>
          </cell>
          <cell r="E687" t="str">
            <v>FINISHING L37</v>
          </cell>
          <cell r="F687">
            <v>2551400</v>
          </cell>
          <cell r="G687" t="str">
            <v>375525261</v>
          </cell>
          <cell r="H687" t="str">
            <v>QUTY GAJI September 2015</v>
          </cell>
        </row>
        <row r="688">
          <cell r="B688" t="str">
            <v>T140102429</v>
          </cell>
          <cell r="D688" t="str">
            <v>SITI HAMIDAH</v>
          </cell>
          <cell r="E688" t="str">
            <v>FINISHING L37</v>
          </cell>
          <cell r="F688">
            <v>2533100</v>
          </cell>
          <cell r="G688" t="str">
            <v>375526559</v>
          </cell>
          <cell r="H688" t="str">
            <v>QUTY GAJI September 2015</v>
          </cell>
        </row>
        <row r="689">
          <cell r="B689" t="str">
            <v>T140503047</v>
          </cell>
          <cell r="D689" t="str">
            <v>ASIH</v>
          </cell>
          <cell r="E689" t="str">
            <v>FINISHING L37</v>
          </cell>
          <cell r="F689">
            <v>2547800</v>
          </cell>
          <cell r="G689" t="str">
            <v>375522805</v>
          </cell>
          <cell r="H689" t="str">
            <v>QUTY GAJI September 2015</v>
          </cell>
        </row>
        <row r="690">
          <cell r="B690" t="str">
            <v>T140100121</v>
          </cell>
          <cell r="D690" t="str">
            <v>OOY ROKAYAH</v>
          </cell>
          <cell r="E690" t="str">
            <v>FINISHING L38</v>
          </cell>
          <cell r="F690">
            <v>2418500</v>
          </cell>
          <cell r="G690" t="str">
            <v>375525760</v>
          </cell>
          <cell r="H690" t="str">
            <v>QUTY GAJI September 2015</v>
          </cell>
        </row>
        <row r="691">
          <cell r="B691" t="str">
            <v>T140100162</v>
          </cell>
          <cell r="D691" t="str">
            <v>ELA HAYATI</v>
          </cell>
          <cell r="E691" t="str">
            <v>FINISHING L38</v>
          </cell>
          <cell r="F691">
            <v>2371000</v>
          </cell>
          <cell r="G691" t="str">
            <v>375712738</v>
          </cell>
          <cell r="H691" t="str">
            <v>QUTY GAJI September 2015</v>
          </cell>
        </row>
        <row r="692">
          <cell r="B692" t="str">
            <v>T140100849</v>
          </cell>
          <cell r="D692" t="str">
            <v>IPAH HANIPAH</v>
          </cell>
          <cell r="E692" t="str">
            <v>FINISHING L38</v>
          </cell>
          <cell r="F692">
            <v>2798300</v>
          </cell>
          <cell r="G692" t="str">
            <v>375524483</v>
          </cell>
          <cell r="H692" t="str">
            <v>QUTY GAJI September 2015</v>
          </cell>
        </row>
        <row r="693">
          <cell r="B693" t="str">
            <v>T140100966</v>
          </cell>
          <cell r="D693" t="str">
            <v>EDOH</v>
          </cell>
          <cell r="E693" t="str">
            <v>FINISHING L38</v>
          </cell>
          <cell r="F693">
            <v>2793500</v>
          </cell>
          <cell r="G693" t="str">
            <v>375523376</v>
          </cell>
          <cell r="H693" t="str">
            <v>QUTY GAJI September 2015</v>
          </cell>
        </row>
        <row r="694">
          <cell r="B694" t="str">
            <v>T140100979</v>
          </cell>
          <cell r="D694" t="str">
            <v>SITI RAHMAYANTI</v>
          </cell>
          <cell r="E694" t="str">
            <v>FINISHING L38</v>
          </cell>
          <cell r="F694">
            <v>2375600</v>
          </cell>
          <cell r="G694" t="str">
            <v>375526560</v>
          </cell>
          <cell r="H694" t="str">
            <v>QUTY GAJI September 2015</v>
          </cell>
        </row>
        <row r="695">
          <cell r="B695" t="str">
            <v>T140101573</v>
          </cell>
          <cell r="D695" t="str">
            <v>ATIKAH</v>
          </cell>
          <cell r="E695" t="str">
            <v>FINISHING L38</v>
          </cell>
          <cell r="F695">
            <v>2552600</v>
          </cell>
          <cell r="G695" t="str">
            <v>375522894</v>
          </cell>
          <cell r="H695" t="str">
            <v>QUTY GAJI September 2015</v>
          </cell>
        </row>
        <row r="696">
          <cell r="B696" t="str">
            <v>T140102543</v>
          </cell>
          <cell r="D696" t="str">
            <v>NURHAYATI</v>
          </cell>
          <cell r="E696" t="str">
            <v>FINISHING L38</v>
          </cell>
          <cell r="F696">
            <v>2551400</v>
          </cell>
          <cell r="G696" t="str">
            <v>375525476</v>
          </cell>
          <cell r="H696" t="str">
            <v>QUTY GAJI September 2015</v>
          </cell>
        </row>
        <row r="697">
          <cell r="B697" t="str">
            <v>T140102551</v>
          </cell>
          <cell r="D697" t="str">
            <v>EKA NURFATWA ZATNIKA</v>
          </cell>
          <cell r="E697" t="str">
            <v>FINISHING L38</v>
          </cell>
          <cell r="F697">
            <v>2551400</v>
          </cell>
          <cell r="G697" t="str">
            <v>375523456</v>
          </cell>
          <cell r="H697" t="str">
            <v>QUTY GAJI September 2015</v>
          </cell>
        </row>
        <row r="698">
          <cell r="B698" t="str">
            <v>T140603121</v>
          </cell>
          <cell r="D698" t="str">
            <v>NURYANI</v>
          </cell>
          <cell r="E698" t="str">
            <v>FINISHING L38</v>
          </cell>
          <cell r="F698">
            <v>2547800</v>
          </cell>
          <cell r="G698" t="str">
            <v>375525602</v>
          </cell>
          <cell r="H698" t="str">
            <v>QUTY GAJI September 2015</v>
          </cell>
        </row>
        <row r="699">
          <cell r="B699" t="str">
            <v>T140603122</v>
          </cell>
          <cell r="D699" t="str">
            <v>DESI RATNASARI</v>
          </cell>
          <cell r="E699" t="str">
            <v>FINISHING L38</v>
          </cell>
          <cell r="F699">
            <v>2547800</v>
          </cell>
          <cell r="G699" t="str">
            <v>375523230</v>
          </cell>
          <cell r="H699" t="str">
            <v>QUTY GAJI September 2015</v>
          </cell>
        </row>
        <row r="700">
          <cell r="B700" t="str">
            <v>T140603124</v>
          </cell>
          <cell r="D700" t="str">
            <v>ENENG MINDIAWATI</v>
          </cell>
          <cell r="E700" t="str">
            <v>FINISHING L38</v>
          </cell>
          <cell r="F700">
            <v>2553400</v>
          </cell>
          <cell r="G700" t="str">
            <v>375523637</v>
          </cell>
          <cell r="H700" t="str">
            <v>QUTY GAJI September 2015</v>
          </cell>
        </row>
        <row r="701">
          <cell r="B701" t="str">
            <v>Q131108105</v>
          </cell>
          <cell r="D701" t="str">
            <v>ROHAETI</v>
          </cell>
          <cell r="E701" t="str">
            <v>FINISHING L39</v>
          </cell>
          <cell r="F701">
            <v>2551400</v>
          </cell>
          <cell r="G701" t="str">
            <v>375526026</v>
          </cell>
          <cell r="H701" t="str">
            <v>QUTY GAJI September 2015</v>
          </cell>
        </row>
        <row r="702">
          <cell r="B702" t="str">
            <v>Q131108118</v>
          </cell>
          <cell r="D702" t="str">
            <v>RISMA ARLITA HAPIDA</v>
          </cell>
          <cell r="E702" t="str">
            <v>FINISHING L39</v>
          </cell>
          <cell r="F702">
            <v>2551400</v>
          </cell>
          <cell r="G702" t="str">
            <v>375525975</v>
          </cell>
          <cell r="H702" t="str">
            <v>QUTY GAJI September 2015</v>
          </cell>
        </row>
        <row r="703">
          <cell r="B703" t="str">
            <v>T140102009</v>
          </cell>
          <cell r="D703" t="str">
            <v>TITIN SUPRIATIN</v>
          </cell>
          <cell r="E703" t="str">
            <v>FINISHING L39</v>
          </cell>
          <cell r="F703">
            <v>2291400</v>
          </cell>
          <cell r="G703" t="str">
            <v>375527008</v>
          </cell>
          <cell r="H703" t="str">
            <v>QUTY GAJI September 2015</v>
          </cell>
        </row>
        <row r="704">
          <cell r="B704" t="str">
            <v>T140102011</v>
          </cell>
          <cell r="D704" t="str">
            <v>EVI HADIANTI</v>
          </cell>
          <cell r="E704" t="str">
            <v>FINISHING L39</v>
          </cell>
          <cell r="F704">
            <v>2573800</v>
          </cell>
          <cell r="G704" t="str">
            <v>375523966</v>
          </cell>
          <cell r="H704" t="str">
            <v>QUTY GAJI September 2015</v>
          </cell>
        </row>
        <row r="705">
          <cell r="B705" t="str">
            <v>T140102020</v>
          </cell>
          <cell r="D705" t="str">
            <v>ENENG ROSDIANA</v>
          </cell>
          <cell r="E705" t="str">
            <v>FINISHING L39</v>
          </cell>
          <cell r="F705">
            <v>2215800</v>
          </cell>
          <cell r="G705" t="str">
            <v>375523648</v>
          </cell>
          <cell r="H705" t="str">
            <v>QUTY GAJI September 2015</v>
          </cell>
        </row>
        <row r="706">
          <cell r="B706" t="str">
            <v>T140102117</v>
          </cell>
          <cell r="D706" t="str">
            <v>NURJANAH</v>
          </cell>
          <cell r="E706" t="str">
            <v>FINISHING L39</v>
          </cell>
          <cell r="F706">
            <v>2551400</v>
          </cell>
          <cell r="G706" t="str">
            <v>375525512</v>
          </cell>
          <cell r="H706" t="str">
            <v>QUTY GAJI September 2015</v>
          </cell>
        </row>
        <row r="707">
          <cell r="B707" t="str">
            <v>T140102466</v>
          </cell>
          <cell r="D707" t="str">
            <v>ANIH ROHANI</v>
          </cell>
          <cell r="E707" t="str">
            <v>FINISHING L39</v>
          </cell>
          <cell r="F707">
            <v>2552600</v>
          </cell>
          <cell r="G707" t="str">
            <v>375522678</v>
          </cell>
          <cell r="H707" t="str">
            <v>QUTY GAJI September 2015</v>
          </cell>
        </row>
        <row r="708">
          <cell r="B708" t="str">
            <v>T140102468</v>
          </cell>
          <cell r="D708" t="str">
            <v>RIKA YULIANTI</v>
          </cell>
          <cell r="E708" t="str">
            <v>FINISHING L39</v>
          </cell>
          <cell r="F708">
            <v>2345500</v>
          </cell>
          <cell r="G708" t="str">
            <v>375525908</v>
          </cell>
          <cell r="H708" t="str">
            <v>QUTY GAJI September 2015</v>
          </cell>
        </row>
        <row r="709">
          <cell r="B709" t="str">
            <v>T140102641</v>
          </cell>
          <cell r="D709" t="str">
            <v>AI ROBAEAH</v>
          </cell>
          <cell r="E709" t="str">
            <v>FINISHING L39</v>
          </cell>
          <cell r="F709">
            <v>2552600</v>
          </cell>
          <cell r="G709" t="str">
            <v>375522453</v>
          </cell>
          <cell r="H709" t="str">
            <v>QUTY GAJI September 2015</v>
          </cell>
        </row>
        <row r="710">
          <cell r="B710" t="str">
            <v>T140102789</v>
          </cell>
          <cell r="D710" t="str">
            <v>IDA LAWATI</v>
          </cell>
          <cell r="E710" t="str">
            <v>FINISHING L39</v>
          </cell>
          <cell r="F710">
            <v>2552600</v>
          </cell>
          <cell r="G710" t="str">
            <v>375524198</v>
          </cell>
          <cell r="H710" t="str">
            <v>QUTY GAJI September 2015</v>
          </cell>
        </row>
        <row r="711">
          <cell r="B711" t="str">
            <v>T140603133</v>
          </cell>
          <cell r="D711" t="str">
            <v>MALINDA SETIAWATI</v>
          </cell>
          <cell r="E711" t="str">
            <v>FINISHING L39</v>
          </cell>
          <cell r="F711">
            <v>2568900</v>
          </cell>
          <cell r="G711" t="str">
            <v>375524926</v>
          </cell>
          <cell r="H711" t="str">
            <v>QUTY GAJI September 2015</v>
          </cell>
        </row>
        <row r="712">
          <cell r="B712" t="str">
            <v>Q131008015</v>
          </cell>
          <cell r="D712" t="str">
            <v>ENENG SITI AISAH</v>
          </cell>
          <cell r="E712" t="str">
            <v>GBS</v>
          </cell>
          <cell r="F712">
            <v>2092800</v>
          </cell>
          <cell r="G712" t="str">
            <v>375658247</v>
          </cell>
          <cell r="H712" t="str">
            <v>QUTY GAJI September 2015</v>
          </cell>
        </row>
        <row r="713">
          <cell r="B713" t="str">
            <v>T140100170</v>
          </cell>
          <cell r="D713" t="str">
            <v>MISNAWATI DEWI</v>
          </cell>
          <cell r="E713" t="str">
            <v>GBS</v>
          </cell>
          <cell r="F713">
            <v>2422700</v>
          </cell>
          <cell r="G713" t="str">
            <v>375658292</v>
          </cell>
          <cell r="H713" t="str">
            <v>QUTY GAJI September 2015</v>
          </cell>
        </row>
        <row r="714">
          <cell r="B714" t="str">
            <v>T140100998</v>
          </cell>
          <cell r="D714" t="str">
            <v>AAN ROHANAH</v>
          </cell>
          <cell r="E714" t="str">
            <v>GBS</v>
          </cell>
          <cell r="F714">
            <v>2398600</v>
          </cell>
          <cell r="G714" t="str">
            <v>375658269</v>
          </cell>
          <cell r="H714" t="str">
            <v>QUTY GAJI September 2015</v>
          </cell>
        </row>
        <row r="715">
          <cell r="B715" t="str">
            <v>T140101115</v>
          </cell>
          <cell r="D715" t="str">
            <v>CUCUN CUNAYAH</v>
          </cell>
          <cell r="E715" t="str">
            <v>GBS</v>
          </cell>
          <cell r="F715">
            <v>2044900</v>
          </cell>
          <cell r="G715" t="str">
            <v>375658270</v>
          </cell>
          <cell r="H715" t="str">
            <v>QUTY GAJI September 2015</v>
          </cell>
        </row>
        <row r="716">
          <cell r="B716" t="str">
            <v>T140101137</v>
          </cell>
          <cell r="D716" t="str">
            <v>WARSIH SUARSIH</v>
          </cell>
          <cell r="E716" t="str">
            <v>GBS</v>
          </cell>
          <cell r="F716">
            <v>2674900</v>
          </cell>
          <cell r="G716" t="str">
            <v>375658236</v>
          </cell>
          <cell r="H716" t="str">
            <v>QUTY GAJI September 2015</v>
          </cell>
        </row>
        <row r="717">
          <cell r="B717" t="str">
            <v>Q130907883</v>
          </cell>
          <cell r="D717" t="str">
            <v>KUSMIATI</v>
          </cell>
          <cell r="E717" t="str">
            <v>KAPAS</v>
          </cell>
          <cell r="F717">
            <v>2401400</v>
          </cell>
          <cell r="G717" t="str">
            <v>376024547</v>
          </cell>
          <cell r="H717" t="str">
            <v>QUTY GAJI September 2015</v>
          </cell>
        </row>
        <row r="718">
          <cell r="B718" t="str">
            <v>Q130907884</v>
          </cell>
          <cell r="D718" t="str">
            <v>KHODARIAH</v>
          </cell>
          <cell r="E718" t="str">
            <v>KAPAS</v>
          </cell>
          <cell r="F718">
            <v>2068000</v>
          </cell>
          <cell r="G718" t="str">
            <v>376024525</v>
          </cell>
          <cell r="H718" t="str">
            <v>QUTY GAJI September 2015</v>
          </cell>
        </row>
        <row r="719">
          <cell r="B719" t="str">
            <v>Q130907885</v>
          </cell>
          <cell r="D719" t="str">
            <v>WIWI WIDYA NINGSIH</v>
          </cell>
          <cell r="E719" t="str">
            <v>KAPAS</v>
          </cell>
          <cell r="F719">
            <v>2235400</v>
          </cell>
          <cell r="G719" t="str">
            <v>376024922</v>
          </cell>
          <cell r="H719" t="str">
            <v>QUTY GAJI September 2015</v>
          </cell>
        </row>
        <row r="720">
          <cell r="B720" t="str">
            <v>Q130907886</v>
          </cell>
          <cell r="D720" t="str">
            <v>NITA MARYAM</v>
          </cell>
          <cell r="E720" t="str">
            <v>KAPAS</v>
          </cell>
          <cell r="F720">
            <v>2386000</v>
          </cell>
          <cell r="G720" t="str">
            <v>376024660</v>
          </cell>
          <cell r="H720" t="str">
            <v>QUTY GAJI September 2015</v>
          </cell>
        </row>
        <row r="721">
          <cell r="B721" t="str">
            <v>Q130907967</v>
          </cell>
          <cell r="D721" t="str">
            <v>ESI KUSMIATI</v>
          </cell>
          <cell r="E721" t="str">
            <v>KAPAS</v>
          </cell>
          <cell r="F721">
            <v>2095500</v>
          </cell>
          <cell r="G721" t="str">
            <v>376024343</v>
          </cell>
          <cell r="H721" t="str">
            <v>QUTY GAJI September 2015</v>
          </cell>
        </row>
        <row r="722">
          <cell r="B722" t="str">
            <v>Q131008046</v>
          </cell>
          <cell r="D722" t="str">
            <v>RATIH HERAWATI</v>
          </cell>
          <cell r="E722" t="str">
            <v>KAPAS</v>
          </cell>
          <cell r="F722">
            <v>2219300</v>
          </cell>
          <cell r="G722" t="str">
            <v>376024740</v>
          </cell>
          <cell r="H722" t="str">
            <v>QUTY GAJI September 2015</v>
          </cell>
        </row>
        <row r="723">
          <cell r="B723" t="str">
            <v>Q131108108</v>
          </cell>
          <cell r="D723" t="str">
            <v>FERI FEBRIYANTI</v>
          </cell>
          <cell r="E723" t="str">
            <v>KAPAS</v>
          </cell>
          <cell r="F723">
            <v>2095100</v>
          </cell>
          <cell r="G723" t="str">
            <v>376024999</v>
          </cell>
          <cell r="H723" t="str">
            <v>QUTY GAJI September 2015</v>
          </cell>
        </row>
        <row r="724">
          <cell r="B724" t="str">
            <v>T140100008</v>
          </cell>
          <cell r="D724" t="str">
            <v>BADRIAH</v>
          </cell>
          <cell r="E724" t="str">
            <v>KAPAS</v>
          </cell>
          <cell r="F724">
            <v>2754600</v>
          </cell>
          <cell r="G724" t="str">
            <v>376024252</v>
          </cell>
          <cell r="H724" t="str">
            <v>QUTY GAJI September 2015</v>
          </cell>
        </row>
        <row r="725">
          <cell r="B725" t="str">
            <v>T140100020</v>
          </cell>
          <cell r="D725" t="str">
            <v>CUMIATI</v>
          </cell>
          <cell r="E725" t="str">
            <v>KAPAS</v>
          </cell>
          <cell r="F725">
            <v>2824600</v>
          </cell>
          <cell r="G725" t="str">
            <v>376024285</v>
          </cell>
          <cell r="H725" t="str">
            <v>QUTY GAJI September 2015</v>
          </cell>
        </row>
        <row r="726">
          <cell r="B726" t="str">
            <v>T140100023</v>
          </cell>
          <cell r="D726" t="str">
            <v>EVI SUHESTI</v>
          </cell>
          <cell r="E726" t="str">
            <v>KAPAS</v>
          </cell>
          <cell r="F726">
            <v>2434400</v>
          </cell>
          <cell r="G726" t="str">
            <v>376024376</v>
          </cell>
          <cell r="H726" t="str">
            <v>QUTY GAJI September 2015</v>
          </cell>
        </row>
        <row r="727">
          <cell r="B727" t="str">
            <v>T140100030</v>
          </cell>
          <cell r="D727" t="str">
            <v>M. SUTARYA</v>
          </cell>
          <cell r="E727" t="str">
            <v>KAPAS</v>
          </cell>
          <cell r="F727">
            <v>2111500</v>
          </cell>
          <cell r="G727" t="str">
            <v>376024570</v>
          </cell>
          <cell r="H727" t="str">
            <v>QUTY GAJI September 2015</v>
          </cell>
        </row>
        <row r="728">
          <cell r="B728" t="str">
            <v>T140100062</v>
          </cell>
          <cell r="D728" t="str">
            <v>N. NURHASANAH</v>
          </cell>
          <cell r="E728" t="str">
            <v>KAPAS</v>
          </cell>
          <cell r="F728">
            <v>1792900</v>
          </cell>
          <cell r="G728" t="str">
            <v>376024615</v>
          </cell>
          <cell r="H728" t="str">
            <v>QUTY GAJI September 2015</v>
          </cell>
        </row>
        <row r="729">
          <cell r="B729" t="str">
            <v>T140100092</v>
          </cell>
          <cell r="D729" t="str">
            <v>ELIS</v>
          </cell>
          <cell r="E729" t="str">
            <v>KAPAS</v>
          </cell>
          <cell r="F729">
            <v>2558000</v>
          </cell>
          <cell r="G729" t="str">
            <v>376024310</v>
          </cell>
          <cell r="H729" t="str">
            <v>QUTY GAJI September 2015</v>
          </cell>
        </row>
        <row r="730">
          <cell r="B730" t="str">
            <v>T140100107</v>
          </cell>
          <cell r="D730" t="str">
            <v>ETI MULYATI</v>
          </cell>
          <cell r="E730" t="str">
            <v>KAPAS</v>
          </cell>
          <cell r="F730">
            <v>2694400</v>
          </cell>
          <cell r="G730" t="str">
            <v>376024354</v>
          </cell>
          <cell r="H730" t="str">
            <v>QUTY GAJI September 2015</v>
          </cell>
        </row>
        <row r="731">
          <cell r="B731" t="str">
            <v>T140100190</v>
          </cell>
          <cell r="D731" t="str">
            <v>RODIAH</v>
          </cell>
          <cell r="E731" t="str">
            <v>KAPAS</v>
          </cell>
          <cell r="F731">
            <v>2263300</v>
          </cell>
          <cell r="G731" t="str">
            <v>376024808</v>
          </cell>
          <cell r="H731" t="str">
            <v>QUTY GAJI September 2015</v>
          </cell>
        </row>
        <row r="732">
          <cell r="B732" t="str">
            <v>T140100277</v>
          </cell>
          <cell r="D732" t="str">
            <v>SITI  AISAH</v>
          </cell>
          <cell r="E732" t="str">
            <v>KAPAS</v>
          </cell>
          <cell r="F732">
            <v>2237200</v>
          </cell>
          <cell r="G732" t="str">
            <v>376024229</v>
          </cell>
          <cell r="H732" t="str">
            <v>QUTY GAJI September 2015</v>
          </cell>
        </row>
        <row r="733">
          <cell r="B733" t="str">
            <v>T140100279</v>
          </cell>
          <cell r="D733" t="str">
            <v>KARNI MAEMUNAH</v>
          </cell>
          <cell r="E733" t="str">
            <v>KAPAS</v>
          </cell>
          <cell r="F733">
            <v>2128700</v>
          </cell>
          <cell r="G733" t="str">
            <v>376024490</v>
          </cell>
          <cell r="H733" t="str">
            <v>QUTY GAJI September 2015</v>
          </cell>
        </row>
        <row r="734">
          <cell r="B734" t="str">
            <v>T140100280</v>
          </cell>
          <cell r="D734" t="str">
            <v>ETI SUHAETI</v>
          </cell>
          <cell r="E734" t="str">
            <v>KAPAS</v>
          </cell>
          <cell r="F734">
            <v>2394300</v>
          </cell>
          <cell r="G734" t="str">
            <v>376024365</v>
          </cell>
          <cell r="H734" t="str">
            <v>QUTY GAJI September 2015</v>
          </cell>
        </row>
        <row r="735">
          <cell r="B735" t="str">
            <v>T140100281</v>
          </cell>
          <cell r="D735" t="str">
            <v>RATI FATMAWATI</v>
          </cell>
          <cell r="E735" t="str">
            <v>KAPAS</v>
          </cell>
          <cell r="F735">
            <v>2657700</v>
          </cell>
          <cell r="G735" t="str">
            <v>376024739</v>
          </cell>
          <cell r="H735" t="str">
            <v>QUTY GAJI September 2015</v>
          </cell>
        </row>
        <row r="736">
          <cell r="B736" t="str">
            <v>T140100283</v>
          </cell>
          <cell r="D736" t="str">
            <v>HARTINI</v>
          </cell>
          <cell r="E736" t="str">
            <v>KAPAS</v>
          </cell>
          <cell r="F736">
            <v>2520100</v>
          </cell>
          <cell r="G736" t="str">
            <v>376024387</v>
          </cell>
          <cell r="H736" t="str">
            <v>QUTY GAJI September 2015</v>
          </cell>
        </row>
        <row r="737">
          <cell r="B737" t="str">
            <v>T140100284</v>
          </cell>
          <cell r="D737" t="str">
            <v>ACIH TARSIH</v>
          </cell>
          <cell r="E737" t="str">
            <v>KAPAS</v>
          </cell>
          <cell r="F737">
            <v>2586400</v>
          </cell>
          <cell r="G737" t="str">
            <v>376024207</v>
          </cell>
          <cell r="H737" t="str">
            <v>QUTY GAJI September 2015</v>
          </cell>
        </row>
        <row r="738">
          <cell r="B738" t="str">
            <v>T140100299</v>
          </cell>
          <cell r="D738" t="str">
            <v>RENI YULIARTI</v>
          </cell>
          <cell r="E738" t="str">
            <v>KAPAS</v>
          </cell>
          <cell r="F738">
            <v>2473100</v>
          </cell>
          <cell r="G738" t="str">
            <v>376024773</v>
          </cell>
          <cell r="H738" t="str">
            <v>QUTY GAJI September 2015</v>
          </cell>
        </row>
        <row r="739">
          <cell r="B739" t="str">
            <v>T140100300</v>
          </cell>
          <cell r="D739" t="str">
            <v>KARYANI</v>
          </cell>
          <cell r="E739" t="str">
            <v>KAPAS</v>
          </cell>
          <cell r="F739">
            <v>2382000</v>
          </cell>
          <cell r="G739" t="str">
            <v>376024514</v>
          </cell>
          <cell r="H739" t="str">
            <v>QUTY GAJI September 2015</v>
          </cell>
        </row>
        <row r="740">
          <cell r="B740" t="str">
            <v>T140100301</v>
          </cell>
          <cell r="D740" t="str">
            <v>CICIH KURNIASIH</v>
          </cell>
          <cell r="E740" t="str">
            <v>KAPAS</v>
          </cell>
          <cell r="F740">
            <v>2312900</v>
          </cell>
          <cell r="G740" t="str">
            <v>376024263</v>
          </cell>
          <cell r="H740" t="str">
            <v>QUTY GAJI September 2015</v>
          </cell>
        </row>
        <row r="741">
          <cell r="B741" t="str">
            <v>T140100302</v>
          </cell>
          <cell r="D741" t="str">
            <v>INA</v>
          </cell>
          <cell r="E741" t="str">
            <v>KAPAS</v>
          </cell>
          <cell r="F741">
            <v>2239600</v>
          </cell>
          <cell r="G741" t="str">
            <v>376025029</v>
          </cell>
          <cell r="H741" t="str">
            <v>QUTY GAJI September 2015</v>
          </cell>
        </row>
        <row r="742">
          <cell r="B742" t="str">
            <v>T140100320</v>
          </cell>
          <cell r="D742" t="str">
            <v>MARYANI</v>
          </cell>
          <cell r="E742" t="str">
            <v>KAPAS</v>
          </cell>
          <cell r="F742">
            <v>2613400</v>
          </cell>
          <cell r="G742" t="str">
            <v>376024592</v>
          </cell>
          <cell r="H742" t="str">
            <v>QUTY GAJI September 2015</v>
          </cell>
        </row>
        <row r="743">
          <cell r="B743" t="str">
            <v>T140100327</v>
          </cell>
          <cell r="D743" t="str">
            <v>RINA ANDRIANI</v>
          </cell>
          <cell r="E743" t="str">
            <v>KAPAS</v>
          </cell>
          <cell r="F743">
            <v>2212900</v>
          </cell>
          <cell r="G743" t="str">
            <v>376024784</v>
          </cell>
          <cell r="H743" t="str">
            <v>QUTY GAJI September 2015</v>
          </cell>
        </row>
        <row r="744">
          <cell r="B744" t="str">
            <v>T140100404</v>
          </cell>
          <cell r="D744" t="str">
            <v>ONASIH</v>
          </cell>
          <cell r="E744" t="str">
            <v>KAPAS</v>
          </cell>
          <cell r="F744">
            <v>2673200</v>
          </cell>
          <cell r="G744" t="str">
            <v>376024717</v>
          </cell>
          <cell r="H744" t="str">
            <v>QUTY GAJI September 2015</v>
          </cell>
        </row>
        <row r="745">
          <cell r="B745" t="str">
            <v>T140100440</v>
          </cell>
          <cell r="D745" t="str">
            <v>ROSIDAH</v>
          </cell>
          <cell r="E745" t="str">
            <v>KAPAS</v>
          </cell>
          <cell r="F745">
            <v>2614100</v>
          </cell>
          <cell r="G745" t="str">
            <v>376024819</v>
          </cell>
          <cell r="H745" t="str">
            <v>QUTY GAJI September 2015</v>
          </cell>
        </row>
        <row r="746">
          <cell r="B746" t="str">
            <v>T140100442</v>
          </cell>
          <cell r="D746" t="str">
            <v>TITA P</v>
          </cell>
          <cell r="E746" t="str">
            <v>KAPAS</v>
          </cell>
          <cell r="F746">
            <v>2560200</v>
          </cell>
          <cell r="G746" t="str">
            <v>376024886</v>
          </cell>
          <cell r="H746" t="str">
            <v>QUTY GAJI September 2015</v>
          </cell>
        </row>
        <row r="747">
          <cell r="B747" t="str">
            <v>T140100443</v>
          </cell>
          <cell r="D747" t="str">
            <v>NELA H</v>
          </cell>
          <cell r="E747" t="str">
            <v>KAPAS</v>
          </cell>
          <cell r="F747">
            <v>2580200</v>
          </cell>
          <cell r="G747" t="str">
            <v>376024626</v>
          </cell>
          <cell r="H747" t="str">
            <v>QUTY GAJI September 2015</v>
          </cell>
        </row>
        <row r="748">
          <cell r="B748" t="str">
            <v>T140100444</v>
          </cell>
          <cell r="D748" t="str">
            <v>IDA MULYANI</v>
          </cell>
          <cell r="E748" t="str">
            <v>KAPAS</v>
          </cell>
          <cell r="F748">
            <v>2734500</v>
          </cell>
          <cell r="G748" t="str">
            <v>376024423</v>
          </cell>
          <cell r="H748" t="str">
            <v>QUTY GAJI September 2015</v>
          </cell>
        </row>
        <row r="749">
          <cell r="B749" t="str">
            <v>T140100447</v>
          </cell>
          <cell r="D749" t="str">
            <v>JENAB</v>
          </cell>
          <cell r="E749" t="str">
            <v>KAPAS</v>
          </cell>
          <cell r="F749">
            <v>2592900</v>
          </cell>
          <cell r="G749" t="str">
            <v>376024478</v>
          </cell>
          <cell r="H749" t="str">
            <v>QUTY GAJI September 2015</v>
          </cell>
        </row>
        <row r="750">
          <cell r="B750" t="str">
            <v>T140100448</v>
          </cell>
          <cell r="D750" t="str">
            <v>TATI</v>
          </cell>
          <cell r="E750" t="str">
            <v>KAPAS</v>
          </cell>
          <cell r="F750">
            <v>2613000</v>
          </cell>
          <cell r="G750" t="str">
            <v>376167075</v>
          </cell>
          <cell r="H750" t="str">
            <v>QUTY GAJI September 2015</v>
          </cell>
        </row>
        <row r="751">
          <cell r="B751" t="str">
            <v>T140100463</v>
          </cell>
          <cell r="D751" t="str">
            <v>TATI SUHAETI</v>
          </cell>
          <cell r="E751" t="str">
            <v>KAPAS</v>
          </cell>
          <cell r="F751">
            <v>2332900</v>
          </cell>
          <cell r="G751" t="str">
            <v>376024875</v>
          </cell>
          <cell r="H751" t="str">
            <v>QUTY GAJI September 2015</v>
          </cell>
        </row>
        <row r="752">
          <cell r="B752" t="str">
            <v>T140100478</v>
          </cell>
          <cell r="D752" t="str">
            <v>MUNAH</v>
          </cell>
          <cell r="E752" t="str">
            <v>KAPAS</v>
          </cell>
          <cell r="F752">
            <v>2574500</v>
          </cell>
          <cell r="G752" t="str">
            <v>376024604</v>
          </cell>
          <cell r="H752" t="str">
            <v>QUTY GAJI September 2015</v>
          </cell>
        </row>
        <row r="753">
          <cell r="B753" t="str">
            <v>T140100480</v>
          </cell>
          <cell r="D753" t="str">
            <v>NENENG N</v>
          </cell>
          <cell r="E753" t="str">
            <v>KAPAS</v>
          </cell>
          <cell r="F753">
            <v>2694400</v>
          </cell>
          <cell r="G753" t="str">
            <v>376024637</v>
          </cell>
          <cell r="H753" t="str">
            <v>QUTY GAJI September 2015</v>
          </cell>
        </row>
        <row r="754">
          <cell r="B754" t="str">
            <v>T140100555</v>
          </cell>
          <cell r="D754" t="str">
            <v>UTIN SUPRIANTINI</v>
          </cell>
          <cell r="E754" t="str">
            <v>KAPAS</v>
          </cell>
          <cell r="F754">
            <v>2207400</v>
          </cell>
          <cell r="G754" t="str">
            <v>376024897</v>
          </cell>
          <cell r="H754" t="str">
            <v>QUTY GAJI September 2015</v>
          </cell>
        </row>
        <row r="755">
          <cell r="B755" t="str">
            <v>T140100570</v>
          </cell>
          <cell r="D755" t="str">
            <v>OMIS OKTAVIANI</v>
          </cell>
          <cell r="E755" t="str">
            <v>KAPAS</v>
          </cell>
          <cell r="F755">
            <v>2545200</v>
          </cell>
          <cell r="G755" t="str">
            <v>376024706</v>
          </cell>
          <cell r="H755" t="str">
            <v>QUTY GAJI September 2015</v>
          </cell>
        </row>
        <row r="756">
          <cell r="B756" t="str">
            <v>T140100574</v>
          </cell>
          <cell r="D756" t="str">
            <v>HERNA WATI</v>
          </cell>
          <cell r="E756" t="str">
            <v>KAPAS</v>
          </cell>
          <cell r="F756">
            <v>2620800</v>
          </cell>
          <cell r="G756" t="str">
            <v>376024401</v>
          </cell>
          <cell r="H756" t="str">
            <v>QUTY GAJI September 2015</v>
          </cell>
        </row>
        <row r="757">
          <cell r="B757" t="str">
            <v>T140100688</v>
          </cell>
          <cell r="D757" t="str">
            <v>NURLELA HAYATI</v>
          </cell>
          <cell r="E757" t="str">
            <v>KAPAS</v>
          </cell>
          <cell r="F757">
            <v>2439100</v>
          </cell>
          <cell r="G757" t="str">
            <v>376024682</v>
          </cell>
          <cell r="H757" t="str">
            <v>QUTY GAJI September 2015</v>
          </cell>
        </row>
        <row r="758">
          <cell r="B758" t="str">
            <v>T140100723</v>
          </cell>
          <cell r="D758" t="str">
            <v>YULIANI</v>
          </cell>
          <cell r="E758" t="str">
            <v>KAPAS</v>
          </cell>
          <cell r="F758">
            <v>2360100</v>
          </cell>
          <cell r="G758" t="str">
            <v>376024988</v>
          </cell>
          <cell r="H758" t="str">
            <v>QUTY GAJI September 2015</v>
          </cell>
        </row>
        <row r="759">
          <cell r="B759" t="str">
            <v>T140100832</v>
          </cell>
          <cell r="D759" t="str">
            <v>INAH MARLENI</v>
          </cell>
          <cell r="E759" t="str">
            <v>KAPAS</v>
          </cell>
          <cell r="F759">
            <v>2654300</v>
          </cell>
          <cell r="G759" t="str">
            <v>376024434</v>
          </cell>
          <cell r="H759" t="str">
            <v>QUTY GAJI September 2015</v>
          </cell>
        </row>
        <row r="760">
          <cell r="B760" t="str">
            <v>T140100951</v>
          </cell>
          <cell r="D760" t="str">
            <v>SHELA SELVIA</v>
          </cell>
          <cell r="E760" t="str">
            <v>KAPAS</v>
          </cell>
          <cell r="F760">
            <v>2424800</v>
          </cell>
          <cell r="G760" t="str">
            <v>376024831</v>
          </cell>
          <cell r="H760" t="str">
            <v>QUTY GAJI September 2015</v>
          </cell>
        </row>
        <row r="761">
          <cell r="B761" t="str">
            <v>T140100953</v>
          </cell>
          <cell r="D761" t="str">
            <v>YETI KUSMIYATI</v>
          </cell>
          <cell r="E761" t="str">
            <v>KAPAS</v>
          </cell>
          <cell r="F761">
            <v>2272100</v>
          </cell>
          <cell r="G761" t="str">
            <v>376024944</v>
          </cell>
          <cell r="H761" t="str">
            <v>QUTY GAJI September 2015</v>
          </cell>
        </row>
        <row r="762">
          <cell r="B762" t="str">
            <v>T140101000</v>
          </cell>
          <cell r="D762" t="str">
            <v>SITI SOPIAH</v>
          </cell>
          <cell r="E762" t="str">
            <v>KAPAS</v>
          </cell>
          <cell r="F762">
            <v>2653100</v>
          </cell>
          <cell r="G762" t="str">
            <v>376024842</v>
          </cell>
          <cell r="H762" t="str">
            <v>QUTY GAJI September 2015</v>
          </cell>
        </row>
        <row r="763">
          <cell r="B763" t="str">
            <v>T140101004</v>
          </cell>
          <cell r="D763" t="str">
            <v>IYAH</v>
          </cell>
          <cell r="E763" t="str">
            <v>KAPAS</v>
          </cell>
          <cell r="F763">
            <v>2404100</v>
          </cell>
          <cell r="G763" t="str">
            <v>376024467</v>
          </cell>
          <cell r="H763" t="str">
            <v>QUTY GAJI September 2015</v>
          </cell>
        </row>
        <row r="764">
          <cell r="B764" t="str">
            <v>T140101005</v>
          </cell>
          <cell r="D764" t="str">
            <v>INDRIYANI</v>
          </cell>
          <cell r="E764" t="str">
            <v>KAPAS</v>
          </cell>
          <cell r="F764">
            <v>2592900</v>
          </cell>
          <cell r="G764" t="str">
            <v>376024445</v>
          </cell>
          <cell r="H764" t="str">
            <v>QUTY GAJI September 2015</v>
          </cell>
        </row>
        <row r="765">
          <cell r="B765" t="str">
            <v>T140101139</v>
          </cell>
          <cell r="D765" t="str">
            <v>TATI SUMIATI</v>
          </cell>
          <cell r="E765" t="str">
            <v>KAPAS</v>
          </cell>
          <cell r="F765">
            <v>2326000</v>
          </cell>
          <cell r="G765" t="str">
            <v>376024977</v>
          </cell>
          <cell r="H765" t="str">
            <v>QUTY GAJI September 2015</v>
          </cell>
        </row>
        <row r="766">
          <cell r="B766" t="str">
            <v>T140101156</v>
          </cell>
          <cell r="D766" t="str">
            <v>ENI MELANI</v>
          </cell>
          <cell r="E766" t="str">
            <v>KAPAS</v>
          </cell>
          <cell r="F766">
            <v>2584700</v>
          </cell>
          <cell r="G766" t="str">
            <v>376024321</v>
          </cell>
          <cell r="H766" t="str">
            <v>QUTY GAJI September 2015</v>
          </cell>
        </row>
        <row r="767">
          <cell r="B767" t="str">
            <v>T140101198</v>
          </cell>
          <cell r="D767" t="str">
            <v>RATNANINGSIH</v>
          </cell>
          <cell r="E767" t="str">
            <v>KAPAS</v>
          </cell>
          <cell r="F767">
            <v>2592900</v>
          </cell>
          <cell r="G767" t="str">
            <v>376024762</v>
          </cell>
          <cell r="H767" t="str">
            <v>QUTY GAJI September 2015</v>
          </cell>
        </row>
        <row r="768">
          <cell r="B768" t="str">
            <v>T140101200</v>
          </cell>
          <cell r="D768" t="str">
            <v>ONASIH</v>
          </cell>
          <cell r="E768" t="str">
            <v>KAPAS</v>
          </cell>
          <cell r="F768">
            <v>2233000</v>
          </cell>
          <cell r="G768" t="str">
            <v>376024728</v>
          </cell>
          <cell r="H768" t="str">
            <v>QUTY GAJI September 2015</v>
          </cell>
        </row>
        <row r="769">
          <cell r="B769" t="str">
            <v>T140101208</v>
          </cell>
          <cell r="D769" t="str">
            <v>YULI</v>
          </cell>
          <cell r="E769" t="str">
            <v>KAPAS</v>
          </cell>
          <cell r="F769">
            <v>2520800</v>
          </cell>
          <cell r="G769" t="str">
            <v>376024966</v>
          </cell>
          <cell r="H769" t="str">
            <v>QUTY GAJI September 2015</v>
          </cell>
        </row>
        <row r="770">
          <cell r="B770" t="str">
            <v>T140101209</v>
          </cell>
          <cell r="D770" t="str">
            <v>ENTIN SUTINAH</v>
          </cell>
          <cell r="E770" t="str">
            <v>KAPAS</v>
          </cell>
          <cell r="F770">
            <v>2237900</v>
          </cell>
          <cell r="G770" t="str">
            <v>376024332</v>
          </cell>
          <cell r="H770" t="str">
            <v>QUTY GAJI September 2015</v>
          </cell>
        </row>
        <row r="771">
          <cell r="B771" t="str">
            <v>T140101264</v>
          </cell>
          <cell r="D771" t="str">
            <v>LENI MARGIYANTI</v>
          </cell>
          <cell r="E771" t="str">
            <v>KAPAS</v>
          </cell>
          <cell r="F771">
            <v>2307700</v>
          </cell>
          <cell r="G771" t="str">
            <v>376024558</v>
          </cell>
          <cell r="H771" t="str">
            <v>QUTY GAJI September 2015</v>
          </cell>
        </row>
        <row r="772">
          <cell r="B772" t="str">
            <v>T140101272</v>
          </cell>
          <cell r="D772" t="str">
            <v>SUKAESIH</v>
          </cell>
          <cell r="E772" t="str">
            <v>KAPAS</v>
          </cell>
          <cell r="F772">
            <v>2740700</v>
          </cell>
          <cell r="G772" t="str">
            <v>376024853</v>
          </cell>
          <cell r="H772" t="str">
            <v>QUTY GAJI September 2015</v>
          </cell>
        </row>
        <row r="773">
          <cell r="B773" t="str">
            <v>T140101287</v>
          </cell>
          <cell r="D773" t="str">
            <v>AAS ASRIAH</v>
          </cell>
          <cell r="E773" t="str">
            <v>KAPAS</v>
          </cell>
          <cell r="F773">
            <v>2660400</v>
          </cell>
          <cell r="G773" t="str">
            <v>376024194</v>
          </cell>
          <cell r="H773" t="str">
            <v>QUTY GAJI September 2015</v>
          </cell>
        </row>
        <row r="774">
          <cell r="B774" t="str">
            <v>T140101477</v>
          </cell>
          <cell r="D774" t="str">
            <v>WIWIN HARYATI</v>
          </cell>
          <cell r="E774" t="str">
            <v>KAPAS</v>
          </cell>
          <cell r="F774">
            <v>2158200</v>
          </cell>
          <cell r="G774" t="str">
            <v>376024933</v>
          </cell>
          <cell r="H774" t="str">
            <v>QUTY GAJI September 2015</v>
          </cell>
        </row>
        <row r="775">
          <cell r="B775" t="str">
            <v>T140101485</v>
          </cell>
          <cell r="D775" t="str">
            <v>NITA DWI YUSNITASARI</v>
          </cell>
          <cell r="E775" t="str">
            <v>KAPAS</v>
          </cell>
          <cell r="F775">
            <v>2441500</v>
          </cell>
          <cell r="G775" t="str">
            <v>376024659</v>
          </cell>
          <cell r="H775" t="str">
            <v>QUTY GAJI September 2015</v>
          </cell>
        </row>
        <row r="776">
          <cell r="B776" t="str">
            <v>T140101499</v>
          </cell>
          <cell r="D776" t="str">
            <v>SUNENGSIH</v>
          </cell>
          <cell r="E776" t="str">
            <v>KAPAS</v>
          </cell>
          <cell r="F776">
            <v>1912400</v>
          </cell>
          <cell r="G776" t="str">
            <v>376024864</v>
          </cell>
          <cell r="H776" t="str">
            <v>QUTY GAJI September 2015</v>
          </cell>
        </row>
        <row r="777">
          <cell r="B777" t="str">
            <v>T140101558</v>
          </cell>
          <cell r="D777" t="str">
            <v>KOMARA</v>
          </cell>
          <cell r="E777" t="str">
            <v>KAPAS</v>
          </cell>
          <cell r="F777">
            <v>2243100</v>
          </cell>
          <cell r="G777" t="str">
            <v>376024536</v>
          </cell>
          <cell r="H777" t="str">
            <v>QUTY GAJI September 2015</v>
          </cell>
        </row>
        <row r="778">
          <cell r="B778" t="str">
            <v>T140101559</v>
          </cell>
          <cell r="D778" t="str">
            <v>KARDI</v>
          </cell>
          <cell r="E778" t="str">
            <v>KAPAS</v>
          </cell>
          <cell r="F778">
            <v>1739300</v>
          </cell>
          <cell r="G778" t="str">
            <v>376024489</v>
          </cell>
          <cell r="H778" t="str">
            <v>QUTY GAJI September 2015</v>
          </cell>
        </row>
        <row r="779">
          <cell r="B779" t="str">
            <v>T140101560</v>
          </cell>
          <cell r="D779" t="str">
            <v>ACIM</v>
          </cell>
          <cell r="E779" t="str">
            <v>KAPAS</v>
          </cell>
          <cell r="F779">
            <v>2132100</v>
          </cell>
          <cell r="G779" t="str">
            <v>376024218</v>
          </cell>
          <cell r="H779" t="str">
            <v>QUTY GAJI September 2015</v>
          </cell>
        </row>
        <row r="780">
          <cell r="B780" t="str">
            <v>T140101561</v>
          </cell>
          <cell r="D780" t="str">
            <v>DEDI SUPRIADI</v>
          </cell>
          <cell r="E780" t="str">
            <v>KAPAS</v>
          </cell>
          <cell r="F780">
            <v>2072100</v>
          </cell>
          <cell r="G780" t="str">
            <v>376024309</v>
          </cell>
          <cell r="H780" t="str">
            <v>QUTY GAJI September 2015</v>
          </cell>
        </row>
        <row r="781">
          <cell r="B781" t="str">
            <v>T140101566</v>
          </cell>
          <cell r="D781" t="str">
            <v>ODING NURJAMAN</v>
          </cell>
          <cell r="E781" t="str">
            <v>KAPAS</v>
          </cell>
          <cell r="F781">
            <v>2168800</v>
          </cell>
          <cell r="G781" t="str">
            <v>376024693</v>
          </cell>
          <cell r="H781" t="str">
            <v>QUTY GAJI September 2015</v>
          </cell>
        </row>
        <row r="782">
          <cell r="B782" t="str">
            <v>T140101740</v>
          </cell>
          <cell r="D782" t="str">
            <v>JONI ABDULLAH</v>
          </cell>
          <cell r="E782" t="str">
            <v>KAPAS</v>
          </cell>
          <cell r="F782">
            <v>2044800</v>
          </cell>
          <cell r="G782" t="str">
            <v>376167064</v>
          </cell>
          <cell r="H782" t="str">
            <v>QUTY GAJI September 2015</v>
          </cell>
        </row>
        <row r="783">
          <cell r="B783" t="str">
            <v>T140101747</v>
          </cell>
          <cell r="D783" t="str">
            <v>ASEP SETIAWAN</v>
          </cell>
          <cell r="E783" t="str">
            <v>KAPAS</v>
          </cell>
          <cell r="F783">
            <v>2064700</v>
          </cell>
          <cell r="G783" t="str">
            <v>376024241</v>
          </cell>
          <cell r="H783" t="str">
            <v>QUTY GAJI September 2015</v>
          </cell>
        </row>
        <row r="784">
          <cell r="B784" t="str">
            <v>T140101748</v>
          </cell>
          <cell r="D784" t="str">
            <v>AMIN</v>
          </cell>
          <cell r="E784" t="str">
            <v>KAPAS</v>
          </cell>
          <cell r="F784">
            <v>2245900</v>
          </cell>
          <cell r="G784" t="str">
            <v>376024230</v>
          </cell>
          <cell r="H784" t="str">
            <v>QUTY GAJI September 2015</v>
          </cell>
        </row>
        <row r="785">
          <cell r="B785" t="str">
            <v>T140101787</v>
          </cell>
          <cell r="D785" t="str">
            <v>WAHYU</v>
          </cell>
          <cell r="E785" t="str">
            <v>KAPAS</v>
          </cell>
          <cell r="F785">
            <v>1874700</v>
          </cell>
          <cell r="G785" t="str">
            <v>376024900</v>
          </cell>
          <cell r="H785" t="str">
            <v>QUTY GAJI September 2015</v>
          </cell>
        </row>
        <row r="786">
          <cell r="B786" t="str">
            <v>T140101788</v>
          </cell>
          <cell r="D786" t="str">
            <v>CECEP KUSTIANA</v>
          </cell>
          <cell r="E786" t="str">
            <v>KAPAS</v>
          </cell>
          <cell r="F786">
            <v>2173200</v>
          </cell>
          <cell r="G786" t="str">
            <v>376167042</v>
          </cell>
          <cell r="H786" t="str">
            <v>QUTY GAJI September 2015</v>
          </cell>
        </row>
        <row r="787">
          <cell r="B787" t="str">
            <v>T140101793</v>
          </cell>
          <cell r="D787" t="str">
            <v>DADANG SUPRIATNA</v>
          </cell>
          <cell r="E787" t="str">
            <v>KAPAS</v>
          </cell>
          <cell r="F787">
            <v>1988700</v>
          </cell>
          <cell r="G787" t="str">
            <v>376024296</v>
          </cell>
          <cell r="H787" t="str">
            <v>QUTY GAJI September 2015</v>
          </cell>
        </row>
        <row r="788">
          <cell r="B788" t="str">
            <v>T140101794</v>
          </cell>
          <cell r="D788" t="str">
            <v>HASAN BASRI</v>
          </cell>
          <cell r="E788" t="str">
            <v>KAPAS</v>
          </cell>
          <cell r="F788">
            <v>2224700</v>
          </cell>
          <cell r="G788" t="str">
            <v>376024398</v>
          </cell>
          <cell r="H788" t="str">
            <v>QUTY GAJI September 2015</v>
          </cell>
        </row>
        <row r="789">
          <cell r="B789" t="str">
            <v>T140101795</v>
          </cell>
          <cell r="D789" t="str">
            <v>HERU RUHIYAT</v>
          </cell>
          <cell r="E789" t="str">
            <v>KAPAS</v>
          </cell>
          <cell r="F789">
            <v>1714800</v>
          </cell>
          <cell r="G789" t="str">
            <v>376024412</v>
          </cell>
          <cell r="H789" t="str">
            <v>QUTY GAJI September 2015</v>
          </cell>
        </row>
        <row r="790">
          <cell r="B790" t="str">
            <v>T140101796</v>
          </cell>
          <cell r="D790" t="str">
            <v>WAWAN</v>
          </cell>
          <cell r="E790" t="str">
            <v>KAPAS</v>
          </cell>
          <cell r="F790">
            <v>1892000</v>
          </cell>
          <cell r="G790" t="str">
            <v>376024911</v>
          </cell>
          <cell r="H790" t="str">
            <v>QUTY GAJI September 2015</v>
          </cell>
        </row>
        <row r="791">
          <cell r="B791" t="str">
            <v>T140102103</v>
          </cell>
          <cell r="D791" t="str">
            <v>ISOP</v>
          </cell>
          <cell r="E791" t="str">
            <v>KAPAS</v>
          </cell>
          <cell r="F791">
            <v>2404900</v>
          </cell>
          <cell r="G791" t="str">
            <v>376024456</v>
          </cell>
          <cell r="H791" t="str">
            <v>QUTY GAJI September 2015</v>
          </cell>
        </row>
        <row r="792">
          <cell r="B792" t="str">
            <v>T140102104</v>
          </cell>
          <cell r="D792" t="str">
            <v>RINA MARLINA</v>
          </cell>
          <cell r="E792" t="str">
            <v>KAPAS</v>
          </cell>
          <cell r="F792">
            <v>2404900</v>
          </cell>
          <cell r="G792" t="str">
            <v>376024795</v>
          </cell>
          <cell r="H792" t="str">
            <v>QUTY GAJI September 2015</v>
          </cell>
        </row>
        <row r="793">
          <cell r="B793" t="str">
            <v>T140102126</v>
          </cell>
          <cell r="D793" t="str">
            <v>NENI ROHYANI</v>
          </cell>
          <cell r="E793" t="str">
            <v>KAPAS</v>
          </cell>
          <cell r="F793">
            <v>2368200</v>
          </cell>
          <cell r="G793" t="str">
            <v>376024648</v>
          </cell>
          <cell r="H793" t="str">
            <v>QUTY GAJI September 2015</v>
          </cell>
        </row>
        <row r="794">
          <cell r="B794" t="str">
            <v>T140102129</v>
          </cell>
          <cell r="D794" t="str">
            <v>NURHALIMAH</v>
          </cell>
          <cell r="E794" t="str">
            <v>KAPAS</v>
          </cell>
          <cell r="F794">
            <v>2292600</v>
          </cell>
          <cell r="G794" t="str">
            <v>376024671</v>
          </cell>
          <cell r="H794" t="str">
            <v>QUTY GAJI September 2015</v>
          </cell>
        </row>
        <row r="795">
          <cell r="B795" t="str">
            <v>T140102411</v>
          </cell>
          <cell r="D795" t="str">
            <v>LUSI SETIAWATI</v>
          </cell>
          <cell r="E795" t="str">
            <v>KAPAS</v>
          </cell>
          <cell r="F795">
            <v>2368200</v>
          </cell>
          <cell r="G795" t="str">
            <v>376024569</v>
          </cell>
          <cell r="H795" t="str">
            <v>QUTY GAJI September 2015</v>
          </cell>
        </row>
        <row r="796">
          <cell r="B796" t="str">
            <v>T140102527</v>
          </cell>
          <cell r="D796" t="str">
            <v>KARTIKA LESTARI</v>
          </cell>
          <cell r="E796" t="str">
            <v>KAPAS</v>
          </cell>
          <cell r="F796">
            <v>2174400</v>
          </cell>
          <cell r="G796" t="str">
            <v>376024503</v>
          </cell>
          <cell r="H796" t="str">
            <v>QUTY GAJI September 2015</v>
          </cell>
        </row>
        <row r="797">
          <cell r="B797" t="str">
            <v>T140503098</v>
          </cell>
          <cell r="D797" t="str">
            <v>TINAH</v>
          </cell>
          <cell r="E797" t="str">
            <v>KAPAS</v>
          </cell>
          <cell r="F797">
            <v>2337200</v>
          </cell>
          <cell r="G797" t="str">
            <v>376025018</v>
          </cell>
          <cell r="H797" t="str">
            <v>QUTY GAJI September 2015</v>
          </cell>
        </row>
        <row r="798">
          <cell r="B798" t="str">
            <v>T150103468</v>
          </cell>
          <cell r="D798" t="str">
            <v>TITI RUKMINI</v>
          </cell>
          <cell r="E798" t="str">
            <v>KAPAS</v>
          </cell>
          <cell r="F798">
            <v>2174900</v>
          </cell>
          <cell r="G798" t="str">
            <v>376025007</v>
          </cell>
          <cell r="H798" t="str">
            <v>QUTY GAJI September 2015</v>
          </cell>
        </row>
        <row r="799">
          <cell r="B799" t="str">
            <v>Q120106963</v>
          </cell>
          <cell r="D799" t="str">
            <v>ZEFI WAHYUDI</v>
          </cell>
          <cell r="E799" t="str">
            <v>KEBERSIHAN UMUM</v>
          </cell>
          <cell r="F799">
            <v>1520400</v>
          </cell>
          <cell r="G799" t="str">
            <v>376292256</v>
          </cell>
          <cell r="H799" t="str">
            <v>QUTY GAJI September 2015</v>
          </cell>
        </row>
        <row r="800">
          <cell r="B800" t="str">
            <v>Q120407036</v>
          </cell>
          <cell r="D800" t="str">
            <v>WIWI SUHAENI</v>
          </cell>
          <cell r="E800" t="str">
            <v>KEBERSIHAN UMUM</v>
          </cell>
          <cell r="F800">
            <v>1795300</v>
          </cell>
          <cell r="G800" t="str">
            <v>376025176</v>
          </cell>
          <cell r="H800" t="str">
            <v>QUTY GAJI September 2015</v>
          </cell>
        </row>
        <row r="801">
          <cell r="B801" t="str">
            <v>Q130607733</v>
          </cell>
          <cell r="D801" t="str">
            <v>KASDI</v>
          </cell>
          <cell r="E801" t="str">
            <v>KEBERSIHAN UMUM</v>
          </cell>
          <cell r="F801">
            <v>1704600</v>
          </cell>
          <cell r="G801" t="str">
            <v>376025110</v>
          </cell>
          <cell r="H801" t="str">
            <v>QUTY GAJI September 2015</v>
          </cell>
        </row>
        <row r="802">
          <cell r="B802" t="str">
            <v>Q131008078</v>
          </cell>
          <cell r="D802" t="str">
            <v>LILIM MARYATI</v>
          </cell>
          <cell r="E802" t="str">
            <v>KEBERSIHAN UMUM</v>
          </cell>
          <cell r="F802">
            <v>1789200</v>
          </cell>
          <cell r="G802" t="str">
            <v>376025121</v>
          </cell>
          <cell r="H802" t="str">
            <v>QUTY GAJI September 2015</v>
          </cell>
        </row>
        <row r="803">
          <cell r="B803" t="str">
            <v>T140302859</v>
          </cell>
          <cell r="D803" t="str">
            <v>TITI KARTINI</v>
          </cell>
          <cell r="E803" t="str">
            <v>KEBERSIHAN UMUM</v>
          </cell>
          <cell r="F803">
            <v>1881200</v>
          </cell>
          <cell r="G803" t="str">
            <v>376025154</v>
          </cell>
          <cell r="H803" t="str">
            <v>QUTY GAJI September 2015</v>
          </cell>
        </row>
        <row r="804">
          <cell r="B804" t="str">
            <v>T140302904</v>
          </cell>
          <cell r="D804" t="str">
            <v>ISAH</v>
          </cell>
          <cell r="E804" t="str">
            <v>KEBERSIHAN UMUM</v>
          </cell>
          <cell r="F804">
            <v>2139200</v>
          </cell>
          <cell r="G804" t="str">
            <v>376167097</v>
          </cell>
          <cell r="H804" t="str">
            <v>QUTY GAJI September 2015</v>
          </cell>
        </row>
        <row r="805">
          <cell r="B805" t="str">
            <v>T140302906</v>
          </cell>
          <cell r="D805" t="str">
            <v>UJAY</v>
          </cell>
          <cell r="E805" t="str">
            <v>KEBERSIHAN UMUM</v>
          </cell>
          <cell r="F805">
            <v>1790600</v>
          </cell>
          <cell r="G805" t="str">
            <v>376025165</v>
          </cell>
          <cell r="H805" t="str">
            <v>QUTY GAJI September 2015</v>
          </cell>
        </row>
        <row r="806">
          <cell r="B806" t="str">
            <v>T140302907</v>
          </cell>
          <cell r="D806" t="str">
            <v>AHMAD WAHYUDIN</v>
          </cell>
          <cell r="E806" t="str">
            <v>KEBERSIHAN UMUM</v>
          </cell>
          <cell r="F806">
            <v>1837900</v>
          </cell>
          <cell r="G806" t="str">
            <v>376025030</v>
          </cell>
          <cell r="H806" t="str">
            <v>QUTY GAJI September 2015</v>
          </cell>
        </row>
        <row r="807">
          <cell r="B807" t="str">
            <v>T140803162</v>
          </cell>
          <cell r="D807" t="str">
            <v>ANESIH</v>
          </cell>
          <cell r="E807" t="str">
            <v>KEBERSIHAN UMUM</v>
          </cell>
          <cell r="F807">
            <v>2008000</v>
          </cell>
          <cell r="G807" t="str">
            <v>376025052</v>
          </cell>
          <cell r="H807" t="str">
            <v>QUTY GAJI September 2015</v>
          </cell>
        </row>
        <row r="808">
          <cell r="B808" t="str">
            <v>T140803164</v>
          </cell>
          <cell r="D808" t="str">
            <v>SUMIATI</v>
          </cell>
          <cell r="E808" t="str">
            <v>KEBERSIHAN UMUM</v>
          </cell>
          <cell r="F808">
            <v>1648500</v>
          </cell>
          <cell r="G808" t="str">
            <v>376025143</v>
          </cell>
          <cell r="H808" t="str">
            <v>QUTY GAJI September 2015</v>
          </cell>
        </row>
        <row r="809">
          <cell r="B809" t="str">
            <v>T140803165</v>
          </cell>
          <cell r="D809" t="str">
            <v>YAYAK KURNIATI</v>
          </cell>
          <cell r="E809" t="str">
            <v>KEBERSIHAN UMUM</v>
          </cell>
          <cell r="F809">
            <v>1649400</v>
          </cell>
          <cell r="G809" t="str">
            <v>375658452</v>
          </cell>
          <cell r="H809" t="str">
            <v>QUTY GAJI September 2015</v>
          </cell>
        </row>
        <row r="810">
          <cell r="B810" t="str">
            <v>T140803166</v>
          </cell>
          <cell r="D810" t="str">
            <v>AMI</v>
          </cell>
          <cell r="E810" t="str">
            <v>KEBERSIHAN UMUM</v>
          </cell>
          <cell r="F810">
            <v>1766200</v>
          </cell>
          <cell r="G810" t="str">
            <v>376025041</v>
          </cell>
          <cell r="H810" t="str">
            <v>QUTY GAJI September 2015</v>
          </cell>
        </row>
        <row r="811">
          <cell r="B811" t="str">
            <v>T140803168</v>
          </cell>
          <cell r="D811" t="str">
            <v>AHAN</v>
          </cell>
          <cell r="E811" t="str">
            <v>KEBERSIHAN UMUM</v>
          </cell>
          <cell r="F811">
            <v>2145300</v>
          </cell>
          <cell r="G811" t="str">
            <v>376025187</v>
          </cell>
          <cell r="H811" t="str">
            <v>QUTY GAJI September 2015</v>
          </cell>
        </row>
        <row r="812">
          <cell r="B812" t="str">
            <v>T140803202</v>
          </cell>
          <cell r="D812" t="str">
            <v>ASEP NUGRAHA</v>
          </cell>
          <cell r="E812" t="str">
            <v>KEBERSIHAN UMUM</v>
          </cell>
          <cell r="F812">
            <v>1645900</v>
          </cell>
          <cell r="G812" t="str">
            <v>376025063</v>
          </cell>
          <cell r="H812" t="str">
            <v>QUTY GAJI September 2015</v>
          </cell>
        </row>
        <row r="813">
          <cell r="B813" t="str">
            <v>T140903254</v>
          </cell>
          <cell r="D813" t="str">
            <v>EMAN SODIKIN</v>
          </cell>
          <cell r="E813" t="str">
            <v>KEBERSIHAN UMUM</v>
          </cell>
          <cell r="F813">
            <v>1787900</v>
          </cell>
          <cell r="G813" t="str">
            <v>376025085</v>
          </cell>
          <cell r="H813" t="str">
            <v>QUTY GAJI September 2015</v>
          </cell>
        </row>
        <row r="814">
          <cell r="B814" t="str">
            <v>T141003275</v>
          </cell>
          <cell r="D814" t="str">
            <v>ENTI MARYATI</v>
          </cell>
          <cell r="E814" t="str">
            <v>KEBERSIHAN UMUM</v>
          </cell>
          <cell r="F814">
            <v>2141200</v>
          </cell>
          <cell r="G814" t="str">
            <v>376025096</v>
          </cell>
          <cell r="H814" t="str">
            <v>QUTY GAJI September 2015</v>
          </cell>
        </row>
        <row r="815">
          <cell r="B815" t="str">
            <v>T141003287</v>
          </cell>
          <cell r="D815" t="str">
            <v>EUIS</v>
          </cell>
          <cell r="E815" t="str">
            <v>KEBERSIHAN UMUM</v>
          </cell>
          <cell r="F815">
            <v>2141200</v>
          </cell>
          <cell r="G815" t="str">
            <v>376025109</v>
          </cell>
          <cell r="H815" t="str">
            <v>QUTY GAJI September 2015</v>
          </cell>
        </row>
        <row r="816">
          <cell r="B816" t="str">
            <v>T150203520</v>
          </cell>
          <cell r="D816" t="str">
            <v>LINA KOMALASARI</v>
          </cell>
          <cell r="E816" t="str">
            <v>KEBERSIHAN UMUM</v>
          </cell>
          <cell r="F816">
            <v>1810300</v>
          </cell>
          <cell r="G816" t="str">
            <v>376025132</v>
          </cell>
          <cell r="H816" t="str">
            <v>QUTY GAJI September 2015</v>
          </cell>
        </row>
        <row r="817">
          <cell r="B817" t="str">
            <v>T150503579</v>
          </cell>
          <cell r="D817" t="str">
            <v>RUSTINI</v>
          </cell>
          <cell r="E817" t="str">
            <v>KEBERSIHAN UMUM</v>
          </cell>
          <cell r="F817">
            <v>1719200</v>
          </cell>
          <cell r="G817" t="str">
            <v>381532666</v>
          </cell>
          <cell r="H817" t="str">
            <v>QUTY GAJI September 2015</v>
          </cell>
        </row>
        <row r="818">
          <cell r="B818" t="str">
            <v>T140100024</v>
          </cell>
          <cell r="D818" t="str">
            <v>TASMAN</v>
          </cell>
          <cell r="E818" t="str">
            <v>LEADER CUTTING</v>
          </cell>
          <cell r="F818">
            <v>2928700</v>
          </cell>
          <cell r="G818" t="str">
            <v>376025245</v>
          </cell>
          <cell r="H818" t="str">
            <v>QUTY GAJI September 2015</v>
          </cell>
        </row>
        <row r="819">
          <cell r="B819" t="str">
            <v>T140100043</v>
          </cell>
          <cell r="D819" t="str">
            <v>RUKIAH</v>
          </cell>
          <cell r="E819" t="str">
            <v>LEADER CUTTING</v>
          </cell>
          <cell r="F819">
            <v>2723200</v>
          </cell>
          <cell r="G819" t="str">
            <v>376025234</v>
          </cell>
          <cell r="H819" t="str">
            <v>QUTY GAJI September 2015</v>
          </cell>
        </row>
        <row r="820">
          <cell r="B820" t="str">
            <v>T140100046</v>
          </cell>
          <cell r="D820" t="str">
            <v>YANTI SUMIATI</v>
          </cell>
          <cell r="E820" t="str">
            <v>LEADER CUTTING</v>
          </cell>
          <cell r="F820">
            <v>2700800</v>
          </cell>
          <cell r="G820" t="str">
            <v>376025256</v>
          </cell>
          <cell r="H820" t="str">
            <v>QUTY GAJI September 2015</v>
          </cell>
        </row>
        <row r="821">
          <cell r="B821" t="str">
            <v>T140100069</v>
          </cell>
          <cell r="D821" t="str">
            <v>ENCAR A.</v>
          </cell>
          <cell r="E821" t="str">
            <v>LEADER CUTTING</v>
          </cell>
          <cell r="F821">
            <v>2774500</v>
          </cell>
          <cell r="G821" t="str">
            <v>376025201</v>
          </cell>
          <cell r="H821" t="str">
            <v>QUTY GAJI September 2015</v>
          </cell>
        </row>
        <row r="822">
          <cell r="B822" t="str">
            <v>T140100070</v>
          </cell>
          <cell r="D822" t="str">
            <v>NANDANG SULAEMAN</v>
          </cell>
          <cell r="E822" t="str">
            <v>LEADER CUTTING</v>
          </cell>
          <cell r="F822">
            <v>3096900</v>
          </cell>
          <cell r="G822" t="str">
            <v>376025212</v>
          </cell>
          <cell r="H822" t="str">
            <v>QUTY GAJI September 2015</v>
          </cell>
        </row>
        <row r="823">
          <cell r="B823" t="str">
            <v>T140100127</v>
          </cell>
          <cell r="D823" t="str">
            <v>NENTI ARIWIANTI</v>
          </cell>
          <cell r="E823" t="str">
            <v>LEADER CUTTING</v>
          </cell>
          <cell r="F823">
            <v>2924500</v>
          </cell>
          <cell r="G823" t="str">
            <v>376025223</v>
          </cell>
          <cell r="H823" t="str">
            <v>QUTY GAJI September 2015</v>
          </cell>
        </row>
        <row r="824">
          <cell r="B824" t="str">
            <v>T140100132</v>
          </cell>
          <cell r="D824" t="str">
            <v>ASEP TARYANA</v>
          </cell>
          <cell r="E824" t="str">
            <v>LEADER CUTTING</v>
          </cell>
          <cell r="F824">
            <v>2586200</v>
          </cell>
          <cell r="G824" t="str">
            <v>376025198</v>
          </cell>
          <cell r="H824" t="str">
            <v>QUTY GAJI September 2015</v>
          </cell>
        </row>
        <row r="825">
          <cell r="B825" t="str">
            <v>T140302849</v>
          </cell>
          <cell r="D825" t="str">
            <v>KOSASIH</v>
          </cell>
          <cell r="E825" t="str">
            <v>LEADER CUTTING</v>
          </cell>
          <cell r="F825">
            <v>2992100</v>
          </cell>
          <cell r="G825" t="str">
            <v>376022437</v>
          </cell>
          <cell r="H825" t="str">
            <v>QUTY GAJI September 2015</v>
          </cell>
        </row>
        <row r="826">
          <cell r="B826" t="str">
            <v>T140100007</v>
          </cell>
          <cell r="D826" t="str">
            <v>WAWAT HASIATUN</v>
          </cell>
          <cell r="E826" t="str">
            <v>LEADER FINISHING</v>
          </cell>
          <cell r="F826">
            <v>2909700</v>
          </cell>
          <cell r="G826" t="str">
            <v>376025585</v>
          </cell>
          <cell r="H826" t="str">
            <v>QUTY GAJI September 2015</v>
          </cell>
        </row>
        <row r="827">
          <cell r="B827" t="str">
            <v>T140100016</v>
          </cell>
          <cell r="D827" t="str">
            <v>ELA YULIANTI</v>
          </cell>
          <cell r="E827" t="str">
            <v>LEADER FINISHING</v>
          </cell>
          <cell r="F827">
            <v>3091900</v>
          </cell>
          <cell r="G827" t="str">
            <v>376025336</v>
          </cell>
          <cell r="H827" t="str">
            <v>QUTY GAJI September 2015</v>
          </cell>
        </row>
        <row r="828">
          <cell r="B828" t="str">
            <v>T140100040</v>
          </cell>
          <cell r="D828" t="str">
            <v>ADE NURHAYATI</v>
          </cell>
          <cell r="E828" t="str">
            <v>LEADER FINISHING</v>
          </cell>
          <cell r="F828">
            <v>2905000</v>
          </cell>
          <cell r="G828" t="str">
            <v>376025267</v>
          </cell>
          <cell r="H828" t="str">
            <v>QUTY GAJI September 2015</v>
          </cell>
        </row>
        <row r="829">
          <cell r="B829" t="str">
            <v>T140100060</v>
          </cell>
          <cell r="D829" t="str">
            <v>RODIANA</v>
          </cell>
          <cell r="E829" t="str">
            <v>LEADER FINISHING</v>
          </cell>
          <cell r="F829">
            <v>2978600</v>
          </cell>
          <cell r="G829" t="str">
            <v>376025472</v>
          </cell>
          <cell r="H829" t="str">
            <v>QUTY GAJI September 2015</v>
          </cell>
        </row>
        <row r="830">
          <cell r="B830" t="str">
            <v>T140100063</v>
          </cell>
          <cell r="D830" t="str">
            <v>ROSTIKAWATI</v>
          </cell>
          <cell r="E830" t="str">
            <v>LEADER FINISHING</v>
          </cell>
          <cell r="F830">
            <v>3114700</v>
          </cell>
          <cell r="G830" t="str">
            <v>376025483</v>
          </cell>
          <cell r="H830" t="str">
            <v>QUTY GAJI September 2015</v>
          </cell>
        </row>
        <row r="831">
          <cell r="B831" t="str">
            <v>T140100073</v>
          </cell>
          <cell r="D831" t="str">
            <v>TITIN FATIMAH</v>
          </cell>
          <cell r="E831" t="str">
            <v>LEADER FINISHING</v>
          </cell>
          <cell r="F831">
            <v>2707800</v>
          </cell>
          <cell r="G831" t="str">
            <v>376025552</v>
          </cell>
          <cell r="H831" t="str">
            <v>QUTY GAJI September 2015</v>
          </cell>
        </row>
        <row r="832">
          <cell r="B832" t="str">
            <v>T140100076</v>
          </cell>
          <cell r="D832" t="str">
            <v>SRI MARYATI</v>
          </cell>
          <cell r="E832" t="str">
            <v>LEADER FINISHING</v>
          </cell>
          <cell r="F832">
            <v>2649500</v>
          </cell>
          <cell r="G832" t="str">
            <v>376025518</v>
          </cell>
          <cell r="H832" t="str">
            <v>QUTY GAJI September 2015</v>
          </cell>
        </row>
        <row r="833">
          <cell r="B833" t="str">
            <v>T140100078</v>
          </cell>
          <cell r="D833" t="str">
            <v>AI KARTINI</v>
          </cell>
          <cell r="E833" t="str">
            <v>LEADER FINISHING</v>
          </cell>
          <cell r="F833">
            <v>3095400</v>
          </cell>
          <cell r="G833" t="str">
            <v>376025278</v>
          </cell>
          <cell r="H833" t="str">
            <v>QUTY GAJI September 2015</v>
          </cell>
        </row>
        <row r="834">
          <cell r="B834" t="str">
            <v>T140100082</v>
          </cell>
          <cell r="D834" t="str">
            <v>ENDAH</v>
          </cell>
          <cell r="E834" t="str">
            <v>LEADER FINISHING</v>
          </cell>
          <cell r="F834">
            <v>3091900</v>
          </cell>
          <cell r="G834" t="str">
            <v>376025347</v>
          </cell>
          <cell r="H834" t="str">
            <v>QUTY GAJI September 2015</v>
          </cell>
        </row>
        <row r="835">
          <cell r="B835" t="str">
            <v>T140100095</v>
          </cell>
          <cell r="D835" t="str">
            <v>SAINAH</v>
          </cell>
          <cell r="E835" t="str">
            <v>LEADER FINISHING</v>
          </cell>
          <cell r="F835">
            <v>2735000</v>
          </cell>
          <cell r="G835" t="str">
            <v>376025494</v>
          </cell>
          <cell r="H835" t="str">
            <v>QUTY GAJI September 2015</v>
          </cell>
        </row>
        <row r="836">
          <cell r="B836" t="str">
            <v>T140100099</v>
          </cell>
          <cell r="D836" t="str">
            <v>IMAS JUHAENAH</v>
          </cell>
          <cell r="E836" t="str">
            <v>LEADER FINISHING</v>
          </cell>
          <cell r="F836">
            <v>2850000</v>
          </cell>
          <cell r="G836" t="str">
            <v>376025405</v>
          </cell>
          <cell r="H836" t="str">
            <v>QUTY GAJI September 2015</v>
          </cell>
        </row>
        <row r="837">
          <cell r="B837" t="str">
            <v>T140100105</v>
          </cell>
          <cell r="D837" t="str">
            <v>EUIS SOPIAH</v>
          </cell>
          <cell r="E837" t="str">
            <v>LEADER FINISHING</v>
          </cell>
          <cell r="F837">
            <v>2641900</v>
          </cell>
          <cell r="G837" t="str">
            <v>376025381</v>
          </cell>
          <cell r="H837" t="str">
            <v>QUTY GAJI September 2015</v>
          </cell>
        </row>
        <row r="838">
          <cell r="B838" t="str">
            <v>T140100106</v>
          </cell>
          <cell r="D838" t="str">
            <v>MULYANAH</v>
          </cell>
          <cell r="E838" t="str">
            <v>LEADER FINISHING</v>
          </cell>
          <cell r="F838">
            <v>3165000</v>
          </cell>
          <cell r="G838" t="str">
            <v>376025449</v>
          </cell>
          <cell r="H838" t="str">
            <v>QUTY GAJI September 2015</v>
          </cell>
        </row>
        <row r="839">
          <cell r="B839" t="str">
            <v>T140100108</v>
          </cell>
          <cell r="D839" t="str">
            <v>AWI</v>
          </cell>
          <cell r="E839" t="str">
            <v>LEADER FINISHING</v>
          </cell>
          <cell r="F839">
            <v>3143500</v>
          </cell>
          <cell r="G839" t="str">
            <v>376025303</v>
          </cell>
          <cell r="H839" t="str">
            <v>QUTY GAJI September 2015</v>
          </cell>
        </row>
        <row r="840">
          <cell r="B840" t="str">
            <v>T140100140</v>
          </cell>
          <cell r="D840" t="str">
            <v>UMINAH</v>
          </cell>
          <cell r="E840" t="str">
            <v>LEADER FINISHING</v>
          </cell>
          <cell r="F840">
            <v>3149500</v>
          </cell>
          <cell r="G840" t="str">
            <v>376025574</v>
          </cell>
          <cell r="H840" t="str">
            <v>QUTY GAJI September 2015</v>
          </cell>
        </row>
        <row r="841">
          <cell r="B841" t="str">
            <v>T140100150</v>
          </cell>
          <cell r="D841" t="str">
            <v>SUSIDAWATI</v>
          </cell>
          <cell r="E841" t="str">
            <v>LEADER FINISHING</v>
          </cell>
          <cell r="F841">
            <v>2736800</v>
          </cell>
          <cell r="G841" t="str">
            <v>376025530</v>
          </cell>
          <cell r="H841" t="str">
            <v>QUTY GAJI September 2015</v>
          </cell>
        </row>
        <row r="842">
          <cell r="B842" t="str">
            <v>T140100154</v>
          </cell>
          <cell r="D842" t="str">
            <v>NURJANAH</v>
          </cell>
          <cell r="E842" t="str">
            <v>LEADER FINISHING</v>
          </cell>
          <cell r="F842">
            <v>2867800</v>
          </cell>
          <cell r="G842" t="str">
            <v>376025450</v>
          </cell>
          <cell r="H842" t="str">
            <v>QUTY GAJI September 2015</v>
          </cell>
        </row>
        <row r="843">
          <cell r="B843" t="str">
            <v>T140100165</v>
          </cell>
          <cell r="D843" t="str">
            <v>DEWI LESTARI</v>
          </cell>
          <cell r="E843" t="str">
            <v>LEADER FINISHING</v>
          </cell>
          <cell r="F843">
            <v>2895000</v>
          </cell>
          <cell r="G843" t="str">
            <v>376025314</v>
          </cell>
          <cell r="H843" t="str">
            <v>QUTY GAJI September 2015</v>
          </cell>
        </row>
        <row r="844">
          <cell r="B844" t="str">
            <v>T140100166</v>
          </cell>
          <cell r="D844" t="str">
            <v>AI KARTIKA</v>
          </cell>
          <cell r="E844" t="str">
            <v>LEADER FINISHING</v>
          </cell>
          <cell r="F844">
            <v>3005000</v>
          </cell>
          <cell r="G844" t="str">
            <v>376025289</v>
          </cell>
          <cell r="H844" t="str">
            <v>QUTY GAJI September 2015</v>
          </cell>
        </row>
        <row r="845">
          <cell r="B845" t="str">
            <v>T140100194</v>
          </cell>
          <cell r="D845" t="str">
            <v>UJU JUWITA</v>
          </cell>
          <cell r="E845" t="str">
            <v>LEADER FINISHING</v>
          </cell>
          <cell r="F845">
            <v>3053900</v>
          </cell>
          <cell r="G845" t="str">
            <v>376025563</v>
          </cell>
          <cell r="H845" t="str">
            <v>QUTY GAJI September 2015</v>
          </cell>
        </row>
        <row r="846">
          <cell r="B846" t="str">
            <v>T140100223</v>
          </cell>
          <cell r="D846" t="str">
            <v>NURLELA</v>
          </cell>
          <cell r="E846" t="str">
            <v>LEADER FINISHING</v>
          </cell>
          <cell r="F846">
            <v>2683900</v>
          </cell>
          <cell r="G846" t="str">
            <v>376025461</v>
          </cell>
          <cell r="H846" t="str">
            <v>QUTY GAJI September 2015</v>
          </cell>
        </row>
        <row r="847">
          <cell r="B847" t="str">
            <v>T140100225</v>
          </cell>
          <cell r="D847" t="str">
            <v>HANI DIYANI</v>
          </cell>
          <cell r="E847" t="str">
            <v>LEADER FINISHING</v>
          </cell>
          <cell r="F847">
            <v>3091900</v>
          </cell>
          <cell r="G847" t="str">
            <v>376025392</v>
          </cell>
          <cell r="H847" t="str">
            <v>QUTY GAJI September 2015</v>
          </cell>
        </row>
        <row r="848">
          <cell r="B848" t="str">
            <v>T140100229</v>
          </cell>
          <cell r="D848" t="str">
            <v>SITI HINDUN</v>
          </cell>
          <cell r="E848" t="str">
            <v>LEADER FINISHING</v>
          </cell>
          <cell r="F848">
            <v>2665000</v>
          </cell>
          <cell r="G848" t="str">
            <v>376025507</v>
          </cell>
          <cell r="H848" t="str">
            <v>QUTY GAJI September 2015</v>
          </cell>
        </row>
        <row r="849">
          <cell r="B849" t="str">
            <v>T140100235</v>
          </cell>
          <cell r="D849" t="str">
            <v>LILIS HADIDAH</v>
          </cell>
          <cell r="E849" t="str">
            <v>LEADER FINISHING</v>
          </cell>
          <cell r="F849">
            <v>2641900</v>
          </cell>
          <cell r="G849" t="str">
            <v>376025427</v>
          </cell>
          <cell r="H849" t="str">
            <v>QUTY GAJI September 2015</v>
          </cell>
        </row>
        <row r="850">
          <cell r="B850" t="str">
            <v>T140100244</v>
          </cell>
          <cell r="D850" t="str">
            <v>TATI ANDRIANI</v>
          </cell>
          <cell r="E850" t="str">
            <v>LEADER FINISHING</v>
          </cell>
          <cell r="F850">
            <v>2458000</v>
          </cell>
          <cell r="G850" t="str">
            <v>376025541</v>
          </cell>
          <cell r="H850" t="str">
            <v>QUTY GAJI September 2015</v>
          </cell>
        </row>
        <row r="851">
          <cell r="B851" t="str">
            <v>T140100325</v>
          </cell>
          <cell r="D851" t="str">
            <v>SUKARSIH</v>
          </cell>
          <cell r="E851" t="str">
            <v>LEADER FINISHING</v>
          </cell>
          <cell r="F851">
            <v>2744900</v>
          </cell>
          <cell r="G851" t="str">
            <v>376025529</v>
          </cell>
          <cell r="H851" t="str">
            <v>QUTY GAJI September 2015</v>
          </cell>
        </row>
        <row r="852">
          <cell r="B852" t="str">
            <v>T140100445</v>
          </cell>
          <cell r="D852" t="str">
            <v>EUIS MULYANI</v>
          </cell>
          <cell r="E852" t="str">
            <v>LEADER FINISHING</v>
          </cell>
          <cell r="F852">
            <v>2665000</v>
          </cell>
          <cell r="G852" t="str">
            <v>376025370</v>
          </cell>
          <cell r="H852" t="str">
            <v>QUTY GAJI September 2015</v>
          </cell>
        </row>
        <row r="853">
          <cell r="B853" t="str">
            <v>T140100681</v>
          </cell>
          <cell r="D853" t="str">
            <v>JUBAEDAH</v>
          </cell>
          <cell r="E853" t="str">
            <v>LEADER FINISHING</v>
          </cell>
          <cell r="F853">
            <v>2665000</v>
          </cell>
          <cell r="G853" t="str">
            <v>376025416</v>
          </cell>
          <cell r="H853" t="str">
            <v>QUTY GAJI September 2015</v>
          </cell>
        </row>
        <row r="854">
          <cell r="B854" t="str">
            <v>T140100711</v>
          </cell>
          <cell r="D854" t="str">
            <v>DEWI SHINTAWATI</v>
          </cell>
          <cell r="E854" t="str">
            <v>LEADER FINISHING</v>
          </cell>
          <cell r="F854">
            <v>3127800</v>
          </cell>
          <cell r="G854" t="str">
            <v>376025325</v>
          </cell>
          <cell r="H854" t="str">
            <v>QUTY GAJI September 2015</v>
          </cell>
        </row>
        <row r="855">
          <cell r="B855" t="str">
            <v>T140100805</v>
          </cell>
          <cell r="D855" t="str">
            <v>ENOK MAESAROH</v>
          </cell>
          <cell r="E855" t="str">
            <v>LEADER FINISHING</v>
          </cell>
          <cell r="F855">
            <v>2722700</v>
          </cell>
          <cell r="G855" t="str">
            <v>376025369</v>
          </cell>
          <cell r="H855" t="str">
            <v>QUTY GAJI September 2015</v>
          </cell>
        </row>
        <row r="856">
          <cell r="B856" t="str">
            <v>T140100838</v>
          </cell>
          <cell r="D856" t="str">
            <v>ENIH</v>
          </cell>
          <cell r="E856" t="str">
            <v>LEADER FINISHING</v>
          </cell>
          <cell r="F856">
            <v>2591900</v>
          </cell>
          <cell r="G856" t="str">
            <v>376025358</v>
          </cell>
          <cell r="H856" t="str">
            <v>QUTY GAJI September 2015</v>
          </cell>
        </row>
        <row r="857">
          <cell r="B857" t="str">
            <v>T140101813</v>
          </cell>
          <cell r="D857" t="str">
            <v>MARYANI</v>
          </cell>
          <cell r="E857" t="str">
            <v>LEADER FINISHING</v>
          </cell>
          <cell r="F857">
            <v>2381000</v>
          </cell>
          <cell r="G857" t="str">
            <v>376025438</v>
          </cell>
          <cell r="H857" t="str">
            <v>QUTY GAJI September 2015</v>
          </cell>
        </row>
        <row r="858">
          <cell r="B858" t="str">
            <v>T140102470</v>
          </cell>
          <cell r="D858" t="str">
            <v>LILIS SUSILAWATI</v>
          </cell>
          <cell r="E858" t="str">
            <v>LEADER FINISHING</v>
          </cell>
          <cell r="F858">
            <v>2595200</v>
          </cell>
          <cell r="G858" t="str">
            <v>376167100</v>
          </cell>
          <cell r="H858" t="str">
            <v>QUTY GAJI September 2015</v>
          </cell>
        </row>
        <row r="859">
          <cell r="B859" t="str">
            <v>T140100594</v>
          </cell>
          <cell r="D859" t="str">
            <v>OJI PAHROJI</v>
          </cell>
          <cell r="E859" t="str">
            <v>LEADER MEKANIK</v>
          </cell>
          <cell r="F859">
            <v>3483600</v>
          </cell>
          <cell r="G859" t="str">
            <v>376025619</v>
          </cell>
          <cell r="H859" t="str">
            <v>QUTY GAJI September 2015</v>
          </cell>
        </row>
        <row r="860">
          <cell r="B860" t="str">
            <v>T140100011</v>
          </cell>
          <cell r="D860" t="str">
            <v>EMAN SULAEMAN</v>
          </cell>
          <cell r="E860" t="str">
            <v>LEADER PACKING</v>
          </cell>
          <cell r="F860">
            <v>2880900</v>
          </cell>
          <cell r="G860" t="str">
            <v>375668233</v>
          </cell>
          <cell r="H860" t="str">
            <v>QUTY GAJI September 2015</v>
          </cell>
        </row>
        <row r="861">
          <cell r="B861" t="str">
            <v>T140100017</v>
          </cell>
          <cell r="D861" t="str">
            <v>SOLIHIN</v>
          </cell>
          <cell r="E861" t="str">
            <v>LEADER PACKING</v>
          </cell>
          <cell r="F861">
            <v>2925700</v>
          </cell>
          <cell r="G861" t="str">
            <v>375667546</v>
          </cell>
          <cell r="H861" t="str">
            <v>QUTY GAJI September 2015</v>
          </cell>
        </row>
        <row r="862">
          <cell r="B862" t="str">
            <v>T140100340</v>
          </cell>
          <cell r="D862" t="str">
            <v>KOMARUDIN</v>
          </cell>
          <cell r="E862" t="str">
            <v>LEADER PACKING</v>
          </cell>
          <cell r="F862">
            <v>1995200</v>
          </cell>
          <cell r="G862" t="str">
            <v>375667874</v>
          </cell>
          <cell r="H862" t="str">
            <v>QUTY GAJI September 2015</v>
          </cell>
        </row>
        <row r="863">
          <cell r="B863" t="str">
            <v>T140100377</v>
          </cell>
          <cell r="D863" t="str">
            <v>IIM MULYATI</v>
          </cell>
          <cell r="E863" t="str">
            <v>LEADER PACKING</v>
          </cell>
          <cell r="F863">
            <v>2546900</v>
          </cell>
          <cell r="G863" t="str">
            <v>375700970</v>
          </cell>
          <cell r="H863" t="str">
            <v>QUTY GAJI September 2015</v>
          </cell>
        </row>
        <row r="864">
          <cell r="B864" t="str">
            <v>T140100531</v>
          </cell>
          <cell r="D864" t="str">
            <v>NURHENDI</v>
          </cell>
          <cell r="E864" t="str">
            <v>LEADER PACKING</v>
          </cell>
          <cell r="F864">
            <v>2476400</v>
          </cell>
          <cell r="G864" t="str">
            <v>375668324</v>
          </cell>
          <cell r="H864" t="str">
            <v>QUTY GAJI September 2015</v>
          </cell>
        </row>
        <row r="865">
          <cell r="B865" t="str">
            <v>Q130807780</v>
          </cell>
          <cell r="D865" t="str">
            <v>WIARSIH</v>
          </cell>
          <cell r="E865" t="str">
            <v>LEADER SEWING</v>
          </cell>
          <cell r="F865">
            <v>2837400</v>
          </cell>
          <cell r="G865" t="str">
            <v>376025993</v>
          </cell>
          <cell r="H865" t="str">
            <v>QUTY GAJI September 2015</v>
          </cell>
        </row>
        <row r="866">
          <cell r="B866" t="str">
            <v>T140100028</v>
          </cell>
          <cell r="D866" t="str">
            <v>INA BT AHYAR</v>
          </cell>
          <cell r="E866" t="str">
            <v>LEADER SEWING</v>
          </cell>
          <cell r="F866">
            <v>2792200</v>
          </cell>
          <cell r="G866" t="str">
            <v>376025824</v>
          </cell>
          <cell r="H866" t="str">
            <v>QUTY GAJI September 2015</v>
          </cell>
        </row>
        <row r="867">
          <cell r="B867" t="str">
            <v>T140100186</v>
          </cell>
          <cell r="D867" t="str">
            <v>OMASIH</v>
          </cell>
          <cell r="E867" t="str">
            <v>LEADER SEWING</v>
          </cell>
          <cell r="F867">
            <v>3244500</v>
          </cell>
          <cell r="G867" t="str">
            <v>376025904</v>
          </cell>
          <cell r="H867" t="str">
            <v>QUTY GAJI September 2015</v>
          </cell>
        </row>
        <row r="868">
          <cell r="B868" t="str">
            <v>T140100195</v>
          </cell>
          <cell r="D868" t="str">
            <v>YOYOH ROKAYAH</v>
          </cell>
          <cell r="E868" t="str">
            <v>LEADER SEWING</v>
          </cell>
          <cell r="F868">
            <v>3458700</v>
          </cell>
          <cell r="G868" t="str">
            <v>376026000</v>
          </cell>
          <cell r="H868" t="str">
            <v>QUTY GAJI September 2015</v>
          </cell>
        </row>
        <row r="869">
          <cell r="B869" t="str">
            <v>T140100211</v>
          </cell>
          <cell r="D869" t="str">
            <v>SRI SAUTI</v>
          </cell>
          <cell r="E869" t="str">
            <v>LEADER SEWING</v>
          </cell>
          <cell r="F869">
            <v>3149000</v>
          </cell>
          <cell r="G869" t="str">
            <v>376025959</v>
          </cell>
          <cell r="H869" t="str">
            <v>QUTY GAJI September 2015</v>
          </cell>
        </row>
        <row r="870">
          <cell r="B870" t="str">
            <v>T140100262</v>
          </cell>
          <cell r="D870" t="str">
            <v>SITI HABIBAH</v>
          </cell>
          <cell r="E870" t="str">
            <v>LEADER SEWING</v>
          </cell>
          <cell r="F870">
            <v>2726700</v>
          </cell>
          <cell r="G870" t="str">
            <v>376291820</v>
          </cell>
          <cell r="H870" t="str">
            <v>QUTY GAJI September 2015</v>
          </cell>
        </row>
        <row r="871">
          <cell r="B871" t="str">
            <v>T140100267</v>
          </cell>
          <cell r="D871" t="str">
            <v>SARIYANI</v>
          </cell>
          <cell r="E871" t="str">
            <v>LEADER SEWING</v>
          </cell>
          <cell r="F871">
            <v>2885300</v>
          </cell>
          <cell r="G871" t="str">
            <v>376025948</v>
          </cell>
          <cell r="H871" t="str">
            <v>QUTY GAJI September 2015</v>
          </cell>
        </row>
        <row r="872">
          <cell r="B872" t="str">
            <v>T140100278</v>
          </cell>
          <cell r="D872" t="str">
            <v>CAHYATI</v>
          </cell>
          <cell r="E872" t="str">
            <v>LEADER SEWING</v>
          </cell>
          <cell r="F872">
            <v>2605400</v>
          </cell>
          <cell r="G872" t="str">
            <v>376025777</v>
          </cell>
          <cell r="H872" t="str">
            <v>QUTY GAJI September 2015</v>
          </cell>
        </row>
        <row r="873">
          <cell r="B873" t="str">
            <v>T140100291</v>
          </cell>
          <cell r="D873" t="str">
            <v>FATIMAH</v>
          </cell>
          <cell r="E873" t="str">
            <v>LEADER SEWING</v>
          </cell>
          <cell r="F873">
            <v>3258700</v>
          </cell>
          <cell r="G873" t="str">
            <v>376025799</v>
          </cell>
          <cell r="H873" t="str">
            <v>QUTY GAJI September 2015</v>
          </cell>
        </row>
        <row r="874">
          <cell r="B874" t="str">
            <v>T140100295</v>
          </cell>
          <cell r="D874" t="str">
            <v>NANI ACIH</v>
          </cell>
          <cell r="E874" t="str">
            <v>LEADER SEWING</v>
          </cell>
          <cell r="F874">
            <v>2655800</v>
          </cell>
          <cell r="G874" t="str">
            <v>376025879</v>
          </cell>
          <cell r="H874" t="str">
            <v>QUTY GAJI September 2015</v>
          </cell>
        </row>
        <row r="875">
          <cell r="B875" t="str">
            <v>T140100316</v>
          </cell>
          <cell r="D875" t="str">
            <v>NERMI</v>
          </cell>
          <cell r="E875" t="str">
            <v>LEADER SEWING</v>
          </cell>
          <cell r="F875">
            <v>3076600</v>
          </cell>
          <cell r="G875" t="str">
            <v>376025891</v>
          </cell>
          <cell r="H875" t="str">
            <v>QUTY GAJI September 2015</v>
          </cell>
        </row>
        <row r="876">
          <cell r="B876" t="str">
            <v>T140100341</v>
          </cell>
          <cell r="D876" t="str">
            <v>YANTI</v>
          </cell>
          <cell r="E876" t="str">
            <v>LEADER SEWING</v>
          </cell>
          <cell r="F876">
            <v>3532300</v>
          </cell>
          <cell r="G876" t="str">
            <v>376025697</v>
          </cell>
          <cell r="H876" t="str">
            <v>QUTY GAJI September 2015</v>
          </cell>
        </row>
        <row r="877">
          <cell r="B877" t="str">
            <v>T140100357</v>
          </cell>
          <cell r="D877" t="str">
            <v>SUKMINAH</v>
          </cell>
          <cell r="E877" t="str">
            <v>LEADER SEWING</v>
          </cell>
          <cell r="F877">
            <v>2809300</v>
          </cell>
          <cell r="G877" t="str">
            <v>376025960</v>
          </cell>
          <cell r="H877" t="str">
            <v>QUTY GAJI September 2015</v>
          </cell>
        </row>
        <row r="878">
          <cell r="B878" t="str">
            <v>T140100399</v>
          </cell>
          <cell r="D878" t="str">
            <v>MA`AH</v>
          </cell>
          <cell r="E878" t="str">
            <v>LEADER SEWING</v>
          </cell>
          <cell r="F878">
            <v>2824300</v>
          </cell>
          <cell r="G878" t="str">
            <v>376025868</v>
          </cell>
          <cell r="H878" t="str">
            <v>QUTY GAJI September 2015</v>
          </cell>
        </row>
        <row r="879">
          <cell r="B879" t="str">
            <v>T140100422</v>
          </cell>
          <cell r="D879" t="str">
            <v>EPON PATMAWATI</v>
          </cell>
          <cell r="E879" t="str">
            <v>LEADER SEWING</v>
          </cell>
          <cell r="F879">
            <v>3050900</v>
          </cell>
          <cell r="G879" t="str">
            <v>376291467</v>
          </cell>
          <cell r="H879" t="str">
            <v>QUTY GAJI September 2015</v>
          </cell>
        </row>
        <row r="880">
          <cell r="B880" t="str">
            <v>T140100426</v>
          </cell>
          <cell r="D880" t="str">
            <v>HETI ROHAETI</v>
          </cell>
          <cell r="E880" t="str">
            <v>LEADER SEWING</v>
          </cell>
          <cell r="F880">
            <v>2716100</v>
          </cell>
          <cell r="G880" t="str">
            <v>376025813</v>
          </cell>
          <cell r="H880" t="str">
            <v>QUTY GAJI September 2015</v>
          </cell>
        </row>
        <row r="881">
          <cell r="B881" t="str">
            <v>T140100546</v>
          </cell>
          <cell r="D881" t="str">
            <v>MULYATI</v>
          </cell>
          <cell r="E881" t="str">
            <v>LEADER SEWING</v>
          </cell>
          <cell r="F881">
            <v>2975800</v>
          </cell>
          <cell r="G881" t="str">
            <v>376025711</v>
          </cell>
          <cell r="H881" t="str">
            <v>QUTY GAJI September 2015</v>
          </cell>
        </row>
        <row r="882">
          <cell r="B882" t="str">
            <v>T140100559</v>
          </cell>
          <cell r="D882" t="str">
            <v>ENDANG UTAMI</v>
          </cell>
          <cell r="E882" t="str">
            <v>LEADER SEWING</v>
          </cell>
          <cell r="F882">
            <v>2915800</v>
          </cell>
          <cell r="G882" t="str">
            <v>376025642</v>
          </cell>
          <cell r="H882" t="str">
            <v>QUTY GAJI September 2015</v>
          </cell>
        </row>
        <row r="883">
          <cell r="B883" t="str">
            <v>T140100624</v>
          </cell>
          <cell r="D883" t="str">
            <v>YANI ROHAENI</v>
          </cell>
          <cell r="E883" t="str">
            <v>LEADER SEWING</v>
          </cell>
          <cell r="F883">
            <v>3029400</v>
          </cell>
          <cell r="G883" t="str">
            <v>376025686</v>
          </cell>
          <cell r="H883" t="str">
            <v>QUTY GAJI September 2015</v>
          </cell>
        </row>
        <row r="884">
          <cell r="B884" t="str">
            <v>T140100706</v>
          </cell>
          <cell r="D884" t="str">
            <v>JUJU</v>
          </cell>
          <cell r="E884" t="str">
            <v>LEADER SEWING</v>
          </cell>
          <cell r="F884">
            <v>3101700</v>
          </cell>
          <cell r="G884" t="str">
            <v>376025664</v>
          </cell>
          <cell r="H884" t="str">
            <v>QUTY GAJI September 2015</v>
          </cell>
        </row>
        <row r="885">
          <cell r="B885" t="str">
            <v>T140100780</v>
          </cell>
          <cell r="D885" t="str">
            <v>AI SRI MULYAnI</v>
          </cell>
          <cell r="E885" t="str">
            <v>LEADER SEWING</v>
          </cell>
          <cell r="F885">
            <v>3070600</v>
          </cell>
          <cell r="G885" t="str">
            <v>376291365</v>
          </cell>
          <cell r="H885" t="str">
            <v>QUTY GAJI September 2015</v>
          </cell>
        </row>
        <row r="886">
          <cell r="B886" t="str">
            <v>T140100902</v>
          </cell>
          <cell r="D886" t="str">
            <v>NANI ROHMANAH</v>
          </cell>
          <cell r="E886" t="str">
            <v>LEADER SEWING</v>
          </cell>
          <cell r="F886">
            <v>3084300</v>
          </cell>
          <cell r="G886" t="str">
            <v>377339012</v>
          </cell>
          <cell r="H886" t="str">
            <v>QUTY GAJI September 2015</v>
          </cell>
        </row>
        <row r="887">
          <cell r="B887" t="str">
            <v>T140101008</v>
          </cell>
          <cell r="D887" t="str">
            <v>ASIAH</v>
          </cell>
          <cell r="E887" t="str">
            <v>LEADER SEWING</v>
          </cell>
          <cell r="F887">
            <v>3031200</v>
          </cell>
          <cell r="G887" t="str">
            <v>376025620</v>
          </cell>
          <cell r="H887" t="str">
            <v>QUTY GAJI September 2015</v>
          </cell>
        </row>
        <row r="888">
          <cell r="B888" t="str">
            <v>T140101028</v>
          </cell>
          <cell r="D888" t="str">
            <v>YOYOH B</v>
          </cell>
          <cell r="E888" t="str">
            <v>LEADER SEWING</v>
          </cell>
          <cell r="F888">
            <v>2977500</v>
          </cell>
          <cell r="G888" t="str">
            <v>377339045</v>
          </cell>
          <cell r="H888" t="str">
            <v>QUTY GAJI September 2015</v>
          </cell>
        </row>
        <row r="889">
          <cell r="B889" t="str">
            <v>T140101119</v>
          </cell>
          <cell r="D889" t="str">
            <v>INDA MINARTY</v>
          </cell>
          <cell r="E889" t="str">
            <v>LEADER SEWING</v>
          </cell>
          <cell r="F889">
            <v>3692300</v>
          </cell>
          <cell r="G889" t="str">
            <v>376025835</v>
          </cell>
          <cell r="H889" t="str">
            <v>QUTY GAJI September 2015</v>
          </cell>
        </row>
        <row r="890">
          <cell r="B890" t="str">
            <v>T140101126</v>
          </cell>
          <cell r="D890" t="str">
            <v>KOMARIAH</v>
          </cell>
          <cell r="E890" t="str">
            <v>LEADER SEWING</v>
          </cell>
          <cell r="F890">
            <v>2811600</v>
          </cell>
          <cell r="G890" t="str">
            <v>376025857</v>
          </cell>
          <cell r="H890" t="str">
            <v>QUTY GAJI September 2015</v>
          </cell>
        </row>
        <row r="891">
          <cell r="B891" t="str">
            <v>T140101127</v>
          </cell>
          <cell r="D891" t="str">
            <v>ROHANAH</v>
          </cell>
          <cell r="E891" t="str">
            <v>LEADER SEWING</v>
          </cell>
          <cell r="F891">
            <v>2902400</v>
          </cell>
          <cell r="G891" t="str">
            <v>376025926</v>
          </cell>
          <cell r="H891" t="str">
            <v>QUTY GAJI September 2015</v>
          </cell>
        </row>
        <row r="892">
          <cell r="B892" t="str">
            <v>T140101158</v>
          </cell>
          <cell r="D892" t="str">
            <v>YANTI PUJIANTI</v>
          </cell>
          <cell r="E892" t="str">
            <v>LEADER SEWING</v>
          </cell>
          <cell r="F892">
            <v>3395100</v>
          </cell>
          <cell r="G892" t="str">
            <v>376025744</v>
          </cell>
          <cell r="H892" t="str">
            <v>QUTY GAJI September 2015</v>
          </cell>
        </row>
        <row r="893">
          <cell r="B893" t="str">
            <v>T140101172</v>
          </cell>
          <cell r="D893" t="str">
            <v>YUYUN YUNIASIH</v>
          </cell>
          <cell r="E893" t="str">
            <v>LEADER SEWING</v>
          </cell>
          <cell r="F893">
            <v>3002400</v>
          </cell>
          <cell r="G893" t="str">
            <v>376025700</v>
          </cell>
          <cell r="H893" t="str">
            <v>QUTY GAJI September 2015</v>
          </cell>
        </row>
        <row r="894">
          <cell r="B894" t="str">
            <v>T140101247</v>
          </cell>
          <cell r="D894" t="str">
            <v>IIM SUMYATI</v>
          </cell>
          <cell r="E894" t="str">
            <v>LEADER SEWING</v>
          </cell>
          <cell r="F894">
            <v>2883400</v>
          </cell>
          <cell r="G894" t="str">
            <v>376025653</v>
          </cell>
          <cell r="H894" t="str">
            <v>QUTY GAJI September 2015</v>
          </cell>
        </row>
        <row r="895">
          <cell r="B895" t="str">
            <v>T140101329</v>
          </cell>
          <cell r="D895" t="str">
            <v>DEDI SUPRIADI</v>
          </cell>
          <cell r="E895" t="str">
            <v>LEADER SEWING</v>
          </cell>
          <cell r="F895">
            <v>2746500</v>
          </cell>
          <cell r="G895" t="str">
            <v>376025631</v>
          </cell>
          <cell r="H895" t="str">
            <v>QUTY GAJI September 2015</v>
          </cell>
        </row>
        <row r="896">
          <cell r="B896" t="str">
            <v>T140101332</v>
          </cell>
          <cell r="D896" t="str">
            <v>AGUS SETIAWAN</v>
          </cell>
          <cell r="E896" t="str">
            <v>LEADER SEWING</v>
          </cell>
          <cell r="F896">
            <v>2271500</v>
          </cell>
          <cell r="G896" t="str">
            <v>376025766</v>
          </cell>
          <cell r="H896" t="str">
            <v>QUTY GAJI September 2015</v>
          </cell>
        </row>
        <row r="897">
          <cell r="B897" t="str">
            <v>T140101335</v>
          </cell>
          <cell r="D897" t="str">
            <v>HERLAMBANG DWI SETYOHADI</v>
          </cell>
          <cell r="E897" t="str">
            <v>LEADER SEWING</v>
          </cell>
          <cell r="F897">
            <v>2481500</v>
          </cell>
          <cell r="G897" t="str">
            <v>376025802</v>
          </cell>
          <cell r="H897" t="str">
            <v>QUTY GAJI September 2015</v>
          </cell>
        </row>
        <row r="898">
          <cell r="B898" t="str">
            <v>T140101367</v>
          </cell>
          <cell r="D898" t="str">
            <v>AEP SAEPUL MALIK</v>
          </cell>
          <cell r="E898" t="str">
            <v>LEADER SEWING</v>
          </cell>
          <cell r="F898">
            <v>2636900</v>
          </cell>
          <cell r="G898" t="str">
            <v>376025755</v>
          </cell>
          <cell r="H898" t="str">
            <v>QUTY GAJI September 2015</v>
          </cell>
        </row>
        <row r="899">
          <cell r="B899" t="str">
            <v>T140101478</v>
          </cell>
          <cell r="D899" t="str">
            <v>UKA SUKAESIH</v>
          </cell>
          <cell r="E899" t="str">
            <v>LEADER SEWING</v>
          </cell>
          <cell r="F899">
            <v>2592200</v>
          </cell>
          <cell r="G899" t="str">
            <v>376025733</v>
          </cell>
          <cell r="H899" t="str">
            <v>QUTY GAJI September 2015</v>
          </cell>
        </row>
        <row r="900">
          <cell r="B900" t="str">
            <v>T140101517</v>
          </cell>
          <cell r="D900" t="str">
            <v>NANI</v>
          </cell>
          <cell r="E900" t="str">
            <v>LEADER SEWING</v>
          </cell>
          <cell r="F900">
            <v>3245400</v>
          </cell>
          <cell r="G900" t="str">
            <v>376025675</v>
          </cell>
          <cell r="H900" t="str">
            <v>QUTY GAJI September 2015</v>
          </cell>
        </row>
        <row r="901">
          <cell r="B901" t="str">
            <v>T140101601</v>
          </cell>
          <cell r="D901" t="str">
            <v>DIAN NURBAYANI</v>
          </cell>
          <cell r="E901" t="str">
            <v>LEADER SEWING</v>
          </cell>
          <cell r="F901">
            <v>2251700</v>
          </cell>
          <cell r="G901" t="str">
            <v>376025788</v>
          </cell>
          <cell r="H901" t="str">
            <v>QUTY GAJI September 2015</v>
          </cell>
        </row>
        <row r="902">
          <cell r="B902" t="str">
            <v>T140101645</v>
          </cell>
          <cell r="D902" t="str">
            <v>NOVIANTI NUGROHO</v>
          </cell>
          <cell r="E902" t="str">
            <v>LEADER SEWING</v>
          </cell>
          <cell r="F902">
            <v>2575400</v>
          </cell>
          <cell r="G902" t="str">
            <v>376025982</v>
          </cell>
          <cell r="H902" t="str">
            <v>QUTY GAJI September 2015</v>
          </cell>
        </row>
        <row r="903">
          <cell r="B903" t="str">
            <v>T140101667</v>
          </cell>
          <cell r="D903" t="str">
            <v>SAMSIAH</v>
          </cell>
          <cell r="E903" t="str">
            <v>LEADER SEWING</v>
          </cell>
          <cell r="F903">
            <v>2421900</v>
          </cell>
          <cell r="G903" t="str">
            <v>376025937</v>
          </cell>
          <cell r="H903" t="str">
            <v>QUTY GAJI September 2015</v>
          </cell>
        </row>
        <row r="904">
          <cell r="B904" t="str">
            <v>T140101739</v>
          </cell>
          <cell r="D904" t="str">
            <v>NINA MARYATI</v>
          </cell>
          <cell r="E904" t="str">
            <v>LEADER SEWING</v>
          </cell>
          <cell r="F904">
            <v>2623700</v>
          </cell>
          <cell r="G904" t="str">
            <v>376167111</v>
          </cell>
          <cell r="H904" t="str">
            <v>QUTY GAJI September 2015</v>
          </cell>
        </row>
        <row r="905">
          <cell r="B905" t="str">
            <v>T140102044</v>
          </cell>
          <cell r="D905" t="str">
            <v>NURHAYATI</v>
          </cell>
          <cell r="E905" t="str">
            <v>LEADER SEWING</v>
          </cell>
          <cell r="F905">
            <v>2945600</v>
          </cell>
          <cell r="G905" t="str">
            <v>376025722</v>
          </cell>
          <cell r="H905" t="str">
            <v>QUTY GAJI September 2015</v>
          </cell>
        </row>
        <row r="906">
          <cell r="B906" t="str">
            <v>T140102191</v>
          </cell>
          <cell r="D906" t="str">
            <v>ENIH NURYANIH</v>
          </cell>
          <cell r="E906" t="str">
            <v>LEADER SEWING</v>
          </cell>
          <cell r="F906">
            <v>2794900</v>
          </cell>
          <cell r="G906" t="str">
            <v>376687437</v>
          </cell>
          <cell r="H906" t="str">
            <v>QUTY GAJI September 2015</v>
          </cell>
        </row>
        <row r="907">
          <cell r="B907" t="str">
            <v>T140102233</v>
          </cell>
          <cell r="D907" t="str">
            <v>SUSILAWATI</v>
          </cell>
          <cell r="E907" t="str">
            <v>LEADER SEWING</v>
          </cell>
          <cell r="F907">
            <v>2932500</v>
          </cell>
          <cell r="G907" t="str">
            <v>376025971</v>
          </cell>
          <cell r="H907" t="str">
            <v>QUTY GAJI September 2015</v>
          </cell>
        </row>
        <row r="908">
          <cell r="B908" t="str">
            <v>T140102382</v>
          </cell>
          <cell r="D908" t="str">
            <v>SANTI</v>
          </cell>
          <cell r="E908" t="str">
            <v>LEADER SEWING</v>
          </cell>
          <cell r="F908">
            <v>2995900</v>
          </cell>
          <cell r="G908" t="str">
            <v>383679108</v>
          </cell>
          <cell r="H908" t="str">
            <v>QUTY GAJI September 2015</v>
          </cell>
        </row>
        <row r="909">
          <cell r="B909" t="str">
            <v>T140503091</v>
          </cell>
          <cell r="D909" t="str">
            <v>KARTINI</v>
          </cell>
          <cell r="E909" t="str">
            <v>LEADER SEWING</v>
          </cell>
          <cell r="F909">
            <v>2832300</v>
          </cell>
          <cell r="G909" t="str">
            <v>376025846</v>
          </cell>
          <cell r="H909" t="str">
            <v>QUTY GAJI September 2015</v>
          </cell>
        </row>
        <row r="910">
          <cell r="B910" t="str">
            <v>T140803178</v>
          </cell>
          <cell r="D910" t="str">
            <v>SUPIAH</v>
          </cell>
          <cell r="E910" t="str">
            <v>LEADER SEWING</v>
          </cell>
          <cell r="F910">
            <v>2586400</v>
          </cell>
          <cell r="G910" t="str">
            <v>377339001</v>
          </cell>
          <cell r="H910" t="str">
            <v>QUTY GAJI September 2015</v>
          </cell>
        </row>
        <row r="911">
          <cell r="B911" t="str">
            <v>T140100453</v>
          </cell>
          <cell r="D911" t="str">
            <v>ASEP SAEPUL ANWAR</v>
          </cell>
          <cell r="E911" t="str">
            <v>LOGISTIK/GUDANG</v>
          </cell>
          <cell r="F911">
            <v>2461100</v>
          </cell>
          <cell r="G911" t="str">
            <v>375658316</v>
          </cell>
          <cell r="H911" t="str">
            <v>QUTY GAJI September 2015</v>
          </cell>
        </row>
        <row r="912">
          <cell r="B912" t="str">
            <v>T140100466</v>
          </cell>
          <cell r="D912" t="str">
            <v>AAS RASDI</v>
          </cell>
          <cell r="E912" t="str">
            <v>LOGISTIK/GUDANG</v>
          </cell>
          <cell r="F912">
            <v>1769500</v>
          </cell>
          <cell r="G912" t="str">
            <v>375658327</v>
          </cell>
          <cell r="H912" t="str">
            <v>QUTY GAJI September 2015</v>
          </cell>
        </row>
        <row r="913">
          <cell r="B913" t="str">
            <v>T140100467</v>
          </cell>
          <cell r="D913" t="str">
            <v>JULIANA KARDI SANTOSO</v>
          </cell>
          <cell r="E913" t="str">
            <v>LOGISTIK/GUDANG</v>
          </cell>
          <cell r="F913">
            <v>1935200</v>
          </cell>
          <cell r="G913" t="str">
            <v>375658338</v>
          </cell>
          <cell r="H913" t="str">
            <v>QUTY GAJI September 2015</v>
          </cell>
        </row>
        <row r="914">
          <cell r="B914" t="str">
            <v>T140100784</v>
          </cell>
          <cell r="D914" t="str">
            <v>YADI MULYADI</v>
          </cell>
          <cell r="E914" t="str">
            <v>LOGISTIK/GUDANG</v>
          </cell>
          <cell r="F914">
            <v>2356600</v>
          </cell>
          <cell r="G914" t="str">
            <v>375658349</v>
          </cell>
          <cell r="H914" t="str">
            <v>QUTY GAJI September 2015</v>
          </cell>
        </row>
        <row r="915">
          <cell r="B915" t="str">
            <v>T140100896</v>
          </cell>
          <cell r="D915" t="str">
            <v>TITIN MARYATI</v>
          </cell>
          <cell r="E915" t="str">
            <v>LOGISTIK/GUDANG</v>
          </cell>
          <cell r="F915">
            <v>1847600</v>
          </cell>
          <cell r="G915" t="str">
            <v>375658350</v>
          </cell>
          <cell r="H915" t="str">
            <v>QUTY GAJI September 2015</v>
          </cell>
        </row>
        <row r="916">
          <cell r="B916" t="str">
            <v>T140101113</v>
          </cell>
          <cell r="D916" t="str">
            <v>IRA ANGGRAENI</v>
          </cell>
          <cell r="E916" t="str">
            <v>LOGISTIK/GUDANG</v>
          </cell>
          <cell r="F916">
            <v>1967700</v>
          </cell>
          <cell r="G916" t="str">
            <v>375708732</v>
          </cell>
          <cell r="H916" t="str">
            <v>QUTY GAJI September 2015</v>
          </cell>
        </row>
        <row r="917">
          <cell r="B917" t="str">
            <v>T140101391</v>
          </cell>
          <cell r="D917" t="str">
            <v>RASIM</v>
          </cell>
          <cell r="E917" t="str">
            <v>LOGISTIK/GUDANG</v>
          </cell>
          <cell r="F917">
            <v>1512300</v>
          </cell>
          <cell r="G917" t="str">
            <v>375658305</v>
          </cell>
          <cell r="H917" t="str">
            <v>QUTY GAJI September 2015</v>
          </cell>
        </row>
        <row r="918">
          <cell r="B918" t="str">
            <v>T140102318</v>
          </cell>
          <cell r="D918" t="str">
            <v>RENA YULIANA</v>
          </cell>
          <cell r="E918" t="str">
            <v>LOGISTIK/GUDANG</v>
          </cell>
          <cell r="F918">
            <v>1866000</v>
          </cell>
          <cell r="G918" t="str">
            <v>375710117</v>
          </cell>
          <cell r="H918" t="str">
            <v>QUTY GAJI September 2015</v>
          </cell>
        </row>
        <row r="919">
          <cell r="B919" t="str">
            <v>T140302826</v>
          </cell>
          <cell r="D919" t="str">
            <v>NURUL WULAN</v>
          </cell>
          <cell r="E919" t="str">
            <v>LOGISTIK/GUDANG</v>
          </cell>
          <cell r="F919">
            <v>2169600</v>
          </cell>
          <cell r="G919" t="str">
            <v>375658361</v>
          </cell>
          <cell r="H919" t="str">
            <v>QUTY GAJI September 2015</v>
          </cell>
        </row>
        <row r="920">
          <cell r="B920" t="str">
            <v>Q131108197</v>
          </cell>
          <cell r="D920" t="str">
            <v>IWAN RUSWANDI</v>
          </cell>
          <cell r="E920" t="str">
            <v>MEKANIK</v>
          </cell>
          <cell r="F920">
            <v>1852800</v>
          </cell>
          <cell r="G920" t="str">
            <v>376026102</v>
          </cell>
          <cell r="H920" t="str">
            <v>QUTY GAJI September 2015</v>
          </cell>
        </row>
        <row r="921">
          <cell r="B921" t="str">
            <v>T140100348</v>
          </cell>
          <cell r="D921" t="str">
            <v>MULYADI</v>
          </cell>
          <cell r="E921" t="str">
            <v>MEKANIK</v>
          </cell>
          <cell r="F921">
            <v>2733400</v>
          </cell>
          <cell r="G921" t="str">
            <v>376026066</v>
          </cell>
          <cell r="H921" t="str">
            <v>QUTY GAJI September 2015</v>
          </cell>
        </row>
        <row r="922">
          <cell r="B922" t="str">
            <v>T140100627</v>
          </cell>
          <cell r="D922" t="str">
            <v>IDIN MUHIDIN</v>
          </cell>
          <cell r="E922" t="str">
            <v>MEKANIK</v>
          </cell>
          <cell r="F922">
            <v>2513000</v>
          </cell>
          <cell r="G922" t="str">
            <v>376026055</v>
          </cell>
          <cell r="H922" t="str">
            <v>QUTY GAJI September 2015</v>
          </cell>
        </row>
        <row r="923">
          <cell r="B923" t="str">
            <v>T140101195</v>
          </cell>
          <cell r="D923" t="str">
            <v>OHIM</v>
          </cell>
          <cell r="E923" t="str">
            <v>MEKANIK</v>
          </cell>
          <cell r="F923">
            <v>2009700</v>
          </cell>
          <cell r="G923" t="str">
            <v>376026077</v>
          </cell>
          <cell r="H923" t="str">
            <v>QUTY GAJI September 2015</v>
          </cell>
        </row>
        <row r="924">
          <cell r="B924" t="str">
            <v>T140101309</v>
          </cell>
          <cell r="D924" t="str">
            <v>PEPEN APENDI</v>
          </cell>
          <cell r="E924" t="str">
            <v>MEKANIK</v>
          </cell>
          <cell r="F924">
            <v>2442800</v>
          </cell>
          <cell r="G924" t="str">
            <v>376026088</v>
          </cell>
          <cell r="H924" t="str">
            <v>QUTY GAJI September 2015</v>
          </cell>
        </row>
        <row r="925">
          <cell r="B925" t="str">
            <v>T140101429</v>
          </cell>
          <cell r="D925" t="str">
            <v>UPIK SUPRIYADI</v>
          </cell>
          <cell r="E925" t="str">
            <v>MEKANIK</v>
          </cell>
          <cell r="F925">
            <v>2214100</v>
          </cell>
          <cell r="G925" t="str">
            <v>376026099</v>
          </cell>
          <cell r="H925" t="str">
            <v>QUTY GAJI September 2015</v>
          </cell>
        </row>
        <row r="926">
          <cell r="B926" t="str">
            <v>T140101430</v>
          </cell>
          <cell r="D926" t="str">
            <v>DAHYAN</v>
          </cell>
          <cell r="E926" t="str">
            <v>MEKANIK</v>
          </cell>
          <cell r="F926">
            <v>2130600</v>
          </cell>
          <cell r="G926" t="str">
            <v>376026033</v>
          </cell>
          <cell r="H926" t="str">
            <v>QUTY GAJI September 2015</v>
          </cell>
        </row>
        <row r="927">
          <cell r="B927" t="str">
            <v>T140101610</v>
          </cell>
          <cell r="D927" t="str">
            <v>ASEP HARDI</v>
          </cell>
          <cell r="E927" t="str">
            <v>MEKANIK</v>
          </cell>
          <cell r="F927">
            <v>2052700</v>
          </cell>
          <cell r="G927" t="str">
            <v>376026022</v>
          </cell>
          <cell r="H927" t="str">
            <v>QUTY GAJI September 2015</v>
          </cell>
        </row>
        <row r="928">
          <cell r="B928" t="str">
            <v>T140101615</v>
          </cell>
          <cell r="D928" t="str">
            <v>ENO SUTIONO</v>
          </cell>
          <cell r="E928" t="str">
            <v>MEKANIK</v>
          </cell>
          <cell r="F928">
            <v>2292600</v>
          </cell>
          <cell r="G928" t="str">
            <v>376026044</v>
          </cell>
          <cell r="H928" t="str">
            <v>QUTY GAJI September 2015</v>
          </cell>
        </row>
        <row r="929">
          <cell r="B929" t="str">
            <v>T140101749</v>
          </cell>
          <cell r="D929" t="str">
            <v>ANGGA SETIA NUGRAHA</v>
          </cell>
          <cell r="E929" t="str">
            <v>MEKANIK</v>
          </cell>
          <cell r="F929">
            <v>2109700</v>
          </cell>
          <cell r="G929" t="str">
            <v>376026011</v>
          </cell>
          <cell r="H929" t="str">
            <v>QUTY GAJI September 2015</v>
          </cell>
        </row>
        <row r="930">
          <cell r="B930" t="str">
            <v>Q110906541</v>
          </cell>
          <cell r="D930" t="str">
            <v>CAIM</v>
          </cell>
          <cell r="E930" t="str">
            <v>PACKING/QUTY1</v>
          </cell>
          <cell r="F930">
            <v>2002900</v>
          </cell>
          <cell r="G930" t="str">
            <v>375667499</v>
          </cell>
          <cell r="H930" t="str">
            <v>QUTY GAJI September 2015</v>
          </cell>
        </row>
        <row r="931">
          <cell r="B931" t="str">
            <v>Q130507549</v>
          </cell>
          <cell r="D931" t="str">
            <v>ASEP SETIAWAN</v>
          </cell>
          <cell r="E931" t="str">
            <v>PACKING/QUTY1</v>
          </cell>
          <cell r="F931">
            <v>1924800</v>
          </cell>
          <cell r="G931" t="str">
            <v>375667400</v>
          </cell>
          <cell r="H931" t="str">
            <v>QUTY GAJI September 2015</v>
          </cell>
        </row>
        <row r="932">
          <cell r="B932" t="str">
            <v>Q130807866</v>
          </cell>
          <cell r="D932" t="str">
            <v>LISMAWATI</v>
          </cell>
          <cell r="E932" t="str">
            <v>PACKING/QUTY1</v>
          </cell>
          <cell r="F932">
            <v>2494800</v>
          </cell>
          <cell r="G932" t="str">
            <v>375668380</v>
          </cell>
          <cell r="H932" t="str">
            <v>QUTY GAJI September 2015</v>
          </cell>
        </row>
        <row r="933">
          <cell r="B933" t="str">
            <v>Q130807867</v>
          </cell>
          <cell r="D933" t="str">
            <v>DITA TSANIA ANGGAR DINI</v>
          </cell>
          <cell r="E933" t="str">
            <v>PACKING/QUTY1</v>
          </cell>
          <cell r="F933">
            <v>2322600</v>
          </cell>
          <cell r="G933" t="str">
            <v>375667502</v>
          </cell>
          <cell r="H933" t="str">
            <v>QUTY GAJI September 2015</v>
          </cell>
        </row>
        <row r="934">
          <cell r="B934" t="str">
            <v>Q130807870</v>
          </cell>
          <cell r="D934" t="str">
            <v>YULI ANDANI</v>
          </cell>
          <cell r="E934" t="str">
            <v>PACKING/QUTY1</v>
          </cell>
          <cell r="F934">
            <v>2170400</v>
          </cell>
          <cell r="G934" t="str">
            <v>375668006</v>
          </cell>
          <cell r="H934" t="str">
            <v>QUTY GAJI September 2015</v>
          </cell>
        </row>
        <row r="935">
          <cell r="B935" t="str">
            <v>Q130807875</v>
          </cell>
          <cell r="D935" t="str">
            <v>SRI MULYANI</v>
          </cell>
          <cell r="E935" t="str">
            <v>PACKING/QUTY1</v>
          </cell>
          <cell r="F935">
            <v>2050400</v>
          </cell>
          <cell r="G935" t="str">
            <v>375668186</v>
          </cell>
          <cell r="H935" t="str">
            <v>QUTY GAJI September 2015</v>
          </cell>
        </row>
        <row r="936">
          <cell r="B936" t="str">
            <v>Q130807876</v>
          </cell>
          <cell r="D936" t="str">
            <v>MIRNAWATI</v>
          </cell>
          <cell r="E936" t="str">
            <v>PACKING/QUTY1</v>
          </cell>
          <cell r="F936">
            <v>1993500</v>
          </cell>
          <cell r="G936" t="str">
            <v>375668493</v>
          </cell>
          <cell r="H936" t="str">
            <v>QUTY GAJI September 2015</v>
          </cell>
        </row>
        <row r="937">
          <cell r="B937" t="str">
            <v>Q130807878</v>
          </cell>
          <cell r="D937" t="str">
            <v>TALIAH</v>
          </cell>
          <cell r="E937" t="str">
            <v>PACKING/QUTY1</v>
          </cell>
          <cell r="F937">
            <v>2473700</v>
          </cell>
          <cell r="G937" t="str">
            <v>375668459</v>
          </cell>
          <cell r="H937" t="str">
            <v>QUTY GAJI September 2015</v>
          </cell>
        </row>
        <row r="938">
          <cell r="B938" t="str">
            <v>Q131208221</v>
          </cell>
          <cell r="D938" t="str">
            <v>YANA SUPRIATNA</v>
          </cell>
          <cell r="E938" t="str">
            <v>PACKING/QUTY1</v>
          </cell>
          <cell r="F938">
            <v>2073900</v>
          </cell>
          <cell r="G938" t="str">
            <v>375667909</v>
          </cell>
          <cell r="H938" t="str">
            <v>QUTY GAJI September 2015</v>
          </cell>
        </row>
        <row r="939">
          <cell r="B939" t="str">
            <v>T140100052</v>
          </cell>
          <cell r="D939" t="str">
            <v>AMSIH</v>
          </cell>
          <cell r="E939" t="str">
            <v>PACKING/QUTY1</v>
          </cell>
          <cell r="F939">
            <v>2436600</v>
          </cell>
          <cell r="G939" t="str">
            <v>375668153</v>
          </cell>
          <cell r="H939" t="str">
            <v>QUTY GAJI September 2015</v>
          </cell>
        </row>
        <row r="940">
          <cell r="B940" t="str">
            <v>T140100056</v>
          </cell>
          <cell r="D940" t="str">
            <v>INA SUSANTI</v>
          </cell>
          <cell r="E940" t="str">
            <v>PACKING/QUTY1</v>
          </cell>
          <cell r="F940">
            <v>2456500</v>
          </cell>
          <cell r="G940" t="str">
            <v>375668039</v>
          </cell>
          <cell r="H940" t="str">
            <v>QUTY GAJI September 2015</v>
          </cell>
        </row>
        <row r="941">
          <cell r="B941" t="str">
            <v>T140100071</v>
          </cell>
          <cell r="D941" t="str">
            <v>SAREM SARTIKA</v>
          </cell>
          <cell r="E941" t="str">
            <v>PACKING/QUTY1</v>
          </cell>
          <cell r="F941">
            <v>2406500</v>
          </cell>
          <cell r="G941" t="str">
            <v>375668108</v>
          </cell>
          <cell r="H941" t="str">
            <v>QUTY GAJI September 2015</v>
          </cell>
        </row>
        <row r="942">
          <cell r="B942" t="str">
            <v>T140100149</v>
          </cell>
          <cell r="D942" t="str">
            <v>ATIM BIN OMA</v>
          </cell>
          <cell r="E942" t="str">
            <v>PACKING/QUTY1</v>
          </cell>
          <cell r="F942">
            <v>1937600</v>
          </cell>
          <cell r="G942" t="str">
            <v>375668471</v>
          </cell>
          <cell r="H942" t="str">
            <v>QUTY GAJI September 2015</v>
          </cell>
        </row>
        <row r="943">
          <cell r="B943" t="str">
            <v>T140100180</v>
          </cell>
          <cell r="D943" t="str">
            <v>EMAS</v>
          </cell>
          <cell r="E943" t="str">
            <v>PACKING/QUTY1</v>
          </cell>
          <cell r="F943">
            <v>2785200</v>
          </cell>
          <cell r="G943" t="str">
            <v>375703971</v>
          </cell>
          <cell r="H943" t="str">
            <v>QUTY GAJI September 2015</v>
          </cell>
        </row>
        <row r="944">
          <cell r="B944" t="str">
            <v>T140100189</v>
          </cell>
          <cell r="D944" t="str">
            <v>NENTI</v>
          </cell>
          <cell r="E944" t="str">
            <v>PACKING/QUTY1</v>
          </cell>
          <cell r="F944">
            <v>2472800</v>
          </cell>
          <cell r="G944" t="str">
            <v>375668437</v>
          </cell>
          <cell r="H944" t="str">
            <v>QUTY GAJI September 2015</v>
          </cell>
        </row>
        <row r="945">
          <cell r="B945" t="str">
            <v>T140100218</v>
          </cell>
          <cell r="D945" t="str">
            <v>JULAEHA</v>
          </cell>
          <cell r="E945" t="str">
            <v>PACKING/QUTY1</v>
          </cell>
          <cell r="F945">
            <v>2688900</v>
          </cell>
          <cell r="G945" t="str">
            <v>375668313</v>
          </cell>
          <cell r="H945" t="str">
            <v>QUTY GAJI September 2015</v>
          </cell>
        </row>
        <row r="946">
          <cell r="B946" t="str">
            <v>T140100219</v>
          </cell>
          <cell r="D946" t="str">
            <v>NANI</v>
          </cell>
          <cell r="E946" t="str">
            <v>PACKING/QUTY1</v>
          </cell>
          <cell r="F946">
            <v>2666500</v>
          </cell>
          <cell r="G946" t="str">
            <v>375668222</v>
          </cell>
          <cell r="H946" t="str">
            <v>QUTY GAJI September 2015</v>
          </cell>
        </row>
        <row r="947">
          <cell r="B947" t="str">
            <v>T140100367</v>
          </cell>
          <cell r="D947" t="str">
            <v>AAS HASANAH</v>
          </cell>
          <cell r="E947" t="str">
            <v>PACKING/QUTY1</v>
          </cell>
          <cell r="F947">
            <v>2336500</v>
          </cell>
          <cell r="G947" t="str">
            <v>375668346</v>
          </cell>
          <cell r="H947" t="str">
            <v>QUTY GAJI September 2015</v>
          </cell>
        </row>
        <row r="948">
          <cell r="B948" t="str">
            <v>T140100395</v>
          </cell>
          <cell r="D948" t="str">
            <v>SUPIARTI</v>
          </cell>
          <cell r="E948" t="str">
            <v>PACKING/QUTY1</v>
          </cell>
          <cell r="F948">
            <v>2686500</v>
          </cell>
          <cell r="G948" t="str">
            <v>375667987</v>
          </cell>
          <cell r="H948" t="str">
            <v>QUTY GAJI September 2015</v>
          </cell>
        </row>
        <row r="949">
          <cell r="B949" t="str">
            <v>T140100430</v>
          </cell>
          <cell r="D949" t="str">
            <v>NANANG SURYANA</v>
          </cell>
          <cell r="E949" t="str">
            <v>PACKING/QUTY1</v>
          </cell>
          <cell r="F949">
            <v>1503100</v>
          </cell>
          <cell r="G949" t="str">
            <v>376292110</v>
          </cell>
          <cell r="H949" t="str">
            <v>QUTY GAJI September 2015</v>
          </cell>
        </row>
        <row r="950">
          <cell r="B950" t="str">
            <v>T140100437</v>
          </cell>
          <cell r="D950" t="str">
            <v>NURHAYATI</v>
          </cell>
          <cell r="E950" t="str">
            <v>PACKING/QUTY1</v>
          </cell>
          <cell r="F950">
            <v>2522800</v>
          </cell>
          <cell r="G950" t="str">
            <v>375668175</v>
          </cell>
          <cell r="H950" t="str">
            <v>QUTY GAJI September 2015</v>
          </cell>
        </row>
        <row r="951">
          <cell r="B951" t="str">
            <v>T140100510</v>
          </cell>
          <cell r="D951" t="str">
            <v>RAHMAT</v>
          </cell>
          <cell r="E951" t="str">
            <v>PACKING/QUTY1</v>
          </cell>
          <cell r="F951">
            <v>2224400</v>
          </cell>
          <cell r="G951" t="str">
            <v>375703234</v>
          </cell>
          <cell r="H951" t="str">
            <v>QUTY GAJI September 2015</v>
          </cell>
        </row>
        <row r="952">
          <cell r="B952" t="str">
            <v>T140100758</v>
          </cell>
          <cell r="D952" t="str">
            <v>NINING KARLINA</v>
          </cell>
          <cell r="E952" t="str">
            <v>PACKING/QUTY1</v>
          </cell>
          <cell r="F952">
            <v>2336500</v>
          </cell>
          <cell r="G952" t="str">
            <v>375668288</v>
          </cell>
          <cell r="H952" t="str">
            <v>QUTY GAJI September 2015</v>
          </cell>
        </row>
        <row r="953">
          <cell r="B953" t="str">
            <v>T140100759</v>
          </cell>
          <cell r="D953" t="str">
            <v>FATIMAH</v>
          </cell>
          <cell r="E953" t="str">
            <v>PACKING/QUTY1</v>
          </cell>
          <cell r="F953">
            <v>2412800</v>
          </cell>
          <cell r="G953" t="str">
            <v>375668357</v>
          </cell>
          <cell r="H953" t="str">
            <v>QUTY GAJI September 2015</v>
          </cell>
        </row>
        <row r="954">
          <cell r="B954" t="str">
            <v>T140100761</v>
          </cell>
          <cell r="D954" t="str">
            <v>MARLINA</v>
          </cell>
          <cell r="E954" t="str">
            <v>PACKING/QUTY1</v>
          </cell>
          <cell r="F954">
            <v>1987000</v>
          </cell>
          <cell r="G954" t="str">
            <v>375668335</v>
          </cell>
          <cell r="H954" t="str">
            <v>QUTY GAJI September 2015</v>
          </cell>
        </row>
        <row r="955">
          <cell r="B955" t="str">
            <v>T140100999</v>
          </cell>
          <cell r="D955" t="str">
            <v>NINING YUNINGSIH</v>
          </cell>
          <cell r="E955" t="str">
            <v>PACKING/QUTY1</v>
          </cell>
          <cell r="F955">
            <v>2291500</v>
          </cell>
          <cell r="G955" t="str">
            <v>375668277</v>
          </cell>
          <cell r="H955" t="str">
            <v>QUTY GAJI September 2015</v>
          </cell>
        </row>
        <row r="956">
          <cell r="B956" t="str">
            <v>T140101061</v>
          </cell>
          <cell r="D956" t="str">
            <v>SUMIRAH</v>
          </cell>
          <cell r="E956" t="str">
            <v>PACKING/QUTY1</v>
          </cell>
          <cell r="F956">
            <v>2370400</v>
          </cell>
          <cell r="G956" t="str">
            <v>375668255</v>
          </cell>
          <cell r="H956" t="str">
            <v>QUTY GAJI September 2015</v>
          </cell>
        </row>
        <row r="957">
          <cell r="B957" t="str">
            <v>T140101187</v>
          </cell>
          <cell r="D957" t="str">
            <v>RISKA RISDIANA OKTAPIANTY</v>
          </cell>
          <cell r="E957" t="str">
            <v>PACKING/QUTY1</v>
          </cell>
          <cell r="F957">
            <v>2393500</v>
          </cell>
          <cell r="G957" t="str">
            <v>375668164</v>
          </cell>
          <cell r="H957" t="str">
            <v>QUTY GAJI September 2015</v>
          </cell>
        </row>
        <row r="958">
          <cell r="B958" t="str">
            <v>T140101259</v>
          </cell>
          <cell r="D958" t="str">
            <v>ELSA HESTIANA</v>
          </cell>
          <cell r="E958" t="str">
            <v>PACKING/QUTY1</v>
          </cell>
          <cell r="F958">
            <v>2395600</v>
          </cell>
          <cell r="G958" t="str">
            <v>375667932</v>
          </cell>
          <cell r="H958" t="str">
            <v>QUTY GAJI September 2015</v>
          </cell>
        </row>
        <row r="959">
          <cell r="B959" t="str">
            <v>T140101410</v>
          </cell>
          <cell r="D959" t="str">
            <v>VINI SRI INDRIAWATI</v>
          </cell>
          <cell r="E959" t="str">
            <v>PACKING/QUTY1</v>
          </cell>
          <cell r="F959">
            <v>2103700</v>
          </cell>
          <cell r="G959" t="str">
            <v>375668266</v>
          </cell>
          <cell r="H959" t="str">
            <v>QUTY GAJI September 2015</v>
          </cell>
        </row>
        <row r="960">
          <cell r="B960" t="str">
            <v>T140101413</v>
          </cell>
          <cell r="D960" t="str">
            <v>UPI DAMAYANTI</v>
          </cell>
          <cell r="E960" t="str">
            <v>PACKING/QUTY1</v>
          </cell>
          <cell r="F960">
            <v>2473700</v>
          </cell>
          <cell r="G960" t="str">
            <v>375667830</v>
          </cell>
          <cell r="H960" t="str">
            <v>QUTY GAJI September 2015</v>
          </cell>
        </row>
        <row r="961">
          <cell r="B961" t="str">
            <v>T140101495</v>
          </cell>
          <cell r="D961" t="str">
            <v>RESA NOVIANTI</v>
          </cell>
          <cell r="E961" t="str">
            <v>PACKING/QUTY1</v>
          </cell>
          <cell r="F961">
            <v>2156800</v>
          </cell>
          <cell r="G961" t="str">
            <v>375668302</v>
          </cell>
          <cell r="H961" t="str">
            <v>QUTY GAJI September 2015</v>
          </cell>
        </row>
        <row r="962">
          <cell r="B962" t="str">
            <v>T140101507</v>
          </cell>
          <cell r="D962" t="str">
            <v>SRINAWATI</v>
          </cell>
          <cell r="E962" t="str">
            <v>PACKING/QUTY1</v>
          </cell>
          <cell r="F962">
            <v>1760300</v>
          </cell>
          <cell r="G962" t="str">
            <v>375668368</v>
          </cell>
          <cell r="H962" t="str">
            <v>QUTY GAJI September 2015</v>
          </cell>
        </row>
        <row r="963">
          <cell r="B963" t="str">
            <v>T140101626</v>
          </cell>
          <cell r="D963" t="str">
            <v>NENGSIH</v>
          </cell>
          <cell r="E963" t="str">
            <v>PACKING/QUTY1</v>
          </cell>
          <cell r="F963">
            <v>1952600</v>
          </cell>
          <cell r="G963" t="str">
            <v>375668131</v>
          </cell>
          <cell r="H963" t="str">
            <v>QUTY GAJI September 2015</v>
          </cell>
        </row>
        <row r="964">
          <cell r="B964" t="str">
            <v>T140101639</v>
          </cell>
          <cell r="D964" t="str">
            <v>AGUS MAHENDRA</v>
          </cell>
          <cell r="E964" t="str">
            <v>PACKING/QUTY1</v>
          </cell>
          <cell r="F964">
            <v>1917500</v>
          </cell>
          <cell r="G964" t="str">
            <v>375668051</v>
          </cell>
          <cell r="H964" t="str">
            <v>QUTY GAJI September 2015</v>
          </cell>
        </row>
        <row r="965">
          <cell r="B965" t="str">
            <v>T140101700</v>
          </cell>
          <cell r="D965" t="str">
            <v>YAYAH</v>
          </cell>
          <cell r="E965" t="str">
            <v>PACKING/QUTY1</v>
          </cell>
          <cell r="F965">
            <v>2072700</v>
          </cell>
          <cell r="G965" t="str">
            <v>375667998</v>
          </cell>
          <cell r="H965" t="str">
            <v>QUTY GAJI September 2015</v>
          </cell>
        </row>
        <row r="966">
          <cell r="B966" t="str">
            <v>T140101705</v>
          </cell>
          <cell r="D966" t="str">
            <v>ENUNG FATMAWATI</v>
          </cell>
          <cell r="E966" t="str">
            <v>PACKING/QUTY1</v>
          </cell>
          <cell r="F966">
            <v>2166900</v>
          </cell>
          <cell r="G966" t="str">
            <v>375667841</v>
          </cell>
          <cell r="H966" t="str">
            <v>QUTY GAJI September 2015</v>
          </cell>
        </row>
        <row r="967">
          <cell r="B967" t="str">
            <v>T140101888</v>
          </cell>
          <cell r="D967" t="str">
            <v>ODANG</v>
          </cell>
          <cell r="E967" t="str">
            <v>PACKING/QUTY1</v>
          </cell>
          <cell r="F967">
            <v>2008700</v>
          </cell>
          <cell r="G967" t="str">
            <v>375668211</v>
          </cell>
          <cell r="H967" t="str">
            <v>QUTY GAJI September 2015</v>
          </cell>
        </row>
        <row r="968">
          <cell r="B968" t="str">
            <v>T140102006</v>
          </cell>
          <cell r="D968" t="str">
            <v>EKA DARMAWATI</v>
          </cell>
          <cell r="E968" t="str">
            <v>PACKING/QUTY1</v>
          </cell>
          <cell r="F968">
            <v>2474900</v>
          </cell>
          <cell r="G968" t="str">
            <v>375668120</v>
          </cell>
          <cell r="H968" t="str">
            <v>QUTY GAJI September 2015</v>
          </cell>
        </row>
        <row r="969">
          <cell r="B969" t="str">
            <v>T140102106</v>
          </cell>
          <cell r="D969" t="str">
            <v>SUKARSIH</v>
          </cell>
          <cell r="E969" t="str">
            <v>PACKING/QUTY1</v>
          </cell>
          <cell r="F969">
            <v>2434200</v>
          </cell>
          <cell r="G969" t="str">
            <v>375668084</v>
          </cell>
          <cell r="H969" t="str">
            <v>QUTY GAJI September 2015</v>
          </cell>
        </row>
        <row r="970">
          <cell r="B970" t="str">
            <v>T140102208</v>
          </cell>
          <cell r="D970" t="str">
            <v>ASTRI IKA SARDI</v>
          </cell>
          <cell r="E970" t="str">
            <v>PACKING/QUTY1</v>
          </cell>
          <cell r="F970">
            <v>1844500</v>
          </cell>
          <cell r="G970" t="str">
            <v>375668244</v>
          </cell>
          <cell r="H970" t="str">
            <v>QUTY GAJI September 2015</v>
          </cell>
        </row>
        <row r="971">
          <cell r="B971" t="str">
            <v>T140102235</v>
          </cell>
          <cell r="D971" t="str">
            <v>ATI NURHAYATI</v>
          </cell>
          <cell r="E971" t="str">
            <v>PACKING/QUTY1</v>
          </cell>
          <cell r="F971">
            <v>1676500</v>
          </cell>
          <cell r="G971" t="str">
            <v>380856013</v>
          </cell>
          <cell r="H971" t="str">
            <v>QUTY GAJI September 2015</v>
          </cell>
        </row>
        <row r="972">
          <cell r="B972" t="str">
            <v>T140102311</v>
          </cell>
          <cell r="D972" t="str">
            <v>TATI SUHANA</v>
          </cell>
          <cell r="E972" t="str">
            <v>PACKING/QUTY1</v>
          </cell>
          <cell r="F972">
            <v>2071800</v>
          </cell>
          <cell r="G972" t="str">
            <v>375667976</v>
          </cell>
          <cell r="H972" t="str">
            <v>QUTY GAJI September 2015</v>
          </cell>
        </row>
        <row r="973">
          <cell r="B973" t="str">
            <v>T140102314</v>
          </cell>
          <cell r="D973" t="str">
            <v>NURHASANAH</v>
          </cell>
          <cell r="E973" t="str">
            <v>PACKING/QUTY1</v>
          </cell>
          <cell r="F973">
            <v>1980300</v>
          </cell>
          <cell r="G973" t="str">
            <v>375667852</v>
          </cell>
          <cell r="H973" t="str">
            <v>QUTY GAJI September 2015</v>
          </cell>
        </row>
        <row r="974">
          <cell r="B974" t="str">
            <v>T140102334</v>
          </cell>
          <cell r="D974" t="str">
            <v>NENI ROHAENI</v>
          </cell>
          <cell r="E974" t="str">
            <v>PACKING/QUTY1</v>
          </cell>
          <cell r="F974">
            <v>2243700</v>
          </cell>
          <cell r="G974" t="str">
            <v>375668404</v>
          </cell>
          <cell r="H974" t="str">
            <v>QUTY GAJI September 2015</v>
          </cell>
        </row>
        <row r="975">
          <cell r="B975" t="str">
            <v>T140402971</v>
          </cell>
          <cell r="D975" t="str">
            <v>NANI SUMIATI</v>
          </cell>
          <cell r="E975" t="str">
            <v>PACKING/QUTY1</v>
          </cell>
          <cell r="F975">
            <v>2453700</v>
          </cell>
          <cell r="G975" t="str">
            <v>375668197</v>
          </cell>
          <cell r="H975" t="str">
            <v>QUTY GAJI September 2015</v>
          </cell>
        </row>
        <row r="976">
          <cell r="B976" t="str">
            <v>T140402974</v>
          </cell>
          <cell r="D976" t="str">
            <v>PIPIET KARTIKA DEWI</v>
          </cell>
          <cell r="E976" t="str">
            <v>PACKING/QUTY1</v>
          </cell>
          <cell r="F976">
            <v>2257900</v>
          </cell>
          <cell r="G976" t="str">
            <v>375667535</v>
          </cell>
          <cell r="H976" t="str">
            <v>QUTY GAJI September 2015</v>
          </cell>
        </row>
        <row r="977">
          <cell r="B977" t="str">
            <v>T140402995</v>
          </cell>
          <cell r="D977" t="str">
            <v>NOVI YATI YOHANSYAH</v>
          </cell>
          <cell r="E977" t="str">
            <v>PACKING/QUTY1</v>
          </cell>
          <cell r="F977">
            <v>2076000</v>
          </cell>
          <cell r="G977" t="str">
            <v>375668448</v>
          </cell>
          <cell r="H977" t="str">
            <v>QUTY GAJI September 2015</v>
          </cell>
        </row>
        <row r="978">
          <cell r="B978" t="str">
            <v>T140803203</v>
          </cell>
          <cell r="D978" t="str">
            <v>ANA SURYANA</v>
          </cell>
          <cell r="E978" t="str">
            <v>PACKING/QUTY1</v>
          </cell>
          <cell r="F978">
            <v>1879700</v>
          </cell>
          <cell r="G978" t="str">
            <v>375667965</v>
          </cell>
          <cell r="H978" t="str">
            <v>QUTY GAJI September 2015</v>
          </cell>
        </row>
        <row r="979">
          <cell r="B979" t="str">
            <v>T140903233</v>
          </cell>
          <cell r="D979" t="str">
            <v>ADITYA</v>
          </cell>
          <cell r="E979" t="str">
            <v>PACKING/QUTY1</v>
          </cell>
          <cell r="F979">
            <v>1951200</v>
          </cell>
          <cell r="G979" t="str">
            <v>375667954</v>
          </cell>
          <cell r="H979" t="str">
            <v>QUTY GAJI September 2015</v>
          </cell>
        </row>
        <row r="980">
          <cell r="B980" t="str">
            <v>T141003314</v>
          </cell>
          <cell r="D980" t="str">
            <v>SUHAELIS SETIAWATI</v>
          </cell>
          <cell r="E980" t="str">
            <v>PACKING/QUTY1</v>
          </cell>
          <cell r="F980">
            <v>1852700</v>
          </cell>
          <cell r="G980" t="str">
            <v>375668415</v>
          </cell>
          <cell r="H980" t="str">
            <v>QUTY GAJI September 2015</v>
          </cell>
        </row>
        <row r="981">
          <cell r="B981" t="str">
            <v>T141103330</v>
          </cell>
          <cell r="D981" t="str">
            <v>TRISNAWATI</v>
          </cell>
          <cell r="E981" t="str">
            <v>PACKING/QUTY1</v>
          </cell>
          <cell r="F981">
            <v>2456500</v>
          </cell>
          <cell r="G981" t="str">
            <v>375668062</v>
          </cell>
          <cell r="H981" t="str">
            <v>QUTY GAJI September 2015</v>
          </cell>
        </row>
        <row r="982">
          <cell r="B982" t="str">
            <v>T150103499</v>
          </cell>
          <cell r="D982" t="str">
            <v>DWI RIA OKTAVIANI</v>
          </cell>
          <cell r="E982" t="str">
            <v>PACKING/QUTY1</v>
          </cell>
          <cell r="F982">
            <v>2511500</v>
          </cell>
          <cell r="G982" t="str">
            <v>375667284</v>
          </cell>
          <cell r="H982" t="str">
            <v>QUTY GAJI September 2015</v>
          </cell>
        </row>
        <row r="983">
          <cell r="B983" t="str">
            <v>Q120106999</v>
          </cell>
          <cell r="D983" t="str">
            <v>ANDI SAEPULOH</v>
          </cell>
          <cell r="E983" t="str">
            <v>PACKING/QUTY2</v>
          </cell>
          <cell r="F983">
            <v>1655500</v>
          </cell>
          <cell r="G983" t="str">
            <v>375667921</v>
          </cell>
          <cell r="H983" t="str">
            <v>QUTY GAJI September 2015</v>
          </cell>
        </row>
        <row r="984">
          <cell r="B984" t="str">
            <v>Q120507039</v>
          </cell>
          <cell r="D984" t="str">
            <v>IRENG MAULANA</v>
          </cell>
          <cell r="E984" t="str">
            <v>PACKING/QUTY2</v>
          </cell>
          <cell r="F984">
            <v>2102000</v>
          </cell>
          <cell r="G984" t="str">
            <v>375668040</v>
          </cell>
          <cell r="H984" t="str">
            <v>QUTY GAJI September 2015</v>
          </cell>
        </row>
        <row r="985">
          <cell r="B985" t="str">
            <v>Q121007126</v>
          </cell>
          <cell r="D985" t="str">
            <v>TARKIM</v>
          </cell>
          <cell r="E985" t="str">
            <v>PACKING/QUTY2</v>
          </cell>
          <cell r="F985">
            <v>1763200</v>
          </cell>
          <cell r="G985" t="str">
            <v>375667863</v>
          </cell>
          <cell r="H985" t="str">
            <v>QUTY GAJI September 2015</v>
          </cell>
        </row>
        <row r="986">
          <cell r="B986" t="str">
            <v>T140100206</v>
          </cell>
          <cell r="D986" t="str">
            <v>SITI RAHAYU</v>
          </cell>
          <cell r="E986" t="str">
            <v>PACKING/QUTY2</v>
          </cell>
          <cell r="F986">
            <v>2482600</v>
          </cell>
          <cell r="G986" t="str">
            <v>375667658</v>
          </cell>
          <cell r="H986" t="str">
            <v>QUTY GAJI September 2015</v>
          </cell>
        </row>
        <row r="987">
          <cell r="B987" t="str">
            <v>T140100268</v>
          </cell>
          <cell r="D987" t="str">
            <v>NETI NURYATI</v>
          </cell>
          <cell r="E987" t="str">
            <v>PACKING/QUTY2</v>
          </cell>
          <cell r="F987">
            <v>2342700</v>
          </cell>
          <cell r="G987" t="str">
            <v>375667625</v>
          </cell>
          <cell r="H987" t="str">
            <v>QUTY GAJI September 2015</v>
          </cell>
        </row>
        <row r="988">
          <cell r="B988" t="str">
            <v>T140100304</v>
          </cell>
          <cell r="D988" t="str">
            <v>NURSIAH HAKIM</v>
          </cell>
          <cell r="E988" t="str">
            <v>PACKING/QUTY2</v>
          </cell>
          <cell r="F988">
            <v>2375500</v>
          </cell>
          <cell r="G988" t="str">
            <v>375701747</v>
          </cell>
          <cell r="H988" t="str">
            <v>QUTY GAJI September 2015</v>
          </cell>
        </row>
        <row r="989">
          <cell r="B989" t="str">
            <v>T140100317</v>
          </cell>
          <cell r="D989" t="str">
            <v>SITI UNENGSIH</v>
          </cell>
          <cell r="E989" t="str">
            <v>PACKING/QUTY2</v>
          </cell>
          <cell r="F989">
            <v>2302900</v>
          </cell>
          <cell r="G989" t="str">
            <v>375667614</v>
          </cell>
          <cell r="H989" t="str">
            <v>QUTY GAJI September 2015</v>
          </cell>
        </row>
        <row r="990">
          <cell r="B990" t="str">
            <v>T140100318</v>
          </cell>
          <cell r="D990" t="str">
            <v>MERI ANDRIANI</v>
          </cell>
          <cell r="E990" t="str">
            <v>PACKING/QUTY2</v>
          </cell>
          <cell r="F990">
            <v>2338600</v>
          </cell>
          <cell r="G990" t="str">
            <v>375667636</v>
          </cell>
          <cell r="H990" t="str">
            <v>QUTY GAJI September 2015</v>
          </cell>
        </row>
        <row r="991">
          <cell r="B991" t="str">
            <v>T140100372</v>
          </cell>
          <cell r="D991" t="str">
            <v>NINA MARYANA</v>
          </cell>
          <cell r="E991" t="str">
            <v>PACKING/QUTY2</v>
          </cell>
          <cell r="F991">
            <v>2466600</v>
          </cell>
          <cell r="G991" t="str">
            <v>375667568</v>
          </cell>
          <cell r="H991" t="str">
            <v>QUTY GAJI September 2015</v>
          </cell>
        </row>
        <row r="992">
          <cell r="B992" t="str">
            <v>T140100373</v>
          </cell>
          <cell r="D992" t="str">
            <v>ERNAWATI A</v>
          </cell>
          <cell r="E992" t="str">
            <v>PACKING/QUTY2</v>
          </cell>
          <cell r="F992">
            <v>2305600</v>
          </cell>
          <cell r="G992" t="str">
            <v>375667488</v>
          </cell>
          <cell r="H992" t="str">
            <v>QUTY GAJI September 2015</v>
          </cell>
        </row>
        <row r="993">
          <cell r="B993" t="str">
            <v>T140100378</v>
          </cell>
          <cell r="D993" t="str">
            <v>YENI YUNIAWATI</v>
          </cell>
          <cell r="E993" t="str">
            <v>PACKING/QUTY2</v>
          </cell>
          <cell r="F993">
            <v>2593600</v>
          </cell>
          <cell r="G993" t="str">
            <v>375700313</v>
          </cell>
          <cell r="H993" t="str">
            <v>QUTY GAJI September 2015</v>
          </cell>
        </row>
        <row r="994">
          <cell r="B994" t="str">
            <v>T140100407</v>
          </cell>
          <cell r="D994" t="str">
            <v>ENI NURAENI</v>
          </cell>
          <cell r="E994" t="str">
            <v>PACKING/QUTY2</v>
          </cell>
          <cell r="F994">
            <v>2223000</v>
          </cell>
          <cell r="G994" t="str">
            <v>375667364</v>
          </cell>
          <cell r="H994" t="str">
            <v>QUTY GAJI September 2015</v>
          </cell>
        </row>
        <row r="995">
          <cell r="B995" t="str">
            <v>T140100414</v>
          </cell>
          <cell r="D995" t="str">
            <v>ANE RUKAENI</v>
          </cell>
          <cell r="E995" t="str">
            <v>PACKING/QUTY2</v>
          </cell>
          <cell r="F995">
            <v>2206600</v>
          </cell>
          <cell r="G995" t="str">
            <v>375667579</v>
          </cell>
          <cell r="H995" t="str">
            <v>QUTY GAJI September 2015</v>
          </cell>
        </row>
        <row r="996">
          <cell r="B996" t="str">
            <v>T140100421</v>
          </cell>
          <cell r="D996" t="str">
            <v>EDAH</v>
          </cell>
          <cell r="E996" t="str">
            <v>PACKING/QUTY2</v>
          </cell>
          <cell r="F996">
            <v>2562900</v>
          </cell>
          <cell r="G996" t="str">
            <v>375667772</v>
          </cell>
          <cell r="H996" t="str">
            <v>QUTY GAJI September 2015</v>
          </cell>
        </row>
        <row r="997">
          <cell r="B997" t="str">
            <v>T140100428</v>
          </cell>
          <cell r="D997" t="str">
            <v>ERNAWATI B</v>
          </cell>
          <cell r="E997" t="str">
            <v>PACKING/QUTY2</v>
          </cell>
          <cell r="F997">
            <v>2239000</v>
          </cell>
          <cell r="G997" t="str">
            <v>376308029</v>
          </cell>
          <cell r="H997" t="str">
            <v>QUTY GAJI September 2015</v>
          </cell>
        </row>
        <row r="998">
          <cell r="B998" t="str">
            <v>T140100461</v>
          </cell>
          <cell r="D998" t="str">
            <v>CUCUN</v>
          </cell>
          <cell r="E998" t="str">
            <v>PACKING/QUTY2</v>
          </cell>
          <cell r="F998">
            <v>2726600</v>
          </cell>
          <cell r="G998" t="str">
            <v>375667761</v>
          </cell>
          <cell r="H998" t="str">
            <v>QUTY GAJI September 2015</v>
          </cell>
        </row>
        <row r="999">
          <cell r="B999" t="str">
            <v>T140100543</v>
          </cell>
          <cell r="D999" t="str">
            <v>SISKA RAHMAYANTI</v>
          </cell>
          <cell r="E999" t="str">
            <v>PACKING/QUTY2</v>
          </cell>
          <cell r="F999">
            <v>2342400</v>
          </cell>
          <cell r="G999" t="str">
            <v>375667681</v>
          </cell>
          <cell r="H999" t="str">
            <v>QUTY GAJI September 2015</v>
          </cell>
        </row>
        <row r="1000">
          <cell r="B1000" t="str">
            <v>T140100567</v>
          </cell>
          <cell r="D1000" t="str">
            <v>RITA HASANAH</v>
          </cell>
          <cell r="E1000" t="str">
            <v>PACKING/QUTY2</v>
          </cell>
          <cell r="F1000">
            <v>2327300</v>
          </cell>
          <cell r="G1000" t="str">
            <v>375667411</v>
          </cell>
          <cell r="H1000" t="str">
            <v>QUTY GAJI September 2015</v>
          </cell>
        </row>
        <row r="1001">
          <cell r="B1001" t="str">
            <v>T140100592</v>
          </cell>
          <cell r="D1001" t="str">
            <v>SUSI LESMAWATI</v>
          </cell>
          <cell r="E1001" t="str">
            <v>PACKING/QUTY2</v>
          </cell>
          <cell r="F1001">
            <v>2772900</v>
          </cell>
          <cell r="G1001" t="str">
            <v>375667591</v>
          </cell>
          <cell r="H1001" t="str">
            <v>QUTY GAJI September 2015</v>
          </cell>
        </row>
        <row r="1002">
          <cell r="B1002" t="str">
            <v>T140100715</v>
          </cell>
          <cell r="D1002" t="str">
            <v>LASMI</v>
          </cell>
          <cell r="E1002" t="str">
            <v>PACKING/QUTY2</v>
          </cell>
          <cell r="F1002">
            <v>2248600</v>
          </cell>
          <cell r="G1002" t="str">
            <v>375667308</v>
          </cell>
          <cell r="H1002" t="str">
            <v>QUTY GAJI September 2015</v>
          </cell>
        </row>
        <row r="1003">
          <cell r="B1003" t="str">
            <v>T140100757</v>
          </cell>
          <cell r="D1003" t="str">
            <v>SITI JULAEHA</v>
          </cell>
          <cell r="E1003" t="str">
            <v>PACKING/QUTY2</v>
          </cell>
          <cell r="F1003">
            <v>2420300</v>
          </cell>
          <cell r="G1003" t="str">
            <v>375667829</v>
          </cell>
          <cell r="H1003" t="str">
            <v>QUTY GAJI September 2015</v>
          </cell>
        </row>
        <row r="1004">
          <cell r="B1004" t="str">
            <v>T140100858</v>
          </cell>
          <cell r="D1004" t="str">
            <v>RESTI AGUSTIANI</v>
          </cell>
          <cell r="E1004" t="str">
            <v>PACKING/QUTY2</v>
          </cell>
          <cell r="F1004">
            <v>2749800</v>
          </cell>
          <cell r="G1004" t="str">
            <v>375667477</v>
          </cell>
          <cell r="H1004" t="str">
            <v>QUTY GAJI September 2015</v>
          </cell>
        </row>
        <row r="1005">
          <cell r="B1005" t="str">
            <v>T140101199</v>
          </cell>
          <cell r="D1005" t="str">
            <v>YUYUN YUNINGSIH</v>
          </cell>
          <cell r="E1005" t="str">
            <v>PACKING/QUTY2</v>
          </cell>
          <cell r="F1005">
            <v>2281300</v>
          </cell>
          <cell r="G1005" t="str">
            <v>375667794</v>
          </cell>
          <cell r="H1005" t="str">
            <v>QUTY GAJI September 2015</v>
          </cell>
        </row>
        <row r="1006">
          <cell r="B1006" t="str">
            <v>T140101205</v>
          </cell>
          <cell r="D1006" t="str">
            <v>NENI YUNENGSIH</v>
          </cell>
          <cell r="E1006" t="str">
            <v>PACKING/QUTY2</v>
          </cell>
          <cell r="F1006">
            <v>2552400</v>
          </cell>
          <cell r="G1006" t="str">
            <v>375702491</v>
          </cell>
          <cell r="H1006" t="str">
            <v>QUTY GAJI September 2015</v>
          </cell>
        </row>
        <row r="1007">
          <cell r="B1007" t="str">
            <v>T140101207</v>
          </cell>
          <cell r="D1007" t="str">
            <v>RANI ANGGRAINI MUCHDIANA</v>
          </cell>
          <cell r="E1007" t="str">
            <v>PACKING/QUTY2</v>
          </cell>
          <cell r="F1007">
            <v>2182300</v>
          </cell>
          <cell r="G1007" t="str">
            <v>375667320</v>
          </cell>
          <cell r="H1007" t="str">
            <v>QUTY GAJI September 2015</v>
          </cell>
        </row>
        <row r="1008">
          <cell r="B1008" t="str">
            <v>T140101267</v>
          </cell>
          <cell r="D1008" t="str">
            <v>SITI MAIDAH</v>
          </cell>
          <cell r="E1008" t="str">
            <v>PACKING/QUTY2</v>
          </cell>
          <cell r="F1008">
            <v>2771700</v>
          </cell>
          <cell r="G1008" t="str">
            <v>375667603</v>
          </cell>
          <cell r="H1008" t="str">
            <v>QUTY GAJI September 2015</v>
          </cell>
        </row>
        <row r="1009">
          <cell r="B1009" t="str">
            <v>T140101411</v>
          </cell>
          <cell r="D1009" t="str">
            <v>EULIS SITI JUARIAH</v>
          </cell>
          <cell r="E1009" t="str">
            <v>PACKING/QUTY2</v>
          </cell>
          <cell r="F1009">
            <v>2262000</v>
          </cell>
          <cell r="G1009" t="str">
            <v>375667444</v>
          </cell>
          <cell r="H1009" t="str">
            <v>QUTY GAJI September 2015</v>
          </cell>
        </row>
        <row r="1010">
          <cell r="B1010" t="str">
            <v>T140101412</v>
          </cell>
          <cell r="D1010" t="str">
            <v>EVA NUROHMAH</v>
          </cell>
          <cell r="E1010" t="str">
            <v>PACKING/QUTY2</v>
          </cell>
          <cell r="F1010">
            <v>2140400</v>
          </cell>
          <cell r="G1010" t="str">
            <v>375667716</v>
          </cell>
          <cell r="H1010" t="str">
            <v>QUTY GAJI September 2015</v>
          </cell>
        </row>
        <row r="1011">
          <cell r="B1011" t="str">
            <v>T140101414</v>
          </cell>
          <cell r="D1011" t="str">
            <v>YATI HARYATI</v>
          </cell>
          <cell r="E1011" t="str">
            <v>PACKING/QUTY2</v>
          </cell>
          <cell r="F1011">
            <v>2335400</v>
          </cell>
          <cell r="G1011" t="str">
            <v>375667692</v>
          </cell>
          <cell r="H1011" t="str">
            <v>QUTY GAJI September 2015</v>
          </cell>
        </row>
        <row r="1012">
          <cell r="B1012" t="str">
            <v>T140101417</v>
          </cell>
          <cell r="D1012" t="str">
            <v>ROHANI</v>
          </cell>
          <cell r="E1012" t="str">
            <v>PACKING/QUTY2</v>
          </cell>
          <cell r="F1012">
            <v>2317400</v>
          </cell>
          <cell r="G1012" t="str">
            <v>375667455</v>
          </cell>
          <cell r="H1012" t="str">
            <v>QUTY GAJI September 2015</v>
          </cell>
        </row>
        <row r="1013">
          <cell r="B1013" t="str">
            <v>T140101418</v>
          </cell>
          <cell r="D1013" t="str">
            <v>SUSI SUSANTI</v>
          </cell>
          <cell r="E1013" t="str">
            <v>PACKING/QUTY2</v>
          </cell>
          <cell r="F1013">
            <v>2338200</v>
          </cell>
          <cell r="G1013" t="str">
            <v>375667422</v>
          </cell>
          <cell r="H1013" t="str">
            <v>QUTY GAJI September 2015</v>
          </cell>
        </row>
        <row r="1014">
          <cell r="B1014" t="str">
            <v>T140101509</v>
          </cell>
          <cell r="D1014" t="str">
            <v>WIYANTI</v>
          </cell>
          <cell r="E1014" t="str">
            <v>PACKING/QUTY2</v>
          </cell>
          <cell r="F1014">
            <v>2511500</v>
          </cell>
          <cell r="G1014" t="str">
            <v>375667295</v>
          </cell>
          <cell r="H1014" t="str">
            <v>QUTY GAJI September 2015</v>
          </cell>
        </row>
        <row r="1015">
          <cell r="B1015" t="str">
            <v>T140101516</v>
          </cell>
          <cell r="D1015" t="str">
            <v>RISMA KUSMIATI</v>
          </cell>
          <cell r="E1015" t="str">
            <v>PACKING/QUTY2</v>
          </cell>
          <cell r="F1015">
            <v>2001400</v>
          </cell>
          <cell r="G1015" t="str">
            <v>375667319</v>
          </cell>
          <cell r="H1015" t="str">
            <v>QUTY GAJI September 2015</v>
          </cell>
        </row>
        <row r="1016">
          <cell r="B1016" t="str">
            <v>T140101532</v>
          </cell>
          <cell r="D1016" t="str">
            <v>RISWATUL HASANAH</v>
          </cell>
          <cell r="E1016" t="str">
            <v>PACKING/QUTY2</v>
          </cell>
          <cell r="F1016">
            <v>1981200</v>
          </cell>
          <cell r="G1016" t="str">
            <v>375667750</v>
          </cell>
          <cell r="H1016" t="str">
            <v>QUTY GAJI September 2015</v>
          </cell>
        </row>
        <row r="1017">
          <cell r="B1017" t="str">
            <v>T140101536</v>
          </cell>
          <cell r="D1017" t="str">
            <v>EUIS RATNASARI</v>
          </cell>
          <cell r="E1017" t="str">
            <v>PACKING/QUTY2</v>
          </cell>
          <cell r="F1017">
            <v>2197300</v>
          </cell>
          <cell r="G1017" t="str">
            <v>375667433</v>
          </cell>
          <cell r="H1017" t="str">
            <v>QUTY GAJI September 2015</v>
          </cell>
        </row>
        <row r="1018">
          <cell r="B1018" t="str">
            <v>T140101690</v>
          </cell>
          <cell r="D1018" t="str">
            <v>SITI LOMRAH</v>
          </cell>
          <cell r="E1018" t="str">
            <v>PACKING/QUTY2</v>
          </cell>
          <cell r="F1018">
            <v>2377600</v>
          </cell>
          <cell r="G1018" t="str">
            <v>375667807</v>
          </cell>
          <cell r="H1018" t="str">
            <v>QUTY GAJI September 2015</v>
          </cell>
        </row>
        <row r="1019">
          <cell r="B1019" t="str">
            <v>T140101723</v>
          </cell>
          <cell r="D1019" t="str">
            <v>ROIDAH</v>
          </cell>
          <cell r="E1019" t="str">
            <v>PACKING/QUTY2</v>
          </cell>
          <cell r="F1019">
            <v>2301500</v>
          </cell>
          <cell r="G1019" t="str">
            <v>375667580</v>
          </cell>
          <cell r="H1019" t="str">
            <v>QUTY GAJI September 2015</v>
          </cell>
        </row>
        <row r="1020">
          <cell r="B1020" t="str">
            <v>T140101871</v>
          </cell>
          <cell r="D1020" t="str">
            <v>EPI LUPIAH</v>
          </cell>
          <cell r="E1020" t="str">
            <v>PACKING/QUTY2</v>
          </cell>
          <cell r="F1020">
            <v>2490400</v>
          </cell>
          <cell r="G1020" t="str">
            <v>375667466</v>
          </cell>
          <cell r="H1020" t="str">
            <v>QUTY GAJI September 2015</v>
          </cell>
        </row>
        <row r="1021">
          <cell r="B1021" t="str">
            <v>T140101872</v>
          </cell>
          <cell r="D1021" t="str">
            <v>SINTA FATMAWATI</v>
          </cell>
          <cell r="E1021" t="str">
            <v>PACKING/QUTY2</v>
          </cell>
          <cell r="F1021">
            <v>2375700</v>
          </cell>
          <cell r="G1021" t="str">
            <v>375667783</v>
          </cell>
          <cell r="H1021" t="str">
            <v>QUTY GAJI September 2015</v>
          </cell>
        </row>
        <row r="1022">
          <cell r="B1022" t="str">
            <v>T140101878</v>
          </cell>
          <cell r="D1022" t="str">
            <v>SITI SUMARNI</v>
          </cell>
          <cell r="E1022" t="str">
            <v>PACKING/QUTY2</v>
          </cell>
          <cell r="F1022">
            <v>2294500</v>
          </cell>
          <cell r="G1022" t="str">
            <v>375667331</v>
          </cell>
          <cell r="H1022" t="str">
            <v>QUTY GAJI September 2015</v>
          </cell>
        </row>
        <row r="1023">
          <cell r="B1023" t="str">
            <v>T140101889</v>
          </cell>
          <cell r="D1023" t="str">
            <v>SANDYKA ADI PUTRA</v>
          </cell>
          <cell r="E1023" t="str">
            <v>PACKING/QUTY2</v>
          </cell>
          <cell r="F1023">
            <v>1720700</v>
          </cell>
          <cell r="G1023" t="str">
            <v>376292176</v>
          </cell>
          <cell r="H1023" t="str">
            <v>QUTY GAJI September 2015</v>
          </cell>
        </row>
        <row r="1024">
          <cell r="B1024" t="str">
            <v>T140101890</v>
          </cell>
          <cell r="D1024" t="str">
            <v>YOGI RAHMAN</v>
          </cell>
          <cell r="E1024" t="str">
            <v>PACKING/QUTY2</v>
          </cell>
          <cell r="F1024">
            <v>1752600</v>
          </cell>
          <cell r="G1024" t="str">
            <v>375667524</v>
          </cell>
          <cell r="H1024" t="str">
            <v>QUTY GAJI September 2015</v>
          </cell>
        </row>
        <row r="1025">
          <cell r="B1025" t="str">
            <v>T140102014</v>
          </cell>
          <cell r="D1025" t="str">
            <v>YETI NURMAYANTI</v>
          </cell>
          <cell r="E1025" t="str">
            <v>PACKING/QUTY2</v>
          </cell>
          <cell r="F1025">
            <v>2489200</v>
          </cell>
          <cell r="G1025" t="str">
            <v>375667397</v>
          </cell>
          <cell r="H1025" t="str">
            <v>QUTY GAJI September 2015</v>
          </cell>
        </row>
        <row r="1026">
          <cell r="B1026" t="str">
            <v>T140102209</v>
          </cell>
          <cell r="D1026" t="str">
            <v>EBAH</v>
          </cell>
          <cell r="E1026" t="str">
            <v>PACKING/QUTY2</v>
          </cell>
          <cell r="F1026">
            <v>2376400</v>
          </cell>
          <cell r="G1026" t="str">
            <v>375667342</v>
          </cell>
          <cell r="H1026" t="str">
            <v>QUTY GAJI September 2015</v>
          </cell>
        </row>
        <row r="1027">
          <cell r="B1027" t="str">
            <v>T140102251</v>
          </cell>
          <cell r="D1027" t="str">
            <v>MULYANI</v>
          </cell>
          <cell r="E1027" t="str">
            <v>PACKING/QUTY2</v>
          </cell>
          <cell r="F1027">
            <v>1890700</v>
          </cell>
          <cell r="G1027" t="str">
            <v>375667705</v>
          </cell>
          <cell r="H1027" t="str">
            <v>QUTY GAJI September 2015</v>
          </cell>
        </row>
        <row r="1028">
          <cell r="B1028" t="str">
            <v>T140102329</v>
          </cell>
          <cell r="D1028" t="str">
            <v>ODAH</v>
          </cell>
          <cell r="E1028" t="str">
            <v>PACKING/QUTY2</v>
          </cell>
          <cell r="F1028">
            <v>2078400</v>
          </cell>
          <cell r="G1028" t="str">
            <v>375667738</v>
          </cell>
          <cell r="H1028" t="str">
            <v>QUTY GAJI September 2015</v>
          </cell>
        </row>
        <row r="1029">
          <cell r="B1029" t="str">
            <v>T140102331</v>
          </cell>
          <cell r="D1029" t="str">
            <v>SITI FATIMAH</v>
          </cell>
          <cell r="E1029" t="str">
            <v>PACKING/QUTY2</v>
          </cell>
          <cell r="F1029">
            <v>2315900</v>
          </cell>
          <cell r="G1029" t="str">
            <v>375667669</v>
          </cell>
          <cell r="H1029" t="str">
            <v>QUTY GAJI September 2015</v>
          </cell>
        </row>
        <row r="1030">
          <cell r="B1030" t="str">
            <v>Q130607714</v>
          </cell>
          <cell r="D1030" t="str">
            <v>TATI HERAWATI</v>
          </cell>
          <cell r="E1030" t="str">
            <v>QC FINISHING</v>
          </cell>
          <cell r="F1030">
            <v>2352300</v>
          </cell>
          <cell r="G1030" t="str">
            <v>376026667</v>
          </cell>
          <cell r="H1030" t="str">
            <v>QUTY GAJI September 2015</v>
          </cell>
        </row>
        <row r="1031">
          <cell r="B1031" t="str">
            <v>Q130607728</v>
          </cell>
          <cell r="D1031" t="str">
            <v>NOVI YANTI</v>
          </cell>
          <cell r="E1031" t="str">
            <v>QC FINISHING</v>
          </cell>
          <cell r="F1031">
            <v>2249900</v>
          </cell>
          <cell r="G1031" t="str">
            <v>376026464</v>
          </cell>
          <cell r="H1031" t="str">
            <v>QUTY GAJI September 2015</v>
          </cell>
        </row>
        <row r="1032">
          <cell r="B1032" t="str">
            <v>Q130607729</v>
          </cell>
          <cell r="D1032" t="str">
            <v>SELVI DWI TRYSNOWATI</v>
          </cell>
          <cell r="E1032" t="str">
            <v>QC FINISHING</v>
          </cell>
          <cell r="F1032">
            <v>2456000</v>
          </cell>
          <cell r="G1032" t="str">
            <v>376026599</v>
          </cell>
          <cell r="H1032" t="str">
            <v>QUTY GAJI September 2015</v>
          </cell>
        </row>
        <row r="1033">
          <cell r="B1033" t="str">
            <v>Q130607730</v>
          </cell>
          <cell r="D1033" t="str">
            <v>YATI NURHAYATI</v>
          </cell>
          <cell r="E1033" t="str">
            <v>QC FINISHING</v>
          </cell>
          <cell r="F1033">
            <v>2412200</v>
          </cell>
          <cell r="G1033" t="str">
            <v>376026725</v>
          </cell>
          <cell r="H1033" t="str">
            <v>QUTY GAJI September 2015</v>
          </cell>
        </row>
        <row r="1034">
          <cell r="B1034" t="str">
            <v>T140100009</v>
          </cell>
          <cell r="D1034" t="str">
            <v>KUSRINI</v>
          </cell>
          <cell r="E1034" t="str">
            <v>QC FINISHING</v>
          </cell>
          <cell r="F1034">
            <v>2539100</v>
          </cell>
          <cell r="G1034" t="str">
            <v>376167155</v>
          </cell>
          <cell r="H1034" t="str">
            <v>QUTY GAJI September 2015</v>
          </cell>
        </row>
        <row r="1035">
          <cell r="B1035" t="str">
            <v>T140100012</v>
          </cell>
          <cell r="D1035" t="str">
            <v>OMIH</v>
          </cell>
          <cell r="E1035" t="str">
            <v>QC FINISHING</v>
          </cell>
          <cell r="F1035">
            <v>2559100</v>
          </cell>
          <cell r="G1035" t="str">
            <v>376026475</v>
          </cell>
          <cell r="H1035" t="str">
            <v>QUTY GAJI September 2015</v>
          </cell>
        </row>
        <row r="1036">
          <cell r="B1036" t="str">
            <v>T140100041</v>
          </cell>
          <cell r="D1036" t="str">
            <v>IKA KARTIKA</v>
          </cell>
          <cell r="E1036" t="str">
            <v>QC FINISHING</v>
          </cell>
          <cell r="F1036">
            <v>2536600</v>
          </cell>
          <cell r="G1036" t="str">
            <v>376026282</v>
          </cell>
          <cell r="H1036" t="str">
            <v>QUTY GAJI September 2015</v>
          </cell>
        </row>
        <row r="1037">
          <cell r="B1037" t="str">
            <v>T140100053</v>
          </cell>
          <cell r="D1037" t="str">
            <v>LINDAWATI</v>
          </cell>
          <cell r="E1037" t="str">
            <v>QC FINISHING</v>
          </cell>
          <cell r="F1037">
            <v>2427000</v>
          </cell>
          <cell r="G1037" t="str">
            <v>376026373</v>
          </cell>
          <cell r="H1037" t="str">
            <v>QUTY GAJI September 2015</v>
          </cell>
        </row>
        <row r="1038">
          <cell r="B1038" t="str">
            <v>T140100193</v>
          </cell>
          <cell r="D1038" t="str">
            <v>AAN HANDAYANI</v>
          </cell>
          <cell r="E1038" t="str">
            <v>QC FINISHING</v>
          </cell>
          <cell r="F1038">
            <v>1992700</v>
          </cell>
          <cell r="G1038" t="str">
            <v>376026113</v>
          </cell>
          <cell r="H1038" t="str">
            <v>QUTY GAJI September 2015</v>
          </cell>
        </row>
        <row r="1039">
          <cell r="B1039" t="str">
            <v>T140100290</v>
          </cell>
          <cell r="D1039" t="str">
            <v>CUCU NURYANI</v>
          </cell>
          <cell r="E1039" t="str">
            <v>QC FINISHING</v>
          </cell>
          <cell r="F1039">
            <v>2466200</v>
          </cell>
          <cell r="G1039" t="str">
            <v>376026872</v>
          </cell>
          <cell r="H1039" t="str">
            <v>QUTY GAJI September 2015</v>
          </cell>
        </row>
        <row r="1040">
          <cell r="B1040" t="str">
            <v>T140100323</v>
          </cell>
          <cell r="D1040" t="str">
            <v>IIS MARYATI</v>
          </cell>
          <cell r="E1040" t="str">
            <v>QC FINISHING</v>
          </cell>
          <cell r="F1040">
            <v>2796600</v>
          </cell>
          <cell r="G1040" t="str">
            <v>380779386</v>
          </cell>
          <cell r="H1040" t="str">
            <v>QUTY GAJI September 2015</v>
          </cell>
        </row>
        <row r="1041">
          <cell r="B1041" t="str">
            <v>T140100376</v>
          </cell>
          <cell r="D1041" t="str">
            <v>NINING YUNINGSIH</v>
          </cell>
          <cell r="E1041" t="str">
            <v>QC FINISHING</v>
          </cell>
          <cell r="F1041">
            <v>2177200</v>
          </cell>
          <cell r="G1041" t="str">
            <v>376026442</v>
          </cell>
          <cell r="H1041" t="str">
            <v>QUTY GAJI September 2015</v>
          </cell>
        </row>
        <row r="1042">
          <cell r="B1042" t="str">
            <v>T140100405</v>
          </cell>
          <cell r="D1042" t="str">
            <v>ADE SUTINI</v>
          </cell>
          <cell r="E1042" t="str">
            <v>QC FINISHING</v>
          </cell>
          <cell r="F1042">
            <v>2533500</v>
          </cell>
          <cell r="G1042" t="str">
            <v>376026135</v>
          </cell>
          <cell r="H1042" t="str">
            <v>QUTY GAJI September 2015</v>
          </cell>
        </row>
        <row r="1043">
          <cell r="B1043" t="str">
            <v>T140100439</v>
          </cell>
          <cell r="D1043" t="str">
            <v>CICI NISVIYANTI</v>
          </cell>
          <cell r="E1043" t="str">
            <v>QC FINISHING</v>
          </cell>
          <cell r="F1043">
            <v>2642400</v>
          </cell>
          <cell r="G1043" t="str">
            <v>376026204</v>
          </cell>
          <cell r="H1043" t="str">
            <v>QUTY GAJI September 2015</v>
          </cell>
        </row>
        <row r="1044">
          <cell r="B1044" t="str">
            <v>T140100477</v>
          </cell>
          <cell r="D1044" t="str">
            <v>IKE HADIJAH</v>
          </cell>
          <cell r="E1044" t="str">
            <v>QC FINISHING</v>
          </cell>
          <cell r="F1044">
            <v>2195200</v>
          </cell>
          <cell r="G1044" t="str">
            <v>376026293</v>
          </cell>
          <cell r="H1044" t="str">
            <v>QUTY GAJI September 2015</v>
          </cell>
        </row>
        <row r="1045">
          <cell r="B1045" t="str">
            <v>T140100490</v>
          </cell>
          <cell r="D1045" t="str">
            <v>ROSTATI</v>
          </cell>
          <cell r="E1045" t="str">
            <v>QC FINISHING</v>
          </cell>
          <cell r="F1045">
            <v>2534500</v>
          </cell>
          <cell r="G1045" t="str">
            <v>376026941</v>
          </cell>
          <cell r="H1045" t="str">
            <v>QUTY GAJI September 2015</v>
          </cell>
        </row>
        <row r="1046">
          <cell r="B1046" t="str">
            <v>T140100551</v>
          </cell>
          <cell r="D1046" t="str">
            <v>ANI YULIANA</v>
          </cell>
          <cell r="E1046" t="str">
            <v>QC FINISHING</v>
          </cell>
          <cell r="F1046">
            <v>2664300</v>
          </cell>
          <cell r="G1046" t="str">
            <v>376026179</v>
          </cell>
          <cell r="H1046" t="str">
            <v>QUTY GAJI September 2015</v>
          </cell>
        </row>
        <row r="1047">
          <cell r="B1047" t="str">
            <v>T140100668</v>
          </cell>
          <cell r="D1047" t="str">
            <v>ADE ESIH</v>
          </cell>
          <cell r="E1047" t="str">
            <v>QC FINISHING</v>
          </cell>
          <cell r="F1047">
            <v>2609100</v>
          </cell>
          <cell r="G1047" t="str">
            <v>376026124</v>
          </cell>
          <cell r="H1047" t="str">
            <v>QUTY GAJI September 2015</v>
          </cell>
        </row>
        <row r="1048">
          <cell r="B1048" t="str">
            <v>T140100673</v>
          </cell>
          <cell r="D1048" t="str">
            <v>NIA ROSNIATI</v>
          </cell>
          <cell r="E1048" t="str">
            <v>QC FINISHING</v>
          </cell>
          <cell r="F1048">
            <v>2314700</v>
          </cell>
          <cell r="G1048" t="str">
            <v>376026420</v>
          </cell>
          <cell r="H1048" t="str">
            <v>QUTY GAJI September 2015</v>
          </cell>
        </row>
        <row r="1049">
          <cell r="B1049" t="str">
            <v>T140100675</v>
          </cell>
          <cell r="D1049" t="str">
            <v>WIWIN WINARTI</v>
          </cell>
          <cell r="E1049" t="str">
            <v>QC FINISHING</v>
          </cell>
          <cell r="F1049">
            <v>2758900</v>
          </cell>
          <cell r="G1049" t="str">
            <v>376026690</v>
          </cell>
          <cell r="H1049" t="str">
            <v>QUTY GAJI September 2015</v>
          </cell>
        </row>
        <row r="1050">
          <cell r="B1050" t="str">
            <v>T140100691</v>
          </cell>
          <cell r="D1050" t="str">
            <v>ERNI SUMIYATI</v>
          </cell>
          <cell r="E1050" t="str">
            <v>QC FINISHING</v>
          </cell>
          <cell r="F1050">
            <v>2456300</v>
          </cell>
          <cell r="G1050" t="str">
            <v>376026260</v>
          </cell>
          <cell r="H1050" t="str">
            <v>QUTY GAJI September 2015</v>
          </cell>
        </row>
        <row r="1051">
          <cell r="B1051" t="str">
            <v>T140100697</v>
          </cell>
          <cell r="D1051" t="str">
            <v>SRI HARTATI</v>
          </cell>
          <cell r="E1051" t="str">
            <v>QC FINISHING</v>
          </cell>
          <cell r="F1051">
            <v>2354200</v>
          </cell>
          <cell r="G1051" t="str">
            <v>376026601</v>
          </cell>
          <cell r="H1051" t="str">
            <v>QUTY GAJI September 2015</v>
          </cell>
        </row>
        <row r="1052">
          <cell r="B1052" t="str">
            <v>T140100733</v>
          </cell>
          <cell r="D1052" t="str">
            <v>LELA NURLELA</v>
          </cell>
          <cell r="E1052" t="str">
            <v>QC FINISHING</v>
          </cell>
          <cell r="F1052">
            <v>2796600</v>
          </cell>
          <cell r="G1052" t="str">
            <v>376026340</v>
          </cell>
          <cell r="H1052" t="str">
            <v>QUTY GAJI September 2015</v>
          </cell>
        </row>
        <row r="1053">
          <cell r="B1053" t="str">
            <v>T140100735</v>
          </cell>
          <cell r="D1053" t="str">
            <v>ITA RAHAYU</v>
          </cell>
          <cell r="E1053" t="str">
            <v>QC FINISHING</v>
          </cell>
          <cell r="F1053">
            <v>2256500</v>
          </cell>
          <cell r="G1053" t="str">
            <v>376026317</v>
          </cell>
          <cell r="H1053" t="str">
            <v>QUTY GAJI September 2015</v>
          </cell>
        </row>
        <row r="1054">
          <cell r="B1054" t="str">
            <v>T140100755</v>
          </cell>
          <cell r="D1054" t="str">
            <v>PUJI ASTUTI</v>
          </cell>
          <cell r="E1054" t="str">
            <v>QC FINISHING</v>
          </cell>
          <cell r="F1054">
            <v>2208100</v>
          </cell>
          <cell r="G1054" t="str">
            <v>376026486</v>
          </cell>
          <cell r="H1054" t="str">
            <v>QUTY GAJI September 2015</v>
          </cell>
        </row>
        <row r="1055">
          <cell r="B1055" t="str">
            <v>T140100798</v>
          </cell>
          <cell r="D1055" t="str">
            <v>RINI NURYANI</v>
          </cell>
          <cell r="E1055" t="str">
            <v>QC FINISHING</v>
          </cell>
          <cell r="F1055">
            <v>2445400</v>
          </cell>
          <cell r="G1055" t="str">
            <v>376026544</v>
          </cell>
          <cell r="H1055" t="str">
            <v>QUTY GAJI September 2015</v>
          </cell>
        </row>
        <row r="1056">
          <cell r="B1056" t="str">
            <v>T140100813</v>
          </cell>
          <cell r="D1056" t="str">
            <v>DEWI PURWANINGSIH</v>
          </cell>
          <cell r="E1056" t="str">
            <v>QC FINISHING</v>
          </cell>
          <cell r="F1056">
            <v>2480900</v>
          </cell>
          <cell r="G1056" t="str">
            <v>376026237</v>
          </cell>
          <cell r="H1056" t="str">
            <v>QUTY GAJI September 2015</v>
          </cell>
        </row>
        <row r="1057">
          <cell r="B1057" t="str">
            <v>T140100833</v>
          </cell>
          <cell r="D1057" t="str">
            <v>IMAS MASITOH</v>
          </cell>
          <cell r="E1057" t="str">
            <v>QC FINISHING</v>
          </cell>
          <cell r="F1057">
            <v>2532300</v>
          </cell>
          <cell r="G1057" t="str">
            <v>376026306</v>
          </cell>
          <cell r="H1057" t="str">
            <v>QUTY GAJI September 2015</v>
          </cell>
        </row>
        <row r="1058">
          <cell r="B1058" t="str">
            <v>T140100875</v>
          </cell>
          <cell r="D1058" t="str">
            <v>RINI RUHIYATIN</v>
          </cell>
          <cell r="E1058" t="str">
            <v>QC FINISHING</v>
          </cell>
          <cell r="F1058">
            <v>1367400</v>
          </cell>
          <cell r="G1058" t="str">
            <v>376026555</v>
          </cell>
          <cell r="H1058" t="str">
            <v>QUTY GAJI September 2015</v>
          </cell>
        </row>
        <row r="1059">
          <cell r="B1059" t="str">
            <v>T140100974</v>
          </cell>
          <cell r="D1059" t="str">
            <v>MINDI LIAWATI</v>
          </cell>
          <cell r="E1059" t="str">
            <v>QC FINISHING</v>
          </cell>
          <cell r="F1059">
            <v>2458400</v>
          </cell>
          <cell r="G1059" t="str">
            <v>376026395</v>
          </cell>
          <cell r="H1059" t="str">
            <v>QUTY GAJI September 2015</v>
          </cell>
        </row>
        <row r="1060">
          <cell r="B1060" t="str">
            <v>T140101093</v>
          </cell>
          <cell r="D1060" t="str">
            <v>NENI SURYANI</v>
          </cell>
          <cell r="E1060" t="str">
            <v>QC FINISHING</v>
          </cell>
          <cell r="F1060">
            <v>2656600</v>
          </cell>
          <cell r="G1060" t="str">
            <v>376026408</v>
          </cell>
          <cell r="H1060" t="str">
            <v>QUTY GAJI September 2015</v>
          </cell>
        </row>
        <row r="1061">
          <cell r="B1061" t="str">
            <v>T140101105</v>
          </cell>
          <cell r="D1061" t="str">
            <v>JENAB</v>
          </cell>
          <cell r="E1061" t="str">
            <v>QC FINISHING</v>
          </cell>
          <cell r="F1061">
            <v>2633500</v>
          </cell>
          <cell r="G1061" t="str">
            <v>376026328</v>
          </cell>
          <cell r="H1061" t="str">
            <v>QUTY GAJI September 2015</v>
          </cell>
        </row>
        <row r="1062">
          <cell r="B1062" t="str">
            <v>T140101106</v>
          </cell>
          <cell r="D1062" t="str">
            <v>MARHAYATI</v>
          </cell>
          <cell r="E1062" t="str">
            <v>QC FINISHING</v>
          </cell>
          <cell r="F1062">
            <v>2645400</v>
          </cell>
          <cell r="G1062" t="str">
            <v>379668160</v>
          </cell>
          <cell r="H1062" t="str">
            <v>QUTY GAJI September 2015</v>
          </cell>
        </row>
        <row r="1063">
          <cell r="B1063" t="str">
            <v>T140101182</v>
          </cell>
          <cell r="D1063" t="str">
            <v>YENI AFRIANI</v>
          </cell>
          <cell r="E1063" t="str">
            <v>QC FINISHING</v>
          </cell>
          <cell r="F1063">
            <v>2789900</v>
          </cell>
          <cell r="G1063" t="str">
            <v>377271461</v>
          </cell>
          <cell r="H1063" t="str">
            <v>QUTY GAJI September 2015</v>
          </cell>
        </row>
        <row r="1064">
          <cell r="B1064" t="str">
            <v>T140101184</v>
          </cell>
          <cell r="D1064" t="str">
            <v>WINA RAHMANTI</v>
          </cell>
          <cell r="E1064" t="str">
            <v>QC FINISHING</v>
          </cell>
          <cell r="F1064">
            <v>2679800</v>
          </cell>
          <cell r="G1064" t="str">
            <v>376026689</v>
          </cell>
          <cell r="H1064" t="str">
            <v>QUTY GAJI September 2015</v>
          </cell>
        </row>
        <row r="1065">
          <cell r="B1065" t="str">
            <v>T140101185</v>
          </cell>
          <cell r="D1065" t="str">
            <v>AISAH</v>
          </cell>
          <cell r="E1065" t="str">
            <v>QC FINISHING</v>
          </cell>
          <cell r="F1065">
            <v>2426800</v>
          </cell>
          <cell r="G1065" t="str">
            <v>376026168</v>
          </cell>
          <cell r="H1065" t="str">
            <v>QUTY GAJI September 2015</v>
          </cell>
        </row>
        <row r="1066">
          <cell r="B1066" t="str">
            <v>T140101186</v>
          </cell>
          <cell r="D1066" t="str">
            <v>JUWITA</v>
          </cell>
          <cell r="E1066" t="str">
            <v>QC FINISHING</v>
          </cell>
          <cell r="F1066">
            <v>2656600</v>
          </cell>
          <cell r="G1066" t="str">
            <v>376026339</v>
          </cell>
          <cell r="H1066" t="str">
            <v>QUTY GAJI September 2015</v>
          </cell>
        </row>
        <row r="1067">
          <cell r="B1067" t="str">
            <v>T140101189</v>
          </cell>
          <cell r="D1067" t="str">
            <v>RINA AGUSTINI</v>
          </cell>
          <cell r="E1067" t="str">
            <v>QC FINISHING</v>
          </cell>
          <cell r="F1067">
            <v>1985900</v>
          </cell>
          <cell r="G1067" t="str">
            <v>380791687</v>
          </cell>
          <cell r="H1067" t="str">
            <v>QUTY GAJI September 2015</v>
          </cell>
        </row>
        <row r="1068">
          <cell r="B1068" t="str">
            <v>T140101190</v>
          </cell>
          <cell r="D1068" t="str">
            <v>AYU PUTRI AMALIA</v>
          </cell>
          <cell r="E1068" t="str">
            <v>QC FINISHING</v>
          </cell>
          <cell r="F1068">
            <v>2635400</v>
          </cell>
          <cell r="G1068" t="str">
            <v>376026180</v>
          </cell>
          <cell r="H1068" t="str">
            <v>QUTY GAJI September 2015</v>
          </cell>
        </row>
        <row r="1069">
          <cell r="B1069" t="str">
            <v>T140101235</v>
          </cell>
          <cell r="D1069" t="str">
            <v>HARYANTI</v>
          </cell>
          <cell r="E1069" t="str">
            <v>QC FINISHING</v>
          </cell>
          <cell r="F1069">
            <v>2482400</v>
          </cell>
          <cell r="G1069" t="str">
            <v>376026271</v>
          </cell>
          <cell r="H1069" t="str">
            <v>QUTY GAJI September 2015</v>
          </cell>
        </row>
        <row r="1070">
          <cell r="B1070" t="str">
            <v>T140101240</v>
          </cell>
          <cell r="D1070" t="str">
            <v>NITA JULIANTI</v>
          </cell>
          <cell r="E1070" t="str">
            <v>QC FINISHING</v>
          </cell>
          <cell r="F1070">
            <v>2665500</v>
          </cell>
          <cell r="G1070" t="str">
            <v>376026453</v>
          </cell>
          <cell r="H1070" t="str">
            <v>QUTY GAJI September 2015</v>
          </cell>
        </row>
        <row r="1071">
          <cell r="B1071" t="str">
            <v>T140101255</v>
          </cell>
          <cell r="D1071" t="str">
            <v>DEVI ISMAWATI</v>
          </cell>
          <cell r="E1071" t="str">
            <v>QC FINISHING</v>
          </cell>
          <cell r="F1071">
            <v>1993900</v>
          </cell>
          <cell r="G1071" t="str">
            <v>376026226</v>
          </cell>
          <cell r="H1071" t="str">
            <v>QUTY GAJI September 2015</v>
          </cell>
        </row>
        <row r="1072">
          <cell r="B1072" t="str">
            <v>T140101273</v>
          </cell>
          <cell r="D1072" t="str">
            <v>SRI KOMALASARI</v>
          </cell>
          <cell r="E1072" t="str">
            <v>QC FINISHING</v>
          </cell>
          <cell r="F1072">
            <v>2605400</v>
          </cell>
          <cell r="G1072" t="str">
            <v>376026612</v>
          </cell>
          <cell r="H1072" t="str">
            <v>QUTY GAJI September 2015</v>
          </cell>
        </row>
        <row r="1073">
          <cell r="B1073" t="str">
            <v>T140101282</v>
          </cell>
          <cell r="D1073" t="str">
            <v>MAESAROH NURDINAH</v>
          </cell>
          <cell r="E1073" t="str">
            <v>QC FINISHING</v>
          </cell>
          <cell r="F1073">
            <v>2816600</v>
          </cell>
          <cell r="G1073" t="str">
            <v>376026384</v>
          </cell>
          <cell r="H1073" t="str">
            <v>QUTY GAJI September 2015</v>
          </cell>
        </row>
        <row r="1074">
          <cell r="B1074" t="str">
            <v>T140101283</v>
          </cell>
          <cell r="D1074" t="str">
            <v>NURAENI</v>
          </cell>
          <cell r="E1074" t="str">
            <v>QC FINISHING</v>
          </cell>
          <cell r="F1074">
            <v>2635400</v>
          </cell>
          <cell r="G1074" t="str">
            <v>376167166</v>
          </cell>
          <cell r="H1074" t="str">
            <v>QUTY GAJI September 2015</v>
          </cell>
        </row>
        <row r="1075">
          <cell r="B1075" t="str">
            <v>T140101285</v>
          </cell>
          <cell r="D1075" t="str">
            <v>RIRIN RIANTI</v>
          </cell>
          <cell r="E1075" t="str">
            <v>QC FINISHING</v>
          </cell>
          <cell r="F1075">
            <v>1996200</v>
          </cell>
          <cell r="G1075" t="str">
            <v>376026566</v>
          </cell>
          <cell r="H1075" t="str">
            <v>QUTY GAJI September 2015</v>
          </cell>
        </row>
        <row r="1076">
          <cell r="B1076" t="str">
            <v>T140101291</v>
          </cell>
          <cell r="D1076" t="str">
            <v>ROHATI</v>
          </cell>
          <cell r="E1076" t="str">
            <v>QC FINISHING</v>
          </cell>
          <cell r="F1076">
            <v>2641200</v>
          </cell>
          <cell r="G1076" t="str">
            <v>376026577</v>
          </cell>
          <cell r="H1076" t="str">
            <v>QUTY GAJI September 2015</v>
          </cell>
        </row>
        <row r="1077">
          <cell r="B1077" t="str">
            <v>T140101292</v>
          </cell>
          <cell r="D1077" t="str">
            <v>LINDA MANDASARI</v>
          </cell>
          <cell r="E1077" t="str">
            <v>QC FINISHING</v>
          </cell>
          <cell r="F1077">
            <v>2394700</v>
          </cell>
          <cell r="G1077" t="str">
            <v>376026362</v>
          </cell>
          <cell r="H1077" t="str">
            <v>QUTY GAJI September 2015</v>
          </cell>
        </row>
        <row r="1078">
          <cell r="B1078" t="str">
            <v>T140101441</v>
          </cell>
          <cell r="D1078" t="str">
            <v>AAN PATIMAH</v>
          </cell>
          <cell r="E1078" t="str">
            <v>QC FINISHING</v>
          </cell>
          <cell r="F1078">
            <v>2413400</v>
          </cell>
          <cell r="G1078" t="str">
            <v>376026861</v>
          </cell>
          <cell r="H1078" t="str">
            <v>QUTY GAJI September 2015</v>
          </cell>
        </row>
        <row r="1079">
          <cell r="B1079" t="str">
            <v>T140101500</v>
          </cell>
          <cell r="D1079" t="str">
            <v>AE</v>
          </cell>
          <cell r="E1079" t="str">
            <v>QC FINISHING</v>
          </cell>
          <cell r="F1079">
            <v>1911900</v>
          </cell>
          <cell r="G1079" t="str">
            <v>376167133</v>
          </cell>
          <cell r="H1079" t="str">
            <v>QUTY GAJI September 2015</v>
          </cell>
        </row>
        <row r="1080">
          <cell r="B1080" t="str">
            <v>T140101501</v>
          </cell>
          <cell r="D1080" t="str">
            <v>ETI RUSMIATI</v>
          </cell>
          <cell r="E1080" t="str">
            <v>QC FINISHING</v>
          </cell>
          <cell r="F1080">
            <v>2278300</v>
          </cell>
          <cell r="G1080" t="str">
            <v>376167144</v>
          </cell>
          <cell r="H1080" t="str">
            <v>QUTY GAJI September 2015</v>
          </cell>
        </row>
        <row r="1081">
          <cell r="B1081" t="str">
            <v>T140101505</v>
          </cell>
          <cell r="D1081" t="str">
            <v>SRI SUSANTI</v>
          </cell>
          <cell r="E1081" t="str">
            <v>QC FINISHING</v>
          </cell>
          <cell r="F1081">
            <v>2253600</v>
          </cell>
          <cell r="G1081" t="str">
            <v>376026634</v>
          </cell>
          <cell r="H1081" t="str">
            <v>QUTY GAJI September 2015</v>
          </cell>
        </row>
        <row r="1082">
          <cell r="B1082" t="str">
            <v>T140101719</v>
          </cell>
          <cell r="D1082" t="str">
            <v>DEDEH</v>
          </cell>
          <cell r="E1082" t="str">
            <v>QC FINISHING</v>
          </cell>
          <cell r="F1082">
            <v>2533100</v>
          </cell>
          <cell r="G1082" t="str">
            <v>376026215</v>
          </cell>
          <cell r="H1082" t="str">
            <v>QUTY GAJI September 2015</v>
          </cell>
        </row>
        <row r="1083">
          <cell r="B1083" t="str">
            <v>T140101720</v>
          </cell>
          <cell r="D1083" t="str">
            <v>SRI RUKMINI</v>
          </cell>
          <cell r="E1083" t="str">
            <v>QC FINISHING</v>
          </cell>
          <cell r="F1083">
            <v>2575000</v>
          </cell>
          <cell r="G1083" t="str">
            <v>376026623</v>
          </cell>
          <cell r="H1083" t="str">
            <v>QUTY GAJI September 2015</v>
          </cell>
        </row>
        <row r="1084">
          <cell r="B1084" t="str">
            <v>T140101721</v>
          </cell>
          <cell r="D1084" t="str">
            <v>LENI APRIYANTI</v>
          </cell>
          <cell r="E1084" t="str">
            <v>QC FINISHING</v>
          </cell>
          <cell r="F1084">
            <v>2126100</v>
          </cell>
          <cell r="G1084" t="str">
            <v>376026351</v>
          </cell>
          <cell r="H1084" t="str">
            <v>QUTY GAJI September 2015</v>
          </cell>
        </row>
        <row r="1085">
          <cell r="B1085" t="str">
            <v>T140101722</v>
          </cell>
          <cell r="D1085" t="str">
            <v>RATNA SARI</v>
          </cell>
          <cell r="E1085" t="str">
            <v>QC FINISHING</v>
          </cell>
          <cell r="F1085">
            <v>2550200</v>
          </cell>
          <cell r="G1085" t="str">
            <v>376026500</v>
          </cell>
          <cell r="H1085" t="str">
            <v>QUTY GAJI September 2015</v>
          </cell>
        </row>
        <row r="1086">
          <cell r="B1086" t="str">
            <v>T140101724</v>
          </cell>
          <cell r="D1086" t="str">
            <v>YULI SETIANINGSIH</v>
          </cell>
          <cell r="E1086" t="str">
            <v>QC FINISHING</v>
          </cell>
          <cell r="F1086">
            <v>2551400</v>
          </cell>
          <cell r="G1086" t="str">
            <v>376026747</v>
          </cell>
          <cell r="H1086" t="str">
            <v>QUTY GAJI September 2015</v>
          </cell>
        </row>
        <row r="1087">
          <cell r="B1087" t="str">
            <v>T140101725</v>
          </cell>
          <cell r="D1087" t="str">
            <v>RINA</v>
          </cell>
          <cell r="E1087" t="str">
            <v>QC FINISHING</v>
          </cell>
          <cell r="F1087">
            <v>2333300</v>
          </cell>
          <cell r="G1087" t="str">
            <v>376026522</v>
          </cell>
          <cell r="H1087" t="str">
            <v>QUTY GAJI September 2015</v>
          </cell>
        </row>
        <row r="1088">
          <cell r="B1088" t="str">
            <v>T140101884</v>
          </cell>
          <cell r="D1088" t="str">
            <v>RONIH</v>
          </cell>
          <cell r="E1088" t="str">
            <v>QC FINISHING</v>
          </cell>
          <cell r="F1088">
            <v>2395100</v>
          </cell>
          <cell r="G1088" t="str">
            <v>376026588</v>
          </cell>
          <cell r="H1088" t="str">
            <v>QUTY GAJI September 2015</v>
          </cell>
        </row>
        <row r="1089">
          <cell r="B1089" t="str">
            <v>T140101885</v>
          </cell>
          <cell r="D1089" t="str">
            <v>YANI MULYANI</v>
          </cell>
          <cell r="E1089" t="str">
            <v>QC FINISHING</v>
          </cell>
          <cell r="F1089">
            <v>2135100</v>
          </cell>
          <cell r="G1089" t="str">
            <v>376026714</v>
          </cell>
          <cell r="H1089" t="str">
            <v>QUTY GAJI September 2015</v>
          </cell>
        </row>
        <row r="1090">
          <cell r="B1090" t="str">
            <v>T140101929</v>
          </cell>
          <cell r="D1090" t="str">
            <v>SURYATI</v>
          </cell>
          <cell r="E1090" t="str">
            <v>QC FINISHING</v>
          </cell>
          <cell r="F1090">
            <v>2411300</v>
          </cell>
          <cell r="G1090" t="str">
            <v>376026645</v>
          </cell>
          <cell r="H1090" t="str">
            <v>QUTY GAJI September 2015</v>
          </cell>
        </row>
        <row r="1091">
          <cell r="B1091" t="str">
            <v>T140101943</v>
          </cell>
          <cell r="D1091" t="str">
            <v>ELIS YULIA</v>
          </cell>
          <cell r="E1091" t="str">
            <v>QC FINISHING</v>
          </cell>
          <cell r="F1091">
            <v>2555800</v>
          </cell>
          <cell r="G1091" t="str">
            <v>376026259</v>
          </cell>
          <cell r="H1091" t="str">
            <v>QUTY GAJI September 2015</v>
          </cell>
        </row>
        <row r="1092">
          <cell r="B1092" t="str">
            <v>T140102200</v>
          </cell>
          <cell r="D1092" t="str">
            <v>RIA LESTARI NINGRUM</v>
          </cell>
          <cell r="E1092" t="str">
            <v>QC FINISHING</v>
          </cell>
          <cell r="F1092">
            <v>2550200</v>
          </cell>
          <cell r="G1092" t="str">
            <v>376026511</v>
          </cell>
          <cell r="H1092" t="str">
            <v>QUTY GAJI September 2015</v>
          </cell>
        </row>
        <row r="1093">
          <cell r="B1093" t="str">
            <v>T140102213</v>
          </cell>
          <cell r="D1093" t="str">
            <v>YUNENGSIH</v>
          </cell>
          <cell r="E1093" t="str">
            <v>QC FINISHING</v>
          </cell>
          <cell r="F1093">
            <v>2533100</v>
          </cell>
          <cell r="G1093" t="str">
            <v>376026769</v>
          </cell>
          <cell r="H1093" t="str">
            <v>QUTY GAJI September 2015</v>
          </cell>
        </row>
        <row r="1094">
          <cell r="B1094" t="str">
            <v>T140102232</v>
          </cell>
          <cell r="D1094" t="str">
            <v>DINAWATI</v>
          </cell>
          <cell r="E1094" t="str">
            <v>QC FINISHING</v>
          </cell>
          <cell r="F1094">
            <v>2232200</v>
          </cell>
          <cell r="G1094" t="str">
            <v>376026248</v>
          </cell>
          <cell r="H1094" t="str">
            <v>QUTY GAJI September 2015</v>
          </cell>
        </row>
        <row r="1095">
          <cell r="B1095" t="str">
            <v>T140102285</v>
          </cell>
          <cell r="D1095" t="str">
            <v>YENI SEPTIANI</v>
          </cell>
          <cell r="E1095" t="str">
            <v>QC FINISHING</v>
          </cell>
          <cell r="F1095">
            <v>2108400</v>
          </cell>
          <cell r="G1095" t="str">
            <v>376292290</v>
          </cell>
          <cell r="H1095" t="str">
            <v>QUTY GAJI September 2015</v>
          </cell>
        </row>
        <row r="1096">
          <cell r="B1096" t="str">
            <v>T140102299</v>
          </cell>
          <cell r="D1096" t="str">
            <v>RINA NURMALA SARI</v>
          </cell>
          <cell r="E1096" t="str">
            <v>QC FINISHING</v>
          </cell>
          <cell r="F1096">
            <v>2550200</v>
          </cell>
          <cell r="G1096" t="str">
            <v>376026533</v>
          </cell>
          <cell r="H1096" t="str">
            <v>QUTY GAJI September 2015</v>
          </cell>
        </row>
        <row r="1097">
          <cell r="B1097" t="str">
            <v>T140102310</v>
          </cell>
          <cell r="D1097" t="str">
            <v>WIWIN WIDIA</v>
          </cell>
          <cell r="E1097" t="str">
            <v>QC FINISHING</v>
          </cell>
          <cell r="F1097">
            <v>2055600</v>
          </cell>
          <cell r="G1097" t="str">
            <v>376026703</v>
          </cell>
          <cell r="H1097" t="str">
            <v>QUTY GAJI September 2015</v>
          </cell>
        </row>
        <row r="1098">
          <cell r="B1098" t="str">
            <v>T140102319</v>
          </cell>
          <cell r="D1098" t="str">
            <v>YUYU YULIAWATI</v>
          </cell>
          <cell r="E1098" t="str">
            <v>QC FINISHING</v>
          </cell>
          <cell r="F1098">
            <v>2571300</v>
          </cell>
          <cell r="G1098" t="str">
            <v>381139765</v>
          </cell>
          <cell r="H1098" t="str">
            <v>QUTY GAJI September 2015</v>
          </cell>
        </row>
        <row r="1099">
          <cell r="B1099" t="str">
            <v>T140102320</v>
          </cell>
          <cell r="D1099" t="str">
            <v>YOAN TIOLANDA</v>
          </cell>
          <cell r="E1099" t="str">
            <v>QC FINISHING</v>
          </cell>
          <cell r="F1099">
            <v>2107800</v>
          </cell>
          <cell r="G1099" t="str">
            <v>376026736</v>
          </cell>
          <cell r="H1099" t="str">
            <v>QUTY GAJI September 2015</v>
          </cell>
        </row>
        <row r="1100">
          <cell r="B1100" t="str">
            <v>T140102415</v>
          </cell>
          <cell r="D1100" t="str">
            <v>NIA ROSTIKA</v>
          </cell>
          <cell r="E1100" t="str">
            <v>QC FINISHING</v>
          </cell>
          <cell r="F1100">
            <v>2444300</v>
          </cell>
          <cell r="G1100" t="str">
            <v>376026431</v>
          </cell>
          <cell r="H1100" t="str">
            <v>QUTY GAJI September 2015</v>
          </cell>
        </row>
        <row r="1101">
          <cell r="B1101" t="str">
            <v>T140102476</v>
          </cell>
          <cell r="D1101" t="str">
            <v>RAHAYU RATNA NINGSIH</v>
          </cell>
          <cell r="E1101" t="str">
            <v>QC FINISHING</v>
          </cell>
          <cell r="F1101">
            <v>2391100</v>
          </cell>
          <cell r="G1101" t="str">
            <v>376026497</v>
          </cell>
          <cell r="H1101" t="str">
            <v>QUTY GAJI September 2015</v>
          </cell>
        </row>
        <row r="1102">
          <cell r="B1102" t="str">
            <v>T140102499</v>
          </cell>
          <cell r="D1102" t="str">
            <v>CICI MEIDI</v>
          </cell>
          <cell r="E1102" t="str">
            <v>QC FINISHING</v>
          </cell>
          <cell r="F1102">
            <v>2572600</v>
          </cell>
          <cell r="G1102" t="str">
            <v>376026191</v>
          </cell>
          <cell r="H1102" t="str">
            <v>QUTY GAJI September 2015</v>
          </cell>
        </row>
        <row r="1103">
          <cell r="B1103" t="str">
            <v>T140102501</v>
          </cell>
          <cell r="D1103" t="str">
            <v>AI MIAWATI</v>
          </cell>
          <cell r="E1103" t="str">
            <v>QC FINISHING</v>
          </cell>
          <cell r="F1103">
            <v>2571300</v>
          </cell>
          <cell r="G1103" t="str">
            <v>376026157</v>
          </cell>
          <cell r="H1103" t="str">
            <v>QUTY GAJI September 2015</v>
          </cell>
        </row>
        <row r="1104">
          <cell r="B1104" t="str">
            <v>T140102528</v>
          </cell>
          <cell r="D1104" t="str">
            <v>NENTI SUSANTI</v>
          </cell>
          <cell r="E1104" t="str">
            <v>QC FINISHING</v>
          </cell>
          <cell r="F1104">
            <v>2572600</v>
          </cell>
          <cell r="G1104" t="str">
            <v>376026419</v>
          </cell>
          <cell r="H1104" t="str">
            <v>QUTY GAJI September 2015</v>
          </cell>
        </row>
        <row r="1105">
          <cell r="B1105" t="str">
            <v>T140302835</v>
          </cell>
          <cell r="D1105" t="str">
            <v>NOPI ROSYANI</v>
          </cell>
          <cell r="E1105" t="str">
            <v>QC FINISHING</v>
          </cell>
          <cell r="F1105">
            <v>2387800</v>
          </cell>
          <cell r="G1105" t="str">
            <v>376026805</v>
          </cell>
          <cell r="H1105" t="str">
            <v>QUTY GAJI September 2015</v>
          </cell>
        </row>
        <row r="1106">
          <cell r="B1106" t="str">
            <v>T140302836</v>
          </cell>
          <cell r="D1106" t="str">
            <v>DINI SOPIANI</v>
          </cell>
          <cell r="E1106" t="str">
            <v>QC FINISHING</v>
          </cell>
          <cell r="F1106">
            <v>2343000</v>
          </cell>
          <cell r="G1106" t="str">
            <v>376026781</v>
          </cell>
          <cell r="H1106" t="str">
            <v>QUTY GAJI September 2015</v>
          </cell>
        </row>
        <row r="1107">
          <cell r="B1107" t="str">
            <v>T140302838</v>
          </cell>
          <cell r="D1107" t="str">
            <v>NUR HABIBAH</v>
          </cell>
          <cell r="E1107" t="str">
            <v>QC FINISHING</v>
          </cell>
          <cell r="F1107">
            <v>2571300</v>
          </cell>
          <cell r="G1107" t="str">
            <v>376026816</v>
          </cell>
          <cell r="H1107" t="str">
            <v>QUTY GAJI September 2015</v>
          </cell>
        </row>
        <row r="1108">
          <cell r="B1108" t="str">
            <v>T140302839</v>
          </cell>
          <cell r="D1108" t="str">
            <v>YULIA APRIYANI</v>
          </cell>
          <cell r="E1108" t="str">
            <v>QC FINISHING</v>
          </cell>
          <cell r="F1108">
            <v>2550200</v>
          </cell>
          <cell r="G1108" t="str">
            <v>376026850</v>
          </cell>
          <cell r="H1108" t="str">
            <v>QUTY GAJI September 2015</v>
          </cell>
        </row>
        <row r="1109">
          <cell r="B1109" t="str">
            <v>T140302840</v>
          </cell>
          <cell r="D1109" t="str">
            <v>IIS IRMAWATI</v>
          </cell>
          <cell r="E1109" t="str">
            <v>QC FINISHING</v>
          </cell>
          <cell r="F1109">
            <v>2550200</v>
          </cell>
          <cell r="G1109" t="str">
            <v>376026792</v>
          </cell>
          <cell r="H1109" t="str">
            <v>QUTY GAJI September 2015</v>
          </cell>
        </row>
        <row r="1110">
          <cell r="B1110" t="str">
            <v>T140302841</v>
          </cell>
          <cell r="D1110" t="str">
            <v>DEWI AGUSTINA</v>
          </cell>
          <cell r="E1110" t="str">
            <v>QC FINISHING</v>
          </cell>
          <cell r="F1110">
            <v>2550200</v>
          </cell>
          <cell r="G1110" t="str">
            <v>376026770</v>
          </cell>
          <cell r="H1110" t="str">
            <v>QUTY GAJI September 2015</v>
          </cell>
        </row>
        <row r="1111">
          <cell r="B1111" t="str">
            <v>T140302867</v>
          </cell>
          <cell r="D1111" t="str">
            <v>TATI ARIYANI</v>
          </cell>
          <cell r="E1111" t="str">
            <v>QC FINISHING</v>
          </cell>
          <cell r="F1111">
            <v>2571300</v>
          </cell>
          <cell r="G1111" t="str">
            <v>376026838</v>
          </cell>
          <cell r="H1111" t="str">
            <v>QUTY GAJI September 2015</v>
          </cell>
        </row>
        <row r="1112">
          <cell r="B1112" t="str">
            <v>T140302877</v>
          </cell>
          <cell r="D1112" t="str">
            <v>WASIH YUNENGSIH</v>
          </cell>
          <cell r="E1112" t="str">
            <v>QC FINISHING</v>
          </cell>
          <cell r="F1112">
            <v>2327500</v>
          </cell>
          <cell r="G1112" t="str">
            <v>376026849</v>
          </cell>
          <cell r="H1112" t="str">
            <v>QUTY GAJI September 2015</v>
          </cell>
        </row>
        <row r="1113">
          <cell r="B1113" t="str">
            <v>T140302880</v>
          </cell>
          <cell r="D1113" t="str">
            <v>RUSTINI</v>
          </cell>
          <cell r="E1113" t="str">
            <v>QC FINISHING</v>
          </cell>
          <cell r="F1113">
            <v>2391100</v>
          </cell>
          <cell r="G1113" t="str">
            <v>376026827</v>
          </cell>
          <cell r="H1113" t="str">
            <v>QUTY GAJI September 2015</v>
          </cell>
        </row>
        <row r="1114">
          <cell r="B1114" t="str">
            <v>T150303530</v>
          </cell>
          <cell r="D1114" t="str">
            <v>MUMUN MELANI</v>
          </cell>
          <cell r="E1114" t="str">
            <v>QC FINISHING</v>
          </cell>
          <cell r="F1114">
            <v>2550600</v>
          </cell>
          <cell r="G1114" t="str">
            <v>376026907</v>
          </cell>
          <cell r="H1114" t="str">
            <v>QUTY GAJI September 2015</v>
          </cell>
        </row>
        <row r="1115">
          <cell r="B1115" t="str">
            <v>T140100001</v>
          </cell>
          <cell r="D1115" t="str">
            <v>AAS A</v>
          </cell>
          <cell r="E1115" t="str">
            <v>QC LEADER</v>
          </cell>
          <cell r="F1115">
            <v>3553700</v>
          </cell>
          <cell r="G1115" t="str">
            <v>376026952</v>
          </cell>
          <cell r="H1115" t="str">
            <v>QUTY GAJI September 2015</v>
          </cell>
        </row>
        <row r="1116">
          <cell r="B1116" t="str">
            <v>T140100045</v>
          </cell>
          <cell r="D1116" t="str">
            <v>ETIH SUKAESIH</v>
          </cell>
          <cell r="E1116" t="str">
            <v>QC LEADER</v>
          </cell>
          <cell r="F1116">
            <v>2861000</v>
          </cell>
          <cell r="G1116" t="str">
            <v>376026930</v>
          </cell>
          <cell r="H1116" t="str">
            <v>QUTY GAJI September 2015</v>
          </cell>
        </row>
        <row r="1117">
          <cell r="B1117" t="str">
            <v>T140100055</v>
          </cell>
          <cell r="D1117" t="str">
            <v>IRAH KOMARIAH</v>
          </cell>
          <cell r="E1117" t="str">
            <v>QC LEADER</v>
          </cell>
          <cell r="F1117">
            <v>3142700</v>
          </cell>
          <cell r="G1117" t="str">
            <v>376026974</v>
          </cell>
          <cell r="H1117" t="str">
            <v>QUTY GAJI September 2015</v>
          </cell>
        </row>
        <row r="1118">
          <cell r="B1118" t="str">
            <v>T140100067</v>
          </cell>
          <cell r="D1118" t="str">
            <v>LILIS ENDANG PURWIRAWATI</v>
          </cell>
          <cell r="E1118" t="str">
            <v>QC LEADER</v>
          </cell>
          <cell r="F1118">
            <v>3481400</v>
          </cell>
          <cell r="G1118" t="str">
            <v>376026985</v>
          </cell>
          <cell r="H1118" t="str">
            <v>QUTY GAJI September 2015</v>
          </cell>
        </row>
        <row r="1119">
          <cell r="B1119" t="str">
            <v>T140100156</v>
          </cell>
          <cell r="D1119" t="str">
            <v>ANE SUPRIATIN</v>
          </cell>
          <cell r="E1119" t="str">
            <v>QC LEADER</v>
          </cell>
          <cell r="F1119">
            <v>3151500</v>
          </cell>
          <cell r="G1119" t="str">
            <v>376026918</v>
          </cell>
          <cell r="H1119" t="str">
            <v>QUTY GAJI September 2015</v>
          </cell>
        </row>
        <row r="1120">
          <cell r="B1120" t="str">
            <v>T140100221</v>
          </cell>
          <cell r="D1120" t="str">
            <v>ATIKAH</v>
          </cell>
          <cell r="E1120" t="str">
            <v>QC LEADER</v>
          </cell>
          <cell r="F1120">
            <v>3121000</v>
          </cell>
          <cell r="G1120" t="str">
            <v>376026929</v>
          </cell>
          <cell r="H1120" t="str">
            <v>QUTY GAJI September 2015</v>
          </cell>
        </row>
        <row r="1121">
          <cell r="B1121" t="str">
            <v>T140100344</v>
          </cell>
          <cell r="D1121" t="str">
            <v>HATI NURANI</v>
          </cell>
          <cell r="E1121" t="str">
            <v>QC LEADER</v>
          </cell>
          <cell r="F1121">
            <v>2240100</v>
          </cell>
          <cell r="G1121" t="str">
            <v>376026963</v>
          </cell>
          <cell r="H1121" t="str">
            <v>QUTY GAJI September 2015</v>
          </cell>
        </row>
        <row r="1122">
          <cell r="B1122" t="str">
            <v>Q130807794</v>
          </cell>
          <cell r="D1122" t="str">
            <v>AI SADIAH</v>
          </cell>
          <cell r="E1122" t="str">
            <v>QC SEWING</v>
          </cell>
          <cell r="F1122">
            <v>2137400</v>
          </cell>
          <cell r="G1122" t="str">
            <v>377272012</v>
          </cell>
          <cell r="H1122" t="str">
            <v>QUTY GAJI September 2015</v>
          </cell>
        </row>
        <row r="1123">
          <cell r="B1123" t="str">
            <v>Q130807826</v>
          </cell>
          <cell r="D1123" t="str">
            <v>SITI JUBAEDAH</v>
          </cell>
          <cell r="E1123" t="str">
            <v>QC SEWING</v>
          </cell>
          <cell r="F1123">
            <v>2168300</v>
          </cell>
          <cell r="G1123" t="str">
            <v>376027548</v>
          </cell>
          <cell r="H1123" t="str">
            <v>QUTY GAJI September 2015</v>
          </cell>
        </row>
        <row r="1124">
          <cell r="B1124" t="str">
            <v>Q130907898</v>
          </cell>
          <cell r="D1124" t="str">
            <v>LINA MARLINA</v>
          </cell>
          <cell r="E1124" t="str">
            <v>QC SEWING</v>
          </cell>
          <cell r="F1124">
            <v>2514900</v>
          </cell>
          <cell r="G1124" t="str">
            <v>376167199</v>
          </cell>
          <cell r="H1124" t="str">
            <v>QUTY GAJI September 2015</v>
          </cell>
        </row>
        <row r="1125">
          <cell r="B1125" t="str">
            <v>Q130907964</v>
          </cell>
          <cell r="D1125" t="str">
            <v>ENENG ROHAYATI</v>
          </cell>
          <cell r="E1125" t="str">
            <v>QC SEWING</v>
          </cell>
          <cell r="F1125">
            <v>2773900</v>
          </cell>
          <cell r="G1125" t="str">
            <v>376027140</v>
          </cell>
          <cell r="H1125" t="str">
            <v>QUTY GAJI September 2015</v>
          </cell>
        </row>
        <row r="1126">
          <cell r="B1126" t="str">
            <v>T140100021</v>
          </cell>
          <cell r="D1126" t="str">
            <v>NENGSIH</v>
          </cell>
          <cell r="E1126" t="str">
            <v>QC SEWING</v>
          </cell>
          <cell r="F1126">
            <v>2569400</v>
          </cell>
          <cell r="G1126" t="str">
            <v>376027388</v>
          </cell>
          <cell r="H1126" t="str">
            <v>QUTY GAJI September 2015</v>
          </cell>
        </row>
        <row r="1127">
          <cell r="B1127" t="str">
            <v>T140100065</v>
          </cell>
          <cell r="D1127" t="str">
            <v>MERI SUMARNI</v>
          </cell>
          <cell r="E1127" t="str">
            <v>QC SEWING</v>
          </cell>
          <cell r="F1127">
            <v>2613100</v>
          </cell>
          <cell r="G1127" t="str">
            <v>376167202</v>
          </cell>
          <cell r="H1127" t="str">
            <v>QUTY GAJI September 2015</v>
          </cell>
        </row>
        <row r="1128">
          <cell r="B1128" t="str">
            <v>T140100228</v>
          </cell>
          <cell r="D1128" t="str">
            <v>WINARNI</v>
          </cell>
          <cell r="E1128" t="str">
            <v>QC SEWING</v>
          </cell>
          <cell r="F1128">
            <v>2749100</v>
          </cell>
          <cell r="G1128" t="str">
            <v>376027661</v>
          </cell>
          <cell r="H1128" t="str">
            <v>QUTY GAJI September 2015</v>
          </cell>
        </row>
        <row r="1129">
          <cell r="B1129" t="str">
            <v>T140100253</v>
          </cell>
          <cell r="D1129" t="str">
            <v>POPPY KUSPITANINGRUM</v>
          </cell>
          <cell r="E1129" t="str">
            <v>QC SEWING</v>
          </cell>
          <cell r="F1129">
            <v>2484100</v>
          </cell>
          <cell r="G1129" t="str">
            <v>376027479</v>
          </cell>
          <cell r="H1129" t="str">
            <v>QUTY GAJI September 2015</v>
          </cell>
        </row>
        <row r="1130">
          <cell r="B1130" t="str">
            <v>T140100397</v>
          </cell>
          <cell r="D1130" t="str">
            <v>IDA NURIDAWATI</v>
          </cell>
          <cell r="E1130" t="str">
            <v>QC SEWING</v>
          </cell>
          <cell r="F1130">
            <v>3042000</v>
          </cell>
          <cell r="G1130" t="str">
            <v>376027208</v>
          </cell>
          <cell r="H1130" t="str">
            <v>QUTY GAJI September 2015</v>
          </cell>
        </row>
        <row r="1131">
          <cell r="B1131" t="str">
            <v>T140100436</v>
          </cell>
          <cell r="D1131" t="str">
            <v>NENI SUHERNI</v>
          </cell>
          <cell r="E1131" t="str">
            <v>QC SEWING</v>
          </cell>
          <cell r="F1131">
            <v>3061600</v>
          </cell>
          <cell r="G1131" t="str">
            <v>376027399</v>
          </cell>
          <cell r="H1131" t="str">
            <v>QUTY GAJI September 2015</v>
          </cell>
        </row>
        <row r="1132">
          <cell r="B1132" t="str">
            <v>T140100441</v>
          </cell>
          <cell r="D1132" t="str">
            <v>WIWIN INDRIANI</v>
          </cell>
          <cell r="E1132" t="str">
            <v>QC SEWING</v>
          </cell>
          <cell r="F1132">
            <v>2548100</v>
          </cell>
          <cell r="G1132" t="str">
            <v>376027672</v>
          </cell>
          <cell r="H1132" t="str">
            <v>QUTY GAJI September 2015</v>
          </cell>
        </row>
        <row r="1133">
          <cell r="B1133" t="str">
            <v>T140100497</v>
          </cell>
          <cell r="D1133" t="str">
            <v>SITI JULIYANTI</v>
          </cell>
          <cell r="E1133" t="str">
            <v>QC SEWING</v>
          </cell>
          <cell r="F1133">
            <v>2753800</v>
          </cell>
          <cell r="G1133" t="str">
            <v>376027560</v>
          </cell>
          <cell r="H1133" t="str">
            <v>QUTY GAJI September 2015</v>
          </cell>
        </row>
        <row r="1134">
          <cell r="B1134" t="str">
            <v>T140100504</v>
          </cell>
          <cell r="D1134" t="str">
            <v>LINA MARLINA</v>
          </cell>
          <cell r="E1134" t="str">
            <v>QC SEWING</v>
          </cell>
          <cell r="F1134">
            <v>2552800</v>
          </cell>
          <cell r="G1134" t="str">
            <v>376027275</v>
          </cell>
          <cell r="H1134" t="str">
            <v>QUTY GAJI September 2015</v>
          </cell>
        </row>
        <row r="1135">
          <cell r="B1135" t="str">
            <v>T140100540</v>
          </cell>
          <cell r="D1135" t="str">
            <v>ERNAWATI</v>
          </cell>
          <cell r="E1135" t="str">
            <v>QC SEWING</v>
          </cell>
          <cell r="F1135">
            <v>2775800</v>
          </cell>
          <cell r="G1135" t="str">
            <v>376291489</v>
          </cell>
          <cell r="H1135" t="str">
            <v>QUTY GAJI September 2015</v>
          </cell>
        </row>
        <row r="1136">
          <cell r="B1136" t="str">
            <v>T140100582</v>
          </cell>
          <cell r="D1136" t="str">
            <v>TETI SUGIARTI</v>
          </cell>
          <cell r="E1136" t="str">
            <v>QC SEWING</v>
          </cell>
          <cell r="F1136">
            <v>2648700</v>
          </cell>
          <cell r="G1136" t="str">
            <v>376027649</v>
          </cell>
          <cell r="H1136" t="str">
            <v>QUTY GAJI September 2015</v>
          </cell>
        </row>
        <row r="1137">
          <cell r="B1137" t="str">
            <v>T140100614</v>
          </cell>
          <cell r="D1137" t="str">
            <v>RATNANINGSIH</v>
          </cell>
          <cell r="E1137" t="str">
            <v>QC SEWING</v>
          </cell>
          <cell r="F1137">
            <v>2943100</v>
          </cell>
          <cell r="G1137" t="str">
            <v>376027491</v>
          </cell>
          <cell r="H1137" t="str">
            <v>QUTY GAJI September 2015</v>
          </cell>
        </row>
        <row r="1138">
          <cell r="B1138" t="str">
            <v>T140100682</v>
          </cell>
          <cell r="D1138" t="str">
            <v>SITI NURYANI</v>
          </cell>
          <cell r="E1138" t="str">
            <v>QC SEWING</v>
          </cell>
          <cell r="F1138">
            <v>2674900</v>
          </cell>
          <cell r="G1138" t="str">
            <v>376027559</v>
          </cell>
          <cell r="H1138" t="str">
            <v>QUTY GAJI September 2015</v>
          </cell>
        </row>
        <row r="1139">
          <cell r="B1139" t="str">
            <v>T140100734</v>
          </cell>
          <cell r="D1139" t="str">
            <v>ENEN SUSANTI</v>
          </cell>
          <cell r="E1139" t="str">
            <v>QC SEWING</v>
          </cell>
          <cell r="F1139">
            <v>2936400</v>
          </cell>
          <cell r="G1139" t="str">
            <v>376167188</v>
          </cell>
          <cell r="H1139" t="str">
            <v>QUTY GAJI September 2015</v>
          </cell>
        </row>
        <row r="1140">
          <cell r="B1140" t="str">
            <v>T140100825</v>
          </cell>
          <cell r="D1140" t="str">
            <v>AI JUARIAH</v>
          </cell>
          <cell r="E1140" t="str">
            <v>QC SEWING</v>
          </cell>
          <cell r="F1140">
            <v>2228100</v>
          </cell>
          <cell r="G1140" t="str">
            <v>376027015</v>
          </cell>
          <cell r="H1140" t="str">
            <v>QUTY GAJI September 2015</v>
          </cell>
        </row>
        <row r="1141">
          <cell r="B1141" t="str">
            <v>T140100857</v>
          </cell>
          <cell r="D1141" t="str">
            <v>FITRI NURJIATI</v>
          </cell>
          <cell r="E1141" t="str">
            <v>QC SEWING</v>
          </cell>
          <cell r="F1141">
            <v>3180600</v>
          </cell>
          <cell r="G1141" t="str">
            <v>376027184</v>
          </cell>
          <cell r="H1141" t="str">
            <v>QUTY GAJI September 2015</v>
          </cell>
        </row>
        <row r="1142">
          <cell r="B1142" t="str">
            <v>T140100890</v>
          </cell>
          <cell r="D1142" t="str">
            <v>YULI KANIA UTAMI</v>
          </cell>
          <cell r="E1142" t="str">
            <v>QC SEWING</v>
          </cell>
          <cell r="F1142">
            <v>2484100</v>
          </cell>
          <cell r="G1142" t="str">
            <v>376027741</v>
          </cell>
          <cell r="H1142" t="str">
            <v>QUTY GAJI September 2015</v>
          </cell>
        </row>
        <row r="1143">
          <cell r="B1143" t="str">
            <v>T140100892</v>
          </cell>
          <cell r="D1143" t="str">
            <v>SUNARTI LESTARI</v>
          </cell>
          <cell r="E1143" t="str">
            <v>QC SEWING</v>
          </cell>
          <cell r="F1143">
            <v>2228100</v>
          </cell>
          <cell r="G1143" t="str">
            <v>376027638</v>
          </cell>
          <cell r="H1143" t="str">
            <v>QUTY GAJI September 2015</v>
          </cell>
        </row>
        <row r="1144">
          <cell r="B1144" t="str">
            <v>T140101001</v>
          </cell>
          <cell r="D1144" t="str">
            <v>RANI PUSPITASARI</v>
          </cell>
          <cell r="E1144" t="str">
            <v>QC SEWING</v>
          </cell>
          <cell r="F1144">
            <v>3223600</v>
          </cell>
          <cell r="G1144" t="str">
            <v>376027480</v>
          </cell>
          <cell r="H1144" t="str">
            <v>QUTY GAJI September 2015</v>
          </cell>
        </row>
        <row r="1145">
          <cell r="B1145" t="str">
            <v>T140101079</v>
          </cell>
          <cell r="D1145" t="str">
            <v>YULIAWIDA</v>
          </cell>
          <cell r="E1145" t="str">
            <v>QC SEWING</v>
          </cell>
          <cell r="F1145">
            <v>2539700</v>
          </cell>
          <cell r="G1145" t="str">
            <v>376027752</v>
          </cell>
          <cell r="H1145" t="str">
            <v>QUTY GAJI September 2015</v>
          </cell>
        </row>
        <row r="1146">
          <cell r="B1146" t="str">
            <v>T140101116</v>
          </cell>
          <cell r="D1146" t="str">
            <v>SRI RAHAYU</v>
          </cell>
          <cell r="E1146" t="str">
            <v>QC SEWING</v>
          </cell>
          <cell r="F1146">
            <v>2489100</v>
          </cell>
          <cell r="G1146" t="str">
            <v>376027605</v>
          </cell>
          <cell r="H1146" t="str">
            <v>QUTY GAJI September 2015</v>
          </cell>
        </row>
        <row r="1147">
          <cell r="B1147" t="str">
            <v>T140101351</v>
          </cell>
          <cell r="D1147" t="str">
            <v>DEDI SURYADI</v>
          </cell>
          <cell r="E1147" t="str">
            <v>QC SEWING</v>
          </cell>
          <cell r="F1147">
            <v>2094200</v>
          </cell>
          <cell r="G1147" t="str">
            <v>376027060</v>
          </cell>
          <cell r="H1147" t="str">
            <v>QUTY GAJI September 2015</v>
          </cell>
        </row>
        <row r="1148">
          <cell r="B1148" t="str">
            <v>T140101387</v>
          </cell>
          <cell r="D1148" t="str">
            <v>UCI SANUSI</v>
          </cell>
          <cell r="E1148" t="str">
            <v>QC SEWING</v>
          </cell>
          <cell r="F1148">
            <v>2348000</v>
          </cell>
          <cell r="G1148" t="str">
            <v>376027650</v>
          </cell>
          <cell r="H1148" t="str">
            <v>QUTY GAJI September 2015</v>
          </cell>
        </row>
        <row r="1149">
          <cell r="B1149" t="str">
            <v>T140101466</v>
          </cell>
          <cell r="D1149" t="str">
            <v>YAYAH HERMAWATI</v>
          </cell>
          <cell r="E1149" t="str">
            <v>QC SEWING</v>
          </cell>
          <cell r="F1149">
            <v>1996000</v>
          </cell>
          <cell r="G1149" t="str">
            <v>376027694</v>
          </cell>
          <cell r="H1149" t="str">
            <v>QUTY GAJI September 2015</v>
          </cell>
        </row>
        <row r="1150">
          <cell r="B1150" t="str">
            <v>T140101467</v>
          </cell>
          <cell r="D1150" t="str">
            <v>IRNAWATI</v>
          </cell>
          <cell r="E1150" t="str">
            <v>QC SEWING</v>
          </cell>
          <cell r="F1150">
            <v>2435400</v>
          </cell>
          <cell r="G1150" t="str">
            <v>376291503</v>
          </cell>
          <cell r="H1150" t="str">
            <v>QUTY GAJI September 2015</v>
          </cell>
        </row>
        <row r="1151">
          <cell r="B1151" t="str">
            <v>T140101583</v>
          </cell>
          <cell r="D1151" t="str">
            <v>KIKI AMALINA</v>
          </cell>
          <cell r="E1151" t="str">
            <v>QC SEWING</v>
          </cell>
          <cell r="F1151">
            <v>2809800</v>
          </cell>
          <cell r="G1151" t="str">
            <v>376027253</v>
          </cell>
          <cell r="H1151" t="str">
            <v>QUTY GAJI September 2015</v>
          </cell>
        </row>
        <row r="1152">
          <cell r="B1152" t="str">
            <v>T140101633</v>
          </cell>
          <cell r="D1152" t="str">
            <v>EVA AFIFAH</v>
          </cell>
          <cell r="E1152" t="str">
            <v>QC SEWING</v>
          </cell>
          <cell r="F1152">
            <v>2534200</v>
          </cell>
          <cell r="G1152" t="str">
            <v>376027151</v>
          </cell>
          <cell r="H1152" t="str">
            <v>QUTY GAJI September 2015</v>
          </cell>
        </row>
        <row r="1153">
          <cell r="B1153" t="str">
            <v>T140101661</v>
          </cell>
          <cell r="D1153" t="str">
            <v>SILVI HELENA MAIS</v>
          </cell>
          <cell r="E1153" t="str">
            <v>QC SEWING</v>
          </cell>
          <cell r="F1153">
            <v>2182300</v>
          </cell>
          <cell r="G1153" t="str">
            <v>376027537</v>
          </cell>
          <cell r="H1153" t="str">
            <v>QUTY GAJI September 2015</v>
          </cell>
        </row>
        <row r="1154">
          <cell r="B1154" t="str">
            <v>T140101736</v>
          </cell>
          <cell r="D1154" t="str">
            <v>MIRAWATI</v>
          </cell>
          <cell r="E1154" t="str">
            <v>QC SEWING</v>
          </cell>
          <cell r="F1154">
            <v>2097100</v>
          </cell>
          <cell r="G1154" t="str">
            <v>376027355</v>
          </cell>
          <cell r="H1154" t="str">
            <v>QUTY GAJI September 2015</v>
          </cell>
        </row>
        <row r="1155">
          <cell r="B1155" t="str">
            <v>T140101746</v>
          </cell>
          <cell r="D1155" t="str">
            <v>MAZPIROH</v>
          </cell>
          <cell r="E1155" t="str">
            <v>QC SEWING</v>
          </cell>
          <cell r="F1155">
            <v>2291000</v>
          </cell>
          <cell r="G1155" t="str">
            <v>376027311</v>
          </cell>
          <cell r="H1155" t="str">
            <v>QUTY GAJI September 2015</v>
          </cell>
        </row>
        <row r="1156">
          <cell r="B1156" t="str">
            <v>T140101862</v>
          </cell>
          <cell r="D1156" t="str">
            <v>RINI SITI SUNDARI</v>
          </cell>
          <cell r="E1156" t="str">
            <v>QC SEWING</v>
          </cell>
          <cell r="F1156">
            <v>2346000</v>
          </cell>
          <cell r="G1156" t="str">
            <v>376027515</v>
          </cell>
          <cell r="H1156" t="str">
            <v>QUTY GAJI September 2015</v>
          </cell>
        </row>
        <row r="1157">
          <cell r="B1157" t="str">
            <v>T140101987</v>
          </cell>
          <cell r="D1157" t="str">
            <v>SITI ROHMAH</v>
          </cell>
          <cell r="E1157" t="str">
            <v>QC SEWING</v>
          </cell>
          <cell r="F1157">
            <v>2161100</v>
          </cell>
          <cell r="G1157" t="str">
            <v>376027571</v>
          </cell>
          <cell r="H1157" t="str">
            <v>QUTY GAJI September 2015</v>
          </cell>
        </row>
        <row r="1158">
          <cell r="B1158" t="str">
            <v>T140102075</v>
          </cell>
          <cell r="D1158" t="str">
            <v>MAMAH NURHOYIMAH</v>
          </cell>
          <cell r="E1158" t="str">
            <v>QC SEWING</v>
          </cell>
          <cell r="F1158">
            <v>2246100</v>
          </cell>
          <cell r="G1158" t="str">
            <v>376027297</v>
          </cell>
          <cell r="H1158" t="str">
            <v>QUTY GAJI September 2015</v>
          </cell>
        </row>
        <row r="1159">
          <cell r="B1159" t="str">
            <v>T140102215</v>
          </cell>
          <cell r="D1159" t="str">
            <v>CITRA LESTARI</v>
          </cell>
          <cell r="E1159" t="str">
            <v>QC SEWING</v>
          </cell>
          <cell r="F1159">
            <v>2804500</v>
          </cell>
          <cell r="G1159" t="str">
            <v>376027048</v>
          </cell>
          <cell r="H1159" t="str">
            <v>QUTY GAJI September 2015</v>
          </cell>
        </row>
        <row r="1160">
          <cell r="B1160" t="str">
            <v>T140102219</v>
          </cell>
          <cell r="D1160" t="str">
            <v>NENA NURJANAH</v>
          </cell>
          <cell r="E1160" t="str">
            <v>QC SEWING</v>
          </cell>
          <cell r="F1160">
            <v>2647800</v>
          </cell>
          <cell r="G1160" t="str">
            <v>376027377</v>
          </cell>
          <cell r="H1160" t="str">
            <v>QUTY GAJI September 2015</v>
          </cell>
        </row>
        <row r="1161">
          <cell r="B1161" t="str">
            <v>T140102246</v>
          </cell>
          <cell r="D1161" t="str">
            <v>EMPAT PATMAWATI</v>
          </cell>
          <cell r="E1161" t="str">
            <v>QC SEWING</v>
          </cell>
          <cell r="F1161">
            <v>2623900</v>
          </cell>
          <cell r="G1161" t="str">
            <v>376027139</v>
          </cell>
          <cell r="H1161" t="str">
            <v>QUTY GAJI September 2015</v>
          </cell>
        </row>
        <row r="1162">
          <cell r="B1162" t="str">
            <v>T140102269</v>
          </cell>
          <cell r="D1162" t="str">
            <v>NINA AGUSTINA</v>
          </cell>
          <cell r="E1162" t="str">
            <v>QC SEWING</v>
          </cell>
          <cell r="F1162">
            <v>2637300</v>
          </cell>
          <cell r="G1162" t="str">
            <v>376027413</v>
          </cell>
          <cell r="H1162" t="str">
            <v>QUTY GAJI September 2015</v>
          </cell>
        </row>
        <row r="1163">
          <cell r="B1163" t="str">
            <v>T140102281</v>
          </cell>
          <cell r="D1163" t="str">
            <v>DEDE UMAYAH</v>
          </cell>
          <cell r="E1163" t="str">
            <v>QC SEWING</v>
          </cell>
          <cell r="F1163">
            <v>2515800</v>
          </cell>
          <cell r="G1163" t="str">
            <v>376027059</v>
          </cell>
          <cell r="H1163" t="str">
            <v>QUTY GAJI September 2015</v>
          </cell>
        </row>
        <row r="1164">
          <cell r="B1164" t="str">
            <v>T140102303</v>
          </cell>
          <cell r="D1164" t="str">
            <v>YONA KARWENTI</v>
          </cell>
          <cell r="E1164" t="str">
            <v>QC SEWING</v>
          </cell>
          <cell r="F1164">
            <v>2529400</v>
          </cell>
          <cell r="G1164" t="str">
            <v>376027718</v>
          </cell>
          <cell r="H1164" t="str">
            <v>QUTY GAJI September 2015</v>
          </cell>
        </row>
        <row r="1165">
          <cell r="B1165" t="str">
            <v>T140102386</v>
          </cell>
          <cell r="D1165" t="str">
            <v>FITRI HERNIAWATI</v>
          </cell>
          <cell r="E1165" t="str">
            <v>QC SEWING</v>
          </cell>
          <cell r="F1165">
            <v>2025400</v>
          </cell>
          <cell r="G1165" t="str">
            <v>376027173</v>
          </cell>
          <cell r="H1165" t="str">
            <v>QUTY GAJI September 2015</v>
          </cell>
        </row>
        <row r="1166">
          <cell r="B1166" t="str">
            <v>T140102387</v>
          </cell>
          <cell r="D1166" t="str">
            <v>KARMILAWATI</v>
          </cell>
          <cell r="E1166" t="str">
            <v>QC SEWING</v>
          </cell>
          <cell r="F1166">
            <v>2315000</v>
          </cell>
          <cell r="G1166" t="str">
            <v>376027242</v>
          </cell>
          <cell r="H1166" t="str">
            <v>QUTY GAJI September 2015</v>
          </cell>
        </row>
        <row r="1167">
          <cell r="B1167" t="str">
            <v>T140102388</v>
          </cell>
          <cell r="D1167" t="str">
            <v>NOVIA MAYANG SARI</v>
          </cell>
          <cell r="E1167" t="str">
            <v>QC SEWING</v>
          </cell>
          <cell r="F1167">
            <v>2309300</v>
          </cell>
          <cell r="G1167" t="str">
            <v>376027435</v>
          </cell>
          <cell r="H1167" t="str">
            <v>QUTY GAJI September 2015</v>
          </cell>
        </row>
        <row r="1168">
          <cell r="B1168" t="str">
            <v>T140102487</v>
          </cell>
          <cell r="D1168" t="str">
            <v>YULI ALVIANA</v>
          </cell>
          <cell r="E1168" t="str">
            <v>QC SEWING</v>
          </cell>
          <cell r="F1168">
            <v>59000</v>
          </cell>
          <cell r="G1168" t="str">
            <v>376027729</v>
          </cell>
          <cell r="H1168" t="str">
            <v>QUTY GAJI September 2015</v>
          </cell>
        </row>
        <row r="1169">
          <cell r="B1169" t="str">
            <v>T140102496</v>
          </cell>
          <cell r="D1169" t="str">
            <v>MAHMUDIN</v>
          </cell>
          <cell r="E1169" t="str">
            <v>QC SEWING</v>
          </cell>
          <cell r="F1169">
            <v>2366400</v>
          </cell>
          <cell r="G1169" t="str">
            <v>376027286</v>
          </cell>
          <cell r="H1169" t="str">
            <v>QUTY GAJI September 2015</v>
          </cell>
        </row>
        <row r="1170">
          <cell r="B1170" t="str">
            <v>T140102732</v>
          </cell>
          <cell r="D1170" t="str">
            <v>YAYAH ROKAYAH</v>
          </cell>
          <cell r="E1170" t="str">
            <v>QC SEWING</v>
          </cell>
          <cell r="F1170">
            <v>2349400</v>
          </cell>
          <cell r="G1170" t="str">
            <v>376027707</v>
          </cell>
          <cell r="H1170" t="str">
            <v>QUTY GAJI September 2015</v>
          </cell>
        </row>
        <row r="1171">
          <cell r="B1171" t="str">
            <v>T140102733</v>
          </cell>
          <cell r="D1171" t="str">
            <v>NITA ROBI`AH</v>
          </cell>
          <cell r="E1171" t="str">
            <v>QC SEWING</v>
          </cell>
          <cell r="F1171">
            <v>2349500</v>
          </cell>
          <cell r="G1171" t="str">
            <v>376027424</v>
          </cell>
          <cell r="H1171" t="str">
            <v>QUTY GAJI September 2015</v>
          </cell>
        </row>
        <row r="1172">
          <cell r="B1172" t="str">
            <v>T140102734</v>
          </cell>
          <cell r="D1172" t="str">
            <v>DEVI YULIANTI</v>
          </cell>
          <cell r="E1172" t="str">
            <v>QC SEWING</v>
          </cell>
          <cell r="F1172">
            <v>2877800</v>
          </cell>
          <cell r="G1172" t="str">
            <v>376027106</v>
          </cell>
          <cell r="H1172" t="str">
            <v>QUTY GAJI September 2015</v>
          </cell>
        </row>
        <row r="1173">
          <cell r="B1173" t="str">
            <v>T140102779</v>
          </cell>
          <cell r="D1173" t="str">
            <v>DESANTI ADIRESTI</v>
          </cell>
          <cell r="E1173" t="str">
            <v>QC SEWING</v>
          </cell>
          <cell r="F1173">
            <v>2655300</v>
          </cell>
          <cell r="G1173" t="str">
            <v>376027071</v>
          </cell>
          <cell r="H1173" t="str">
            <v>QUTY GAJI September 2015</v>
          </cell>
        </row>
        <row r="1174">
          <cell r="B1174" t="str">
            <v>T140302892</v>
          </cell>
          <cell r="D1174" t="str">
            <v>SORTA NIRVANA</v>
          </cell>
          <cell r="E1174" t="str">
            <v>QC SEWING</v>
          </cell>
          <cell r="F1174">
            <v>2142300</v>
          </cell>
          <cell r="G1174" t="str">
            <v>376027593</v>
          </cell>
          <cell r="H1174" t="str">
            <v>QUTY GAJI September 2015</v>
          </cell>
        </row>
        <row r="1175">
          <cell r="B1175" t="str">
            <v>T140402955</v>
          </cell>
          <cell r="D1175" t="str">
            <v>EVI FILANTI</v>
          </cell>
          <cell r="E1175" t="str">
            <v>QC SEWING</v>
          </cell>
          <cell r="F1175">
            <v>2386700</v>
          </cell>
          <cell r="G1175" t="str">
            <v>376027162</v>
          </cell>
          <cell r="H1175" t="str">
            <v>QUTY GAJI September 2015</v>
          </cell>
        </row>
        <row r="1176">
          <cell r="B1176" t="str">
            <v>T140603119</v>
          </cell>
          <cell r="D1176" t="str">
            <v>AAM A ST AMINAH</v>
          </cell>
          <cell r="E1176" t="str">
            <v>QC SEWING</v>
          </cell>
          <cell r="F1176">
            <v>2401000</v>
          </cell>
          <cell r="G1176" t="str">
            <v>376026996</v>
          </cell>
          <cell r="H1176" t="str">
            <v>QUTY GAJI September 2015</v>
          </cell>
        </row>
        <row r="1177">
          <cell r="B1177" t="str">
            <v>T140603149</v>
          </cell>
          <cell r="D1177" t="str">
            <v>SUCI CHOMARYANI WIJAYA</v>
          </cell>
          <cell r="E1177" t="str">
            <v>QC SEWING</v>
          </cell>
          <cell r="F1177">
            <v>2270500</v>
          </cell>
          <cell r="G1177" t="str">
            <v>376027627</v>
          </cell>
          <cell r="H1177" t="str">
            <v>QUTY GAJI September 2015</v>
          </cell>
        </row>
        <row r="1178">
          <cell r="B1178" t="str">
            <v>T140803205</v>
          </cell>
          <cell r="D1178" t="str">
            <v>MIRA TRI WAHYUNI</v>
          </cell>
          <cell r="E1178" t="str">
            <v>QC SEWING</v>
          </cell>
          <cell r="F1178">
            <v>2492900</v>
          </cell>
          <cell r="G1178" t="str">
            <v>376027344</v>
          </cell>
          <cell r="H1178" t="str">
            <v>QUTY GAJI September 2015</v>
          </cell>
        </row>
        <row r="1179">
          <cell r="B1179" t="str">
            <v>T140803208</v>
          </cell>
          <cell r="D1179" t="str">
            <v>SRI MULYANI</v>
          </cell>
          <cell r="E1179" t="str">
            <v>QC SEWING</v>
          </cell>
          <cell r="F1179">
            <v>2129300</v>
          </cell>
          <cell r="G1179" t="str">
            <v>376027616</v>
          </cell>
          <cell r="H1179" t="str">
            <v>QUTY GAJI September 2015</v>
          </cell>
        </row>
        <row r="1180">
          <cell r="B1180" t="str">
            <v>T140803211</v>
          </cell>
          <cell r="D1180" t="str">
            <v>DEWI RATNA</v>
          </cell>
          <cell r="E1180" t="str">
            <v>QC SEWING</v>
          </cell>
          <cell r="F1180">
            <v>2480000</v>
          </cell>
          <cell r="G1180" t="str">
            <v>376027117</v>
          </cell>
          <cell r="H1180" t="str">
            <v>QUTY GAJI September 2015</v>
          </cell>
        </row>
        <row r="1181">
          <cell r="B1181" t="str">
            <v>T140803212</v>
          </cell>
          <cell r="D1181" t="str">
            <v>YUYU JUNAENAH</v>
          </cell>
          <cell r="E1181" t="str">
            <v>QC SEWING</v>
          </cell>
          <cell r="F1181">
            <v>2364400</v>
          </cell>
          <cell r="G1181" t="str">
            <v>376027763</v>
          </cell>
          <cell r="H1181" t="str">
            <v>QUTY GAJI September 2015</v>
          </cell>
        </row>
        <row r="1182">
          <cell r="B1182" t="str">
            <v>T141003288</v>
          </cell>
          <cell r="D1182" t="str">
            <v>MILA KARMILA</v>
          </cell>
          <cell r="E1182" t="str">
            <v>QC SEWING</v>
          </cell>
          <cell r="F1182">
            <v>2249000</v>
          </cell>
          <cell r="G1182" t="str">
            <v>376167213</v>
          </cell>
          <cell r="H1182" t="str">
            <v>QUTY GAJI September 2015</v>
          </cell>
        </row>
        <row r="1183">
          <cell r="B1183" t="str">
            <v>T141003291</v>
          </cell>
          <cell r="D1183" t="str">
            <v>WIWIN</v>
          </cell>
          <cell r="E1183" t="str">
            <v>QC SEWING</v>
          </cell>
          <cell r="F1183">
            <v>2139200</v>
          </cell>
          <cell r="G1183" t="str">
            <v>376027683</v>
          </cell>
          <cell r="H1183" t="str">
            <v>QUTY GAJI September 2015</v>
          </cell>
        </row>
        <row r="1184">
          <cell r="B1184" t="str">
            <v>T141003312</v>
          </cell>
          <cell r="D1184" t="str">
            <v>NURRANI</v>
          </cell>
          <cell r="E1184" t="str">
            <v>QC SEWING</v>
          </cell>
          <cell r="F1184">
            <v>2505100</v>
          </cell>
          <cell r="G1184" t="str">
            <v>376027468</v>
          </cell>
          <cell r="H1184" t="str">
            <v>QUTY GAJI September 2015</v>
          </cell>
        </row>
        <row r="1185">
          <cell r="B1185" t="str">
            <v>T141103328</v>
          </cell>
          <cell r="D1185" t="str">
            <v>ANGGIA ROSA</v>
          </cell>
          <cell r="E1185" t="str">
            <v>QC SEWING</v>
          </cell>
          <cell r="F1185">
            <v>2395300</v>
          </cell>
          <cell r="G1185" t="str">
            <v>376027037</v>
          </cell>
          <cell r="H1185" t="str">
            <v>QUTY GAJI September 2015</v>
          </cell>
        </row>
        <row r="1186">
          <cell r="B1186" t="str">
            <v>T141103329</v>
          </cell>
          <cell r="D1186" t="str">
            <v>MIA NURHALIMAH</v>
          </cell>
          <cell r="E1186" t="str">
            <v>QC SEWING</v>
          </cell>
          <cell r="F1186">
            <v>2364400</v>
          </cell>
          <cell r="G1186" t="str">
            <v>376027333</v>
          </cell>
          <cell r="H1186" t="str">
            <v>QUTY GAJI September 2015</v>
          </cell>
        </row>
        <row r="1187">
          <cell r="B1187" t="str">
            <v>T150103482</v>
          </cell>
          <cell r="D1187" t="str">
            <v>INDRIYANI S.</v>
          </cell>
          <cell r="E1187" t="str">
            <v>QC SEWING</v>
          </cell>
          <cell r="F1187">
            <v>2139200</v>
          </cell>
          <cell r="G1187" t="str">
            <v>376027220</v>
          </cell>
          <cell r="H1187" t="str">
            <v>QUTY GAJI September 2015</v>
          </cell>
        </row>
        <row r="1188">
          <cell r="B1188" t="str">
            <v>T150103483</v>
          </cell>
          <cell r="D1188" t="str">
            <v>NENA</v>
          </cell>
          <cell r="E1188" t="str">
            <v>QC SEWING</v>
          </cell>
          <cell r="F1188">
            <v>2486800</v>
          </cell>
          <cell r="G1188" t="str">
            <v>376167224</v>
          </cell>
          <cell r="H1188" t="str">
            <v>QUTY GAJI September 2015</v>
          </cell>
        </row>
        <row r="1189">
          <cell r="B1189" t="str">
            <v>T150103484</v>
          </cell>
          <cell r="D1189" t="str">
            <v>IMAS SUMARNI</v>
          </cell>
          <cell r="E1189" t="str">
            <v>QC SEWING</v>
          </cell>
          <cell r="F1189">
            <v>2322200</v>
          </cell>
          <cell r="G1189" t="str">
            <v>376027219</v>
          </cell>
          <cell r="H1189" t="str">
            <v>QUTY GAJI September 2015</v>
          </cell>
        </row>
        <row r="1190">
          <cell r="B1190" t="str">
            <v>T150103485</v>
          </cell>
          <cell r="D1190" t="str">
            <v>DIAN RINDIANA</v>
          </cell>
          <cell r="E1190" t="str">
            <v>QC SEWING</v>
          </cell>
          <cell r="F1190">
            <v>2492400</v>
          </cell>
          <cell r="G1190" t="str">
            <v>376027128</v>
          </cell>
          <cell r="H1190" t="str">
            <v>QUTY GAJI September 2015</v>
          </cell>
        </row>
        <row r="1191">
          <cell r="B1191" t="str">
            <v>T150103486</v>
          </cell>
          <cell r="D1191" t="str">
            <v>SITI DJULIANTI</v>
          </cell>
          <cell r="E1191" t="str">
            <v>QC SEWING</v>
          </cell>
          <cell r="F1191">
            <v>2139200</v>
          </cell>
          <cell r="G1191" t="str">
            <v>376027582</v>
          </cell>
          <cell r="H1191" t="str">
            <v>QUTY GAJI September 2015</v>
          </cell>
        </row>
        <row r="1192">
          <cell r="B1192" t="str">
            <v>Q120807075</v>
          </cell>
          <cell r="D1192" t="str">
            <v>LILI SUPARDI</v>
          </cell>
          <cell r="E1192" t="str">
            <v>SECURITY</v>
          </cell>
          <cell r="F1192">
            <v>2510100</v>
          </cell>
          <cell r="G1192" t="str">
            <v>376027821</v>
          </cell>
          <cell r="H1192" t="str">
            <v>QUTY GAJI September 2015</v>
          </cell>
        </row>
        <row r="1193">
          <cell r="B1193" t="str">
            <v>Q131208214</v>
          </cell>
          <cell r="D1193" t="str">
            <v>TITO</v>
          </cell>
          <cell r="E1193" t="str">
            <v>SECURITY</v>
          </cell>
          <cell r="F1193">
            <v>2372300</v>
          </cell>
          <cell r="G1193" t="str">
            <v>376027898</v>
          </cell>
          <cell r="H1193" t="str">
            <v>QUTY GAJI September 2015</v>
          </cell>
        </row>
        <row r="1194">
          <cell r="B1194" t="str">
            <v>Q131208215</v>
          </cell>
          <cell r="D1194" t="str">
            <v>ASEP BAMBANG</v>
          </cell>
          <cell r="E1194" t="str">
            <v>SECURITY</v>
          </cell>
          <cell r="F1194">
            <v>2633700</v>
          </cell>
          <cell r="G1194" t="str">
            <v>376027832</v>
          </cell>
          <cell r="H1194" t="str">
            <v>QUTY GAJI September 2015</v>
          </cell>
        </row>
        <row r="1195">
          <cell r="B1195" t="str">
            <v>T140100014</v>
          </cell>
          <cell r="D1195" t="str">
            <v>IKA KARTIKA</v>
          </cell>
          <cell r="E1195" t="str">
            <v>SECURITY</v>
          </cell>
          <cell r="F1195">
            <v>2281700</v>
          </cell>
          <cell r="G1195" t="str">
            <v>376027990</v>
          </cell>
          <cell r="H1195" t="str">
            <v>QUTY GAJI September 2015</v>
          </cell>
        </row>
        <row r="1196">
          <cell r="B1196" t="str">
            <v>T140100047</v>
          </cell>
          <cell r="D1196" t="str">
            <v>M. NAFIS R</v>
          </cell>
          <cell r="E1196" t="str">
            <v>SECURITY</v>
          </cell>
          <cell r="F1196">
            <v>2429200</v>
          </cell>
          <cell r="G1196" t="str">
            <v>376027934</v>
          </cell>
          <cell r="H1196" t="str">
            <v>QUTY GAJI September 2015</v>
          </cell>
        </row>
        <row r="1197">
          <cell r="B1197" t="str">
            <v>T140100058</v>
          </cell>
          <cell r="D1197" t="str">
            <v>NURJANAH</v>
          </cell>
          <cell r="E1197" t="str">
            <v>SECURITY</v>
          </cell>
          <cell r="F1197">
            <v>2801900</v>
          </cell>
          <cell r="G1197" t="str">
            <v>376028008</v>
          </cell>
          <cell r="H1197" t="str">
            <v>QUTY GAJI September 2015</v>
          </cell>
        </row>
        <row r="1198">
          <cell r="B1198" t="str">
            <v>T140100094</v>
          </cell>
          <cell r="D1198" t="str">
            <v>TATANG SETIAWAN</v>
          </cell>
          <cell r="E1198" t="str">
            <v>SECURITY</v>
          </cell>
          <cell r="F1198">
            <v>2673100</v>
          </cell>
          <cell r="G1198" t="str">
            <v>376027956</v>
          </cell>
          <cell r="H1198" t="str">
            <v>QUTY GAJI September 2015</v>
          </cell>
        </row>
        <row r="1199">
          <cell r="B1199" t="str">
            <v>T140100212</v>
          </cell>
          <cell r="D1199" t="str">
            <v>YANTO SUPRIYANTO</v>
          </cell>
          <cell r="E1199" t="str">
            <v>SECURITY</v>
          </cell>
          <cell r="F1199">
            <v>2577900</v>
          </cell>
          <cell r="G1199" t="str">
            <v>376027785</v>
          </cell>
          <cell r="H1199" t="str">
            <v>QUTY GAJI September 2015</v>
          </cell>
        </row>
        <row r="1200">
          <cell r="B1200" t="str">
            <v>T140100224</v>
          </cell>
          <cell r="D1200" t="str">
            <v>ADE HUSEN</v>
          </cell>
          <cell r="E1200" t="str">
            <v>SECURITY</v>
          </cell>
          <cell r="F1200">
            <v>2783300</v>
          </cell>
          <cell r="G1200" t="str">
            <v>376027796</v>
          </cell>
          <cell r="H1200" t="str">
            <v>QUTY GAJI September 2015</v>
          </cell>
        </row>
        <row r="1201">
          <cell r="B1201" t="str">
            <v>T140100470</v>
          </cell>
          <cell r="D1201" t="str">
            <v>AGUS</v>
          </cell>
          <cell r="E1201" t="str">
            <v>SECURITY</v>
          </cell>
          <cell r="F1201">
            <v>2641700</v>
          </cell>
          <cell r="G1201" t="str">
            <v>376027967</v>
          </cell>
          <cell r="H1201" t="str">
            <v>QUTY GAJI September 2015</v>
          </cell>
        </row>
        <row r="1202">
          <cell r="B1202" t="str">
            <v>T140100499</v>
          </cell>
          <cell r="D1202" t="str">
            <v>ASEP SAEPUDIN</v>
          </cell>
          <cell r="E1202" t="str">
            <v>SECURITY</v>
          </cell>
          <cell r="F1202">
            <v>3238300</v>
          </cell>
          <cell r="G1202" t="str">
            <v>376027945</v>
          </cell>
          <cell r="H1202" t="str">
            <v>QUTY GAJI September 2015</v>
          </cell>
        </row>
        <row r="1203">
          <cell r="B1203" t="str">
            <v>T140100779</v>
          </cell>
          <cell r="D1203" t="str">
            <v>UJANG ANTON</v>
          </cell>
          <cell r="E1203" t="str">
            <v>SECURITY</v>
          </cell>
          <cell r="F1203">
            <v>2643100</v>
          </cell>
          <cell r="G1203" t="str">
            <v>376027901</v>
          </cell>
          <cell r="H1203" t="str">
            <v>QUTY GAJI September 2015</v>
          </cell>
        </row>
        <row r="1204">
          <cell r="B1204" t="str">
            <v>T140100852</v>
          </cell>
          <cell r="D1204" t="str">
            <v>ASEP SURYANA</v>
          </cell>
          <cell r="E1204" t="str">
            <v>SECURITY</v>
          </cell>
          <cell r="F1204">
            <v>2543600</v>
          </cell>
          <cell r="G1204" t="str">
            <v>376027810</v>
          </cell>
          <cell r="H1204" t="str">
            <v>QUTY GAJI September 2015</v>
          </cell>
        </row>
        <row r="1205">
          <cell r="B1205" t="str">
            <v>T140101009</v>
          </cell>
          <cell r="D1205" t="str">
            <v>IWAN SETIAWAN</v>
          </cell>
          <cell r="E1205" t="str">
            <v>SECURITY</v>
          </cell>
          <cell r="F1205">
            <v>2645700</v>
          </cell>
          <cell r="G1205" t="str">
            <v>376027865</v>
          </cell>
          <cell r="H1205" t="str">
            <v>QUTY GAJI September 2015</v>
          </cell>
        </row>
        <row r="1206">
          <cell r="B1206" t="str">
            <v>T140101010</v>
          </cell>
          <cell r="D1206" t="str">
            <v>ROHIDIN</v>
          </cell>
          <cell r="E1206" t="str">
            <v>SECURITY</v>
          </cell>
          <cell r="F1206">
            <v>2479200</v>
          </cell>
          <cell r="G1206" t="str">
            <v>376027876</v>
          </cell>
          <cell r="H1206" t="str">
            <v>QUTY GAJI September 2015</v>
          </cell>
        </row>
        <row r="1207">
          <cell r="B1207" t="str">
            <v>T140101011</v>
          </cell>
          <cell r="D1207" t="str">
            <v>NANA SUPRIATNA</v>
          </cell>
          <cell r="E1207" t="str">
            <v>SECURITY</v>
          </cell>
          <cell r="F1207">
            <v>2835700</v>
          </cell>
          <cell r="G1207" t="str">
            <v>376027989</v>
          </cell>
          <cell r="H1207" t="str">
            <v>QUTY GAJI September 2015</v>
          </cell>
        </row>
        <row r="1208">
          <cell r="B1208" t="str">
            <v>T140102315</v>
          </cell>
          <cell r="D1208" t="str">
            <v>MANTA</v>
          </cell>
          <cell r="E1208" t="str">
            <v>SECURITY</v>
          </cell>
          <cell r="F1208">
            <v>2788300</v>
          </cell>
          <cell r="G1208" t="str">
            <v>376027854</v>
          </cell>
          <cell r="H1208" t="str">
            <v>QUTY GAJI September 2015</v>
          </cell>
        </row>
        <row r="1209">
          <cell r="B1209" t="str">
            <v>T140102639</v>
          </cell>
          <cell r="D1209" t="str">
            <v>NURHASAN SETIAWAN</v>
          </cell>
          <cell r="E1209" t="str">
            <v>SECURITY</v>
          </cell>
          <cell r="F1209">
            <v>2827800</v>
          </cell>
          <cell r="G1209" t="str">
            <v>376027978</v>
          </cell>
          <cell r="H1209" t="str">
            <v>QUTY GAJI September 2015</v>
          </cell>
        </row>
        <row r="1210">
          <cell r="B1210" t="str">
            <v>T140302868</v>
          </cell>
          <cell r="D1210" t="str">
            <v>YAYANG MUHAMAD YUSUF</v>
          </cell>
          <cell r="E1210" t="str">
            <v>SECURITY</v>
          </cell>
          <cell r="F1210">
            <v>2377800</v>
          </cell>
          <cell r="G1210" t="str">
            <v>376027923</v>
          </cell>
          <cell r="H1210" t="str">
            <v>QUTY GAJI September 2015</v>
          </cell>
        </row>
        <row r="1211">
          <cell r="B1211" t="str">
            <v>T140603155</v>
          </cell>
          <cell r="D1211" t="str">
            <v>RHOBI TOPAN IRAMA</v>
          </cell>
          <cell r="E1211" t="str">
            <v>SECURITY</v>
          </cell>
          <cell r="F1211">
            <v>2420000</v>
          </cell>
          <cell r="G1211" t="str">
            <v>376027912</v>
          </cell>
          <cell r="H1211" t="str">
            <v>QUTY GAJI September 2015</v>
          </cell>
        </row>
        <row r="1212">
          <cell r="B1212" t="str">
            <v>T140903250</v>
          </cell>
          <cell r="D1212" t="str">
            <v>KASIM</v>
          </cell>
          <cell r="E1212" t="str">
            <v>SECURITY</v>
          </cell>
          <cell r="F1212">
            <v>2355100</v>
          </cell>
          <cell r="G1212" t="str">
            <v>376027887</v>
          </cell>
          <cell r="H1212" t="str">
            <v>QUTY GAJI September 2015</v>
          </cell>
        </row>
        <row r="1213">
          <cell r="B1213" t="str">
            <v>T150203517</v>
          </cell>
          <cell r="D1213" t="str">
            <v>SUPRIYATNA</v>
          </cell>
          <cell r="E1213" t="str">
            <v>SECURITY</v>
          </cell>
          <cell r="F1213">
            <v>2578900</v>
          </cell>
          <cell r="G1213" t="str">
            <v>376027843</v>
          </cell>
          <cell r="H1213" t="str">
            <v>QUTY GAJI September 2015</v>
          </cell>
        </row>
        <row r="1214">
          <cell r="B1214" t="str">
            <v>T150403564</v>
          </cell>
          <cell r="D1214" t="str">
            <v>ELIN JULIANA</v>
          </cell>
          <cell r="E1214" t="str">
            <v>SECURITY</v>
          </cell>
          <cell r="F1214">
            <v>2577700</v>
          </cell>
          <cell r="G1214" t="str">
            <v>376023269</v>
          </cell>
          <cell r="H1214" t="str">
            <v>QUTY GAJI September 2015</v>
          </cell>
        </row>
        <row r="1215">
          <cell r="B1215" t="str">
            <v>T150603635</v>
          </cell>
          <cell r="D1215" t="str">
            <v>NENENG NURWANTI</v>
          </cell>
          <cell r="E1215" t="str">
            <v>SECURITY</v>
          </cell>
          <cell r="F1215">
            <v>2553300</v>
          </cell>
          <cell r="G1215" t="str">
            <v>376028019</v>
          </cell>
          <cell r="H1215" t="str">
            <v>QUTY GAJI September 2015</v>
          </cell>
        </row>
        <row r="1216">
          <cell r="B1216" t="str">
            <v>Q130607726</v>
          </cell>
          <cell r="D1216" t="str">
            <v>TASIM</v>
          </cell>
          <cell r="E1216" t="str">
            <v>SEWING 01</v>
          </cell>
          <cell r="F1216">
            <v>2590800</v>
          </cell>
          <cell r="G1216" t="str">
            <v>376028177</v>
          </cell>
          <cell r="H1216" t="str">
            <v>QUTY GAJI September 2015</v>
          </cell>
        </row>
        <row r="1217">
          <cell r="B1217" t="str">
            <v>Q130707758</v>
          </cell>
          <cell r="D1217" t="str">
            <v>NURUL HANIPAH</v>
          </cell>
          <cell r="E1217" t="str">
            <v>SEWING 01</v>
          </cell>
          <cell r="F1217">
            <v>2672600</v>
          </cell>
          <cell r="G1217" t="str">
            <v>376028122</v>
          </cell>
          <cell r="H1217" t="str">
            <v>QUTY GAJI September 2015</v>
          </cell>
        </row>
        <row r="1218">
          <cell r="B1218" t="str">
            <v>T140100096</v>
          </cell>
          <cell r="D1218" t="str">
            <v>ROSITA</v>
          </cell>
          <cell r="E1218" t="str">
            <v>SEWING 01</v>
          </cell>
          <cell r="F1218">
            <v>2934100</v>
          </cell>
          <cell r="G1218" t="str">
            <v>376028155</v>
          </cell>
          <cell r="H1218" t="str">
            <v>QUTY GAJI September 2015</v>
          </cell>
        </row>
        <row r="1219">
          <cell r="B1219" t="str">
            <v>T140100175</v>
          </cell>
          <cell r="D1219" t="str">
            <v>UPI MARYATI</v>
          </cell>
          <cell r="E1219" t="str">
            <v>SEWING 01</v>
          </cell>
          <cell r="F1219">
            <v>2916000</v>
          </cell>
          <cell r="G1219" t="str">
            <v>376028199</v>
          </cell>
          <cell r="H1219" t="str">
            <v>QUTY GAJI September 2015</v>
          </cell>
        </row>
        <row r="1220">
          <cell r="B1220" t="str">
            <v>T140100205</v>
          </cell>
          <cell r="D1220" t="str">
            <v>BARIAH</v>
          </cell>
          <cell r="E1220" t="str">
            <v>SEWING 01</v>
          </cell>
          <cell r="F1220">
            <v>2934100</v>
          </cell>
          <cell r="G1220" t="str">
            <v>376028031</v>
          </cell>
          <cell r="H1220" t="str">
            <v>QUTY GAJI September 2015</v>
          </cell>
        </row>
        <row r="1221">
          <cell r="B1221" t="str">
            <v>T140100215</v>
          </cell>
          <cell r="D1221" t="str">
            <v>APONG CICIH</v>
          </cell>
          <cell r="E1221" t="str">
            <v>SEWING 01</v>
          </cell>
          <cell r="F1221">
            <v>2607400</v>
          </cell>
          <cell r="G1221" t="str">
            <v>376028020</v>
          </cell>
          <cell r="H1221" t="str">
            <v>QUTY GAJI September 2015</v>
          </cell>
        </row>
        <row r="1222">
          <cell r="B1222" t="str">
            <v>T140100315</v>
          </cell>
          <cell r="D1222" t="str">
            <v>ODAH JUBAEDAH</v>
          </cell>
          <cell r="E1222" t="str">
            <v>SEWING 01</v>
          </cell>
          <cell r="F1222">
            <v>2679200</v>
          </cell>
          <cell r="G1222" t="str">
            <v>376028133</v>
          </cell>
          <cell r="H1222" t="str">
            <v>QUTY GAJI September 2015</v>
          </cell>
        </row>
        <row r="1223">
          <cell r="B1223" t="str">
            <v>T140100876</v>
          </cell>
          <cell r="D1223" t="str">
            <v>DEDE ROKASIH</v>
          </cell>
          <cell r="E1223" t="str">
            <v>SEWING 01</v>
          </cell>
          <cell r="F1223">
            <v>2903400</v>
          </cell>
          <cell r="G1223" t="str">
            <v>376028246</v>
          </cell>
          <cell r="H1223" t="str">
            <v>QUTY GAJI September 2015</v>
          </cell>
        </row>
        <row r="1224">
          <cell r="B1224" t="str">
            <v>T140100910</v>
          </cell>
          <cell r="D1224" t="str">
            <v>ENUNG RODIAH</v>
          </cell>
          <cell r="E1224" t="str">
            <v>SEWING 01</v>
          </cell>
          <cell r="F1224">
            <v>2679200</v>
          </cell>
          <cell r="G1224" t="str">
            <v>376028042</v>
          </cell>
          <cell r="H1224" t="str">
            <v>QUTY GAJI September 2015</v>
          </cell>
        </row>
        <row r="1225">
          <cell r="B1225" t="str">
            <v>T140100931</v>
          </cell>
          <cell r="D1225" t="str">
            <v>YUHANAH</v>
          </cell>
          <cell r="E1225" t="str">
            <v>SEWING 01</v>
          </cell>
          <cell r="F1225">
            <v>2934100</v>
          </cell>
          <cell r="G1225" t="str">
            <v>376028202</v>
          </cell>
          <cell r="H1225" t="str">
            <v>QUTY GAJI September 2015</v>
          </cell>
        </row>
        <row r="1226">
          <cell r="B1226" t="str">
            <v>T140100959</v>
          </cell>
          <cell r="D1226" t="str">
            <v>RANI SUMARNI</v>
          </cell>
          <cell r="E1226" t="str">
            <v>SEWING 01</v>
          </cell>
          <cell r="F1226">
            <v>2926500</v>
          </cell>
          <cell r="G1226" t="str">
            <v>376028144</v>
          </cell>
          <cell r="H1226" t="str">
            <v>QUTY GAJI September 2015</v>
          </cell>
        </row>
        <row r="1227">
          <cell r="B1227" t="str">
            <v>T140101058</v>
          </cell>
          <cell r="D1227" t="str">
            <v>IIS MULYANI</v>
          </cell>
          <cell r="E1227" t="str">
            <v>SEWING 01</v>
          </cell>
          <cell r="F1227">
            <v>2650900</v>
          </cell>
          <cell r="G1227" t="str">
            <v>376028075</v>
          </cell>
          <cell r="H1227" t="str">
            <v>QUTY GAJI September 2015</v>
          </cell>
        </row>
        <row r="1228">
          <cell r="B1228" t="str">
            <v>T140101401</v>
          </cell>
          <cell r="D1228" t="str">
            <v>MULYATI</v>
          </cell>
          <cell r="E1228" t="str">
            <v>SEWING 01</v>
          </cell>
          <cell r="F1228">
            <v>2499600</v>
          </cell>
          <cell r="G1228" t="str">
            <v>376028100</v>
          </cell>
          <cell r="H1228" t="str">
            <v>QUTY GAJI September 2015</v>
          </cell>
        </row>
        <row r="1229">
          <cell r="B1229" t="str">
            <v>T140101604</v>
          </cell>
          <cell r="D1229" t="str">
            <v>FUJI ARDIANSYAH</v>
          </cell>
          <cell r="E1229" t="str">
            <v>SEWING 01</v>
          </cell>
          <cell r="F1229">
            <v>2548600</v>
          </cell>
          <cell r="G1229" t="str">
            <v>376028053</v>
          </cell>
          <cell r="H1229" t="str">
            <v>QUTY GAJI September 2015</v>
          </cell>
        </row>
        <row r="1230">
          <cell r="B1230" t="str">
            <v>T140101627</v>
          </cell>
          <cell r="D1230" t="str">
            <v>MAYA</v>
          </cell>
          <cell r="E1230" t="str">
            <v>SEWING 01</v>
          </cell>
          <cell r="F1230">
            <v>2656500</v>
          </cell>
          <cell r="G1230" t="str">
            <v>380800820</v>
          </cell>
          <cell r="H1230" t="str">
            <v>QUTY GAJI September 2015</v>
          </cell>
        </row>
        <row r="1231">
          <cell r="B1231" t="str">
            <v>T140101631</v>
          </cell>
          <cell r="D1231" t="str">
            <v>JUJU</v>
          </cell>
          <cell r="E1231" t="str">
            <v>SEWING 01</v>
          </cell>
          <cell r="F1231">
            <v>2677600</v>
          </cell>
          <cell r="G1231" t="str">
            <v>376028086</v>
          </cell>
          <cell r="H1231" t="str">
            <v>QUTY GAJI September 2015</v>
          </cell>
        </row>
        <row r="1232">
          <cell r="B1232" t="str">
            <v>T140101642</v>
          </cell>
          <cell r="D1232" t="str">
            <v>RINA SRI PURWANTI</v>
          </cell>
          <cell r="E1232" t="str">
            <v>SEWING 01</v>
          </cell>
          <cell r="F1232">
            <v>2698800</v>
          </cell>
          <cell r="G1232" t="str">
            <v>376028224</v>
          </cell>
          <cell r="H1232" t="str">
            <v>QUTY GAJI September 2015</v>
          </cell>
        </row>
        <row r="1233">
          <cell r="B1233" t="str">
            <v>T140101664</v>
          </cell>
          <cell r="D1233" t="str">
            <v>MUNAWAROH</v>
          </cell>
          <cell r="E1233" t="str">
            <v>SEWING 01</v>
          </cell>
          <cell r="F1233">
            <v>2677600</v>
          </cell>
          <cell r="G1233" t="str">
            <v>376028111</v>
          </cell>
          <cell r="H1233" t="str">
            <v>QUTY GAJI September 2015</v>
          </cell>
        </row>
        <row r="1234">
          <cell r="B1234" t="str">
            <v>T140101766</v>
          </cell>
          <cell r="D1234" t="str">
            <v>UJANG ARIPIN</v>
          </cell>
          <cell r="E1234" t="str">
            <v>SEWING 01</v>
          </cell>
          <cell r="F1234">
            <v>2572100</v>
          </cell>
          <cell r="G1234" t="str">
            <v>376028188</v>
          </cell>
          <cell r="H1234" t="str">
            <v>QUTY GAJI September 2015</v>
          </cell>
        </row>
        <row r="1235">
          <cell r="B1235" t="str">
            <v>T140101899</v>
          </cell>
          <cell r="D1235" t="str">
            <v>HENDRIK KOSWARA</v>
          </cell>
          <cell r="E1235" t="str">
            <v>SEWING 01</v>
          </cell>
          <cell r="F1235">
            <v>2403600</v>
          </cell>
          <cell r="G1235" t="str">
            <v>376028064</v>
          </cell>
          <cell r="H1235" t="str">
            <v>QUTY GAJI September 2015</v>
          </cell>
        </row>
        <row r="1236">
          <cell r="B1236" t="str">
            <v>T140102678</v>
          </cell>
          <cell r="D1236" t="str">
            <v>PIATNASIH</v>
          </cell>
          <cell r="E1236" t="str">
            <v>SEWING 01</v>
          </cell>
          <cell r="F1236">
            <v>2512600</v>
          </cell>
          <cell r="G1236" t="str">
            <v>376031156</v>
          </cell>
          <cell r="H1236" t="str">
            <v>QUTY GAJI September 2015</v>
          </cell>
        </row>
        <row r="1237">
          <cell r="B1237" t="str">
            <v>T140402924</v>
          </cell>
          <cell r="D1237" t="str">
            <v>SITI WAHYUNI</v>
          </cell>
          <cell r="E1237" t="str">
            <v>SEWING 01</v>
          </cell>
          <cell r="F1237">
            <v>2651500</v>
          </cell>
          <cell r="G1237" t="str">
            <v>376039654</v>
          </cell>
          <cell r="H1237" t="str">
            <v>QUTY GAJI September 2015</v>
          </cell>
        </row>
        <row r="1238">
          <cell r="B1238" t="str">
            <v>T141103325</v>
          </cell>
          <cell r="D1238" t="str">
            <v>OCIH BAHDIAWATI</v>
          </cell>
          <cell r="E1238" t="str">
            <v>SEWING 01</v>
          </cell>
          <cell r="F1238">
            <v>2412600</v>
          </cell>
          <cell r="G1238" t="str">
            <v>376291693</v>
          </cell>
          <cell r="H1238" t="str">
            <v>QUTY GAJI September 2015</v>
          </cell>
        </row>
        <row r="1239">
          <cell r="B1239" t="str">
            <v>T150103496</v>
          </cell>
          <cell r="D1239" t="str">
            <v>ARMI</v>
          </cell>
          <cell r="E1239" t="str">
            <v>SEWING 01</v>
          </cell>
          <cell r="F1239">
            <v>2672600</v>
          </cell>
          <cell r="G1239" t="str">
            <v>376041085</v>
          </cell>
          <cell r="H1239" t="str">
            <v>QUTY GAJI September 2015</v>
          </cell>
        </row>
        <row r="1240">
          <cell r="B1240" t="str">
            <v>T150503631</v>
          </cell>
          <cell r="D1240" t="str">
            <v>HENI ADINI</v>
          </cell>
          <cell r="E1240" t="str">
            <v>SEWING 01</v>
          </cell>
          <cell r="F1240">
            <v>2413600</v>
          </cell>
          <cell r="G1240" t="str">
            <v>383642077</v>
          </cell>
          <cell r="H1240" t="str">
            <v>QUTY GAJI September 2015</v>
          </cell>
        </row>
        <row r="1241">
          <cell r="B1241" t="str">
            <v>T150603632</v>
          </cell>
          <cell r="D1241" t="str">
            <v>LINDA MARDIANI</v>
          </cell>
          <cell r="E1241" t="str">
            <v>SEWING 01</v>
          </cell>
          <cell r="F1241">
            <v>2327800</v>
          </cell>
          <cell r="G1241" t="str">
            <v>386696052</v>
          </cell>
          <cell r="H1241" t="str">
            <v>QUTY GAJI September 2015</v>
          </cell>
        </row>
        <row r="1242">
          <cell r="B1242" t="str">
            <v>Q131008058</v>
          </cell>
          <cell r="D1242" t="str">
            <v>SITI FATIMAH</v>
          </cell>
          <cell r="E1242" t="str">
            <v>SEWING 02</v>
          </cell>
          <cell r="F1242">
            <v>2877100</v>
          </cell>
          <cell r="G1242" t="str">
            <v>376167257</v>
          </cell>
          <cell r="H1242" t="str">
            <v>QUTY GAJI September 2015</v>
          </cell>
        </row>
        <row r="1243">
          <cell r="B1243" t="str">
            <v>T140100147</v>
          </cell>
          <cell r="D1243" t="str">
            <v>MINTARSIH</v>
          </cell>
          <cell r="E1243" t="str">
            <v>SEWING 02</v>
          </cell>
          <cell r="F1243">
            <v>3179900</v>
          </cell>
          <cell r="G1243" t="str">
            <v>376028440</v>
          </cell>
          <cell r="H1243" t="str">
            <v>QUTY GAJI September 2015</v>
          </cell>
        </row>
        <row r="1244">
          <cell r="B1244" t="str">
            <v>T140100292</v>
          </cell>
          <cell r="D1244" t="str">
            <v>DORMAULIA GULTOM</v>
          </cell>
          <cell r="E1244" t="str">
            <v>SEWING 02</v>
          </cell>
          <cell r="F1244">
            <v>3179900</v>
          </cell>
          <cell r="G1244" t="str">
            <v>376028348</v>
          </cell>
          <cell r="H1244" t="str">
            <v>QUTY GAJI September 2015</v>
          </cell>
        </row>
        <row r="1245">
          <cell r="B1245" t="str">
            <v>T140100403</v>
          </cell>
          <cell r="D1245" t="str">
            <v>SUHETI</v>
          </cell>
          <cell r="E1245" t="str">
            <v>SEWING 02</v>
          </cell>
          <cell r="F1245">
            <v>3179900</v>
          </cell>
          <cell r="G1245" t="str">
            <v>376028473</v>
          </cell>
          <cell r="H1245" t="str">
            <v>QUTY GAJI September 2015</v>
          </cell>
        </row>
        <row r="1246">
          <cell r="B1246" t="str">
            <v>T140100686</v>
          </cell>
          <cell r="D1246" t="str">
            <v>KOMALASARI</v>
          </cell>
          <cell r="E1246" t="str">
            <v>SEWING 02</v>
          </cell>
          <cell r="F1246">
            <v>2672100</v>
          </cell>
          <cell r="G1246" t="str">
            <v>376028428</v>
          </cell>
          <cell r="H1246" t="str">
            <v>QUTY GAJI September 2015</v>
          </cell>
        </row>
        <row r="1247">
          <cell r="B1247" t="str">
            <v>T140100732</v>
          </cell>
          <cell r="D1247" t="str">
            <v>YATI SUMYATI</v>
          </cell>
          <cell r="E1247" t="str">
            <v>SEWING 02</v>
          </cell>
          <cell r="F1247">
            <v>2039400</v>
          </cell>
          <cell r="G1247" t="str">
            <v>376028508</v>
          </cell>
          <cell r="H1247" t="str">
            <v>QUTY GAJI September 2015</v>
          </cell>
        </row>
        <row r="1248">
          <cell r="B1248" t="str">
            <v>T140100788</v>
          </cell>
          <cell r="D1248" t="str">
            <v>IYAH RODHIAH</v>
          </cell>
          <cell r="E1248" t="str">
            <v>SEWING 02</v>
          </cell>
          <cell r="F1248">
            <v>3197900</v>
          </cell>
          <cell r="G1248" t="str">
            <v>376028382</v>
          </cell>
          <cell r="H1248" t="str">
            <v>QUTY GAJI September 2015</v>
          </cell>
        </row>
        <row r="1249">
          <cell r="B1249" t="str">
            <v>T140100997</v>
          </cell>
          <cell r="D1249" t="str">
            <v>AISAH</v>
          </cell>
          <cell r="E1249" t="str">
            <v>SEWING 02</v>
          </cell>
          <cell r="F1249">
            <v>3012100</v>
          </cell>
          <cell r="G1249" t="str">
            <v>376028304</v>
          </cell>
          <cell r="H1249" t="str">
            <v>QUTY GAJI September 2015</v>
          </cell>
        </row>
        <row r="1250">
          <cell r="B1250" t="str">
            <v>T140101533</v>
          </cell>
          <cell r="D1250" t="str">
            <v>TITI PATIMAH</v>
          </cell>
          <cell r="E1250" t="str">
            <v>SEWING 02</v>
          </cell>
          <cell r="F1250">
            <v>2743600</v>
          </cell>
          <cell r="G1250" t="str">
            <v>376028484</v>
          </cell>
          <cell r="H1250" t="str">
            <v>QUTY GAJI September 2015</v>
          </cell>
        </row>
        <row r="1251">
          <cell r="B1251" t="str">
            <v>T140101752</v>
          </cell>
          <cell r="D1251" t="str">
            <v>MARDIAH</v>
          </cell>
          <cell r="E1251" t="str">
            <v>SEWING 02</v>
          </cell>
          <cell r="F1251">
            <v>2764800</v>
          </cell>
          <cell r="G1251" t="str">
            <v>376028439</v>
          </cell>
          <cell r="H1251" t="str">
            <v>QUTY GAJI September 2015</v>
          </cell>
        </row>
        <row r="1252">
          <cell r="B1252" t="str">
            <v>T140101765</v>
          </cell>
          <cell r="D1252" t="str">
            <v>JAJAT SUDRAJAT</v>
          </cell>
          <cell r="E1252" t="str">
            <v>SEWING 02</v>
          </cell>
          <cell r="F1252">
            <v>2750200</v>
          </cell>
          <cell r="G1252" t="str">
            <v>376028406</v>
          </cell>
          <cell r="H1252" t="str">
            <v>QUTY GAJI September 2015</v>
          </cell>
        </row>
        <row r="1253">
          <cell r="B1253" t="str">
            <v>T140101833</v>
          </cell>
          <cell r="D1253" t="str">
            <v>HENDRA SUHENDRA</v>
          </cell>
          <cell r="E1253" t="str">
            <v>SEWING 02</v>
          </cell>
          <cell r="F1253">
            <v>2609600</v>
          </cell>
          <cell r="G1253" t="str">
            <v>376167246</v>
          </cell>
          <cell r="H1253" t="str">
            <v>QUTY GAJI September 2015</v>
          </cell>
        </row>
        <row r="1254">
          <cell r="B1254" t="str">
            <v>T140101981</v>
          </cell>
          <cell r="D1254" t="str">
            <v>SOLIHAT NURJAMILAH</v>
          </cell>
          <cell r="E1254" t="str">
            <v>SEWING 02</v>
          </cell>
          <cell r="F1254">
            <v>2634900</v>
          </cell>
          <cell r="G1254" t="str">
            <v>376028462</v>
          </cell>
          <cell r="H1254" t="str">
            <v>QUTY GAJI September 2015</v>
          </cell>
        </row>
        <row r="1255">
          <cell r="B1255" t="str">
            <v>T140102024</v>
          </cell>
          <cell r="D1255" t="str">
            <v>SYARIP</v>
          </cell>
          <cell r="E1255" t="str">
            <v>SEWING 02</v>
          </cell>
          <cell r="F1255">
            <v>2787700</v>
          </cell>
          <cell r="G1255" t="str">
            <v>376032092</v>
          </cell>
          <cell r="H1255" t="str">
            <v>QUTY GAJI September 2015</v>
          </cell>
        </row>
        <row r="1256">
          <cell r="B1256" t="str">
            <v>T140102069</v>
          </cell>
          <cell r="D1256" t="str">
            <v>SARIPUDIN</v>
          </cell>
          <cell r="E1256" t="str">
            <v>SEWING 02</v>
          </cell>
          <cell r="F1256">
            <v>2816700</v>
          </cell>
          <cell r="G1256" t="str">
            <v>376028291</v>
          </cell>
          <cell r="H1256" t="str">
            <v>QUTY GAJI September 2015</v>
          </cell>
        </row>
        <row r="1257">
          <cell r="B1257" t="str">
            <v>T140102278</v>
          </cell>
          <cell r="D1257" t="str">
            <v>SITI SOPIAH YUANITA</v>
          </cell>
          <cell r="E1257" t="str">
            <v>SEWING 02</v>
          </cell>
          <cell r="F1257">
            <v>2662000</v>
          </cell>
          <cell r="G1257" t="str">
            <v>376028451</v>
          </cell>
          <cell r="H1257" t="str">
            <v>QUTY GAJI September 2015</v>
          </cell>
        </row>
        <row r="1258">
          <cell r="B1258" t="str">
            <v>T140102457</v>
          </cell>
          <cell r="D1258" t="str">
            <v>JAJANG MULYANA</v>
          </cell>
          <cell r="E1258" t="str">
            <v>SEWING 02</v>
          </cell>
          <cell r="F1258">
            <v>2281700</v>
          </cell>
          <cell r="G1258" t="str">
            <v>376028280</v>
          </cell>
          <cell r="H1258" t="str">
            <v>QUTY GAJI September 2015</v>
          </cell>
        </row>
        <row r="1259">
          <cell r="B1259" t="str">
            <v>T140803184</v>
          </cell>
          <cell r="D1259" t="str">
            <v>FITRI LESTARI</v>
          </cell>
          <cell r="E1259" t="str">
            <v>SEWING 02</v>
          </cell>
          <cell r="F1259">
            <v>2770300</v>
          </cell>
          <cell r="G1259" t="str">
            <v>376028359</v>
          </cell>
          <cell r="H1259" t="str">
            <v>QUTY GAJI September 2015</v>
          </cell>
        </row>
        <row r="1260">
          <cell r="B1260" t="str">
            <v>T140903252</v>
          </cell>
          <cell r="D1260" t="str">
            <v>TITI FITRIYANI</v>
          </cell>
          <cell r="E1260" t="str">
            <v>SEWING 02</v>
          </cell>
          <cell r="F1260">
            <v>2895400</v>
          </cell>
          <cell r="G1260" t="str">
            <v>376167734</v>
          </cell>
          <cell r="H1260" t="str">
            <v>QUTY GAJI September 2015</v>
          </cell>
        </row>
        <row r="1261">
          <cell r="B1261" t="str">
            <v>T150503616</v>
          </cell>
          <cell r="D1261" t="str">
            <v>IRMA YANTI</v>
          </cell>
          <cell r="E1261" t="str">
            <v>SEWING 02</v>
          </cell>
          <cell r="F1261">
            <v>2937600</v>
          </cell>
          <cell r="G1261" t="str">
            <v>381159114</v>
          </cell>
          <cell r="H1261" t="str">
            <v>QUTY GAJI September 2015</v>
          </cell>
        </row>
        <row r="1262">
          <cell r="B1262" t="str">
            <v>Q130907891</v>
          </cell>
          <cell r="D1262" t="str">
            <v>HENI KUSNIAWATI</v>
          </cell>
          <cell r="E1262" t="str">
            <v>SEWING 03</v>
          </cell>
          <cell r="F1262">
            <v>2916500</v>
          </cell>
          <cell r="G1262" t="str">
            <v>376028575</v>
          </cell>
          <cell r="H1262" t="str">
            <v>QUTY GAJI September 2015</v>
          </cell>
        </row>
        <row r="1263">
          <cell r="B1263" t="str">
            <v>Q131108160</v>
          </cell>
          <cell r="D1263" t="str">
            <v>DEWI PERA ANJANI</v>
          </cell>
          <cell r="E1263" t="str">
            <v>SEWING 03</v>
          </cell>
          <cell r="F1263">
            <v>2937600</v>
          </cell>
          <cell r="G1263" t="str">
            <v>376041449</v>
          </cell>
          <cell r="H1263" t="str">
            <v>QUTY GAJI September 2015</v>
          </cell>
        </row>
        <row r="1264">
          <cell r="B1264" t="str">
            <v>T140100171</v>
          </cell>
          <cell r="D1264" t="str">
            <v>ERNI ROHYATI</v>
          </cell>
          <cell r="E1264" t="str">
            <v>SEWING 03</v>
          </cell>
          <cell r="F1264">
            <v>2671600</v>
          </cell>
          <cell r="G1264" t="str">
            <v>376028564</v>
          </cell>
          <cell r="H1264" t="str">
            <v>QUTY GAJI September 2015</v>
          </cell>
        </row>
        <row r="1265">
          <cell r="B1265" t="str">
            <v>T140100489</v>
          </cell>
          <cell r="D1265" t="str">
            <v>YAYAN SRI MULYANI</v>
          </cell>
          <cell r="E1265" t="str">
            <v>SEWING 03</v>
          </cell>
          <cell r="F1265">
            <v>3174700</v>
          </cell>
          <cell r="G1265" t="str">
            <v>376028610</v>
          </cell>
          <cell r="H1265" t="str">
            <v>QUTY GAJI September 2015</v>
          </cell>
        </row>
        <row r="1266">
          <cell r="B1266" t="str">
            <v>T140100577</v>
          </cell>
          <cell r="D1266" t="str">
            <v>KARWATI PUSPITASARI</v>
          </cell>
          <cell r="E1266" t="str">
            <v>SEWING 03</v>
          </cell>
          <cell r="F1266">
            <v>3219600</v>
          </cell>
          <cell r="G1266" t="str">
            <v>376028520</v>
          </cell>
          <cell r="H1266" t="str">
            <v>QUTY GAJI September 2015</v>
          </cell>
        </row>
        <row r="1267">
          <cell r="B1267" t="str">
            <v>T140100831</v>
          </cell>
          <cell r="D1267" t="str">
            <v>YETI RAHMAWATI</v>
          </cell>
          <cell r="E1267" t="str">
            <v>SEWING 03</v>
          </cell>
          <cell r="F1267">
            <v>2982600</v>
          </cell>
          <cell r="G1267" t="str">
            <v>376028698</v>
          </cell>
          <cell r="H1267" t="str">
            <v>QUTY GAJI September 2015</v>
          </cell>
        </row>
        <row r="1268">
          <cell r="B1268" t="str">
            <v>T140100895</v>
          </cell>
          <cell r="D1268" t="str">
            <v>YANTI ISNAWATI</v>
          </cell>
          <cell r="E1268" t="str">
            <v>SEWING 03</v>
          </cell>
          <cell r="F1268">
            <v>3166900</v>
          </cell>
          <cell r="G1268" t="str">
            <v>376028676</v>
          </cell>
          <cell r="H1268" t="str">
            <v>QUTY GAJI September 2015</v>
          </cell>
        </row>
        <row r="1269">
          <cell r="B1269" t="str">
            <v>T140101029</v>
          </cell>
          <cell r="D1269" t="str">
            <v>SITI NURASIYAH</v>
          </cell>
          <cell r="E1269" t="str">
            <v>SEWING 03</v>
          </cell>
          <cell r="F1269">
            <v>2914700</v>
          </cell>
          <cell r="G1269" t="str">
            <v>376028609</v>
          </cell>
          <cell r="H1269" t="str">
            <v>QUTY GAJI September 2015</v>
          </cell>
        </row>
        <row r="1270">
          <cell r="B1270" t="str">
            <v>T140101089</v>
          </cell>
          <cell r="D1270" t="str">
            <v>NENGSIH</v>
          </cell>
          <cell r="E1270" t="str">
            <v>SEWING 03</v>
          </cell>
          <cell r="F1270">
            <v>3130500</v>
          </cell>
          <cell r="G1270" t="str">
            <v>376167268</v>
          </cell>
          <cell r="H1270" t="str">
            <v>QUTY GAJI September 2015</v>
          </cell>
        </row>
        <row r="1271">
          <cell r="B1271" t="str">
            <v>T140101110</v>
          </cell>
          <cell r="D1271" t="str">
            <v>AI NURYATI</v>
          </cell>
          <cell r="E1271" t="str">
            <v>SEWING 03</v>
          </cell>
          <cell r="F1271">
            <v>3179900</v>
          </cell>
          <cell r="G1271" t="str">
            <v>376028531</v>
          </cell>
          <cell r="H1271" t="str">
            <v>QUTY GAJI September 2015</v>
          </cell>
        </row>
        <row r="1272">
          <cell r="B1272" t="str">
            <v>T140101123</v>
          </cell>
          <cell r="D1272" t="str">
            <v>ANIH NURAINI</v>
          </cell>
          <cell r="E1272" t="str">
            <v>SEWING 03</v>
          </cell>
          <cell r="F1272">
            <v>3174700</v>
          </cell>
          <cell r="G1272" t="str">
            <v>376028542</v>
          </cell>
          <cell r="H1272" t="str">
            <v>QUTY GAJI September 2015</v>
          </cell>
        </row>
        <row r="1273">
          <cell r="B1273" t="str">
            <v>T140101216</v>
          </cell>
          <cell r="D1273" t="str">
            <v>ADE</v>
          </cell>
          <cell r="E1273" t="str">
            <v>SEWING 03</v>
          </cell>
          <cell r="F1273">
            <v>3196500</v>
          </cell>
          <cell r="G1273" t="str">
            <v>376028519</v>
          </cell>
          <cell r="H1273" t="str">
            <v>QUTY GAJI September 2015</v>
          </cell>
        </row>
        <row r="1274">
          <cell r="B1274" t="str">
            <v>T140101294</v>
          </cell>
          <cell r="D1274" t="str">
            <v>YANI YULIANI</v>
          </cell>
          <cell r="E1274" t="str">
            <v>SEWING 03</v>
          </cell>
          <cell r="F1274">
            <v>3117900</v>
          </cell>
          <cell r="G1274" t="str">
            <v>376028665</v>
          </cell>
          <cell r="H1274" t="str">
            <v>QUTY GAJI September 2015</v>
          </cell>
        </row>
        <row r="1275">
          <cell r="B1275" t="str">
            <v>T140101381</v>
          </cell>
          <cell r="D1275" t="str">
            <v>YATI SURYATI</v>
          </cell>
          <cell r="E1275" t="str">
            <v>SEWING 03</v>
          </cell>
          <cell r="F1275">
            <v>2743600</v>
          </cell>
          <cell r="G1275" t="str">
            <v>380689006</v>
          </cell>
          <cell r="H1275" t="str">
            <v>QUTY GAJI September 2015</v>
          </cell>
        </row>
        <row r="1276">
          <cell r="B1276" t="str">
            <v>T140101383</v>
          </cell>
          <cell r="D1276" t="str">
            <v>DEDEH APRIANI</v>
          </cell>
          <cell r="E1276" t="str">
            <v>SEWING 03</v>
          </cell>
          <cell r="F1276">
            <v>2520400</v>
          </cell>
          <cell r="G1276" t="str">
            <v>376028553</v>
          </cell>
          <cell r="H1276" t="str">
            <v>QUTY GAJI September 2015</v>
          </cell>
        </row>
        <row r="1277">
          <cell r="B1277" t="str">
            <v>T140101609</v>
          </cell>
          <cell r="D1277" t="str">
            <v>CARI</v>
          </cell>
          <cell r="E1277" t="str">
            <v>SEWING 03</v>
          </cell>
          <cell r="F1277">
            <v>2795600</v>
          </cell>
          <cell r="G1277" t="str">
            <v>376028632</v>
          </cell>
          <cell r="H1277" t="str">
            <v>QUTY GAJI September 2015</v>
          </cell>
        </row>
        <row r="1278">
          <cell r="B1278" t="str">
            <v>T140101745</v>
          </cell>
          <cell r="D1278" t="str">
            <v>IPAH NURLELA</v>
          </cell>
          <cell r="E1278" t="str">
            <v>SEWING 03</v>
          </cell>
          <cell r="F1278">
            <v>2930400</v>
          </cell>
          <cell r="G1278" t="str">
            <v>376028597</v>
          </cell>
          <cell r="H1278" t="str">
            <v>QUTY GAJI September 2015</v>
          </cell>
        </row>
        <row r="1279">
          <cell r="B1279" t="str">
            <v>T140101904</v>
          </cell>
          <cell r="D1279" t="str">
            <v>ABDUL ROHIM</v>
          </cell>
          <cell r="E1279" t="str">
            <v>SEWING 03</v>
          </cell>
          <cell r="F1279">
            <v>2447100</v>
          </cell>
          <cell r="G1279" t="str">
            <v>376028621</v>
          </cell>
          <cell r="H1279" t="str">
            <v>QUTY GAJI September 2015</v>
          </cell>
        </row>
        <row r="1280">
          <cell r="B1280" t="str">
            <v>T140102030</v>
          </cell>
          <cell r="D1280" t="str">
            <v>YAYAN SURYADI</v>
          </cell>
          <cell r="E1280" t="str">
            <v>SEWING 03</v>
          </cell>
          <cell r="F1280">
            <v>2690700</v>
          </cell>
          <cell r="G1280" t="str">
            <v>376028687</v>
          </cell>
          <cell r="H1280" t="str">
            <v>QUTY GAJI September 2015</v>
          </cell>
        </row>
        <row r="1281">
          <cell r="B1281" t="str">
            <v>T140102056</v>
          </cell>
          <cell r="D1281" t="str">
            <v>IHIN SOLIHIN</v>
          </cell>
          <cell r="E1281" t="str">
            <v>SEWING 03</v>
          </cell>
          <cell r="F1281">
            <v>2795600</v>
          </cell>
          <cell r="G1281" t="str">
            <v>376028586</v>
          </cell>
          <cell r="H1281" t="str">
            <v>QUTY GAJI September 2015</v>
          </cell>
        </row>
        <row r="1282">
          <cell r="B1282" t="str">
            <v>T140102347</v>
          </cell>
          <cell r="D1282" t="str">
            <v>KOMARIYAH</v>
          </cell>
          <cell r="E1282" t="str">
            <v>SEWING 03</v>
          </cell>
          <cell r="F1282">
            <v>2571700</v>
          </cell>
          <cell r="G1282" t="str">
            <v>376028643</v>
          </cell>
          <cell r="H1282" t="str">
            <v>QUTY GAJI September 2015</v>
          </cell>
        </row>
        <row r="1283">
          <cell r="B1283" t="str">
            <v>T140102370</v>
          </cell>
          <cell r="D1283" t="str">
            <v>YUYU YUNENGSIH</v>
          </cell>
          <cell r="E1283" t="str">
            <v>SEWING 03</v>
          </cell>
          <cell r="F1283">
            <v>2572000</v>
          </cell>
          <cell r="G1283" t="str">
            <v>376028701</v>
          </cell>
          <cell r="H1283" t="str">
            <v>QUTY GAJI September 2015</v>
          </cell>
        </row>
        <row r="1284">
          <cell r="B1284" t="str">
            <v>T140102572</v>
          </cell>
          <cell r="D1284" t="str">
            <v>NURJANAH</v>
          </cell>
          <cell r="E1284" t="str">
            <v>SEWING 03</v>
          </cell>
          <cell r="F1284">
            <v>2553600</v>
          </cell>
          <cell r="G1284" t="str">
            <v>376028654</v>
          </cell>
          <cell r="H1284" t="str">
            <v>QUTY GAJI September 2015</v>
          </cell>
        </row>
        <row r="1285">
          <cell r="B1285" t="str">
            <v>T140402954</v>
          </cell>
          <cell r="D1285" t="str">
            <v>UJUN JUNENGSIH</v>
          </cell>
          <cell r="E1285" t="str">
            <v>SEWING 03</v>
          </cell>
          <cell r="F1285">
            <v>2895400</v>
          </cell>
          <cell r="G1285" t="str">
            <v>376039676</v>
          </cell>
          <cell r="H1285" t="str">
            <v>QUTY GAJI September 2015</v>
          </cell>
        </row>
        <row r="1286">
          <cell r="B1286" t="str">
            <v>T150303535</v>
          </cell>
          <cell r="D1286" t="str">
            <v>YUNI EKA LESTARI</v>
          </cell>
          <cell r="E1286" t="str">
            <v>SEWING 03</v>
          </cell>
          <cell r="F1286">
            <v>2288400</v>
          </cell>
          <cell r="G1286" t="str">
            <v>376292722</v>
          </cell>
          <cell r="H1286" t="str">
            <v>QUTY GAJI September 2015</v>
          </cell>
        </row>
        <row r="1287">
          <cell r="B1287" t="str">
            <v>T150303541</v>
          </cell>
          <cell r="D1287" t="str">
            <v>NIA DANIATI</v>
          </cell>
          <cell r="E1287" t="str">
            <v>SEWING 03</v>
          </cell>
          <cell r="F1287">
            <v>2828300</v>
          </cell>
          <cell r="G1287" t="str">
            <v>376687573</v>
          </cell>
          <cell r="H1287" t="str">
            <v>QUTY GAJI September 2015</v>
          </cell>
        </row>
        <row r="1288">
          <cell r="B1288" t="str">
            <v>Q130707761</v>
          </cell>
          <cell r="D1288" t="str">
            <v>HABIL</v>
          </cell>
          <cell r="E1288" t="str">
            <v>SEWING 04</v>
          </cell>
          <cell r="F1288">
            <v>2111300</v>
          </cell>
          <cell r="G1288" t="str">
            <v>376028745</v>
          </cell>
          <cell r="H1288" t="str">
            <v>QUTY GAJI September 2015</v>
          </cell>
        </row>
        <row r="1289">
          <cell r="B1289" t="str">
            <v>Q130707762</v>
          </cell>
          <cell r="D1289" t="str">
            <v>NENI SUPARTINI</v>
          </cell>
          <cell r="E1289" t="str">
            <v>SEWING 04</v>
          </cell>
          <cell r="F1289">
            <v>2595400</v>
          </cell>
          <cell r="G1289" t="str">
            <v>376031984</v>
          </cell>
          <cell r="H1289" t="str">
            <v>QUTY GAJI September 2015</v>
          </cell>
        </row>
        <row r="1290">
          <cell r="B1290" t="str">
            <v>Q130908009</v>
          </cell>
          <cell r="D1290" t="str">
            <v>RUMSINI</v>
          </cell>
          <cell r="E1290" t="str">
            <v>SEWING 04</v>
          </cell>
          <cell r="F1290">
            <v>2590500</v>
          </cell>
          <cell r="G1290" t="str">
            <v>376028790</v>
          </cell>
          <cell r="H1290" t="str">
            <v>QUTY GAJI September 2015</v>
          </cell>
        </row>
        <row r="1291">
          <cell r="B1291" t="str">
            <v>Q131108193</v>
          </cell>
          <cell r="D1291" t="str">
            <v>SRI SUSILAWATI</v>
          </cell>
          <cell r="E1291" t="str">
            <v>SEWING 04</v>
          </cell>
          <cell r="F1291">
            <v>2627100</v>
          </cell>
          <cell r="G1291" t="str">
            <v>376032025</v>
          </cell>
          <cell r="H1291" t="str">
            <v>QUTY GAJI September 2015</v>
          </cell>
        </row>
        <row r="1292">
          <cell r="B1292" t="str">
            <v>T140100100</v>
          </cell>
          <cell r="D1292" t="str">
            <v>IYAH SUKIYAH</v>
          </cell>
          <cell r="E1292" t="str">
            <v>SEWING 04</v>
          </cell>
          <cell r="F1292">
            <v>2584000</v>
          </cell>
          <cell r="G1292" t="str">
            <v>376028803</v>
          </cell>
          <cell r="H1292" t="str">
            <v>QUTY GAJI September 2015</v>
          </cell>
        </row>
        <row r="1293">
          <cell r="B1293" t="str">
            <v>T140100167</v>
          </cell>
          <cell r="D1293" t="str">
            <v>SUSANTI</v>
          </cell>
          <cell r="E1293" t="str">
            <v>SEWING 04</v>
          </cell>
          <cell r="F1293">
            <v>2864100</v>
          </cell>
          <cell r="G1293" t="str">
            <v>376028825</v>
          </cell>
          <cell r="H1293" t="str">
            <v>QUTY GAJI September 2015</v>
          </cell>
        </row>
        <row r="1294">
          <cell r="B1294" t="str">
            <v>T140100240</v>
          </cell>
          <cell r="D1294" t="str">
            <v>SUMIARSIH</v>
          </cell>
          <cell r="E1294" t="str">
            <v>SEWING 04</v>
          </cell>
          <cell r="F1294">
            <v>2844000</v>
          </cell>
          <cell r="G1294" t="str">
            <v>376028814</v>
          </cell>
          <cell r="H1294" t="str">
            <v>QUTY GAJI September 2015</v>
          </cell>
        </row>
        <row r="1295">
          <cell r="B1295" t="str">
            <v>T140100481</v>
          </cell>
          <cell r="D1295" t="str">
            <v>IIM JUBAEDAH</v>
          </cell>
          <cell r="E1295" t="str">
            <v>SEWING 04</v>
          </cell>
          <cell r="F1295">
            <v>2848900</v>
          </cell>
          <cell r="G1295" t="str">
            <v>376028767</v>
          </cell>
          <cell r="H1295" t="str">
            <v>QUTY GAJI September 2015</v>
          </cell>
        </row>
        <row r="1296">
          <cell r="B1296" t="str">
            <v>T140100738</v>
          </cell>
          <cell r="D1296" t="str">
            <v>DADAH ROSTINI</v>
          </cell>
          <cell r="E1296" t="str">
            <v>SEWING 04</v>
          </cell>
          <cell r="F1296">
            <v>2844000</v>
          </cell>
          <cell r="G1296" t="str">
            <v>376028723</v>
          </cell>
          <cell r="H1296" t="str">
            <v>QUTY GAJI September 2015</v>
          </cell>
        </row>
        <row r="1297">
          <cell r="B1297" t="str">
            <v>T140100794</v>
          </cell>
          <cell r="D1297" t="str">
            <v>ATIKAH</v>
          </cell>
          <cell r="E1297" t="str">
            <v>SEWING 04</v>
          </cell>
          <cell r="F1297">
            <v>2539100</v>
          </cell>
          <cell r="G1297" t="str">
            <v>376292711</v>
          </cell>
          <cell r="H1297" t="str">
            <v>QUTY GAJI September 2015</v>
          </cell>
        </row>
        <row r="1298">
          <cell r="B1298" t="str">
            <v>T140100937</v>
          </cell>
          <cell r="D1298" t="str">
            <v>OMIH</v>
          </cell>
          <cell r="E1298" t="str">
            <v>SEWING 04</v>
          </cell>
          <cell r="F1298">
            <v>2890300</v>
          </cell>
          <cell r="G1298" t="str">
            <v>376292392</v>
          </cell>
          <cell r="H1298" t="str">
            <v>QUTY GAJI September 2015</v>
          </cell>
        </row>
        <row r="1299">
          <cell r="B1299" t="str">
            <v>T140100942</v>
          </cell>
          <cell r="D1299" t="str">
            <v>YANTI YULIYANTI</v>
          </cell>
          <cell r="E1299" t="str">
            <v>SEWING 04</v>
          </cell>
          <cell r="F1299">
            <v>2888300</v>
          </cell>
          <cell r="G1299" t="str">
            <v>376028279</v>
          </cell>
          <cell r="H1299" t="str">
            <v>QUTY GAJI September 2015</v>
          </cell>
        </row>
        <row r="1300">
          <cell r="B1300" t="str">
            <v>T140100970</v>
          </cell>
          <cell r="D1300" t="str">
            <v>ENEN MARYAMAH</v>
          </cell>
          <cell r="E1300" t="str">
            <v>SEWING 04</v>
          </cell>
          <cell r="F1300">
            <v>2503500</v>
          </cell>
          <cell r="G1300" t="str">
            <v>376028734</v>
          </cell>
          <cell r="H1300" t="str">
            <v>QUTY GAJI September 2015</v>
          </cell>
        </row>
        <row r="1301">
          <cell r="B1301" t="str">
            <v>T140101159</v>
          </cell>
          <cell r="D1301" t="str">
            <v>HERAWATI</v>
          </cell>
          <cell r="E1301" t="str">
            <v>SEWING 04</v>
          </cell>
          <cell r="F1301">
            <v>2681500</v>
          </cell>
          <cell r="G1301" t="str">
            <v>376028756</v>
          </cell>
          <cell r="H1301" t="str">
            <v>QUTY GAJI September 2015</v>
          </cell>
        </row>
        <row r="1302">
          <cell r="B1302" t="str">
            <v>T140101313</v>
          </cell>
          <cell r="D1302" t="str">
            <v>YOYOH MAESAROH</v>
          </cell>
          <cell r="E1302" t="str">
            <v>SEWING 04</v>
          </cell>
          <cell r="F1302">
            <v>2597900</v>
          </cell>
          <cell r="G1302" t="str">
            <v>376030436</v>
          </cell>
          <cell r="H1302" t="str">
            <v>QUTY GAJI September 2015</v>
          </cell>
        </row>
        <row r="1303">
          <cell r="B1303" t="str">
            <v>T140101370</v>
          </cell>
          <cell r="D1303" t="str">
            <v>RATNA HANDAYANI</v>
          </cell>
          <cell r="E1303" t="str">
            <v>SEWING 04</v>
          </cell>
          <cell r="F1303">
            <v>2437900</v>
          </cell>
          <cell r="G1303" t="str">
            <v>380851208</v>
          </cell>
          <cell r="H1303" t="str">
            <v>QUTY GAJI September 2015</v>
          </cell>
        </row>
        <row r="1304">
          <cell r="B1304" t="str">
            <v>T140101910</v>
          </cell>
          <cell r="D1304" t="str">
            <v>USUP</v>
          </cell>
          <cell r="E1304" t="str">
            <v>SEWING 04</v>
          </cell>
          <cell r="F1304">
            <v>2487500</v>
          </cell>
          <cell r="G1304" t="str">
            <v>376028836</v>
          </cell>
          <cell r="H1304" t="str">
            <v>QUTY GAJI September 2015</v>
          </cell>
        </row>
        <row r="1305">
          <cell r="B1305" t="str">
            <v>T140101983</v>
          </cell>
          <cell r="D1305" t="str">
            <v>ELIS MULYANI</v>
          </cell>
          <cell r="E1305" t="str">
            <v>SEWING 04</v>
          </cell>
          <cell r="F1305">
            <v>2478200</v>
          </cell>
          <cell r="G1305" t="str">
            <v>376028257</v>
          </cell>
          <cell r="H1305" t="str">
            <v>QUTY GAJI September 2015</v>
          </cell>
        </row>
        <row r="1306">
          <cell r="B1306" t="str">
            <v>T140102211</v>
          </cell>
          <cell r="D1306" t="str">
            <v>RINI ANDRIANI</v>
          </cell>
          <cell r="E1306" t="str">
            <v>SEWING 04</v>
          </cell>
          <cell r="F1306">
            <v>2377700</v>
          </cell>
          <cell r="G1306" t="str">
            <v>376028778</v>
          </cell>
          <cell r="H1306" t="str">
            <v>QUTY GAJI September 2015</v>
          </cell>
        </row>
        <row r="1307">
          <cell r="B1307" t="str">
            <v>T140102273</v>
          </cell>
          <cell r="D1307" t="str">
            <v>NURHASANAH</v>
          </cell>
          <cell r="E1307" t="str">
            <v>SEWING 04</v>
          </cell>
          <cell r="F1307">
            <v>2595400</v>
          </cell>
          <cell r="G1307" t="str">
            <v>376167279</v>
          </cell>
          <cell r="H1307" t="str">
            <v>QUTY GAJI September 2015</v>
          </cell>
        </row>
        <row r="1308">
          <cell r="B1308" t="str">
            <v>T140102305</v>
          </cell>
          <cell r="D1308" t="str">
            <v>ROHAETI</v>
          </cell>
          <cell r="E1308" t="str">
            <v>SEWING 04</v>
          </cell>
          <cell r="F1308">
            <v>2621200</v>
          </cell>
          <cell r="G1308" t="str">
            <v>376028789</v>
          </cell>
          <cell r="H1308" t="str">
            <v>QUTY GAJI September 2015</v>
          </cell>
        </row>
        <row r="1309">
          <cell r="B1309" t="str">
            <v>T140102364</v>
          </cell>
          <cell r="D1309" t="str">
            <v>BAETI</v>
          </cell>
          <cell r="E1309" t="str">
            <v>SEWING 04</v>
          </cell>
          <cell r="F1309">
            <v>2632100</v>
          </cell>
          <cell r="G1309" t="str">
            <v>376028712</v>
          </cell>
          <cell r="H1309" t="str">
            <v>QUTY GAJI September 2015</v>
          </cell>
        </row>
        <row r="1310">
          <cell r="B1310" t="str">
            <v>T140302852</v>
          </cell>
          <cell r="D1310" t="str">
            <v>SUMYATI</v>
          </cell>
          <cell r="E1310" t="str">
            <v>SEWING 04</v>
          </cell>
          <cell r="F1310">
            <v>2608800</v>
          </cell>
          <cell r="G1310" t="str">
            <v>376039665</v>
          </cell>
          <cell r="H1310" t="str">
            <v>QUTY GAJI September 2015</v>
          </cell>
        </row>
        <row r="1311">
          <cell r="B1311" t="str">
            <v>Q131108155</v>
          </cell>
          <cell r="D1311" t="str">
            <v>ELIS PERDIANTI</v>
          </cell>
          <cell r="E1311" t="str">
            <v>SEWING 05</v>
          </cell>
          <cell r="F1311">
            <v>2526200</v>
          </cell>
          <cell r="G1311" t="str">
            <v>376031699</v>
          </cell>
          <cell r="H1311" t="str">
            <v>QUTY GAJI September 2015</v>
          </cell>
        </row>
        <row r="1312">
          <cell r="B1312" t="str">
            <v>T140100144</v>
          </cell>
          <cell r="D1312" t="str">
            <v>YEYEH NURHIDAYAH</v>
          </cell>
          <cell r="E1312" t="str">
            <v>SEWING 05</v>
          </cell>
          <cell r="F1312">
            <v>2747900</v>
          </cell>
          <cell r="G1312" t="str">
            <v>376028870</v>
          </cell>
          <cell r="H1312" t="str">
            <v>QUTY GAJI September 2015</v>
          </cell>
        </row>
        <row r="1313">
          <cell r="B1313" t="str">
            <v>T140100236</v>
          </cell>
          <cell r="D1313" t="str">
            <v>SUHERNI</v>
          </cell>
          <cell r="E1313" t="str">
            <v>SEWING 05</v>
          </cell>
          <cell r="F1313">
            <v>2750300</v>
          </cell>
          <cell r="G1313" t="str">
            <v>376028961</v>
          </cell>
          <cell r="H1313" t="str">
            <v>QUTY GAJI September 2015</v>
          </cell>
        </row>
        <row r="1314">
          <cell r="B1314" t="str">
            <v>T140100249</v>
          </cell>
          <cell r="D1314" t="str">
            <v>BETI NURBAETI</v>
          </cell>
          <cell r="E1314" t="str">
            <v>SEWING 05</v>
          </cell>
          <cell r="F1314">
            <v>2903800</v>
          </cell>
          <cell r="G1314" t="str">
            <v>380774424</v>
          </cell>
          <cell r="H1314" t="str">
            <v>QUTY GAJI September 2015</v>
          </cell>
        </row>
        <row r="1315">
          <cell r="B1315" t="str">
            <v>T140100250</v>
          </cell>
          <cell r="D1315" t="str">
            <v>OCIH ROHAENI</v>
          </cell>
          <cell r="E1315" t="str">
            <v>SEWING 05</v>
          </cell>
          <cell r="F1315">
            <v>2750300</v>
          </cell>
          <cell r="G1315" t="str">
            <v>377270489</v>
          </cell>
          <cell r="H1315" t="str">
            <v>QUTY GAJI September 2015</v>
          </cell>
        </row>
        <row r="1316">
          <cell r="B1316" t="str">
            <v>T140100258</v>
          </cell>
          <cell r="D1316" t="str">
            <v>UKIYAH</v>
          </cell>
          <cell r="E1316" t="str">
            <v>SEWING 05</v>
          </cell>
          <cell r="F1316">
            <v>2750300</v>
          </cell>
          <cell r="G1316" t="str">
            <v>376028972</v>
          </cell>
          <cell r="H1316" t="str">
            <v>QUTY GAJI September 2015</v>
          </cell>
        </row>
        <row r="1317">
          <cell r="B1317" t="str">
            <v>T140100654</v>
          </cell>
          <cell r="D1317" t="str">
            <v>NENG RENI</v>
          </cell>
          <cell r="E1317" t="str">
            <v>SEWING 05</v>
          </cell>
          <cell r="F1317">
            <v>2766200</v>
          </cell>
          <cell r="G1317" t="str">
            <v>376028938</v>
          </cell>
          <cell r="H1317" t="str">
            <v>QUTY GAJI September 2015</v>
          </cell>
        </row>
        <row r="1318">
          <cell r="B1318" t="str">
            <v>T140100701</v>
          </cell>
          <cell r="D1318" t="str">
            <v>NENG HASANAH</v>
          </cell>
          <cell r="E1318" t="str">
            <v>SEWING 05</v>
          </cell>
          <cell r="F1318">
            <v>2750300</v>
          </cell>
          <cell r="G1318" t="str">
            <v>376028927</v>
          </cell>
          <cell r="H1318" t="str">
            <v>QUTY GAJI September 2015</v>
          </cell>
        </row>
        <row r="1319">
          <cell r="B1319" t="str">
            <v>T140100812</v>
          </cell>
          <cell r="D1319" t="str">
            <v>NYAI ROBEAH</v>
          </cell>
          <cell r="E1319" t="str">
            <v>SEWING 05</v>
          </cell>
          <cell r="F1319">
            <v>2487900</v>
          </cell>
          <cell r="G1319" t="str">
            <v>376028949</v>
          </cell>
          <cell r="H1319" t="str">
            <v>QUTY GAJI September 2015</v>
          </cell>
        </row>
        <row r="1320">
          <cell r="B1320" t="str">
            <v>T140100882</v>
          </cell>
          <cell r="D1320" t="str">
            <v>LASMANAH</v>
          </cell>
          <cell r="E1320" t="str">
            <v>SEWING 05</v>
          </cell>
          <cell r="F1320">
            <v>2490300</v>
          </cell>
          <cell r="G1320" t="str">
            <v>376028869</v>
          </cell>
          <cell r="H1320" t="str">
            <v>QUTY GAJI September 2015</v>
          </cell>
        </row>
        <row r="1321">
          <cell r="B1321" t="str">
            <v>T140101256</v>
          </cell>
          <cell r="D1321" t="str">
            <v>JUJUN ROHAYATI</v>
          </cell>
          <cell r="E1321" t="str">
            <v>SEWING 05</v>
          </cell>
          <cell r="F1321">
            <v>2534200</v>
          </cell>
          <cell r="G1321" t="str">
            <v>377270445</v>
          </cell>
          <cell r="H1321" t="str">
            <v>QUTY GAJI September 2015</v>
          </cell>
        </row>
        <row r="1322">
          <cell r="B1322" t="str">
            <v>T140101522</v>
          </cell>
          <cell r="D1322" t="str">
            <v>HAYATIN</v>
          </cell>
          <cell r="E1322" t="str">
            <v>SEWING 05</v>
          </cell>
          <cell r="F1322">
            <v>2509900</v>
          </cell>
          <cell r="G1322" t="str">
            <v>376028916</v>
          </cell>
          <cell r="H1322" t="str">
            <v>QUTY GAJI September 2015</v>
          </cell>
        </row>
        <row r="1323">
          <cell r="B1323" t="str">
            <v>T140101602</v>
          </cell>
          <cell r="D1323" t="str">
            <v>NANA DIATNA</v>
          </cell>
          <cell r="E1323" t="str">
            <v>SEWING 05</v>
          </cell>
          <cell r="F1323">
            <v>2159100</v>
          </cell>
          <cell r="G1323" t="str">
            <v>377270456</v>
          </cell>
          <cell r="H1323" t="str">
            <v>QUTY GAJI September 2015</v>
          </cell>
        </row>
        <row r="1324">
          <cell r="B1324" t="str">
            <v>T140101665</v>
          </cell>
          <cell r="D1324" t="str">
            <v>ANAH ROHANAH</v>
          </cell>
          <cell r="E1324" t="str">
            <v>SEWING 05</v>
          </cell>
          <cell r="F1324">
            <v>2512300</v>
          </cell>
          <cell r="G1324" t="str">
            <v>376028881</v>
          </cell>
          <cell r="H1324" t="str">
            <v>QUTY GAJI September 2015</v>
          </cell>
        </row>
        <row r="1325">
          <cell r="B1325" t="str">
            <v>T140101822</v>
          </cell>
          <cell r="D1325" t="str">
            <v>AMINAH</v>
          </cell>
          <cell r="E1325" t="str">
            <v>SEWING 05</v>
          </cell>
          <cell r="F1325">
            <v>2509900</v>
          </cell>
          <cell r="G1325" t="str">
            <v>376028326</v>
          </cell>
          <cell r="H1325" t="str">
            <v>QUTY GAJI September 2015</v>
          </cell>
        </row>
        <row r="1326">
          <cell r="B1326" t="str">
            <v>T140101917</v>
          </cell>
          <cell r="D1326" t="str">
            <v>NONO WIHARYA</v>
          </cell>
          <cell r="E1326" t="str">
            <v>SEWING 05</v>
          </cell>
          <cell r="F1326">
            <v>2626600</v>
          </cell>
          <cell r="G1326" t="str">
            <v>377270467</v>
          </cell>
          <cell r="H1326" t="str">
            <v>QUTY GAJI September 2015</v>
          </cell>
        </row>
        <row r="1327">
          <cell r="B1327" t="str">
            <v>T140101922</v>
          </cell>
          <cell r="D1327" t="str">
            <v>SUDRAJAT</v>
          </cell>
          <cell r="E1327" t="str">
            <v>SEWING 05</v>
          </cell>
          <cell r="F1327">
            <v>2672900</v>
          </cell>
          <cell r="G1327" t="str">
            <v>376028950</v>
          </cell>
          <cell r="H1327" t="str">
            <v>QUTY GAJI September 2015</v>
          </cell>
        </row>
        <row r="1328">
          <cell r="B1328" t="str">
            <v>T140101960</v>
          </cell>
          <cell r="D1328" t="str">
            <v>ASEP AHMAD ISKANDAR</v>
          </cell>
          <cell r="E1328" t="str">
            <v>SEWING 05</v>
          </cell>
          <cell r="F1328">
            <v>2008300</v>
          </cell>
          <cell r="G1328" t="str">
            <v>376028892</v>
          </cell>
          <cell r="H1328" t="str">
            <v>QUTY GAJI September 2015</v>
          </cell>
        </row>
        <row r="1329">
          <cell r="B1329" t="str">
            <v>T140102023</v>
          </cell>
          <cell r="D1329" t="str">
            <v>NURHAYATI</v>
          </cell>
          <cell r="E1329" t="str">
            <v>SEWING 05</v>
          </cell>
          <cell r="F1329">
            <v>2431900</v>
          </cell>
          <cell r="G1329" t="str">
            <v>376292879</v>
          </cell>
          <cell r="H1329" t="str">
            <v>QUTY GAJI September 2015</v>
          </cell>
        </row>
        <row r="1330">
          <cell r="B1330" t="str">
            <v>T140102042</v>
          </cell>
          <cell r="D1330" t="str">
            <v>DEDE ANGGARA</v>
          </cell>
          <cell r="E1330" t="str">
            <v>SEWING 05</v>
          </cell>
          <cell r="F1330">
            <v>2383600</v>
          </cell>
          <cell r="G1330" t="str">
            <v>377270434</v>
          </cell>
          <cell r="H1330" t="str">
            <v>QUTY GAJI September 2015</v>
          </cell>
        </row>
        <row r="1331">
          <cell r="B1331" t="str">
            <v>T140102176</v>
          </cell>
          <cell r="D1331" t="str">
            <v>DHELY</v>
          </cell>
          <cell r="E1331" t="str">
            <v>SEWING 05</v>
          </cell>
          <cell r="F1331">
            <v>2387300</v>
          </cell>
          <cell r="G1331" t="str">
            <v>376028905</v>
          </cell>
          <cell r="H1331" t="str">
            <v>QUTY GAJI September 2015</v>
          </cell>
        </row>
        <row r="1332">
          <cell r="B1332" t="str">
            <v>T140102454</v>
          </cell>
          <cell r="D1332" t="str">
            <v>TAUFIK HIDAYAT RIZKI</v>
          </cell>
          <cell r="E1332" t="str">
            <v>SEWING 05</v>
          </cell>
          <cell r="F1332">
            <v>2397400</v>
          </cell>
          <cell r="G1332" t="str">
            <v>376292358</v>
          </cell>
          <cell r="H1332" t="str">
            <v>QUTY GAJI September 2015</v>
          </cell>
        </row>
        <row r="1333">
          <cell r="B1333" t="str">
            <v>T140102596</v>
          </cell>
          <cell r="D1333" t="str">
            <v>ERNI KURNIAWATI</v>
          </cell>
          <cell r="E1333" t="str">
            <v>SEWING 05</v>
          </cell>
          <cell r="F1333">
            <v>2526200</v>
          </cell>
          <cell r="G1333" t="str">
            <v>376167291</v>
          </cell>
          <cell r="H1333" t="str">
            <v>QUTY GAJI September 2015</v>
          </cell>
        </row>
        <row r="1334">
          <cell r="B1334" t="str">
            <v>T140102644</v>
          </cell>
          <cell r="D1334" t="str">
            <v>MAYA PUSPA SARI</v>
          </cell>
          <cell r="E1334" t="str">
            <v>SEWING 05</v>
          </cell>
          <cell r="F1334">
            <v>2547300</v>
          </cell>
          <cell r="G1334" t="str">
            <v>376031554</v>
          </cell>
          <cell r="H1334" t="str">
            <v>QUTY GAJI September 2015</v>
          </cell>
        </row>
        <row r="1335">
          <cell r="B1335" t="str">
            <v>T140402964</v>
          </cell>
          <cell r="D1335" t="str">
            <v>SITI NURAJIJAH</v>
          </cell>
          <cell r="E1335" t="str">
            <v>SEWING 05</v>
          </cell>
          <cell r="F1335">
            <v>2345100</v>
          </cell>
          <cell r="G1335" t="str">
            <v>376041711</v>
          </cell>
          <cell r="H1335" t="str">
            <v>QUTY GAJI September 2015</v>
          </cell>
        </row>
        <row r="1336">
          <cell r="B1336" t="str">
            <v>T141203369</v>
          </cell>
          <cell r="D1336" t="str">
            <v>SUMIRAH</v>
          </cell>
          <cell r="E1336" t="str">
            <v>SEWING 05</v>
          </cell>
          <cell r="F1336">
            <v>2367300</v>
          </cell>
          <cell r="G1336" t="str">
            <v>376038298</v>
          </cell>
          <cell r="H1336" t="str">
            <v>QUTY GAJI September 2015</v>
          </cell>
        </row>
        <row r="1337">
          <cell r="B1337" t="str">
            <v>T150103495</v>
          </cell>
          <cell r="D1337" t="str">
            <v>ANISAH</v>
          </cell>
          <cell r="E1337" t="str">
            <v>SEWING 05</v>
          </cell>
          <cell r="F1337">
            <v>2852700</v>
          </cell>
          <cell r="G1337" t="str">
            <v>376041143</v>
          </cell>
          <cell r="H1337" t="str">
            <v>QUTY GAJI September 2015</v>
          </cell>
        </row>
        <row r="1338">
          <cell r="B1338" t="str">
            <v>Q130807788</v>
          </cell>
          <cell r="D1338" t="str">
            <v>CUCU KRISNAWATI</v>
          </cell>
          <cell r="E1338" t="str">
            <v>SEWING 06</v>
          </cell>
          <cell r="F1338">
            <v>2651500</v>
          </cell>
          <cell r="G1338" t="str">
            <v>376029023</v>
          </cell>
          <cell r="H1338" t="str">
            <v>QUTY GAJI September 2015</v>
          </cell>
        </row>
        <row r="1339">
          <cell r="B1339" t="str">
            <v>Q131008061</v>
          </cell>
          <cell r="D1339" t="str">
            <v>HENDI JUMHADI</v>
          </cell>
          <cell r="E1339" t="str">
            <v>SEWING 06</v>
          </cell>
          <cell r="F1339">
            <v>2305400</v>
          </cell>
          <cell r="G1339" t="str">
            <v>376168080</v>
          </cell>
          <cell r="H1339" t="str">
            <v>QUTY GAJI September 2015</v>
          </cell>
        </row>
        <row r="1340">
          <cell r="B1340" t="str">
            <v>T140100086</v>
          </cell>
          <cell r="D1340" t="str">
            <v>EDAH BT JUHRI</v>
          </cell>
          <cell r="E1340" t="str">
            <v>SEWING 06</v>
          </cell>
          <cell r="F1340">
            <v>2774100</v>
          </cell>
          <cell r="G1340" t="str">
            <v>376029056</v>
          </cell>
          <cell r="H1340" t="str">
            <v>QUTY GAJI September 2015</v>
          </cell>
        </row>
        <row r="1341">
          <cell r="B1341" t="str">
            <v>T140100120</v>
          </cell>
          <cell r="D1341" t="str">
            <v>NASAH</v>
          </cell>
          <cell r="E1341" t="str">
            <v>SEWING 06</v>
          </cell>
          <cell r="F1341">
            <v>2916000</v>
          </cell>
          <cell r="G1341" t="str">
            <v>376028213</v>
          </cell>
          <cell r="H1341" t="str">
            <v>QUTY GAJI September 2015</v>
          </cell>
        </row>
        <row r="1342">
          <cell r="B1342" t="str">
            <v>T140100172</v>
          </cell>
          <cell r="D1342" t="str">
            <v>SITI AMINAH</v>
          </cell>
          <cell r="E1342" t="str">
            <v>SEWING 06</v>
          </cell>
          <cell r="F1342">
            <v>2910900</v>
          </cell>
          <cell r="G1342" t="str">
            <v>376029147</v>
          </cell>
          <cell r="H1342" t="str">
            <v>QUTY GAJI September 2015</v>
          </cell>
        </row>
        <row r="1343">
          <cell r="B1343" t="str">
            <v>T140100176</v>
          </cell>
          <cell r="D1343" t="str">
            <v>IAH SURYANI</v>
          </cell>
          <cell r="E1343" t="str">
            <v>SEWING 06</v>
          </cell>
          <cell r="F1343">
            <v>2566000</v>
          </cell>
          <cell r="G1343" t="str">
            <v>376029090</v>
          </cell>
          <cell r="H1343" t="str">
            <v>QUTY GAJI September 2015</v>
          </cell>
        </row>
        <row r="1344">
          <cell r="B1344" t="str">
            <v>T140100200</v>
          </cell>
          <cell r="D1344" t="str">
            <v>ENEN SUNENGSIH</v>
          </cell>
          <cell r="E1344" t="str">
            <v>SEWING 06</v>
          </cell>
          <cell r="F1344">
            <v>2595900</v>
          </cell>
          <cell r="G1344" t="str">
            <v>376029067</v>
          </cell>
          <cell r="H1344" t="str">
            <v>QUTY GAJI September 2015</v>
          </cell>
        </row>
        <row r="1345">
          <cell r="B1345" t="str">
            <v>T140100230</v>
          </cell>
          <cell r="D1345" t="str">
            <v>DEDEH HOSIDAH</v>
          </cell>
          <cell r="E1345" t="str">
            <v>SEWING 06</v>
          </cell>
          <cell r="F1345">
            <v>2648400</v>
          </cell>
          <cell r="G1345" t="str">
            <v>376029034</v>
          </cell>
          <cell r="H1345" t="str">
            <v>QUTY GAJI September 2015</v>
          </cell>
        </row>
        <row r="1346">
          <cell r="B1346" t="str">
            <v>T140100306</v>
          </cell>
          <cell r="D1346" t="str">
            <v>BETI HANDAYANI</v>
          </cell>
          <cell r="E1346" t="str">
            <v>SEWING 06</v>
          </cell>
          <cell r="F1346">
            <v>2916000</v>
          </cell>
          <cell r="G1346" t="str">
            <v>376029012</v>
          </cell>
          <cell r="H1346" t="str">
            <v>QUTY GAJI September 2015</v>
          </cell>
        </row>
        <row r="1347">
          <cell r="B1347" t="str">
            <v>T140100941</v>
          </cell>
          <cell r="D1347" t="str">
            <v>SAPNI APRILYANI</v>
          </cell>
          <cell r="E1347" t="str">
            <v>SEWING 06</v>
          </cell>
          <cell r="F1347">
            <v>2709700</v>
          </cell>
          <cell r="G1347" t="str">
            <v>376029136</v>
          </cell>
          <cell r="H1347" t="str">
            <v>QUTY GAJI September 2015</v>
          </cell>
        </row>
        <row r="1348">
          <cell r="B1348" t="str">
            <v>T140101040</v>
          </cell>
          <cell r="D1348" t="str">
            <v>EMIL</v>
          </cell>
          <cell r="E1348" t="str">
            <v>SEWING 06</v>
          </cell>
          <cell r="F1348">
            <v>2957200</v>
          </cell>
          <cell r="G1348" t="str">
            <v>376028983</v>
          </cell>
          <cell r="H1348" t="str">
            <v>QUTY GAJI September 2015</v>
          </cell>
        </row>
        <row r="1349">
          <cell r="B1349" t="str">
            <v>T140101073</v>
          </cell>
          <cell r="D1349" t="str">
            <v>SUMIATI HANDAYANI</v>
          </cell>
          <cell r="E1349" t="str">
            <v>SEWING 06</v>
          </cell>
          <cell r="F1349">
            <v>2595900</v>
          </cell>
          <cell r="G1349" t="str">
            <v>376028994</v>
          </cell>
          <cell r="H1349" t="str">
            <v>QUTY GAJI September 2015</v>
          </cell>
        </row>
        <row r="1350">
          <cell r="B1350" t="str">
            <v>T140101090</v>
          </cell>
          <cell r="D1350" t="str">
            <v>ERMI ERMAWATI</v>
          </cell>
          <cell r="E1350" t="str">
            <v>SEWING 06</v>
          </cell>
          <cell r="F1350">
            <v>2480800</v>
          </cell>
          <cell r="G1350" t="str">
            <v>376029089</v>
          </cell>
          <cell r="H1350" t="str">
            <v>QUTY GAJI September 2015</v>
          </cell>
        </row>
        <row r="1351">
          <cell r="B1351" t="str">
            <v>T140101107</v>
          </cell>
          <cell r="D1351" t="str">
            <v>RINI SUSILAWATI</v>
          </cell>
          <cell r="E1351" t="str">
            <v>SEWING 06</v>
          </cell>
          <cell r="F1351">
            <v>2909700</v>
          </cell>
          <cell r="G1351" t="str">
            <v>376292675</v>
          </cell>
          <cell r="H1351" t="str">
            <v>QUTY GAJI September 2015</v>
          </cell>
        </row>
        <row r="1352">
          <cell r="B1352" t="str">
            <v>T140101109</v>
          </cell>
          <cell r="D1352" t="str">
            <v>NURHAYATI</v>
          </cell>
          <cell r="E1352" t="str">
            <v>SEWING 06</v>
          </cell>
          <cell r="F1352">
            <v>2566000</v>
          </cell>
          <cell r="G1352" t="str">
            <v>376031474</v>
          </cell>
          <cell r="H1352" t="str">
            <v>QUTY GAJI September 2015</v>
          </cell>
        </row>
        <row r="1353">
          <cell r="B1353" t="str">
            <v>T140101121</v>
          </cell>
          <cell r="D1353" t="str">
            <v>SITI AMINAH</v>
          </cell>
          <cell r="E1353" t="str">
            <v>SEWING 06</v>
          </cell>
          <cell r="F1353">
            <v>2670800</v>
          </cell>
          <cell r="G1353" t="str">
            <v>376029158</v>
          </cell>
          <cell r="H1353" t="str">
            <v>QUTY GAJI September 2015</v>
          </cell>
        </row>
        <row r="1354">
          <cell r="B1354" t="str">
            <v>T140101284</v>
          </cell>
          <cell r="D1354" t="str">
            <v>NURLELA</v>
          </cell>
          <cell r="E1354" t="str">
            <v>SEWING 06</v>
          </cell>
          <cell r="F1354">
            <v>2957200</v>
          </cell>
          <cell r="G1354" t="str">
            <v>376029125</v>
          </cell>
          <cell r="H1354" t="str">
            <v>QUTY GAJI September 2015</v>
          </cell>
        </row>
        <row r="1355">
          <cell r="B1355" t="str">
            <v>T140101451</v>
          </cell>
          <cell r="D1355" t="str">
            <v>UMU KULSUM</v>
          </cell>
          <cell r="E1355" t="str">
            <v>SEWING 06</v>
          </cell>
          <cell r="F1355">
            <v>2616200</v>
          </cell>
          <cell r="G1355" t="str">
            <v>376029170</v>
          </cell>
          <cell r="H1355" t="str">
            <v>QUTY GAJI September 2015</v>
          </cell>
        </row>
        <row r="1356">
          <cell r="B1356" t="str">
            <v>T140101607</v>
          </cell>
          <cell r="D1356" t="str">
            <v>NANANG AMIN</v>
          </cell>
          <cell r="E1356" t="str">
            <v>SEWING 06</v>
          </cell>
          <cell r="F1356">
            <v>2233600</v>
          </cell>
          <cell r="G1356" t="str">
            <v>376029114</v>
          </cell>
          <cell r="H1356" t="str">
            <v>QUTY GAJI September 2015</v>
          </cell>
        </row>
        <row r="1357">
          <cell r="B1357" t="str">
            <v>T140101717</v>
          </cell>
          <cell r="D1357" t="str">
            <v>ANITA SARI</v>
          </cell>
          <cell r="E1357" t="str">
            <v>SEWING 06</v>
          </cell>
          <cell r="F1357">
            <v>2573300</v>
          </cell>
          <cell r="G1357" t="str">
            <v>376291387</v>
          </cell>
          <cell r="H1357" t="str">
            <v>QUTY GAJI September 2015</v>
          </cell>
        </row>
        <row r="1358">
          <cell r="B1358" t="str">
            <v>T140101982</v>
          </cell>
          <cell r="D1358" t="str">
            <v>ASIH SUNARSIH</v>
          </cell>
          <cell r="E1358" t="str">
            <v>SEWING 06</v>
          </cell>
          <cell r="F1358">
            <v>2656500</v>
          </cell>
          <cell r="G1358" t="str">
            <v>376029001</v>
          </cell>
          <cell r="H1358" t="str">
            <v>QUTY GAJI September 2015</v>
          </cell>
        </row>
        <row r="1359">
          <cell r="B1359" t="str">
            <v>T140102070</v>
          </cell>
          <cell r="D1359" t="str">
            <v>DIMAN SUNTARA</v>
          </cell>
          <cell r="E1359" t="str">
            <v>SEWING 06</v>
          </cell>
          <cell r="F1359">
            <v>2467600</v>
          </cell>
          <cell r="G1359" t="str">
            <v>376029045</v>
          </cell>
          <cell r="H1359" t="str">
            <v>QUTY GAJI September 2015</v>
          </cell>
        </row>
        <row r="1360">
          <cell r="B1360" t="str">
            <v>T140102279</v>
          </cell>
          <cell r="D1360" t="str">
            <v>TIAWATI</v>
          </cell>
          <cell r="E1360" t="str">
            <v>SEWING 06</v>
          </cell>
          <cell r="F1360">
            <v>2680200</v>
          </cell>
          <cell r="G1360" t="str">
            <v>376167304</v>
          </cell>
          <cell r="H1360" t="str">
            <v>QUTY GAJI September 2015</v>
          </cell>
        </row>
        <row r="1361">
          <cell r="B1361" t="str">
            <v>T140102403</v>
          </cell>
          <cell r="D1361" t="str">
            <v>MUNAWAROH</v>
          </cell>
          <cell r="E1361" t="str">
            <v>SEWING 06</v>
          </cell>
          <cell r="F1361">
            <v>2651500</v>
          </cell>
          <cell r="G1361" t="str">
            <v>376292109</v>
          </cell>
          <cell r="H1361" t="str">
            <v>QUTY GAJI September 2015</v>
          </cell>
        </row>
        <row r="1362">
          <cell r="B1362" t="str">
            <v>T141103326</v>
          </cell>
          <cell r="D1362" t="str">
            <v>ENEN MUNAWAROH</v>
          </cell>
          <cell r="E1362" t="str">
            <v>SEWING 06</v>
          </cell>
          <cell r="F1362">
            <v>2473200</v>
          </cell>
          <cell r="G1362" t="str">
            <v>376040127</v>
          </cell>
          <cell r="H1362" t="str">
            <v>QUTY GAJI September 2015</v>
          </cell>
        </row>
        <row r="1363">
          <cell r="B1363" t="str">
            <v>Q130807790</v>
          </cell>
          <cell r="D1363" t="str">
            <v>PANJI FEBRIANA</v>
          </cell>
          <cell r="E1363" t="str">
            <v>SEWING 07</v>
          </cell>
          <cell r="F1363">
            <v>2346900</v>
          </cell>
          <cell r="G1363" t="str">
            <v>376029329</v>
          </cell>
          <cell r="H1363" t="str">
            <v>QUTY GAJI September 2015</v>
          </cell>
        </row>
        <row r="1364">
          <cell r="B1364" t="str">
            <v>Q131008095</v>
          </cell>
          <cell r="D1364" t="str">
            <v>ACIH AMEIA  SARI</v>
          </cell>
          <cell r="E1364" t="str">
            <v>SEWING 07</v>
          </cell>
          <cell r="F1364">
            <v>2533800</v>
          </cell>
          <cell r="G1364" t="str">
            <v>376029205</v>
          </cell>
          <cell r="H1364" t="str">
            <v>QUTY GAJI September 2015</v>
          </cell>
        </row>
        <row r="1365">
          <cell r="B1365" t="str">
            <v>Q131108182</v>
          </cell>
          <cell r="D1365" t="str">
            <v>CUCU SITI MARIAM</v>
          </cell>
          <cell r="E1365" t="str">
            <v>SEWING 07</v>
          </cell>
          <cell r="F1365">
            <v>2294900</v>
          </cell>
          <cell r="G1365" t="str">
            <v>376029249</v>
          </cell>
          <cell r="H1365" t="str">
            <v>QUTY GAJI September 2015</v>
          </cell>
        </row>
        <row r="1366">
          <cell r="B1366" t="str">
            <v>T140100057</v>
          </cell>
          <cell r="D1366" t="str">
            <v>ANI SURYANI</v>
          </cell>
          <cell r="E1366" t="str">
            <v>SEWING 07</v>
          </cell>
          <cell r="F1366">
            <v>2453200</v>
          </cell>
          <cell r="G1366" t="str">
            <v>376029227</v>
          </cell>
          <cell r="H1366" t="str">
            <v>QUTY GAJI September 2015</v>
          </cell>
        </row>
        <row r="1367">
          <cell r="B1367" t="str">
            <v>T140100157</v>
          </cell>
          <cell r="D1367" t="str">
            <v>NURHAYATI</v>
          </cell>
          <cell r="E1367" t="str">
            <v>SEWING 07</v>
          </cell>
          <cell r="F1367">
            <v>2649900</v>
          </cell>
          <cell r="G1367" t="str">
            <v>376167315</v>
          </cell>
          <cell r="H1367" t="str">
            <v>QUTY GAJI September 2015</v>
          </cell>
        </row>
        <row r="1368">
          <cell r="B1368" t="str">
            <v>T140100347</v>
          </cell>
          <cell r="D1368" t="str">
            <v>AI HAYATI</v>
          </cell>
          <cell r="E1368" t="str">
            <v>SEWING 07</v>
          </cell>
          <cell r="F1368">
            <v>2395000</v>
          </cell>
          <cell r="G1368" t="str">
            <v>376032864</v>
          </cell>
          <cell r="H1368" t="str">
            <v>QUTY GAJI September 2015</v>
          </cell>
        </row>
        <row r="1369">
          <cell r="B1369" t="str">
            <v>T140100462</v>
          </cell>
          <cell r="D1369" t="str">
            <v>IROS ROSITA</v>
          </cell>
          <cell r="E1369" t="str">
            <v>SEWING 07</v>
          </cell>
          <cell r="F1369">
            <v>2474900</v>
          </cell>
          <cell r="G1369" t="str">
            <v>376029283</v>
          </cell>
          <cell r="H1369" t="str">
            <v>QUTY GAJI September 2015</v>
          </cell>
        </row>
        <row r="1370">
          <cell r="B1370" t="str">
            <v>T140100587</v>
          </cell>
          <cell r="D1370" t="str">
            <v>SITI MARIAM</v>
          </cell>
          <cell r="E1370" t="str">
            <v>SEWING 07</v>
          </cell>
          <cell r="F1370">
            <v>2582900</v>
          </cell>
          <cell r="G1370" t="str">
            <v>376292187</v>
          </cell>
          <cell r="H1370" t="str">
            <v>QUTY GAJI September 2015</v>
          </cell>
        </row>
        <row r="1371">
          <cell r="B1371" t="str">
            <v>T140100898</v>
          </cell>
          <cell r="D1371" t="str">
            <v>LENI</v>
          </cell>
          <cell r="E1371" t="str">
            <v>SEWING 07</v>
          </cell>
          <cell r="F1371">
            <v>2683000</v>
          </cell>
          <cell r="G1371" t="str">
            <v>376029307</v>
          </cell>
          <cell r="H1371" t="str">
            <v>QUTY GAJI September 2015</v>
          </cell>
        </row>
        <row r="1372">
          <cell r="B1372" t="str">
            <v>T140100989</v>
          </cell>
          <cell r="D1372" t="str">
            <v>ASTRI SULASTRI</v>
          </cell>
          <cell r="E1372" t="str">
            <v>SEWING 07</v>
          </cell>
          <cell r="F1372">
            <v>2266900</v>
          </cell>
          <cell r="G1372" t="str">
            <v>376029238</v>
          </cell>
          <cell r="H1372" t="str">
            <v>QUTY GAJI September 2015</v>
          </cell>
        </row>
        <row r="1373">
          <cell r="B1373" t="str">
            <v>T140101033</v>
          </cell>
          <cell r="D1373" t="str">
            <v>KISMAYA PRANSISKA</v>
          </cell>
          <cell r="E1373" t="str">
            <v>SEWING 07</v>
          </cell>
          <cell r="F1373">
            <v>2687700</v>
          </cell>
          <cell r="G1373" t="str">
            <v>376029294</v>
          </cell>
          <cell r="H1373" t="str">
            <v>QUTY GAJI September 2015</v>
          </cell>
        </row>
        <row r="1374">
          <cell r="B1374" t="str">
            <v>T140101215</v>
          </cell>
          <cell r="D1374" t="str">
            <v>YETI</v>
          </cell>
          <cell r="E1374" t="str">
            <v>SEWING 07</v>
          </cell>
          <cell r="F1374">
            <v>2690000</v>
          </cell>
          <cell r="G1374" t="str">
            <v>376029374</v>
          </cell>
          <cell r="H1374" t="str">
            <v>QUTY GAJI September 2015</v>
          </cell>
        </row>
        <row r="1375">
          <cell r="B1375" t="str">
            <v>T140101217</v>
          </cell>
          <cell r="D1375" t="str">
            <v>YANI MULYANI</v>
          </cell>
          <cell r="E1375" t="str">
            <v>SEWING 07</v>
          </cell>
          <cell r="F1375">
            <v>2234700</v>
          </cell>
          <cell r="G1375" t="str">
            <v>376029352</v>
          </cell>
          <cell r="H1375" t="str">
            <v>QUTY GAJI September 2015</v>
          </cell>
        </row>
        <row r="1376">
          <cell r="B1376" t="str">
            <v>T140101299</v>
          </cell>
          <cell r="D1376" t="str">
            <v>ENCU SAMSUDIN</v>
          </cell>
          <cell r="E1376" t="str">
            <v>SEWING 07</v>
          </cell>
          <cell r="F1376">
            <v>2566400</v>
          </cell>
          <cell r="G1376" t="str">
            <v>376029261</v>
          </cell>
          <cell r="H1376" t="str">
            <v>QUTY GAJI September 2015</v>
          </cell>
        </row>
        <row r="1377">
          <cell r="B1377" t="str">
            <v>T140101425</v>
          </cell>
          <cell r="D1377" t="str">
            <v>TOHA MULYANA</v>
          </cell>
          <cell r="E1377" t="str">
            <v>SEWING 07</v>
          </cell>
          <cell r="F1377">
            <v>2389200</v>
          </cell>
          <cell r="G1377" t="str">
            <v>376029341</v>
          </cell>
          <cell r="H1377" t="str">
            <v>QUTY GAJI September 2015</v>
          </cell>
        </row>
        <row r="1378">
          <cell r="B1378" t="str">
            <v>T140101444</v>
          </cell>
          <cell r="D1378" t="str">
            <v>NURJANAH</v>
          </cell>
          <cell r="E1378" t="str">
            <v>SEWING 07</v>
          </cell>
          <cell r="F1378">
            <v>2492400</v>
          </cell>
          <cell r="G1378" t="str">
            <v>376032886</v>
          </cell>
          <cell r="H1378" t="str">
            <v>QUTY GAJI September 2015</v>
          </cell>
        </row>
        <row r="1379">
          <cell r="B1379" t="str">
            <v>T140101819</v>
          </cell>
          <cell r="D1379" t="str">
            <v>ANI LISNAWATI</v>
          </cell>
          <cell r="E1379" t="str">
            <v>SEWING 07</v>
          </cell>
          <cell r="F1379">
            <v>2167900</v>
          </cell>
          <cell r="G1379" t="str">
            <v>376029216</v>
          </cell>
          <cell r="H1379" t="str">
            <v>QUTY GAJI September 2015</v>
          </cell>
        </row>
        <row r="1380">
          <cell r="B1380" t="str">
            <v>T140101892</v>
          </cell>
          <cell r="D1380" t="str">
            <v>DERI SUSANTO</v>
          </cell>
          <cell r="E1380" t="str">
            <v>SEWING 07</v>
          </cell>
          <cell r="F1380">
            <v>2346900</v>
          </cell>
          <cell r="G1380" t="str">
            <v>376029250</v>
          </cell>
          <cell r="H1380" t="str">
            <v>QUTY GAJI September 2015</v>
          </cell>
        </row>
        <row r="1381">
          <cell r="B1381" t="str">
            <v>T140102307</v>
          </cell>
          <cell r="D1381" t="str">
            <v>IAH JUNIAH</v>
          </cell>
          <cell r="E1381" t="str">
            <v>SEWING 07</v>
          </cell>
          <cell r="F1381">
            <v>2457200</v>
          </cell>
          <cell r="G1381" t="str">
            <v>376029272</v>
          </cell>
          <cell r="H1381" t="str">
            <v>QUTY GAJI September 2015</v>
          </cell>
        </row>
        <row r="1382">
          <cell r="B1382" t="str">
            <v>T140102342</v>
          </cell>
          <cell r="D1382" t="str">
            <v>AI NURBAETI</v>
          </cell>
          <cell r="E1382" t="str">
            <v>SEWING 07</v>
          </cell>
          <cell r="F1382">
            <v>2491500</v>
          </cell>
          <cell r="G1382" t="str">
            <v>376029181</v>
          </cell>
          <cell r="H1382" t="str">
            <v>QUTY GAJI September 2015</v>
          </cell>
        </row>
        <row r="1383">
          <cell r="B1383" t="str">
            <v>T140102556</v>
          </cell>
          <cell r="D1383" t="str">
            <v>NOPIAN</v>
          </cell>
          <cell r="E1383" t="str">
            <v>SEWING 07</v>
          </cell>
          <cell r="F1383">
            <v>2346900</v>
          </cell>
          <cell r="G1383" t="str">
            <v>376029318</v>
          </cell>
          <cell r="H1383" t="str">
            <v>QUTY GAJI September 2015</v>
          </cell>
        </row>
        <row r="1384">
          <cell r="B1384" t="str">
            <v>T140102584</v>
          </cell>
          <cell r="D1384" t="str">
            <v>OLIS</v>
          </cell>
          <cell r="E1384" t="str">
            <v>SEWING 07</v>
          </cell>
          <cell r="F1384">
            <v>2168200</v>
          </cell>
          <cell r="G1384" t="str">
            <v>376292653</v>
          </cell>
          <cell r="H1384" t="str">
            <v>QUTY GAJI September 2015</v>
          </cell>
        </row>
        <row r="1385">
          <cell r="B1385" t="str">
            <v>T140402920</v>
          </cell>
          <cell r="D1385" t="str">
            <v>WAHYUTI</v>
          </cell>
          <cell r="E1385" t="str">
            <v>SEWING 07</v>
          </cell>
          <cell r="F1385">
            <v>2474100</v>
          </cell>
          <cell r="G1385" t="str">
            <v>376292223</v>
          </cell>
          <cell r="H1385" t="str">
            <v>QUTY GAJI September 2015</v>
          </cell>
        </row>
        <row r="1386">
          <cell r="B1386" t="str">
            <v>T140403012</v>
          </cell>
          <cell r="D1386" t="str">
            <v>JULAENA OKTAVIANI</v>
          </cell>
          <cell r="E1386" t="str">
            <v>SEWING 07</v>
          </cell>
          <cell r="F1386">
            <v>2962500</v>
          </cell>
          <cell r="G1386" t="str">
            <v>376029192</v>
          </cell>
          <cell r="H1386" t="str">
            <v>QUTY GAJI September 2015</v>
          </cell>
        </row>
        <row r="1387">
          <cell r="B1387" t="str">
            <v>T140503060</v>
          </cell>
          <cell r="D1387" t="str">
            <v>RUMINAH</v>
          </cell>
          <cell r="E1387" t="str">
            <v>SEWING 07</v>
          </cell>
          <cell r="F1387">
            <v>2205500</v>
          </cell>
          <cell r="G1387" t="str">
            <v>376029330</v>
          </cell>
          <cell r="H1387" t="str">
            <v>QUTY GAJI September 2015</v>
          </cell>
        </row>
        <row r="1388">
          <cell r="B1388" t="str">
            <v>T140903226</v>
          </cell>
          <cell r="D1388" t="str">
            <v>MIKI PURNAMA SARI</v>
          </cell>
          <cell r="E1388" t="str">
            <v>SEWING 07</v>
          </cell>
          <cell r="F1388">
            <v>2232400</v>
          </cell>
          <cell r="G1388" t="str">
            <v>376031882</v>
          </cell>
          <cell r="H1388" t="str">
            <v>QUTY GAJI September 2015</v>
          </cell>
        </row>
        <row r="1389">
          <cell r="B1389" t="str">
            <v>T140903251</v>
          </cell>
          <cell r="D1389" t="str">
            <v>TITA NURAISAH</v>
          </cell>
          <cell r="E1389" t="str">
            <v>SEWING 07</v>
          </cell>
          <cell r="F1389">
            <v>2450200</v>
          </cell>
          <cell r="G1389" t="str">
            <v>376037330</v>
          </cell>
          <cell r="H1389" t="str">
            <v>QUTY GAJI September 2015</v>
          </cell>
        </row>
        <row r="1390">
          <cell r="B1390" t="str">
            <v>T141203350</v>
          </cell>
          <cell r="D1390" t="str">
            <v>RUSTINAH</v>
          </cell>
          <cell r="E1390" t="str">
            <v>SEWING 07</v>
          </cell>
          <cell r="F1390">
            <v>2471300</v>
          </cell>
          <cell r="G1390" t="str">
            <v>376038913</v>
          </cell>
          <cell r="H1390" t="str">
            <v>QUTY GAJI September 2015</v>
          </cell>
        </row>
        <row r="1391">
          <cell r="B1391" t="str">
            <v>T141203351</v>
          </cell>
          <cell r="D1391" t="str">
            <v>RATNASIH</v>
          </cell>
          <cell r="E1391" t="str">
            <v>SEWING 07</v>
          </cell>
          <cell r="F1391">
            <v>2523400</v>
          </cell>
          <cell r="G1391" t="str">
            <v>376038720</v>
          </cell>
          <cell r="H1391" t="str">
            <v>QUTY GAJI September 2015</v>
          </cell>
        </row>
        <row r="1392">
          <cell r="B1392" t="str">
            <v>T150303536</v>
          </cell>
          <cell r="D1392" t="str">
            <v>SULASTRI</v>
          </cell>
          <cell r="E1392" t="str">
            <v>SEWING 07</v>
          </cell>
          <cell r="F1392">
            <v>2450200</v>
          </cell>
          <cell r="G1392" t="str">
            <v>376292289</v>
          </cell>
          <cell r="H1392" t="str">
            <v>QUTY GAJI September 2015</v>
          </cell>
        </row>
        <row r="1393">
          <cell r="B1393" t="str">
            <v>T150403546</v>
          </cell>
          <cell r="D1393" t="str">
            <v>ENEN SUMIATI</v>
          </cell>
          <cell r="E1393" t="str">
            <v>SEWING 07</v>
          </cell>
          <cell r="F1393">
            <v>2492400</v>
          </cell>
          <cell r="G1393" t="str">
            <v>377272078</v>
          </cell>
          <cell r="H1393" t="str">
            <v>QUTY GAJI September 2015</v>
          </cell>
        </row>
        <row r="1394">
          <cell r="B1394" t="str">
            <v>T150403563</v>
          </cell>
          <cell r="D1394" t="str">
            <v>ANISAH</v>
          </cell>
          <cell r="E1394" t="str">
            <v>SEWING 07</v>
          </cell>
          <cell r="F1394">
            <v>2431900</v>
          </cell>
          <cell r="G1394" t="str">
            <v>378879353</v>
          </cell>
          <cell r="H1394" t="str">
            <v>QUTY GAJI September 2015</v>
          </cell>
        </row>
        <row r="1395">
          <cell r="B1395" t="str">
            <v>T150503629</v>
          </cell>
          <cell r="D1395" t="str">
            <v>IKA FATMALASARI</v>
          </cell>
          <cell r="E1395" t="str">
            <v>SEWING 07</v>
          </cell>
          <cell r="F1395">
            <v>2043700</v>
          </cell>
          <cell r="G1395" t="str">
            <v>383176182</v>
          </cell>
          <cell r="H1395" t="str">
            <v>QUTY GAJI September 2015</v>
          </cell>
        </row>
        <row r="1396">
          <cell r="B1396" t="str">
            <v>Q130807781</v>
          </cell>
          <cell r="D1396" t="str">
            <v>SITI HAMIDAH</v>
          </cell>
          <cell r="E1396" t="str">
            <v>SEWING 08</v>
          </cell>
          <cell r="F1396">
            <v>2450900</v>
          </cell>
          <cell r="G1396" t="str">
            <v>376029556</v>
          </cell>
          <cell r="H1396" t="str">
            <v>QUTY GAJI September 2015</v>
          </cell>
        </row>
        <row r="1397">
          <cell r="B1397" t="str">
            <v>Q130807820</v>
          </cell>
          <cell r="D1397" t="str">
            <v>ARIS FEBRIANTO</v>
          </cell>
          <cell r="E1397" t="str">
            <v>SEWING 08</v>
          </cell>
          <cell r="F1397">
            <v>2576500</v>
          </cell>
          <cell r="G1397" t="str">
            <v>376292686</v>
          </cell>
          <cell r="H1397" t="str">
            <v>QUTY GAJI September 2015</v>
          </cell>
        </row>
        <row r="1398">
          <cell r="B1398" t="str">
            <v>Q130907995</v>
          </cell>
          <cell r="D1398" t="str">
            <v>NENAH</v>
          </cell>
          <cell r="E1398" t="str">
            <v>SEWING 08</v>
          </cell>
          <cell r="F1398">
            <v>2740900</v>
          </cell>
          <cell r="G1398" t="str">
            <v>376029523</v>
          </cell>
          <cell r="H1398" t="str">
            <v>QUTY GAJI September 2015</v>
          </cell>
        </row>
        <row r="1399">
          <cell r="B1399" t="str">
            <v>T140100188</v>
          </cell>
          <cell r="D1399" t="str">
            <v>IJAH UNIJAH</v>
          </cell>
          <cell r="E1399" t="str">
            <v>SEWING 08</v>
          </cell>
          <cell r="F1399">
            <v>3179900</v>
          </cell>
          <cell r="G1399" t="str">
            <v>376029512</v>
          </cell>
          <cell r="H1399" t="str">
            <v>QUTY GAJI September 2015</v>
          </cell>
        </row>
        <row r="1400">
          <cell r="B1400" t="str">
            <v>T140100199</v>
          </cell>
          <cell r="D1400" t="str">
            <v>DEWI ANGGRAENI</v>
          </cell>
          <cell r="E1400" t="str">
            <v>SEWING 08</v>
          </cell>
          <cell r="F1400">
            <v>2914700</v>
          </cell>
          <cell r="G1400" t="str">
            <v>376029487</v>
          </cell>
          <cell r="H1400" t="str">
            <v>QUTY GAJI September 2015</v>
          </cell>
        </row>
        <row r="1401">
          <cell r="B1401" t="str">
            <v>T140100217</v>
          </cell>
          <cell r="D1401" t="str">
            <v>NURHAYATI B</v>
          </cell>
          <cell r="E1401" t="str">
            <v>SEWING 08</v>
          </cell>
          <cell r="F1401">
            <v>2975600</v>
          </cell>
          <cell r="G1401" t="str">
            <v>376029545</v>
          </cell>
          <cell r="H1401" t="str">
            <v>QUTY GAJI September 2015</v>
          </cell>
        </row>
        <row r="1402">
          <cell r="B1402" t="str">
            <v>T140100390</v>
          </cell>
          <cell r="D1402" t="str">
            <v>ENEN SUMARTINI</v>
          </cell>
          <cell r="E1402" t="str">
            <v>SEWING 08</v>
          </cell>
          <cell r="F1402">
            <v>2875600</v>
          </cell>
          <cell r="G1402" t="str">
            <v>376029501</v>
          </cell>
          <cell r="H1402" t="str">
            <v>QUTY GAJI September 2015</v>
          </cell>
        </row>
        <row r="1403">
          <cell r="B1403" t="str">
            <v>T140100429</v>
          </cell>
          <cell r="D1403" t="str">
            <v>YANI</v>
          </cell>
          <cell r="E1403" t="str">
            <v>SEWING 08</v>
          </cell>
          <cell r="F1403">
            <v>2503700</v>
          </cell>
          <cell r="G1403" t="str">
            <v>376029589</v>
          </cell>
          <cell r="H1403" t="str">
            <v>QUTY GAJI September 2015</v>
          </cell>
        </row>
        <row r="1404">
          <cell r="B1404" t="str">
            <v>T140100641</v>
          </cell>
          <cell r="D1404" t="str">
            <v>EDEH FITRIYANI</v>
          </cell>
          <cell r="E1404" t="str">
            <v>SEWING 08</v>
          </cell>
          <cell r="F1404">
            <v>2864900</v>
          </cell>
          <cell r="G1404" t="str">
            <v>376029410</v>
          </cell>
          <cell r="H1404" t="str">
            <v>QUTY GAJI September 2015</v>
          </cell>
        </row>
        <row r="1405">
          <cell r="B1405" t="str">
            <v>T140100684</v>
          </cell>
          <cell r="D1405" t="str">
            <v>SADE FATMALA</v>
          </cell>
          <cell r="E1405" t="str">
            <v>SEWING 08</v>
          </cell>
          <cell r="F1405">
            <v>3172100</v>
          </cell>
          <cell r="G1405" t="str">
            <v>376029443</v>
          </cell>
          <cell r="H1405" t="str">
            <v>QUTY GAJI September 2015</v>
          </cell>
        </row>
        <row r="1406">
          <cell r="B1406" t="str">
            <v>T140100740</v>
          </cell>
          <cell r="D1406" t="str">
            <v>YENI MILAWATI</v>
          </cell>
          <cell r="E1406" t="str">
            <v>SEWING 08</v>
          </cell>
          <cell r="F1406">
            <v>2665600</v>
          </cell>
          <cell r="G1406" t="str">
            <v>376029602</v>
          </cell>
          <cell r="H1406" t="str">
            <v>QUTY GAJI September 2015</v>
          </cell>
        </row>
        <row r="1407">
          <cell r="B1407" t="str">
            <v>T140100903</v>
          </cell>
          <cell r="D1407" t="str">
            <v>TITIN WARTINI</v>
          </cell>
          <cell r="E1407" t="str">
            <v>SEWING 08</v>
          </cell>
          <cell r="F1407">
            <v>3174700</v>
          </cell>
          <cell r="G1407" t="str">
            <v>376029476</v>
          </cell>
          <cell r="H1407" t="str">
            <v>QUTY GAJI September 2015</v>
          </cell>
        </row>
        <row r="1408">
          <cell r="B1408" t="str">
            <v>T140100923</v>
          </cell>
          <cell r="D1408" t="str">
            <v>AIDA</v>
          </cell>
          <cell r="E1408" t="str">
            <v>SEWING 08</v>
          </cell>
          <cell r="F1408">
            <v>3179900</v>
          </cell>
          <cell r="G1408" t="str">
            <v>376687540</v>
          </cell>
          <cell r="H1408" t="str">
            <v>QUTY GAJI September 2015</v>
          </cell>
        </row>
        <row r="1409">
          <cell r="B1409" t="str">
            <v>T140100932</v>
          </cell>
          <cell r="D1409" t="str">
            <v>AI ANITA</v>
          </cell>
          <cell r="E1409" t="str">
            <v>SEWING 08</v>
          </cell>
          <cell r="F1409">
            <v>2744700</v>
          </cell>
          <cell r="G1409" t="str">
            <v>376029409</v>
          </cell>
          <cell r="H1409" t="str">
            <v>QUTY GAJI September 2015</v>
          </cell>
        </row>
        <row r="1410">
          <cell r="B1410" t="str">
            <v>T140101077</v>
          </cell>
          <cell r="D1410" t="str">
            <v>KOMALASARI</v>
          </cell>
          <cell r="E1410" t="str">
            <v>SEWING 08</v>
          </cell>
          <cell r="F1410">
            <v>3179900</v>
          </cell>
          <cell r="G1410" t="str">
            <v>376292697</v>
          </cell>
          <cell r="H1410" t="str">
            <v>QUTY GAJI September 2015</v>
          </cell>
        </row>
        <row r="1411">
          <cell r="B1411" t="str">
            <v>T140101320</v>
          </cell>
          <cell r="D1411" t="str">
            <v>EKO SUMIHARJA</v>
          </cell>
          <cell r="E1411" t="str">
            <v>SEWING 08</v>
          </cell>
          <cell r="F1411">
            <v>2793000</v>
          </cell>
          <cell r="G1411" t="str">
            <v>376029498</v>
          </cell>
          <cell r="H1411" t="str">
            <v>QUTY GAJI September 2015</v>
          </cell>
        </row>
        <row r="1412">
          <cell r="B1412" t="str">
            <v>T140101608</v>
          </cell>
          <cell r="D1412" t="str">
            <v>YANA CAHYANA</v>
          </cell>
          <cell r="E1412" t="str">
            <v>SEWING 08</v>
          </cell>
          <cell r="F1412">
            <v>2413200</v>
          </cell>
          <cell r="G1412" t="str">
            <v>376029578</v>
          </cell>
          <cell r="H1412" t="str">
            <v>QUTY GAJI September 2015</v>
          </cell>
        </row>
        <row r="1413">
          <cell r="B1413" t="str">
            <v>T140101676</v>
          </cell>
          <cell r="D1413" t="str">
            <v>TINTIN AGUSTINI</v>
          </cell>
          <cell r="E1413" t="str">
            <v>SEWING 08</v>
          </cell>
          <cell r="F1413">
            <v>2903600</v>
          </cell>
          <cell r="G1413" t="str">
            <v>376029465</v>
          </cell>
          <cell r="H1413" t="str">
            <v>QUTY GAJI September 2015</v>
          </cell>
        </row>
        <row r="1414">
          <cell r="B1414" t="str">
            <v>T140101837</v>
          </cell>
          <cell r="D1414" t="str">
            <v>SURATMAN</v>
          </cell>
          <cell r="E1414" t="str">
            <v>SEWING 08</v>
          </cell>
          <cell r="F1414">
            <v>2269400</v>
          </cell>
          <cell r="G1414" t="str">
            <v>377270739</v>
          </cell>
          <cell r="H1414" t="str">
            <v>QUTY GAJI September 2015</v>
          </cell>
        </row>
        <row r="1415">
          <cell r="B1415" t="str">
            <v>T140102121</v>
          </cell>
          <cell r="D1415" t="str">
            <v>NIA PURWATI</v>
          </cell>
          <cell r="E1415" t="str">
            <v>SEWING 08</v>
          </cell>
          <cell r="F1415">
            <v>2711000</v>
          </cell>
          <cell r="G1415" t="str">
            <v>376029534</v>
          </cell>
          <cell r="H1415" t="str">
            <v>QUTY GAJI September 2015</v>
          </cell>
        </row>
        <row r="1416">
          <cell r="B1416" t="str">
            <v>T140102143</v>
          </cell>
          <cell r="D1416" t="str">
            <v>YENI</v>
          </cell>
          <cell r="E1416" t="str">
            <v>SEWING 08</v>
          </cell>
          <cell r="F1416">
            <v>2740900</v>
          </cell>
          <cell r="G1416" t="str">
            <v>376029590</v>
          </cell>
          <cell r="H1416" t="str">
            <v>QUTY GAJI September 2015</v>
          </cell>
        </row>
        <row r="1417">
          <cell r="B1417" t="str">
            <v>T140102156</v>
          </cell>
          <cell r="D1417" t="str">
            <v>WIWIN WINARSIH</v>
          </cell>
          <cell r="E1417" t="str">
            <v>SEWING 08</v>
          </cell>
          <cell r="F1417">
            <v>2937600</v>
          </cell>
          <cell r="G1417" t="str">
            <v>376029567</v>
          </cell>
          <cell r="H1417" t="str">
            <v>QUTY GAJI September 2015</v>
          </cell>
        </row>
        <row r="1418">
          <cell r="B1418" t="str">
            <v>T140102231</v>
          </cell>
          <cell r="D1418" t="str">
            <v>IDA LAELA</v>
          </cell>
          <cell r="E1418" t="str">
            <v>SEWING 08</v>
          </cell>
          <cell r="F1418">
            <v>2946000</v>
          </cell>
          <cell r="G1418" t="str">
            <v>376029432</v>
          </cell>
          <cell r="H1418" t="str">
            <v>QUTY GAJI September 2015</v>
          </cell>
        </row>
        <row r="1419">
          <cell r="B1419" t="str">
            <v>T140102437</v>
          </cell>
          <cell r="D1419" t="str">
            <v>AGUNG SANJAYA</v>
          </cell>
          <cell r="E1419" t="str">
            <v>SEWING 08</v>
          </cell>
          <cell r="F1419">
            <v>1860700</v>
          </cell>
          <cell r="G1419" t="str">
            <v>376029396</v>
          </cell>
          <cell r="H1419" t="str">
            <v>QUTY GAJI September 2015</v>
          </cell>
        </row>
        <row r="1420">
          <cell r="B1420" t="str">
            <v>T140402950</v>
          </cell>
          <cell r="D1420" t="str">
            <v>LINA SAHLINA</v>
          </cell>
          <cell r="E1420" t="str">
            <v>SEWING 08</v>
          </cell>
          <cell r="F1420">
            <v>2625400</v>
          </cell>
          <cell r="G1420" t="str">
            <v>376167326</v>
          </cell>
          <cell r="H1420" t="str">
            <v>QUTY GAJI September 2015</v>
          </cell>
        </row>
        <row r="1421">
          <cell r="B1421" t="str">
            <v>T150403547</v>
          </cell>
          <cell r="D1421" t="str">
            <v>RINRIN YULIANTI</v>
          </cell>
          <cell r="E1421" t="str">
            <v>SEWING 08</v>
          </cell>
          <cell r="F1421">
            <v>2797800</v>
          </cell>
          <cell r="G1421" t="str">
            <v>377272089</v>
          </cell>
          <cell r="H1421" t="str">
            <v>QUTY GAJI September 2015</v>
          </cell>
        </row>
        <row r="1422">
          <cell r="B1422" t="str">
            <v>T140100119</v>
          </cell>
          <cell r="D1422" t="str">
            <v>RATNASIH</v>
          </cell>
          <cell r="E1422" t="str">
            <v>SEWING 09</v>
          </cell>
          <cell r="F1422">
            <v>3174700</v>
          </cell>
          <cell r="G1422" t="str">
            <v>376292777</v>
          </cell>
          <cell r="H1422" t="str">
            <v>QUTY GAJI September 2015</v>
          </cell>
        </row>
        <row r="1423">
          <cell r="B1423" t="str">
            <v>T140100136</v>
          </cell>
          <cell r="D1423" t="str">
            <v>AMI</v>
          </cell>
          <cell r="E1423" t="str">
            <v>SEWING 09</v>
          </cell>
          <cell r="F1423">
            <v>2914700</v>
          </cell>
          <cell r="G1423" t="str">
            <v>376029635</v>
          </cell>
          <cell r="H1423" t="str">
            <v>QUTY GAJI September 2015</v>
          </cell>
        </row>
        <row r="1424">
          <cell r="B1424" t="str">
            <v>T140100187</v>
          </cell>
          <cell r="D1424" t="str">
            <v>EMAR MARTINI</v>
          </cell>
          <cell r="E1424" t="str">
            <v>SEWING 09</v>
          </cell>
          <cell r="F1424">
            <v>3219600</v>
          </cell>
          <cell r="G1424" t="str">
            <v>376029668</v>
          </cell>
          <cell r="H1424" t="str">
            <v>QUTY GAJI September 2015</v>
          </cell>
        </row>
        <row r="1425">
          <cell r="B1425" t="str">
            <v>T140100238</v>
          </cell>
          <cell r="D1425" t="str">
            <v>PURWANTI</v>
          </cell>
          <cell r="E1425" t="str">
            <v>SEWING 09</v>
          </cell>
          <cell r="F1425">
            <v>3179900</v>
          </cell>
          <cell r="G1425" t="str">
            <v>376029726</v>
          </cell>
          <cell r="H1425" t="str">
            <v>QUTY GAJI September 2015</v>
          </cell>
        </row>
        <row r="1426">
          <cell r="B1426" t="str">
            <v>T140100288</v>
          </cell>
          <cell r="D1426" t="str">
            <v>HENI ROHAENI</v>
          </cell>
          <cell r="E1426" t="str">
            <v>SEWING 09</v>
          </cell>
          <cell r="F1426">
            <v>3179900</v>
          </cell>
          <cell r="G1426" t="str">
            <v>376029679</v>
          </cell>
          <cell r="H1426" t="str">
            <v>QUTY GAJI September 2015</v>
          </cell>
        </row>
        <row r="1427">
          <cell r="B1427" t="str">
            <v>T140100432</v>
          </cell>
          <cell r="D1427" t="str">
            <v>NURHASANAH</v>
          </cell>
          <cell r="E1427" t="str">
            <v>SEWING 09</v>
          </cell>
          <cell r="F1427">
            <v>2774700</v>
          </cell>
          <cell r="G1427" t="str">
            <v>376029715</v>
          </cell>
          <cell r="H1427" t="str">
            <v>QUTY GAJI September 2015</v>
          </cell>
        </row>
        <row r="1428">
          <cell r="B1428" t="str">
            <v>T140100452</v>
          </cell>
          <cell r="D1428" t="str">
            <v>SRILAWATI</v>
          </cell>
          <cell r="E1428" t="str">
            <v>SEWING 09</v>
          </cell>
          <cell r="F1428">
            <v>2768900</v>
          </cell>
          <cell r="G1428" t="str">
            <v>376029737</v>
          </cell>
          <cell r="H1428" t="str">
            <v>QUTY GAJI September 2015</v>
          </cell>
        </row>
        <row r="1429">
          <cell r="B1429" t="str">
            <v>T140100536</v>
          </cell>
          <cell r="D1429" t="str">
            <v>ROHAENI</v>
          </cell>
          <cell r="E1429" t="str">
            <v>SEWING 09</v>
          </cell>
          <cell r="F1429">
            <v>2760700</v>
          </cell>
          <cell r="G1429" t="str">
            <v>376292788</v>
          </cell>
          <cell r="H1429" t="str">
            <v>QUTY GAJI September 2015</v>
          </cell>
        </row>
        <row r="1430">
          <cell r="B1430" t="str">
            <v>T140100705</v>
          </cell>
          <cell r="D1430" t="str">
            <v>ELIYANI</v>
          </cell>
          <cell r="E1430" t="str">
            <v>SEWING 09</v>
          </cell>
          <cell r="F1430">
            <v>2893300</v>
          </cell>
          <cell r="G1430" t="str">
            <v>376029657</v>
          </cell>
          <cell r="H1430" t="str">
            <v>QUTY GAJI September 2015</v>
          </cell>
        </row>
        <row r="1431">
          <cell r="B1431" t="str">
            <v>T140101074</v>
          </cell>
          <cell r="D1431" t="str">
            <v>YOYOH KOMARIAH</v>
          </cell>
          <cell r="E1431" t="str">
            <v>SEWING 09</v>
          </cell>
          <cell r="F1431">
            <v>3174700</v>
          </cell>
          <cell r="G1431" t="str">
            <v>376029782</v>
          </cell>
          <cell r="H1431" t="str">
            <v>QUTY GAJI September 2015</v>
          </cell>
        </row>
        <row r="1432">
          <cell r="B1432" t="str">
            <v>T140101102</v>
          </cell>
          <cell r="D1432" t="str">
            <v>EULIS MARYATI</v>
          </cell>
          <cell r="E1432" t="str">
            <v>SEWING 09</v>
          </cell>
          <cell r="F1432">
            <v>3128000</v>
          </cell>
          <cell r="G1432" t="str">
            <v>376029613</v>
          </cell>
          <cell r="H1432" t="str">
            <v>QUTY GAJI September 2015</v>
          </cell>
        </row>
        <row r="1433">
          <cell r="B1433" t="str">
            <v>T140101316</v>
          </cell>
          <cell r="D1433" t="str">
            <v>DADAN LASMAN</v>
          </cell>
          <cell r="E1433" t="str">
            <v>SEWING 09</v>
          </cell>
          <cell r="F1433">
            <v>2787700</v>
          </cell>
          <cell r="G1433" t="str">
            <v>376029646</v>
          </cell>
          <cell r="H1433" t="str">
            <v>QUTY GAJI September 2015</v>
          </cell>
        </row>
        <row r="1434">
          <cell r="B1434" t="str">
            <v>T140101514</v>
          </cell>
          <cell r="D1434" t="str">
            <v>DEVITA SARI</v>
          </cell>
          <cell r="E1434" t="str">
            <v>SEWING 09</v>
          </cell>
          <cell r="F1434">
            <v>2900900</v>
          </cell>
          <cell r="G1434" t="str">
            <v>376029806</v>
          </cell>
          <cell r="H1434" t="str">
            <v>QUTY GAJI September 2015</v>
          </cell>
        </row>
        <row r="1435">
          <cell r="B1435" t="str">
            <v>T140101741</v>
          </cell>
          <cell r="D1435" t="str">
            <v>RURI ROKHYATI</v>
          </cell>
          <cell r="E1435" t="str">
            <v>SEWING 09</v>
          </cell>
          <cell r="F1435">
            <v>2386700</v>
          </cell>
          <cell r="G1435" t="str">
            <v>376029828</v>
          </cell>
          <cell r="H1435" t="str">
            <v>QUTY GAJI September 2015</v>
          </cell>
        </row>
        <row r="1436">
          <cell r="B1436" t="str">
            <v>T140101755</v>
          </cell>
          <cell r="D1436" t="str">
            <v>IBON PERMANA</v>
          </cell>
          <cell r="E1436" t="str">
            <v>SEWING 09</v>
          </cell>
          <cell r="F1436">
            <v>2787700</v>
          </cell>
          <cell r="G1436" t="str">
            <v>376029680</v>
          </cell>
          <cell r="H1436" t="str">
            <v>QUTY GAJI September 2015</v>
          </cell>
        </row>
        <row r="1437">
          <cell r="B1437" t="str">
            <v>T140101767</v>
          </cell>
          <cell r="D1437" t="str">
            <v>UTSMANUDIN</v>
          </cell>
          <cell r="E1437" t="str">
            <v>SEWING 09</v>
          </cell>
          <cell r="F1437">
            <v>2481700</v>
          </cell>
          <cell r="G1437" t="str">
            <v>376031418</v>
          </cell>
          <cell r="H1437" t="str">
            <v>QUTY GAJI September 2015</v>
          </cell>
        </row>
        <row r="1438">
          <cell r="B1438" t="str">
            <v>T140101958</v>
          </cell>
          <cell r="D1438" t="str">
            <v>MUHAMMAD NURTA`LIM</v>
          </cell>
          <cell r="E1438" t="str">
            <v>SEWING 09</v>
          </cell>
          <cell r="F1438">
            <v>1561000</v>
          </cell>
          <cell r="G1438" t="str">
            <v>376029624</v>
          </cell>
          <cell r="H1438" t="str">
            <v>QUTY GAJI September 2015</v>
          </cell>
        </row>
        <row r="1439">
          <cell r="B1439" t="str">
            <v>T140102050</v>
          </cell>
          <cell r="D1439" t="str">
            <v>MEDI</v>
          </cell>
          <cell r="E1439" t="str">
            <v>SEWING 09</v>
          </cell>
          <cell r="F1439">
            <v>2829900</v>
          </cell>
          <cell r="G1439" t="str">
            <v>376029704</v>
          </cell>
          <cell r="H1439" t="str">
            <v>QUTY GAJI September 2015</v>
          </cell>
        </row>
        <row r="1440">
          <cell r="B1440" t="str">
            <v>T140102256</v>
          </cell>
          <cell r="D1440" t="str">
            <v>ACENG IWAN</v>
          </cell>
          <cell r="E1440" t="str">
            <v>SEWING 09</v>
          </cell>
          <cell r="F1440">
            <v>2527700</v>
          </cell>
          <cell r="G1440" t="str">
            <v>376029793</v>
          </cell>
          <cell r="H1440" t="str">
            <v>QUTY GAJI September 2015</v>
          </cell>
        </row>
        <row r="1441">
          <cell r="B1441" t="str">
            <v>T140102297</v>
          </cell>
          <cell r="D1441" t="str">
            <v>TITA NURYANI</v>
          </cell>
          <cell r="E1441" t="str">
            <v>SEWING 09</v>
          </cell>
          <cell r="F1441">
            <v>2895400</v>
          </cell>
          <cell r="G1441" t="str">
            <v>376029759</v>
          </cell>
          <cell r="H1441" t="str">
            <v>QUTY GAJI September 2015</v>
          </cell>
        </row>
        <row r="1442">
          <cell r="B1442" t="str">
            <v>T140102523</v>
          </cell>
          <cell r="D1442" t="str">
            <v>TARSIH WIDIAWATI</v>
          </cell>
          <cell r="E1442" t="str">
            <v>SEWING 09</v>
          </cell>
          <cell r="F1442">
            <v>2302700</v>
          </cell>
          <cell r="G1442" t="str">
            <v>376029748</v>
          </cell>
          <cell r="H1442" t="str">
            <v>QUTY GAJI September 2015</v>
          </cell>
        </row>
        <row r="1443">
          <cell r="B1443" t="str">
            <v>T140102560</v>
          </cell>
          <cell r="D1443" t="str">
            <v>YAYU NURKHOLIPAH</v>
          </cell>
          <cell r="E1443" t="str">
            <v>SEWING 09</v>
          </cell>
          <cell r="F1443">
            <v>2431900</v>
          </cell>
          <cell r="G1443" t="str">
            <v>376029771</v>
          </cell>
          <cell r="H1443" t="str">
            <v>QUTY GAJI September 2015</v>
          </cell>
        </row>
        <row r="1444">
          <cell r="B1444" t="str">
            <v>T140402966</v>
          </cell>
          <cell r="D1444" t="str">
            <v>ENDEH SUHAYATI</v>
          </cell>
          <cell r="E1444" t="str">
            <v>SEWING 09</v>
          </cell>
          <cell r="F1444">
            <v>2635400</v>
          </cell>
          <cell r="G1444" t="str">
            <v>376167337</v>
          </cell>
          <cell r="H1444" t="str">
            <v>QUTY GAJI September 2015</v>
          </cell>
        </row>
        <row r="1445">
          <cell r="B1445" t="str">
            <v>T140402993</v>
          </cell>
          <cell r="D1445" t="str">
            <v>LULU RAHAYU</v>
          </cell>
          <cell r="E1445" t="str">
            <v>SEWING 09</v>
          </cell>
          <cell r="F1445">
            <v>2504400</v>
          </cell>
          <cell r="G1445" t="str">
            <v>376029691</v>
          </cell>
          <cell r="H1445" t="str">
            <v>QUTY GAJI September 2015</v>
          </cell>
        </row>
        <row r="1446">
          <cell r="B1446" t="str">
            <v>Q130807814</v>
          </cell>
          <cell r="D1446" t="str">
            <v>MASITOH</v>
          </cell>
          <cell r="E1446" t="str">
            <v>SEWING 10</v>
          </cell>
          <cell r="F1446">
            <v>2937600</v>
          </cell>
          <cell r="G1446" t="str">
            <v>376029986</v>
          </cell>
          <cell r="H1446" t="str">
            <v>QUTY GAJI September 2015</v>
          </cell>
        </row>
        <row r="1447">
          <cell r="B1447" t="str">
            <v>Q130807844</v>
          </cell>
          <cell r="D1447" t="str">
            <v>EDAH JUBAEDAH</v>
          </cell>
          <cell r="E1447" t="str">
            <v>SEWING 10</v>
          </cell>
          <cell r="F1447">
            <v>2040700</v>
          </cell>
          <cell r="G1447" t="str">
            <v>376029884</v>
          </cell>
          <cell r="H1447" t="str">
            <v>QUTY GAJI September 2015</v>
          </cell>
        </row>
        <row r="1448">
          <cell r="B1448" t="str">
            <v>Q130907892</v>
          </cell>
          <cell r="D1448" t="str">
            <v>KARTIKA</v>
          </cell>
          <cell r="E1448" t="str">
            <v>SEWING 10</v>
          </cell>
          <cell r="F1448">
            <v>2431900</v>
          </cell>
          <cell r="G1448" t="str">
            <v>376030050</v>
          </cell>
          <cell r="H1448" t="str">
            <v>QUTY GAJI September 2015</v>
          </cell>
        </row>
        <row r="1449">
          <cell r="B1449" t="str">
            <v>Q131008096</v>
          </cell>
          <cell r="D1449" t="str">
            <v>MAHDIAH</v>
          </cell>
          <cell r="E1449" t="str">
            <v>SEWING 10</v>
          </cell>
          <cell r="F1449">
            <v>2004200</v>
          </cell>
          <cell r="G1449" t="str">
            <v>376167348</v>
          </cell>
          <cell r="H1449" t="str">
            <v>QUTY GAJI September 2015</v>
          </cell>
        </row>
        <row r="1450">
          <cell r="B1450" t="str">
            <v>T140100089</v>
          </cell>
          <cell r="D1450" t="str">
            <v>NENGSIH.P</v>
          </cell>
          <cell r="E1450" t="str">
            <v>SEWING 10</v>
          </cell>
          <cell r="F1450">
            <v>3179900</v>
          </cell>
          <cell r="G1450" t="str">
            <v>376030005</v>
          </cell>
          <cell r="H1450" t="str">
            <v>QUTY GAJI September 2015</v>
          </cell>
        </row>
        <row r="1451">
          <cell r="B1451" t="str">
            <v>T140100111</v>
          </cell>
          <cell r="D1451" t="str">
            <v>KARSIH</v>
          </cell>
          <cell r="E1451" t="str">
            <v>SEWING 10</v>
          </cell>
          <cell r="F1451">
            <v>3179900</v>
          </cell>
          <cell r="G1451" t="str">
            <v>376029975</v>
          </cell>
          <cell r="H1451" t="str">
            <v>QUTY GAJI September 2015</v>
          </cell>
        </row>
        <row r="1452">
          <cell r="B1452" t="str">
            <v>T140100252</v>
          </cell>
          <cell r="D1452" t="str">
            <v>ADE ROHATI</v>
          </cell>
          <cell r="E1452" t="str">
            <v>SEWING 10</v>
          </cell>
          <cell r="F1452">
            <v>2710100</v>
          </cell>
          <cell r="G1452" t="str">
            <v>376032660</v>
          </cell>
          <cell r="H1452" t="str">
            <v>QUTY GAJI September 2015</v>
          </cell>
        </row>
        <row r="1453">
          <cell r="B1453" t="str">
            <v>T140100329</v>
          </cell>
          <cell r="D1453" t="str">
            <v>ENOH</v>
          </cell>
          <cell r="E1453" t="str">
            <v>SEWING 10</v>
          </cell>
          <cell r="F1453">
            <v>3174700</v>
          </cell>
          <cell r="G1453" t="str">
            <v>376029895</v>
          </cell>
          <cell r="H1453" t="str">
            <v>QUTY GAJI September 2015</v>
          </cell>
        </row>
        <row r="1454">
          <cell r="B1454" t="str">
            <v>T140100424</v>
          </cell>
          <cell r="D1454" t="str">
            <v>ATEM</v>
          </cell>
          <cell r="E1454" t="str">
            <v>SEWING 10</v>
          </cell>
          <cell r="F1454">
            <v>2912100</v>
          </cell>
          <cell r="G1454" t="str">
            <v>376029851</v>
          </cell>
          <cell r="H1454" t="str">
            <v>QUTY GAJI September 2015</v>
          </cell>
        </row>
        <row r="1455">
          <cell r="B1455" t="str">
            <v>T140100994</v>
          </cell>
          <cell r="D1455" t="str">
            <v>OTIN</v>
          </cell>
          <cell r="E1455" t="str">
            <v>SEWING 10</v>
          </cell>
          <cell r="F1455">
            <v>3174700</v>
          </cell>
          <cell r="G1455" t="str">
            <v>376030016</v>
          </cell>
          <cell r="H1455" t="str">
            <v>QUTY GAJI September 2015</v>
          </cell>
        </row>
        <row r="1456">
          <cell r="B1456" t="str">
            <v>T140101059</v>
          </cell>
          <cell r="D1456" t="str">
            <v>IKAH</v>
          </cell>
          <cell r="E1456" t="str">
            <v>SEWING 10</v>
          </cell>
          <cell r="F1456">
            <v>2870500</v>
          </cell>
          <cell r="G1456" t="str">
            <v>376029953</v>
          </cell>
          <cell r="H1456" t="str">
            <v>QUTY GAJI September 2015</v>
          </cell>
        </row>
        <row r="1457">
          <cell r="B1457" t="str">
            <v>T140101303</v>
          </cell>
          <cell r="D1457" t="str">
            <v>IJAH HODIJAH</v>
          </cell>
          <cell r="E1457" t="str">
            <v>SEWING 10</v>
          </cell>
          <cell r="F1457">
            <v>3174700</v>
          </cell>
          <cell r="G1457" t="str">
            <v>376029931</v>
          </cell>
          <cell r="H1457" t="str">
            <v>QUTY GAJI September 2015</v>
          </cell>
        </row>
        <row r="1458">
          <cell r="B1458" t="str">
            <v>T140101314</v>
          </cell>
          <cell r="D1458" t="str">
            <v>HOLISOH BT KOSIM</v>
          </cell>
          <cell r="E1458" t="str">
            <v>SEWING 10</v>
          </cell>
          <cell r="F1458">
            <v>2903600</v>
          </cell>
          <cell r="G1458" t="str">
            <v>376029919</v>
          </cell>
          <cell r="H1458" t="str">
            <v>QUTY GAJI September 2015</v>
          </cell>
        </row>
        <row r="1459">
          <cell r="B1459" t="str">
            <v>T140101333</v>
          </cell>
          <cell r="D1459" t="str">
            <v>RAHMAT HIDAYAT</v>
          </cell>
          <cell r="E1459" t="str">
            <v>SEWING 10</v>
          </cell>
          <cell r="F1459">
            <v>2787700</v>
          </cell>
          <cell r="G1459" t="str">
            <v>376030038</v>
          </cell>
          <cell r="H1459" t="str">
            <v>QUTY GAJI September 2015</v>
          </cell>
        </row>
        <row r="1460">
          <cell r="B1460" t="str">
            <v>T140101409</v>
          </cell>
          <cell r="D1460" t="str">
            <v>DEDE PATIMAH A.</v>
          </cell>
          <cell r="E1460" t="str">
            <v>SEWING 10</v>
          </cell>
          <cell r="F1460">
            <v>2386700</v>
          </cell>
          <cell r="G1460" t="str">
            <v>376029862</v>
          </cell>
          <cell r="H1460" t="str">
            <v>QUTY GAJI September 2015</v>
          </cell>
        </row>
        <row r="1461">
          <cell r="B1461" t="str">
            <v>T140101814</v>
          </cell>
          <cell r="D1461" t="str">
            <v>NANI ARYANI</v>
          </cell>
          <cell r="E1461" t="str">
            <v>SEWING 10</v>
          </cell>
          <cell r="F1461">
            <v>2718400</v>
          </cell>
          <cell r="G1461" t="str">
            <v>376029997</v>
          </cell>
          <cell r="H1461" t="str">
            <v>QUTY GAJI September 2015</v>
          </cell>
        </row>
        <row r="1462">
          <cell r="B1462" t="str">
            <v>T140101908</v>
          </cell>
          <cell r="D1462" t="str">
            <v>TOPIK MULYANA</v>
          </cell>
          <cell r="E1462" t="str">
            <v>SEWING 10</v>
          </cell>
          <cell r="F1462">
            <v>2808800</v>
          </cell>
          <cell r="G1462" t="str">
            <v>376030061</v>
          </cell>
          <cell r="H1462" t="str">
            <v>QUTY GAJI September 2015</v>
          </cell>
        </row>
        <row r="1463">
          <cell r="B1463" t="str">
            <v>T140101909</v>
          </cell>
          <cell r="D1463" t="str">
            <v>DEDE RUDI</v>
          </cell>
          <cell r="E1463" t="str">
            <v>SEWING 10</v>
          </cell>
          <cell r="F1463">
            <v>2787700</v>
          </cell>
          <cell r="G1463" t="str">
            <v>376029873</v>
          </cell>
          <cell r="H1463" t="str">
            <v>QUTY GAJI September 2015</v>
          </cell>
        </row>
        <row r="1464">
          <cell r="B1464" t="str">
            <v>T140101926</v>
          </cell>
          <cell r="D1464" t="str">
            <v>ASEP SUHENDAR</v>
          </cell>
          <cell r="E1464" t="str">
            <v>SEWING 10</v>
          </cell>
          <cell r="F1464">
            <v>2793000</v>
          </cell>
          <cell r="G1464" t="str">
            <v>376029840</v>
          </cell>
          <cell r="H1464" t="str">
            <v>QUTY GAJI September 2015</v>
          </cell>
        </row>
        <row r="1465">
          <cell r="B1465" t="str">
            <v>T140101957</v>
          </cell>
          <cell r="D1465" t="str">
            <v>AHMAD HAMDANI</v>
          </cell>
          <cell r="E1465" t="str">
            <v>SEWING 10</v>
          </cell>
          <cell r="F1465">
            <v>2787700</v>
          </cell>
          <cell r="G1465" t="str">
            <v>376029839</v>
          </cell>
          <cell r="H1465" t="str">
            <v>QUTY GAJI September 2015</v>
          </cell>
        </row>
        <row r="1466">
          <cell r="B1466" t="str">
            <v>T140102038</v>
          </cell>
          <cell r="D1466" t="str">
            <v>JAJANG KOMARUDIN</v>
          </cell>
          <cell r="E1466" t="str">
            <v>SEWING 10</v>
          </cell>
          <cell r="F1466">
            <v>2641700</v>
          </cell>
          <cell r="G1466" t="str">
            <v>376029964</v>
          </cell>
          <cell r="H1466" t="str">
            <v>QUTY GAJI September 2015</v>
          </cell>
        </row>
        <row r="1467">
          <cell r="B1467" t="str">
            <v>T140102286</v>
          </cell>
          <cell r="D1467" t="str">
            <v>SITI JURIAH</v>
          </cell>
          <cell r="E1467" t="str">
            <v>SEWING 10</v>
          </cell>
          <cell r="F1467">
            <v>2621000</v>
          </cell>
          <cell r="G1467" t="str">
            <v>376030049</v>
          </cell>
          <cell r="H1467" t="str">
            <v>QUTY GAJI September 2015</v>
          </cell>
        </row>
        <row r="1468">
          <cell r="B1468" t="str">
            <v>T140102289</v>
          </cell>
          <cell r="D1468" t="str">
            <v>IIM MASRIAH</v>
          </cell>
          <cell r="E1468" t="str">
            <v>SEWING 10</v>
          </cell>
          <cell r="F1468">
            <v>2895400</v>
          </cell>
          <cell r="G1468" t="str">
            <v>376029920</v>
          </cell>
          <cell r="H1468" t="str">
            <v>QUTY GAJI September 2015</v>
          </cell>
        </row>
        <row r="1469">
          <cell r="B1469" t="str">
            <v>T140102354</v>
          </cell>
          <cell r="D1469" t="str">
            <v>HATI NURHAYATI</v>
          </cell>
          <cell r="E1469" t="str">
            <v>SEWING 10</v>
          </cell>
          <cell r="F1469">
            <v>2895400</v>
          </cell>
          <cell r="G1469" t="str">
            <v>376029908</v>
          </cell>
          <cell r="H1469" t="str">
            <v>QUTY GAJI September 2015</v>
          </cell>
        </row>
        <row r="1470">
          <cell r="B1470" t="str">
            <v>T140102662</v>
          </cell>
          <cell r="D1470" t="str">
            <v>SRI PURWASIH</v>
          </cell>
          <cell r="E1470" t="str">
            <v>SEWING 10</v>
          </cell>
          <cell r="F1470">
            <v>2553400</v>
          </cell>
          <cell r="G1470" t="str">
            <v>376034215</v>
          </cell>
          <cell r="H1470" t="str">
            <v>QUTY GAJI September 2015</v>
          </cell>
        </row>
        <row r="1471">
          <cell r="B1471" t="str">
            <v>T140102665</v>
          </cell>
          <cell r="D1471" t="str">
            <v>YENI MULYANI</v>
          </cell>
          <cell r="E1471" t="str">
            <v>SEWING 10</v>
          </cell>
          <cell r="F1471">
            <v>2895400</v>
          </cell>
          <cell r="G1471" t="str">
            <v>376031167</v>
          </cell>
          <cell r="H1471" t="str">
            <v>QUTY GAJI September 2015</v>
          </cell>
        </row>
        <row r="1472">
          <cell r="B1472" t="str">
            <v>T140903246</v>
          </cell>
          <cell r="D1472" t="str">
            <v>ANIH NURHAYATI</v>
          </cell>
          <cell r="E1472" t="str">
            <v>SEWING 10</v>
          </cell>
          <cell r="F1472">
            <v>2242000</v>
          </cell>
          <cell r="G1472" t="str">
            <v>376037114</v>
          </cell>
          <cell r="H1472" t="str">
            <v>QUTY GAJI September 2015</v>
          </cell>
        </row>
        <row r="1473">
          <cell r="B1473" t="str">
            <v>T141203385</v>
          </cell>
          <cell r="D1473" t="str">
            <v>ELAWATI</v>
          </cell>
          <cell r="E1473" t="str">
            <v>SEWING 10</v>
          </cell>
          <cell r="F1473">
            <v>2139200</v>
          </cell>
          <cell r="G1473" t="str">
            <v>376037410</v>
          </cell>
          <cell r="H1473" t="str">
            <v>QUTY GAJI September 2015</v>
          </cell>
        </row>
        <row r="1474">
          <cell r="B1474" t="str">
            <v>Q130707759</v>
          </cell>
          <cell r="D1474" t="str">
            <v>KOMARUDIN</v>
          </cell>
          <cell r="E1474" t="str">
            <v>SEWING 11</v>
          </cell>
          <cell r="F1474">
            <v>2168600</v>
          </cell>
          <cell r="G1474" t="str">
            <v>376030174</v>
          </cell>
          <cell r="H1474" t="str">
            <v>QUTY GAJI September 2015</v>
          </cell>
        </row>
        <row r="1475">
          <cell r="B1475" t="str">
            <v>Q130807874</v>
          </cell>
          <cell r="D1475" t="str">
            <v>SUSILAWATI</v>
          </cell>
          <cell r="E1475" t="str">
            <v>SEWING 11</v>
          </cell>
          <cell r="F1475">
            <v>2547300</v>
          </cell>
          <cell r="G1475" t="str">
            <v>376030107</v>
          </cell>
          <cell r="H1475" t="str">
            <v>QUTY GAJI September 2015</v>
          </cell>
        </row>
        <row r="1476">
          <cell r="B1476" t="str">
            <v>Q131008039</v>
          </cell>
          <cell r="D1476" t="str">
            <v>DINI MARYATI</v>
          </cell>
          <cell r="E1476" t="str">
            <v>SEWING 11</v>
          </cell>
          <cell r="F1476">
            <v>2245100</v>
          </cell>
          <cell r="G1476" t="str">
            <v>376030094</v>
          </cell>
          <cell r="H1476" t="str">
            <v>QUTY GAJI September 2015</v>
          </cell>
        </row>
        <row r="1477">
          <cell r="B1477" t="str">
            <v>T140100350</v>
          </cell>
          <cell r="D1477" t="str">
            <v>NURHAYATI</v>
          </cell>
          <cell r="E1477" t="str">
            <v>SEWING 11</v>
          </cell>
          <cell r="F1477">
            <v>2350300</v>
          </cell>
          <cell r="G1477" t="str">
            <v>376030196</v>
          </cell>
          <cell r="H1477" t="str">
            <v>QUTY GAJI September 2015</v>
          </cell>
        </row>
        <row r="1478">
          <cell r="B1478" t="str">
            <v>T140100356</v>
          </cell>
          <cell r="D1478" t="str">
            <v>ROCIH</v>
          </cell>
          <cell r="E1478" t="str">
            <v>SEWING 11</v>
          </cell>
          <cell r="F1478">
            <v>2590300</v>
          </cell>
          <cell r="G1478" t="str">
            <v>376030221</v>
          </cell>
          <cell r="H1478" t="str">
            <v>QUTY GAJI September 2015</v>
          </cell>
        </row>
        <row r="1479">
          <cell r="B1479" t="str">
            <v>T140100632</v>
          </cell>
          <cell r="D1479" t="str">
            <v>ISAH AISYAH</v>
          </cell>
          <cell r="E1479" t="str">
            <v>SEWING 11</v>
          </cell>
          <cell r="F1479">
            <v>2730200</v>
          </cell>
          <cell r="G1479" t="str">
            <v>376030130</v>
          </cell>
          <cell r="H1479" t="str">
            <v>QUTY GAJI September 2015</v>
          </cell>
        </row>
        <row r="1480">
          <cell r="B1480" t="str">
            <v>T140100658</v>
          </cell>
          <cell r="D1480" t="str">
            <v>SITI WARIAH</v>
          </cell>
          <cell r="E1480" t="str">
            <v>SEWING 11</v>
          </cell>
          <cell r="F1480">
            <v>2375300</v>
          </cell>
          <cell r="G1480" t="str">
            <v>376030232</v>
          </cell>
          <cell r="H1480" t="str">
            <v>QUTY GAJI September 2015</v>
          </cell>
        </row>
        <row r="1481">
          <cell r="B1481" t="str">
            <v>T140100928</v>
          </cell>
          <cell r="D1481" t="str">
            <v>AAN SARYATI</v>
          </cell>
          <cell r="E1481" t="str">
            <v>SEWING 11</v>
          </cell>
          <cell r="F1481">
            <v>2750300</v>
          </cell>
          <cell r="G1481" t="str">
            <v>376030072</v>
          </cell>
          <cell r="H1481" t="str">
            <v>QUTY GAJI September 2015</v>
          </cell>
        </row>
        <row r="1482">
          <cell r="B1482" t="str">
            <v>T140101080</v>
          </cell>
          <cell r="D1482" t="str">
            <v>RISNAWATI</v>
          </cell>
          <cell r="E1482" t="str">
            <v>SEWING 11</v>
          </cell>
          <cell r="F1482">
            <v>2593600</v>
          </cell>
          <cell r="G1482" t="str">
            <v>376030210</v>
          </cell>
          <cell r="H1482" t="str">
            <v>QUTY GAJI September 2015</v>
          </cell>
        </row>
        <row r="1483">
          <cell r="B1483" t="str">
            <v>T140101197</v>
          </cell>
          <cell r="D1483" t="str">
            <v>NANI SURYANI</v>
          </cell>
          <cell r="E1483" t="str">
            <v>SEWING 11</v>
          </cell>
          <cell r="F1483">
            <v>2750300</v>
          </cell>
          <cell r="G1483" t="str">
            <v>376030185</v>
          </cell>
          <cell r="H1483" t="str">
            <v>QUTY GAJI September 2015</v>
          </cell>
        </row>
        <row r="1484">
          <cell r="B1484" t="str">
            <v>T140101222</v>
          </cell>
          <cell r="D1484" t="str">
            <v>EEN NURHAYATI</v>
          </cell>
          <cell r="E1484" t="str">
            <v>SEWING 11</v>
          </cell>
          <cell r="F1484">
            <v>2415800</v>
          </cell>
          <cell r="G1484" t="str">
            <v>376030118</v>
          </cell>
          <cell r="H1484" t="str">
            <v>QUTY GAJI September 2015</v>
          </cell>
        </row>
        <row r="1485">
          <cell r="B1485" t="str">
            <v>T140101390</v>
          </cell>
          <cell r="D1485" t="str">
            <v>KOHAR</v>
          </cell>
          <cell r="E1485" t="str">
            <v>SEWING 11</v>
          </cell>
          <cell r="F1485">
            <v>2397400</v>
          </cell>
          <cell r="G1485" t="str">
            <v>376030163</v>
          </cell>
          <cell r="H1485" t="str">
            <v>QUTY GAJI September 2015</v>
          </cell>
        </row>
        <row r="1486">
          <cell r="B1486" t="str">
            <v>T140101551</v>
          </cell>
          <cell r="D1486" t="str">
            <v>UDIN</v>
          </cell>
          <cell r="E1486" t="str">
            <v>SEWING 11</v>
          </cell>
          <cell r="F1486">
            <v>1896900</v>
          </cell>
          <cell r="G1486" t="str">
            <v>376030254</v>
          </cell>
          <cell r="H1486" t="str">
            <v>QUTY GAJI September 2015</v>
          </cell>
        </row>
        <row r="1487">
          <cell r="B1487" t="str">
            <v>T140101964</v>
          </cell>
          <cell r="D1487" t="str">
            <v>SUHERMAN</v>
          </cell>
          <cell r="E1487" t="str">
            <v>SEWING 11</v>
          </cell>
          <cell r="F1487">
            <v>2127400</v>
          </cell>
          <cell r="G1487" t="str">
            <v>376030243</v>
          </cell>
          <cell r="H1487" t="str">
            <v>QUTY GAJI September 2015</v>
          </cell>
        </row>
        <row r="1488">
          <cell r="B1488" t="str">
            <v>T140101977</v>
          </cell>
          <cell r="D1488" t="str">
            <v>JUJU ANENGSIH</v>
          </cell>
          <cell r="E1488" t="str">
            <v>SEWING 11</v>
          </cell>
          <cell r="F1488">
            <v>2294600</v>
          </cell>
          <cell r="G1488" t="str">
            <v>376030152</v>
          </cell>
          <cell r="H1488" t="str">
            <v>QUTY GAJI September 2015</v>
          </cell>
        </row>
        <row r="1489">
          <cell r="B1489" t="str">
            <v>T140102091</v>
          </cell>
          <cell r="D1489" t="str">
            <v>IWAT NARWATI</v>
          </cell>
          <cell r="E1489" t="str">
            <v>SEWING 11</v>
          </cell>
          <cell r="F1489">
            <v>2349900</v>
          </cell>
          <cell r="G1489" t="str">
            <v>376030141</v>
          </cell>
          <cell r="H1489" t="str">
            <v>QUTY GAJI September 2015</v>
          </cell>
        </row>
        <row r="1490">
          <cell r="B1490" t="str">
            <v>T140102336</v>
          </cell>
          <cell r="D1490" t="str">
            <v>SOLIHAT</v>
          </cell>
          <cell r="E1490" t="str">
            <v>SEWING 11</v>
          </cell>
          <cell r="F1490">
            <v>2505100</v>
          </cell>
          <cell r="G1490" t="str">
            <v>376031633</v>
          </cell>
          <cell r="H1490" t="str">
            <v>QUTY GAJI September 2015</v>
          </cell>
        </row>
        <row r="1491">
          <cell r="B1491" t="str">
            <v>T140302885</v>
          </cell>
          <cell r="D1491" t="str">
            <v>AAT ATIKAH</v>
          </cell>
          <cell r="E1491" t="str">
            <v>SEWING 11</v>
          </cell>
          <cell r="F1491">
            <v>1985600</v>
          </cell>
          <cell r="G1491" t="str">
            <v>376030083</v>
          </cell>
          <cell r="H1491" t="str">
            <v>QUTY GAJI September 2015</v>
          </cell>
        </row>
        <row r="1492">
          <cell r="B1492" t="str">
            <v>T140503031</v>
          </cell>
          <cell r="D1492" t="str">
            <v>EDAH</v>
          </cell>
          <cell r="E1492" t="str">
            <v>SEWING 11</v>
          </cell>
          <cell r="F1492">
            <v>2505100</v>
          </cell>
          <cell r="G1492" t="str">
            <v>376040343</v>
          </cell>
          <cell r="H1492" t="str">
            <v>QUTY GAJI September 2015</v>
          </cell>
        </row>
        <row r="1493">
          <cell r="B1493" t="str">
            <v>T141003319</v>
          </cell>
          <cell r="D1493" t="str">
            <v>SUPINI</v>
          </cell>
          <cell r="E1493" t="str">
            <v>SEWING 11</v>
          </cell>
          <cell r="F1493">
            <v>2187200</v>
          </cell>
          <cell r="G1493" t="str">
            <v>376040581</v>
          </cell>
          <cell r="H1493" t="str">
            <v>QUTY GAJI September 2015</v>
          </cell>
        </row>
        <row r="1494">
          <cell r="B1494" t="str">
            <v>T141103320</v>
          </cell>
          <cell r="D1494" t="str">
            <v>ATIKAH</v>
          </cell>
          <cell r="E1494" t="str">
            <v>SEWING 11</v>
          </cell>
          <cell r="F1494">
            <v>2505100</v>
          </cell>
          <cell r="G1494" t="str">
            <v>376040309</v>
          </cell>
          <cell r="H1494" t="str">
            <v>QUTY GAJI September 2015</v>
          </cell>
        </row>
        <row r="1495">
          <cell r="B1495" t="str">
            <v>T141203410</v>
          </cell>
          <cell r="D1495" t="str">
            <v>SULASTRI</v>
          </cell>
          <cell r="E1495" t="str">
            <v>SEWING 11</v>
          </cell>
          <cell r="F1495">
            <v>2465200</v>
          </cell>
          <cell r="G1495" t="str">
            <v>376035832</v>
          </cell>
          <cell r="H1495" t="str">
            <v>QUTY GAJI September 2015</v>
          </cell>
        </row>
        <row r="1496">
          <cell r="B1496" t="str">
            <v>T150403568</v>
          </cell>
          <cell r="D1496" t="str">
            <v>NURHABIBAH</v>
          </cell>
          <cell r="E1496" t="str">
            <v>SEWING 11</v>
          </cell>
          <cell r="F1496">
            <v>2507900</v>
          </cell>
          <cell r="G1496" t="str">
            <v>378879364</v>
          </cell>
          <cell r="H1496" t="str">
            <v>QUTY GAJI September 2015</v>
          </cell>
        </row>
        <row r="1497">
          <cell r="B1497" t="str">
            <v>Q130807772</v>
          </cell>
          <cell r="D1497" t="str">
            <v>DEDE SURIPTO</v>
          </cell>
          <cell r="E1497" t="str">
            <v>SEWING 12</v>
          </cell>
          <cell r="F1497">
            <v>2397400</v>
          </cell>
          <cell r="G1497" t="str">
            <v>376030301</v>
          </cell>
          <cell r="H1497" t="str">
            <v>QUTY GAJI September 2015</v>
          </cell>
        </row>
        <row r="1498">
          <cell r="B1498" t="str">
            <v>Q130807778</v>
          </cell>
          <cell r="D1498" t="str">
            <v>SITI ROKAYAH</v>
          </cell>
          <cell r="E1498" t="str">
            <v>SEWING 12</v>
          </cell>
          <cell r="F1498">
            <v>1935700</v>
          </cell>
          <cell r="G1498" t="str">
            <v>376030414</v>
          </cell>
          <cell r="H1498" t="str">
            <v>QUTY GAJI September 2015</v>
          </cell>
        </row>
        <row r="1499">
          <cell r="B1499" t="str">
            <v>T140100359</v>
          </cell>
          <cell r="D1499" t="str">
            <v>IKAH</v>
          </cell>
          <cell r="E1499" t="str">
            <v>SEWING 12</v>
          </cell>
          <cell r="F1499">
            <v>2397400</v>
          </cell>
          <cell r="G1499" t="str">
            <v>376030334</v>
          </cell>
          <cell r="H1499" t="str">
            <v>QUTY GAJI September 2015</v>
          </cell>
        </row>
        <row r="1500">
          <cell r="B1500" t="str">
            <v>T140100617</v>
          </cell>
          <cell r="D1500" t="str">
            <v>ONENG</v>
          </cell>
          <cell r="E1500" t="str">
            <v>SEWING 12</v>
          </cell>
          <cell r="F1500">
            <v>2796600</v>
          </cell>
          <cell r="G1500" t="str">
            <v>376030390</v>
          </cell>
          <cell r="H1500" t="str">
            <v>QUTY GAJI September 2015</v>
          </cell>
        </row>
        <row r="1501">
          <cell r="B1501" t="str">
            <v>T140100622</v>
          </cell>
          <cell r="D1501" t="str">
            <v>KARMI</v>
          </cell>
          <cell r="E1501" t="str">
            <v>SEWING 12</v>
          </cell>
          <cell r="F1501">
            <v>2750300</v>
          </cell>
          <cell r="G1501" t="str">
            <v>376030345</v>
          </cell>
          <cell r="H1501" t="str">
            <v>QUTY GAJI September 2015</v>
          </cell>
        </row>
        <row r="1502">
          <cell r="B1502" t="str">
            <v>T140100790</v>
          </cell>
          <cell r="D1502" t="str">
            <v>KARTINI</v>
          </cell>
          <cell r="E1502" t="str">
            <v>SEWING 12</v>
          </cell>
          <cell r="F1502">
            <v>2747900</v>
          </cell>
          <cell r="G1502" t="str">
            <v>376292733</v>
          </cell>
          <cell r="H1502" t="str">
            <v>QUTY GAJI September 2015</v>
          </cell>
        </row>
        <row r="1503">
          <cell r="B1503" t="str">
            <v>T140100817</v>
          </cell>
          <cell r="D1503" t="str">
            <v>EUIS SUKAESIH</v>
          </cell>
          <cell r="E1503" t="str">
            <v>SEWING 12</v>
          </cell>
          <cell r="F1503">
            <v>2755000</v>
          </cell>
          <cell r="G1503" t="str">
            <v>376030378</v>
          </cell>
          <cell r="H1503" t="str">
            <v>QUTY GAJI September 2015</v>
          </cell>
        </row>
        <row r="1504">
          <cell r="B1504" t="str">
            <v>T140100934</v>
          </cell>
          <cell r="D1504" t="str">
            <v>MARLINA</v>
          </cell>
          <cell r="E1504" t="str">
            <v>SEWING 12</v>
          </cell>
          <cell r="F1504">
            <v>2348300</v>
          </cell>
          <cell r="G1504" t="str">
            <v>377270514</v>
          </cell>
          <cell r="H1504" t="str">
            <v>QUTY GAJI September 2015</v>
          </cell>
        </row>
        <row r="1505">
          <cell r="B1505" t="str">
            <v>T140100986</v>
          </cell>
          <cell r="D1505" t="str">
            <v>SITI RIHANAH</v>
          </cell>
          <cell r="E1505" t="str">
            <v>SEWING 12</v>
          </cell>
          <cell r="F1505">
            <v>2789300</v>
          </cell>
          <cell r="G1505" t="str">
            <v>377270525</v>
          </cell>
          <cell r="H1505" t="str">
            <v>QUTY GAJI September 2015</v>
          </cell>
        </row>
        <row r="1506">
          <cell r="B1506" t="str">
            <v>T140101101</v>
          </cell>
          <cell r="D1506" t="str">
            <v>ENENG TUTI</v>
          </cell>
          <cell r="E1506" t="str">
            <v>SEWING 12</v>
          </cell>
          <cell r="F1506">
            <v>2796600</v>
          </cell>
          <cell r="G1506" t="str">
            <v>376030323</v>
          </cell>
          <cell r="H1506" t="str">
            <v>QUTY GAJI September 2015</v>
          </cell>
        </row>
        <row r="1507">
          <cell r="B1507" t="str">
            <v>T140101336</v>
          </cell>
          <cell r="D1507" t="str">
            <v>EMAN SUHERMAN</v>
          </cell>
          <cell r="E1507" t="str">
            <v>SEWING 12</v>
          </cell>
          <cell r="F1507">
            <v>2031500</v>
          </cell>
          <cell r="G1507" t="str">
            <v>376030367</v>
          </cell>
          <cell r="H1507" t="str">
            <v>QUTY GAJI September 2015</v>
          </cell>
        </row>
        <row r="1508">
          <cell r="B1508" t="str">
            <v>T140101355</v>
          </cell>
          <cell r="D1508" t="str">
            <v>AHMAD FAIZAL</v>
          </cell>
          <cell r="E1508" t="str">
            <v>SEWING 12</v>
          </cell>
          <cell r="F1508">
            <v>2237400</v>
          </cell>
          <cell r="G1508" t="str">
            <v>376030356</v>
          </cell>
          <cell r="H1508" t="str">
            <v>QUTY GAJI September 2015</v>
          </cell>
        </row>
        <row r="1509">
          <cell r="B1509" t="str">
            <v>T140101419</v>
          </cell>
          <cell r="D1509" t="str">
            <v>DEVI IRIYANTI</v>
          </cell>
          <cell r="E1509" t="str">
            <v>SEWING 12</v>
          </cell>
          <cell r="F1509">
            <v>2509900</v>
          </cell>
          <cell r="G1509" t="str">
            <v>376030265</v>
          </cell>
          <cell r="H1509" t="str">
            <v>QUTY GAJI September 2015</v>
          </cell>
        </row>
        <row r="1510">
          <cell r="B1510" t="str">
            <v>T140101469</v>
          </cell>
          <cell r="D1510" t="str">
            <v>ELIS DIAN ANGGRAENI</v>
          </cell>
          <cell r="E1510" t="str">
            <v>SEWING 12</v>
          </cell>
          <cell r="F1510">
            <v>2512300</v>
          </cell>
          <cell r="G1510" t="str">
            <v>376030312</v>
          </cell>
          <cell r="H1510" t="str">
            <v>QUTY GAJI September 2015</v>
          </cell>
        </row>
        <row r="1511">
          <cell r="B1511" t="str">
            <v>T140101635</v>
          </cell>
          <cell r="D1511" t="str">
            <v>ICAH</v>
          </cell>
          <cell r="E1511" t="str">
            <v>SEWING 12</v>
          </cell>
          <cell r="F1511">
            <v>2252300</v>
          </cell>
          <cell r="G1511" t="str">
            <v>376030389</v>
          </cell>
          <cell r="H1511" t="str">
            <v>QUTY GAJI September 2015</v>
          </cell>
        </row>
        <row r="1512">
          <cell r="B1512" t="str">
            <v>T140101778</v>
          </cell>
          <cell r="D1512" t="str">
            <v>JAYADI</v>
          </cell>
          <cell r="E1512" t="str">
            <v>SEWING 12</v>
          </cell>
          <cell r="F1512">
            <v>2397400</v>
          </cell>
          <cell r="G1512" t="str">
            <v>376032047</v>
          </cell>
          <cell r="H1512" t="str">
            <v>QUTY GAJI September 2015</v>
          </cell>
        </row>
        <row r="1513">
          <cell r="B1513" t="str">
            <v>T140102119</v>
          </cell>
          <cell r="D1513" t="str">
            <v>NOVITA SARI</v>
          </cell>
          <cell r="E1513" t="str">
            <v>SEWING 12</v>
          </cell>
          <cell r="F1513">
            <v>2386300</v>
          </cell>
          <cell r="G1513" t="str">
            <v>376030287</v>
          </cell>
          <cell r="H1513" t="str">
            <v>QUTY GAJI September 2015</v>
          </cell>
        </row>
        <row r="1514">
          <cell r="B1514" t="str">
            <v>T140102291</v>
          </cell>
          <cell r="D1514" t="str">
            <v>FITRI NURHAYATI</v>
          </cell>
          <cell r="E1514" t="str">
            <v>SEWING 12</v>
          </cell>
          <cell r="F1514">
            <v>2509900</v>
          </cell>
          <cell r="G1514" t="str">
            <v>376030276</v>
          </cell>
          <cell r="H1514" t="str">
            <v>QUTY GAJI September 2015</v>
          </cell>
        </row>
        <row r="1515">
          <cell r="B1515" t="str">
            <v>T140102313</v>
          </cell>
          <cell r="D1515" t="str">
            <v>SISKA ALIYAH</v>
          </cell>
          <cell r="E1515" t="str">
            <v>SEWING 12</v>
          </cell>
          <cell r="F1515">
            <v>2144800</v>
          </cell>
          <cell r="G1515" t="str">
            <v>376029385</v>
          </cell>
          <cell r="H1515" t="str">
            <v>QUTY GAJI September 2015</v>
          </cell>
        </row>
        <row r="1516">
          <cell r="B1516" t="str">
            <v>T140102383</v>
          </cell>
          <cell r="D1516" t="str">
            <v>TIA SITI RAHAYU</v>
          </cell>
          <cell r="E1516" t="str">
            <v>SEWING 12</v>
          </cell>
          <cell r="F1516">
            <v>2505100</v>
          </cell>
          <cell r="G1516" t="str">
            <v>376030298</v>
          </cell>
          <cell r="H1516" t="str">
            <v>QUTY GAJI September 2015</v>
          </cell>
        </row>
        <row r="1517">
          <cell r="B1517" t="str">
            <v>T140102637</v>
          </cell>
          <cell r="D1517" t="str">
            <v>SITI SARAH</v>
          </cell>
          <cell r="E1517" t="str">
            <v>SEWING 12</v>
          </cell>
          <cell r="F1517">
            <v>2266200</v>
          </cell>
          <cell r="G1517" t="str">
            <v>376031349</v>
          </cell>
          <cell r="H1517" t="str">
            <v>QUTY GAJI September 2015</v>
          </cell>
        </row>
        <row r="1518">
          <cell r="B1518" t="str">
            <v>T140102700</v>
          </cell>
          <cell r="D1518" t="str">
            <v>MIMIN SUMINAR</v>
          </cell>
          <cell r="E1518" t="str">
            <v>SEWING 12</v>
          </cell>
          <cell r="F1518">
            <v>2021600</v>
          </cell>
          <cell r="G1518" t="str">
            <v>377270682</v>
          </cell>
          <cell r="H1518" t="str">
            <v>QUTY GAJI September 2015</v>
          </cell>
        </row>
        <row r="1519">
          <cell r="B1519" t="str">
            <v>T140302874</v>
          </cell>
          <cell r="D1519" t="str">
            <v>ASTRI LESTARI</v>
          </cell>
          <cell r="E1519" t="str">
            <v>SEWING 12</v>
          </cell>
          <cell r="F1519">
            <v>2505100</v>
          </cell>
          <cell r="G1519" t="str">
            <v>377271585</v>
          </cell>
          <cell r="H1519" t="str">
            <v>QUTY GAJI September 2015</v>
          </cell>
        </row>
        <row r="1520">
          <cell r="B1520" t="str">
            <v>T140903244</v>
          </cell>
          <cell r="D1520" t="str">
            <v>MARYANI</v>
          </cell>
          <cell r="E1520" t="str">
            <v>SEWING 12</v>
          </cell>
          <cell r="F1520">
            <v>2505100</v>
          </cell>
          <cell r="G1520" t="str">
            <v>376037227</v>
          </cell>
          <cell r="H1520" t="str">
            <v>QUTY GAJI September 2015</v>
          </cell>
        </row>
        <row r="1521">
          <cell r="B1521" t="str">
            <v>T141003270</v>
          </cell>
          <cell r="D1521" t="str">
            <v>HENI MARYATI</v>
          </cell>
          <cell r="E1521" t="str">
            <v>SEWING 12</v>
          </cell>
          <cell r="F1521">
            <v>2468500</v>
          </cell>
          <cell r="G1521" t="str">
            <v>376041369</v>
          </cell>
          <cell r="H1521" t="str">
            <v>QUTY GAJI September 2015</v>
          </cell>
        </row>
        <row r="1522">
          <cell r="B1522" t="str">
            <v>T141003276</v>
          </cell>
          <cell r="D1522" t="str">
            <v>WARTINI PURWANTI</v>
          </cell>
          <cell r="E1522" t="str">
            <v>SEWING 12</v>
          </cell>
          <cell r="F1522">
            <v>2388400</v>
          </cell>
          <cell r="G1522" t="str">
            <v>376041370</v>
          </cell>
          <cell r="H1522" t="str">
            <v>QUTY GAJI September 2015</v>
          </cell>
        </row>
        <row r="1523">
          <cell r="B1523" t="str">
            <v>Q130907985</v>
          </cell>
          <cell r="D1523" t="str">
            <v>OLIS</v>
          </cell>
          <cell r="E1523" t="str">
            <v>SEWING 13</v>
          </cell>
          <cell r="F1523">
            <v>2895400</v>
          </cell>
          <cell r="G1523" t="str">
            <v>376030425</v>
          </cell>
          <cell r="H1523" t="str">
            <v>QUTY GAJI September 2015</v>
          </cell>
        </row>
        <row r="1524">
          <cell r="B1524" t="str">
            <v>Q131008066</v>
          </cell>
          <cell r="D1524" t="str">
            <v>SODIANTI</v>
          </cell>
          <cell r="E1524" t="str">
            <v>SEWING 13</v>
          </cell>
          <cell r="F1524">
            <v>2199700</v>
          </cell>
          <cell r="G1524" t="str">
            <v>376292325</v>
          </cell>
          <cell r="H1524" t="str">
            <v>QUTY GAJI September 2015</v>
          </cell>
        </row>
        <row r="1525">
          <cell r="B1525" t="str">
            <v>Q131108180</v>
          </cell>
          <cell r="D1525" t="str">
            <v>ARYANI</v>
          </cell>
          <cell r="E1525" t="str">
            <v>SEWING 13</v>
          </cell>
          <cell r="F1525">
            <v>2059600</v>
          </cell>
          <cell r="G1525" t="str">
            <v>377270536</v>
          </cell>
          <cell r="H1525" t="str">
            <v>QUTY GAJI September 2015</v>
          </cell>
        </row>
        <row r="1526">
          <cell r="B1526" t="str">
            <v>T140100128</v>
          </cell>
          <cell r="D1526" t="str">
            <v>ADE NURHAYATI</v>
          </cell>
          <cell r="E1526" t="str">
            <v>SEWING 13</v>
          </cell>
          <cell r="F1526">
            <v>2475400</v>
          </cell>
          <cell r="G1526" t="str">
            <v>377270547</v>
          </cell>
          <cell r="H1526" t="str">
            <v>QUTY GAJI September 2015</v>
          </cell>
        </row>
        <row r="1527">
          <cell r="B1527" t="str">
            <v>T140100155</v>
          </cell>
          <cell r="D1527" t="str">
            <v>ICIH JUARSIH</v>
          </cell>
          <cell r="E1527" t="str">
            <v>SEWING 13</v>
          </cell>
          <cell r="F1527">
            <v>3046400</v>
          </cell>
          <cell r="G1527" t="str">
            <v>377270570</v>
          </cell>
          <cell r="H1527" t="str">
            <v>QUTY GAJI September 2015</v>
          </cell>
        </row>
        <row r="1528">
          <cell r="B1528" t="str">
            <v>T140100234</v>
          </cell>
          <cell r="D1528" t="str">
            <v>DEDEH SUPRIATIN</v>
          </cell>
          <cell r="E1528" t="str">
            <v>SEWING 13</v>
          </cell>
          <cell r="F1528">
            <v>2669900</v>
          </cell>
          <cell r="G1528" t="str">
            <v>377270558</v>
          </cell>
          <cell r="H1528" t="str">
            <v>QUTY GAJI September 2015</v>
          </cell>
        </row>
        <row r="1529">
          <cell r="B1529" t="str">
            <v>T140100294</v>
          </cell>
          <cell r="D1529" t="str">
            <v>EEN JUBAEDAH</v>
          </cell>
          <cell r="E1529" t="str">
            <v>SEWING 13</v>
          </cell>
          <cell r="F1529">
            <v>2669900</v>
          </cell>
          <cell r="G1529" t="str">
            <v>377270706</v>
          </cell>
          <cell r="H1529" t="str">
            <v>QUTY GAJI September 2015</v>
          </cell>
        </row>
        <row r="1530">
          <cell r="B1530" t="str">
            <v>T140100352</v>
          </cell>
          <cell r="D1530" t="str">
            <v>OMIH</v>
          </cell>
          <cell r="E1530" t="str">
            <v>SEWING 13</v>
          </cell>
          <cell r="F1530">
            <v>2348600</v>
          </cell>
          <cell r="G1530" t="str">
            <v>376032853</v>
          </cell>
          <cell r="H1530" t="str">
            <v>QUTY GAJI September 2015</v>
          </cell>
        </row>
        <row r="1531">
          <cell r="B1531" t="str">
            <v>T140100541</v>
          </cell>
          <cell r="D1531" t="str">
            <v>YANTI SUMIYANTI</v>
          </cell>
          <cell r="E1531" t="str">
            <v>SEWING 13</v>
          </cell>
          <cell r="F1531">
            <v>2669900</v>
          </cell>
          <cell r="G1531" t="str">
            <v>377270637</v>
          </cell>
          <cell r="H1531" t="str">
            <v>QUTY GAJI September 2015</v>
          </cell>
        </row>
        <row r="1532">
          <cell r="B1532" t="str">
            <v>T140100593</v>
          </cell>
          <cell r="D1532" t="str">
            <v>ROSMAWATI</v>
          </cell>
          <cell r="E1532" t="str">
            <v>SEWING 13</v>
          </cell>
          <cell r="F1532">
            <v>2509900</v>
          </cell>
          <cell r="G1532" t="str">
            <v>377270615</v>
          </cell>
          <cell r="H1532" t="str">
            <v>QUTY GAJI September 2015</v>
          </cell>
        </row>
        <row r="1533">
          <cell r="B1533" t="str">
            <v>T140100727</v>
          </cell>
          <cell r="D1533" t="str">
            <v>SRI ASTUTI</v>
          </cell>
          <cell r="E1533" t="str">
            <v>SEWING 13</v>
          </cell>
          <cell r="F1533">
            <v>2716300</v>
          </cell>
          <cell r="G1533" t="str">
            <v>376030505</v>
          </cell>
          <cell r="H1533" t="str">
            <v>QUTY GAJI September 2015</v>
          </cell>
        </row>
        <row r="1534">
          <cell r="B1534" t="str">
            <v>T140100905</v>
          </cell>
          <cell r="D1534" t="str">
            <v>IRNI</v>
          </cell>
          <cell r="E1534" t="str">
            <v>SEWING 13</v>
          </cell>
          <cell r="F1534">
            <v>2669900</v>
          </cell>
          <cell r="G1534" t="str">
            <v>377270592</v>
          </cell>
          <cell r="H1534" t="str">
            <v>QUTY GAJI September 2015</v>
          </cell>
        </row>
        <row r="1535">
          <cell r="B1535" t="str">
            <v>T140100952</v>
          </cell>
          <cell r="D1535" t="str">
            <v>JUJU JUARIAH</v>
          </cell>
          <cell r="E1535" t="str">
            <v>SEWING 13</v>
          </cell>
          <cell r="F1535">
            <v>2409900</v>
          </cell>
          <cell r="G1535" t="str">
            <v>376030470</v>
          </cell>
          <cell r="H1535" t="str">
            <v>QUTY GAJI September 2015</v>
          </cell>
        </row>
        <row r="1536">
          <cell r="B1536" t="str">
            <v>T140101065</v>
          </cell>
          <cell r="D1536" t="str">
            <v>NIA KURNIASIH</v>
          </cell>
          <cell r="E1536" t="str">
            <v>SEWING 13</v>
          </cell>
          <cell r="F1536">
            <v>2426100</v>
          </cell>
          <cell r="G1536" t="str">
            <v>376030492</v>
          </cell>
          <cell r="H1536" t="str">
            <v>QUTY GAJI September 2015</v>
          </cell>
        </row>
        <row r="1537">
          <cell r="B1537" t="str">
            <v>T140101243</v>
          </cell>
          <cell r="D1537" t="str">
            <v>NATI YUNENGSIH</v>
          </cell>
          <cell r="E1537" t="str">
            <v>SEWING 13</v>
          </cell>
          <cell r="F1537">
            <v>2669900</v>
          </cell>
          <cell r="G1537" t="str">
            <v>377270604</v>
          </cell>
          <cell r="H1537" t="str">
            <v>QUTY GAJI September 2015</v>
          </cell>
        </row>
        <row r="1538">
          <cell r="B1538" t="str">
            <v>T140101311</v>
          </cell>
          <cell r="D1538" t="str">
            <v>ETI SUPIANTI</v>
          </cell>
          <cell r="E1538" t="str">
            <v>SEWING 13</v>
          </cell>
          <cell r="F1538">
            <v>2663000</v>
          </cell>
          <cell r="G1538" t="str">
            <v>377270569</v>
          </cell>
          <cell r="H1538" t="str">
            <v>QUTY GAJI September 2015</v>
          </cell>
        </row>
        <row r="1539">
          <cell r="B1539" t="str">
            <v>T140101408</v>
          </cell>
          <cell r="D1539" t="str">
            <v>ERNA HERLINA</v>
          </cell>
          <cell r="E1539" t="str">
            <v>SEWING 13</v>
          </cell>
          <cell r="F1539">
            <v>2136500</v>
          </cell>
          <cell r="G1539" t="str">
            <v>376030469</v>
          </cell>
          <cell r="H1539" t="str">
            <v>QUTY GAJI September 2015</v>
          </cell>
        </row>
        <row r="1540">
          <cell r="B1540" t="str">
            <v>T140101428</v>
          </cell>
          <cell r="D1540" t="str">
            <v>UJANG SODIKIN</v>
          </cell>
          <cell r="E1540" t="str">
            <v>SEWING 13</v>
          </cell>
          <cell r="F1540">
            <v>2349800</v>
          </cell>
          <cell r="G1540" t="str">
            <v>376030527</v>
          </cell>
          <cell r="H1540" t="str">
            <v>QUTY GAJI September 2015</v>
          </cell>
        </row>
        <row r="1541">
          <cell r="B1541" t="str">
            <v>T140101600</v>
          </cell>
          <cell r="D1541" t="str">
            <v>KARSA</v>
          </cell>
          <cell r="E1541" t="str">
            <v>SEWING 13</v>
          </cell>
          <cell r="F1541">
            <v>2050300</v>
          </cell>
          <cell r="G1541" t="str">
            <v>376030481</v>
          </cell>
          <cell r="H1541" t="str">
            <v>QUTY GAJI September 2015</v>
          </cell>
        </row>
        <row r="1542">
          <cell r="B1542" t="str">
            <v>T140101782</v>
          </cell>
          <cell r="D1542" t="str">
            <v>BUDIANSYAH</v>
          </cell>
          <cell r="E1542" t="str">
            <v>SEWING 13</v>
          </cell>
          <cell r="F1542">
            <v>2512800</v>
          </cell>
          <cell r="G1542" t="str">
            <v>377270648</v>
          </cell>
          <cell r="H1542" t="str">
            <v>QUTY GAJI September 2015</v>
          </cell>
        </row>
        <row r="1543">
          <cell r="B1543" t="str">
            <v>T140101898</v>
          </cell>
          <cell r="D1543" t="str">
            <v>UJANG ANA</v>
          </cell>
          <cell r="E1543" t="str">
            <v>SEWING 13</v>
          </cell>
          <cell r="F1543">
            <v>2164300</v>
          </cell>
          <cell r="G1543" t="str">
            <v>376030516</v>
          </cell>
          <cell r="H1543" t="str">
            <v>QUTY GAJI September 2015</v>
          </cell>
        </row>
        <row r="1544">
          <cell r="B1544" t="str">
            <v>T140101969</v>
          </cell>
          <cell r="D1544" t="str">
            <v>YUS YUSUP</v>
          </cell>
          <cell r="E1544" t="str">
            <v>SEWING 13</v>
          </cell>
          <cell r="F1544">
            <v>2283600</v>
          </cell>
          <cell r="G1544" t="str">
            <v>376030538</v>
          </cell>
          <cell r="H1544" t="str">
            <v>QUTY GAJI September 2015</v>
          </cell>
        </row>
        <row r="1545">
          <cell r="B1545" t="str">
            <v>T140102288</v>
          </cell>
          <cell r="D1545" t="str">
            <v>IKAH ATIKAH</v>
          </cell>
          <cell r="E1545" t="str">
            <v>SEWING 13</v>
          </cell>
          <cell r="F1545">
            <v>2431900</v>
          </cell>
          <cell r="G1545" t="str">
            <v>377270581</v>
          </cell>
          <cell r="H1545" t="str">
            <v>QUTY GAJI September 2015</v>
          </cell>
        </row>
        <row r="1546">
          <cell r="B1546" t="str">
            <v>T140102296</v>
          </cell>
          <cell r="D1546" t="str">
            <v>AI RUSMIATI</v>
          </cell>
          <cell r="E1546" t="str">
            <v>SEWING 13</v>
          </cell>
          <cell r="F1546">
            <v>2438900</v>
          </cell>
          <cell r="G1546" t="str">
            <v>376030447</v>
          </cell>
          <cell r="H1546" t="str">
            <v>QUTY GAJI September 2015</v>
          </cell>
        </row>
        <row r="1547">
          <cell r="B1547" t="str">
            <v>T140102564</v>
          </cell>
          <cell r="D1547" t="str">
            <v>UUN UNAYAH</v>
          </cell>
          <cell r="E1547" t="str">
            <v>SEWING 13</v>
          </cell>
          <cell r="F1547">
            <v>2361600</v>
          </cell>
          <cell r="G1547" t="str">
            <v>376167371</v>
          </cell>
          <cell r="H1547" t="str">
            <v>QUTY GAJI September 2015</v>
          </cell>
        </row>
        <row r="1548">
          <cell r="B1548" t="str">
            <v>T140102585</v>
          </cell>
          <cell r="D1548" t="str">
            <v>WIRYADI</v>
          </cell>
          <cell r="E1548" t="str">
            <v>SEWING 13</v>
          </cell>
          <cell r="F1548">
            <v>2106500</v>
          </cell>
          <cell r="G1548" t="str">
            <v>377270626</v>
          </cell>
          <cell r="H1548" t="str">
            <v>QUTY GAJI September 2015</v>
          </cell>
        </row>
        <row r="1549">
          <cell r="B1549" t="str">
            <v>T140102697</v>
          </cell>
          <cell r="D1549" t="str">
            <v>DEDE KURNIA</v>
          </cell>
          <cell r="E1549" t="str">
            <v>SEWING 13</v>
          </cell>
          <cell r="F1549">
            <v>2315200</v>
          </cell>
          <cell r="G1549" t="str">
            <v>377270671</v>
          </cell>
          <cell r="H1549" t="str">
            <v>QUTY GAJI September 2015</v>
          </cell>
        </row>
        <row r="1550">
          <cell r="B1550" t="str">
            <v>T140402967</v>
          </cell>
          <cell r="D1550" t="str">
            <v>ALFINA WIDANINGSIH</v>
          </cell>
          <cell r="E1550" t="str">
            <v>SEWING 13</v>
          </cell>
          <cell r="F1550">
            <v>2181400</v>
          </cell>
          <cell r="G1550" t="str">
            <v>376030458</v>
          </cell>
          <cell r="H1550" t="str">
            <v>QUTY GAJI September 2015</v>
          </cell>
        </row>
        <row r="1551">
          <cell r="B1551" t="str">
            <v>T140803177</v>
          </cell>
          <cell r="D1551" t="str">
            <v>SITI AMINAH</v>
          </cell>
          <cell r="E1551" t="str">
            <v>SEWING 13</v>
          </cell>
          <cell r="F1551">
            <v>2431900</v>
          </cell>
          <cell r="G1551" t="str">
            <v>377271494</v>
          </cell>
          <cell r="H1551" t="str">
            <v>QUTY GAJI September 2015</v>
          </cell>
        </row>
        <row r="1552">
          <cell r="B1552" t="str">
            <v>T141203402</v>
          </cell>
          <cell r="D1552" t="str">
            <v>NUNUNG</v>
          </cell>
          <cell r="E1552" t="str">
            <v>SEWING 13</v>
          </cell>
          <cell r="F1552">
            <v>2413600</v>
          </cell>
          <cell r="G1552" t="str">
            <v>377271722</v>
          </cell>
          <cell r="H1552" t="str">
            <v>QUTY GAJI September 2015</v>
          </cell>
        </row>
        <row r="1553">
          <cell r="B1553" t="str">
            <v>T150103465</v>
          </cell>
          <cell r="D1553" t="str">
            <v>MIRNAWATI</v>
          </cell>
          <cell r="E1553" t="str">
            <v>SEWING 13</v>
          </cell>
          <cell r="F1553">
            <v>2651500</v>
          </cell>
          <cell r="G1553" t="str">
            <v>377271529</v>
          </cell>
          <cell r="H1553" t="str">
            <v>QUTY GAJI September 2015</v>
          </cell>
        </row>
        <row r="1554">
          <cell r="B1554" t="str">
            <v>T150103493</v>
          </cell>
          <cell r="D1554" t="str">
            <v>AI ROSIDAH</v>
          </cell>
          <cell r="E1554" t="str">
            <v>SEWING 13</v>
          </cell>
          <cell r="F1554">
            <v>2431900</v>
          </cell>
          <cell r="G1554" t="str">
            <v>376041110</v>
          </cell>
          <cell r="H1554" t="str">
            <v>QUTY GAJI September 2015</v>
          </cell>
        </row>
        <row r="1555">
          <cell r="B1555" t="str">
            <v>Q131008097</v>
          </cell>
          <cell r="D1555" t="str">
            <v>ADE KOMARIYAH</v>
          </cell>
          <cell r="E1555" t="str">
            <v>SEWING 14</v>
          </cell>
          <cell r="F1555">
            <v>2505100</v>
          </cell>
          <cell r="G1555" t="str">
            <v>376028847</v>
          </cell>
          <cell r="H1555" t="str">
            <v>QUTY GAJI September 2015</v>
          </cell>
        </row>
        <row r="1556">
          <cell r="B1556" t="str">
            <v>T140100102</v>
          </cell>
          <cell r="D1556" t="str">
            <v>IMAS KONIRAH</v>
          </cell>
          <cell r="E1556" t="str">
            <v>SEWING 14</v>
          </cell>
          <cell r="F1556">
            <v>2750300</v>
          </cell>
          <cell r="G1556" t="str">
            <v>376030684</v>
          </cell>
          <cell r="H1556" t="str">
            <v>QUTY GAJI September 2015</v>
          </cell>
        </row>
        <row r="1557">
          <cell r="B1557" t="str">
            <v>T140100114</v>
          </cell>
          <cell r="D1557" t="str">
            <v>NURSIH</v>
          </cell>
          <cell r="E1557" t="str">
            <v>SEWING 14</v>
          </cell>
          <cell r="F1557">
            <v>2910900</v>
          </cell>
          <cell r="G1557" t="str">
            <v>376030899</v>
          </cell>
          <cell r="H1557" t="str">
            <v>QUTY GAJI September 2015</v>
          </cell>
        </row>
        <row r="1558">
          <cell r="B1558" t="str">
            <v>T140100159</v>
          </cell>
          <cell r="D1558" t="str">
            <v>ONIH SUMARNI</v>
          </cell>
          <cell r="E1558" t="str">
            <v>SEWING 14</v>
          </cell>
          <cell r="F1558">
            <v>2747900</v>
          </cell>
          <cell r="G1558" t="str">
            <v>376292755</v>
          </cell>
          <cell r="H1558" t="str">
            <v>QUTY GAJI September 2015</v>
          </cell>
        </row>
        <row r="1559">
          <cell r="B1559" t="str">
            <v>T140100243</v>
          </cell>
          <cell r="D1559" t="str">
            <v>YUNAESIH</v>
          </cell>
          <cell r="E1559" t="str">
            <v>SEWING 14</v>
          </cell>
          <cell r="F1559">
            <v>2272800</v>
          </cell>
          <cell r="G1559" t="str">
            <v>376167382</v>
          </cell>
          <cell r="H1559" t="str">
            <v>QUTY GAJI September 2015</v>
          </cell>
        </row>
        <row r="1560">
          <cell r="B1560" t="str">
            <v>T140100274</v>
          </cell>
          <cell r="D1560" t="str">
            <v>AI MARLINA</v>
          </cell>
          <cell r="E1560" t="str">
            <v>SEWING 14</v>
          </cell>
          <cell r="F1560">
            <v>2755000</v>
          </cell>
          <cell r="G1560" t="str">
            <v>376030550</v>
          </cell>
          <cell r="H1560" t="str">
            <v>QUTY GAJI September 2015</v>
          </cell>
        </row>
        <row r="1561">
          <cell r="B1561" t="str">
            <v>T140100303</v>
          </cell>
          <cell r="D1561" t="str">
            <v>JUHATI</v>
          </cell>
          <cell r="E1561" t="str">
            <v>SEWING 14</v>
          </cell>
          <cell r="F1561">
            <v>2747900</v>
          </cell>
          <cell r="G1561" t="str">
            <v>376030708</v>
          </cell>
          <cell r="H1561" t="str">
            <v>QUTY GAJI September 2015</v>
          </cell>
        </row>
        <row r="1562">
          <cell r="B1562" t="str">
            <v>T140100381</v>
          </cell>
          <cell r="D1562" t="str">
            <v>ATI SUMARNI</v>
          </cell>
          <cell r="E1562" t="str">
            <v>SEWING 14</v>
          </cell>
          <cell r="F1562">
            <v>2743100</v>
          </cell>
          <cell r="G1562" t="str">
            <v>376030583</v>
          </cell>
          <cell r="H1562" t="str">
            <v>QUTY GAJI September 2015</v>
          </cell>
        </row>
        <row r="1563">
          <cell r="B1563" t="str">
            <v>T140100384</v>
          </cell>
          <cell r="D1563" t="str">
            <v>ECAH PATIMAH</v>
          </cell>
          <cell r="E1563" t="str">
            <v>SEWING 14</v>
          </cell>
          <cell r="F1563">
            <v>2747900</v>
          </cell>
          <cell r="G1563" t="str">
            <v>376030606</v>
          </cell>
          <cell r="H1563" t="str">
            <v>QUTY GAJI September 2015</v>
          </cell>
        </row>
        <row r="1564">
          <cell r="B1564" t="str">
            <v>T140100392</v>
          </cell>
          <cell r="D1564" t="str">
            <v>NURHAYATI</v>
          </cell>
          <cell r="E1564" t="str">
            <v>SEWING 14</v>
          </cell>
          <cell r="F1564">
            <v>2350800</v>
          </cell>
          <cell r="G1564" t="str">
            <v>376030651</v>
          </cell>
          <cell r="H1564" t="str">
            <v>QUTY GAJI September 2015</v>
          </cell>
        </row>
        <row r="1565">
          <cell r="B1565" t="str">
            <v>T140100537</v>
          </cell>
          <cell r="D1565" t="str">
            <v>SITI MARIAM</v>
          </cell>
          <cell r="E1565" t="str">
            <v>SEWING 14</v>
          </cell>
          <cell r="F1565">
            <v>3228700</v>
          </cell>
          <cell r="G1565" t="str">
            <v>376030720</v>
          </cell>
          <cell r="H1565" t="str">
            <v>QUTY GAJI September 2015</v>
          </cell>
        </row>
        <row r="1566">
          <cell r="B1566" t="str">
            <v>T140100628</v>
          </cell>
          <cell r="D1566" t="str">
            <v>NENG ATIKAH</v>
          </cell>
          <cell r="E1566" t="str">
            <v>SEWING 14</v>
          </cell>
          <cell r="F1566">
            <v>2750300</v>
          </cell>
          <cell r="G1566" t="str">
            <v>376032547</v>
          </cell>
          <cell r="H1566" t="str">
            <v>QUTY GAJI September 2015</v>
          </cell>
        </row>
        <row r="1567">
          <cell r="B1567" t="str">
            <v>T140100635</v>
          </cell>
          <cell r="D1567" t="str">
            <v>RIA LIANI</v>
          </cell>
          <cell r="E1567" t="str">
            <v>SEWING 14</v>
          </cell>
          <cell r="F1567">
            <v>2750300</v>
          </cell>
          <cell r="G1567" t="str">
            <v>376030719</v>
          </cell>
          <cell r="H1567" t="str">
            <v>QUTY GAJI September 2015</v>
          </cell>
        </row>
        <row r="1568">
          <cell r="B1568" t="str">
            <v>T140100683</v>
          </cell>
          <cell r="D1568" t="str">
            <v>AI MULYANTI</v>
          </cell>
          <cell r="E1568" t="str">
            <v>SEWING 14</v>
          </cell>
          <cell r="F1568">
            <v>2750300</v>
          </cell>
          <cell r="G1568" t="str">
            <v>376030561</v>
          </cell>
          <cell r="H1568" t="str">
            <v>QUTY GAJI September 2015</v>
          </cell>
        </row>
        <row r="1569">
          <cell r="B1569" t="str">
            <v>T140100693</v>
          </cell>
          <cell r="D1569" t="str">
            <v>AI SUMIATI</v>
          </cell>
          <cell r="E1569" t="str">
            <v>SEWING 14</v>
          </cell>
          <cell r="F1569">
            <v>2755000</v>
          </cell>
          <cell r="G1569" t="str">
            <v>376030572</v>
          </cell>
          <cell r="H1569" t="str">
            <v>QUTY GAJI September 2015</v>
          </cell>
        </row>
        <row r="1570">
          <cell r="B1570" t="str">
            <v>T140100765</v>
          </cell>
          <cell r="D1570" t="str">
            <v>DATI ROHAYATI</v>
          </cell>
          <cell r="E1570" t="str">
            <v>SEWING 14</v>
          </cell>
          <cell r="F1570">
            <v>2747900</v>
          </cell>
          <cell r="G1570" t="str">
            <v>376030594</v>
          </cell>
          <cell r="H1570" t="str">
            <v>QUTY GAJI September 2015</v>
          </cell>
        </row>
        <row r="1571">
          <cell r="B1571" t="str">
            <v>T140100820</v>
          </cell>
          <cell r="D1571" t="str">
            <v>JUANENGSIH</v>
          </cell>
          <cell r="E1571" t="str">
            <v>SEWING 14</v>
          </cell>
          <cell r="F1571">
            <v>2583100</v>
          </cell>
          <cell r="G1571" t="str">
            <v>376030695</v>
          </cell>
          <cell r="H1571" t="str">
            <v>QUTY GAJI September 2015</v>
          </cell>
        </row>
        <row r="1572">
          <cell r="B1572" t="str">
            <v>T140101078</v>
          </cell>
          <cell r="D1572" t="str">
            <v>TASMIYATI</v>
          </cell>
          <cell r="E1572" t="str">
            <v>SEWING 14</v>
          </cell>
          <cell r="F1572">
            <v>2750300</v>
          </cell>
          <cell r="G1572" t="str">
            <v>376032569</v>
          </cell>
          <cell r="H1572" t="str">
            <v>QUTY GAJI September 2015</v>
          </cell>
        </row>
        <row r="1573">
          <cell r="B1573" t="str">
            <v>T140101263</v>
          </cell>
          <cell r="D1573" t="str">
            <v>ECI</v>
          </cell>
          <cell r="E1573" t="str">
            <v>SEWING 14</v>
          </cell>
          <cell r="F1573">
            <v>2773400</v>
          </cell>
          <cell r="G1573" t="str">
            <v>376030617</v>
          </cell>
          <cell r="H1573" t="str">
            <v>QUTY GAJI September 2015</v>
          </cell>
        </row>
        <row r="1574">
          <cell r="B1574" t="str">
            <v>T140101326</v>
          </cell>
          <cell r="D1574" t="str">
            <v>ACU BAHTIAR</v>
          </cell>
          <cell r="E1574" t="str">
            <v>SEWING 14</v>
          </cell>
          <cell r="F1574">
            <v>2275800</v>
          </cell>
          <cell r="G1574" t="str">
            <v>376030549</v>
          </cell>
          <cell r="H1574" t="str">
            <v>QUTY GAJI September 2015</v>
          </cell>
        </row>
        <row r="1575">
          <cell r="B1575" t="str">
            <v>T140101512</v>
          </cell>
          <cell r="D1575" t="str">
            <v>NINING YUNINGSIH</v>
          </cell>
          <cell r="E1575" t="str">
            <v>SEWING 14</v>
          </cell>
          <cell r="F1575">
            <v>2509900</v>
          </cell>
          <cell r="G1575" t="str">
            <v>376030639</v>
          </cell>
          <cell r="H1575" t="str">
            <v>QUTY GAJI September 2015</v>
          </cell>
        </row>
        <row r="1576">
          <cell r="B1576" t="str">
            <v>T140101592</v>
          </cell>
          <cell r="D1576" t="str">
            <v>TATANG SURANTO</v>
          </cell>
          <cell r="E1576" t="str">
            <v>SEWING 14</v>
          </cell>
          <cell r="F1576">
            <v>2272900</v>
          </cell>
          <cell r="G1576" t="str">
            <v>376030662</v>
          </cell>
          <cell r="H1576" t="str">
            <v>QUTY GAJI September 2015</v>
          </cell>
        </row>
        <row r="1577">
          <cell r="B1577" t="str">
            <v>T140101773</v>
          </cell>
          <cell r="D1577" t="str">
            <v>JAYA KUSUMAH</v>
          </cell>
          <cell r="E1577" t="str">
            <v>SEWING 14</v>
          </cell>
          <cell r="F1577">
            <v>2175400</v>
          </cell>
          <cell r="G1577" t="str">
            <v>376030628</v>
          </cell>
          <cell r="H1577" t="str">
            <v>QUTY GAJI September 2015</v>
          </cell>
        </row>
        <row r="1578">
          <cell r="B1578" t="str">
            <v>T140102290</v>
          </cell>
          <cell r="D1578" t="str">
            <v>NUNUNG ARNI</v>
          </cell>
          <cell r="E1578" t="str">
            <v>SEWING 14</v>
          </cell>
          <cell r="F1578">
            <v>2554600</v>
          </cell>
          <cell r="G1578" t="str">
            <v>376030640</v>
          </cell>
          <cell r="H1578" t="str">
            <v>QUTY GAJI September 2015</v>
          </cell>
        </row>
        <row r="1579">
          <cell r="B1579" t="str">
            <v>T140102379</v>
          </cell>
          <cell r="D1579" t="str">
            <v>NENG YANTI</v>
          </cell>
          <cell r="E1579" t="str">
            <v>SEWING 14</v>
          </cell>
          <cell r="F1579">
            <v>2505100</v>
          </cell>
          <cell r="G1579" t="str">
            <v>376031565</v>
          </cell>
          <cell r="H1579" t="str">
            <v>QUTY GAJI September 2015</v>
          </cell>
        </row>
        <row r="1580">
          <cell r="B1580" t="str">
            <v>T140102522</v>
          </cell>
          <cell r="D1580" t="str">
            <v>HOTIMAH</v>
          </cell>
          <cell r="E1580" t="str">
            <v>SEWING 14</v>
          </cell>
          <cell r="F1580">
            <v>2345100</v>
          </cell>
          <cell r="G1580" t="str">
            <v>376030673</v>
          </cell>
          <cell r="H1580" t="str">
            <v>QUTY GAJI September 2015</v>
          </cell>
        </row>
        <row r="1581">
          <cell r="B1581" t="str">
            <v>T140603156</v>
          </cell>
          <cell r="D1581" t="str">
            <v>RINA ARNIATI</v>
          </cell>
          <cell r="E1581" t="str">
            <v>SEWING 14</v>
          </cell>
          <cell r="F1581">
            <v>2505100</v>
          </cell>
          <cell r="G1581" t="str">
            <v>376040569</v>
          </cell>
          <cell r="H1581" t="str">
            <v>QUTY GAJI September 2015</v>
          </cell>
        </row>
        <row r="1582">
          <cell r="B1582" t="str">
            <v>Q130807782</v>
          </cell>
          <cell r="D1582" t="str">
            <v>TUTI HIDAYAT</v>
          </cell>
          <cell r="E1582" t="str">
            <v>SEWING 15</v>
          </cell>
          <cell r="F1582">
            <v>2423800</v>
          </cell>
          <cell r="G1582" t="str">
            <v>376030855</v>
          </cell>
          <cell r="H1582" t="str">
            <v>QUTY GAJI September 2015</v>
          </cell>
        </row>
        <row r="1583">
          <cell r="B1583" t="str">
            <v>Q131108156</v>
          </cell>
          <cell r="D1583" t="str">
            <v>SITI ROBAEAH</v>
          </cell>
          <cell r="E1583" t="str">
            <v>SEWING 15</v>
          </cell>
          <cell r="F1583">
            <v>2418200</v>
          </cell>
          <cell r="G1583" t="str">
            <v>376028268</v>
          </cell>
          <cell r="H1583" t="str">
            <v>QUTY GAJI September 2015</v>
          </cell>
        </row>
        <row r="1584">
          <cell r="B1584" t="str">
            <v>Q131208207</v>
          </cell>
          <cell r="D1584" t="str">
            <v>RATNINGSIH</v>
          </cell>
          <cell r="E1584" t="str">
            <v>SEWING 15</v>
          </cell>
          <cell r="F1584">
            <v>2377100</v>
          </cell>
          <cell r="G1584" t="str">
            <v>376030811</v>
          </cell>
          <cell r="H1584" t="str">
            <v>QUTY GAJI September 2015</v>
          </cell>
        </row>
        <row r="1585">
          <cell r="B1585" t="str">
            <v>T140100191</v>
          </cell>
          <cell r="D1585" t="str">
            <v>ATI</v>
          </cell>
          <cell r="E1585" t="str">
            <v>SEWING 15</v>
          </cell>
          <cell r="F1585">
            <v>2609700</v>
          </cell>
          <cell r="G1585" t="str">
            <v>376030731</v>
          </cell>
          <cell r="H1585" t="str">
            <v>QUTY GAJI September 2015</v>
          </cell>
        </row>
        <row r="1586">
          <cell r="B1586" t="str">
            <v>T140100201</v>
          </cell>
          <cell r="D1586" t="str">
            <v>KARSAH</v>
          </cell>
          <cell r="E1586" t="str">
            <v>SEWING 15</v>
          </cell>
          <cell r="F1586">
            <v>2634300</v>
          </cell>
          <cell r="G1586" t="str">
            <v>376167406</v>
          </cell>
          <cell r="H1586" t="str">
            <v>QUTY GAJI September 2015</v>
          </cell>
        </row>
        <row r="1587">
          <cell r="B1587" t="str">
            <v>T140100202</v>
          </cell>
          <cell r="D1587" t="str">
            <v>WIWIN JUWITA</v>
          </cell>
          <cell r="E1587" t="str">
            <v>SEWING 15</v>
          </cell>
          <cell r="F1587">
            <v>2609700</v>
          </cell>
          <cell r="G1587" t="str">
            <v>376030877</v>
          </cell>
          <cell r="H1587" t="str">
            <v>QUTY GAJI September 2015</v>
          </cell>
        </row>
        <row r="1588">
          <cell r="B1588" t="str">
            <v>T140100259</v>
          </cell>
          <cell r="D1588" t="str">
            <v>UNAH A.</v>
          </cell>
          <cell r="E1588" t="str">
            <v>SEWING 15</v>
          </cell>
          <cell r="F1588">
            <v>2632900</v>
          </cell>
          <cell r="G1588" t="str">
            <v>376030866</v>
          </cell>
          <cell r="H1588" t="str">
            <v>QUTY GAJI September 2015</v>
          </cell>
        </row>
        <row r="1589">
          <cell r="B1589" t="str">
            <v>T140100310</v>
          </cell>
          <cell r="D1589" t="str">
            <v>SITI FATIMAH</v>
          </cell>
          <cell r="E1589" t="str">
            <v>SEWING 15</v>
          </cell>
          <cell r="F1589">
            <v>2614200</v>
          </cell>
          <cell r="G1589" t="str">
            <v>376030822</v>
          </cell>
          <cell r="H1589" t="str">
            <v>QUTY GAJI September 2015</v>
          </cell>
        </row>
        <row r="1590">
          <cell r="B1590" t="str">
            <v>T140100331</v>
          </cell>
          <cell r="D1590" t="str">
            <v>EDEH</v>
          </cell>
          <cell r="E1590" t="str">
            <v>SEWING 15</v>
          </cell>
          <cell r="F1590">
            <v>2195300</v>
          </cell>
          <cell r="G1590" t="str">
            <v>376030742</v>
          </cell>
          <cell r="H1590" t="str">
            <v>QUTY GAJI September 2015</v>
          </cell>
        </row>
        <row r="1591">
          <cell r="B1591" t="str">
            <v>T140100406</v>
          </cell>
          <cell r="D1591" t="str">
            <v>IMAS SUSANTI</v>
          </cell>
          <cell r="E1591" t="str">
            <v>SEWING 15</v>
          </cell>
          <cell r="F1591">
            <v>2609700</v>
          </cell>
          <cell r="G1591" t="str">
            <v>376030786</v>
          </cell>
          <cell r="H1591" t="str">
            <v>QUTY GAJI September 2015</v>
          </cell>
        </row>
        <row r="1592">
          <cell r="B1592" t="str">
            <v>T140100579</v>
          </cell>
          <cell r="D1592" t="str">
            <v>EPON SUSILAWATI</v>
          </cell>
          <cell r="E1592" t="str">
            <v>SEWING 15</v>
          </cell>
          <cell r="F1592">
            <v>2449700</v>
          </cell>
          <cell r="G1592" t="str">
            <v>376030753</v>
          </cell>
          <cell r="H1592" t="str">
            <v>QUTY GAJI September 2015</v>
          </cell>
        </row>
        <row r="1593">
          <cell r="B1593" t="str">
            <v>T140100629</v>
          </cell>
          <cell r="D1593" t="str">
            <v>CICIH YUNENGSIH</v>
          </cell>
          <cell r="E1593" t="str">
            <v>SEWING 15</v>
          </cell>
          <cell r="F1593">
            <v>2589600</v>
          </cell>
          <cell r="G1593" t="str">
            <v>376687517</v>
          </cell>
          <cell r="H1593" t="str">
            <v>QUTY GAJI September 2015</v>
          </cell>
        </row>
        <row r="1594">
          <cell r="B1594" t="str">
            <v>T140100630</v>
          </cell>
          <cell r="D1594" t="str">
            <v>YOPI HILMAYANI</v>
          </cell>
          <cell r="E1594" t="str">
            <v>SEWING 15</v>
          </cell>
          <cell r="F1594">
            <v>2449700</v>
          </cell>
          <cell r="G1594" t="str">
            <v>376030888</v>
          </cell>
          <cell r="H1594" t="str">
            <v>QUTY GAJI September 2015</v>
          </cell>
        </row>
        <row r="1595">
          <cell r="B1595" t="str">
            <v>T140100793</v>
          </cell>
          <cell r="D1595" t="str">
            <v>SUNARTI</v>
          </cell>
          <cell r="E1595" t="str">
            <v>SEWING 15</v>
          </cell>
          <cell r="F1595">
            <v>2442900</v>
          </cell>
          <cell r="G1595" t="str">
            <v>376030844</v>
          </cell>
          <cell r="H1595" t="str">
            <v>QUTY GAJI September 2015</v>
          </cell>
        </row>
        <row r="1596">
          <cell r="B1596" t="str">
            <v>T140101223</v>
          </cell>
          <cell r="D1596" t="str">
            <v>SANI</v>
          </cell>
          <cell r="E1596" t="str">
            <v>SEWING 15</v>
          </cell>
          <cell r="F1596">
            <v>2653700</v>
          </cell>
          <cell r="G1596" t="str">
            <v>376028166</v>
          </cell>
          <cell r="H1596" t="str">
            <v>QUTY GAJI September 2015</v>
          </cell>
        </row>
        <row r="1597">
          <cell r="B1597" t="str">
            <v>T140101343</v>
          </cell>
          <cell r="D1597" t="str">
            <v>KUSMAN</v>
          </cell>
          <cell r="E1597" t="str">
            <v>SEWING 15</v>
          </cell>
          <cell r="F1597">
            <v>2077900</v>
          </cell>
          <cell r="G1597" t="str">
            <v>376030800</v>
          </cell>
          <cell r="H1597" t="str">
            <v>QUTY GAJI September 2015</v>
          </cell>
        </row>
        <row r="1598">
          <cell r="B1598" t="str">
            <v>T140101462</v>
          </cell>
          <cell r="D1598" t="str">
            <v>NURAENI</v>
          </cell>
          <cell r="E1598" t="str">
            <v>SEWING 15</v>
          </cell>
          <cell r="F1598">
            <v>2283600</v>
          </cell>
          <cell r="G1598" t="str">
            <v>376032003</v>
          </cell>
          <cell r="H1598" t="str">
            <v>QUTY GAJI September 2015</v>
          </cell>
        </row>
        <row r="1599">
          <cell r="B1599" t="str">
            <v>T140101774</v>
          </cell>
          <cell r="D1599" t="str">
            <v>ERIF DORATUL MA`ARIP</v>
          </cell>
          <cell r="E1599" t="str">
            <v>SEWING 15</v>
          </cell>
          <cell r="F1599">
            <v>2269400</v>
          </cell>
          <cell r="G1599" t="str">
            <v>376030764</v>
          </cell>
          <cell r="H1599" t="str">
            <v>QUTY GAJI September 2015</v>
          </cell>
        </row>
        <row r="1600">
          <cell r="B1600" t="str">
            <v>T140101831</v>
          </cell>
          <cell r="D1600" t="str">
            <v>IYAN SOPIAN</v>
          </cell>
          <cell r="E1600" t="str">
            <v>SEWING 15</v>
          </cell>
          <cell r="F1600">
            <v>2311600</v>
          </cell>
          <cell r="G1600" t="str">
            <v>376291536</v>
          </cell>
          <cell r="H1600" t="str">
            <v>QUTY GAJI September 2015</v>
          </cell>
        </row>
        <row r="1601">
          <cell r="B1601" t="str">
            <v>T140102248</v>
          </cell>
          <cell r="D1601" t="str">
            <v>JUARIAH</v>
          </cell>
          <cell r="E1601" t="str">
            <v>SEWING 15</v>
          </cell>
          <cell r="F1601">
            <v>2066600</v>
          </cell>
          <cell r="G1601" t="str">
            <v>376030797</v>
          </cell>
          <cell r="H1601" t="str">
            <v>QUTY GAJI September 2015</v>
          </cell>
        </row>
        <row r="1602">
          <cell r="B1602" t="str">
            <v>T140102344</v>
          </cell>
          <cell r="D1602" t="str">
            <v>SITI MULYATI</v>
          </cell>
          <cell r="E1602" t="str">
            <v>SEWING 15</v>
          </cell>
          <cell r="F1602">
            <v>2377100</v>
          </cell>
          <cell r="G1602" t="str">
            <v>376030833</v>
          </cell>
          <cell r="H1602" t="str">
            <v>QUTY GAJI September 2015</v>
          </cell>
        </row>
        <row r="1603">
          <cell r="B1603" t="str">
            <v>T140102808</v>
          </cell>
          <cell r="D1603" t="str">
            <v>ENENG ROSITA</v>
          </cell>
          <cell r="E1603" t="str">
            <v>SEWING 15</v>
          </cell>
          <cell r="F1603">
            <v>2492900</v>
          </cell>
          <cell r="G1603" t="str">
            <v>376040977</v>
          </cell>
          <cell r="H1603" t="str">
            <v>QUTY GAJI September 2015</v>
          </cell>
        </row>
        <row r="1604">
          <cell r="B1604" t="str">
            <v>T140402958</v>
          </cell>
          <cell r="D1604" t="str">
            <v>HENI NURAENI</v>
          </cell>
          <cell r="E1604" t="str">
            <v>SEWING 15</v>
          </cell>
          <cell r="F1604">
            <v>2377100</v>
          </cell>
          <cell r="G1604" t="str">
            <v>376041686</v>
          </cell>
          <cell r="H1604" t="str">
            <v>QUTY GAJI September 2015</v>
          </cell>
        </row>
        <row r="1605">
          <cell r="B1605" t="str">
            <v>T140503059</v>
          </cell>
          <cell r="D1605" t="str">
            <v>ATI NURHAYATI</v>
          </cell>
          <cell r="E1605" t="str">
            <v>SEWING 15</v>
          </cell>
          <cell r="F1605">
            <v>2419300</v>
          </cell>
          <cell r="G1605" t="str">
            <v>376167393</v>
          </cell>
          <cell r="H1605" t="str">
            <v>QUTY GAJI September 2015</v>
          </cell>
        </row>
        <row r="1606">
          <cell r="B1606" t="str">
            <v>T140803199</v>
          </cell>
          <cell r="D1606" t="str">
            <v>EMA ISMAWATI</v>
          </cell>
          <cell r="E1606" t="str">
            <v>SEWING 15</v>
          </cell>
          <cell r="F1606">
            <v>1980700</v>
          </cell>
          <cell r="G1606" t="str">
            <v>376038367</v>
          </cell>
          <cell r="H1606" t="str">
            <v>QUTY GAJI September 2015</v>
          </cell>
        </row>
        <row r="1607">
          <cell r="B1607" t="str">
            <v>T140903243</v>
          </cell>
          <cell r="D1607" t="str">
            <v>IIS APRIYANTI</v>
          </cell>
          <cell r="E1607" t="str">
            <v>SEWING 15</v>
          </cell>
          <cell r="F1607">
            <v>2175800</v>
          </cell>
          <cell r="G1607" t="str">
            <v>376037205</v>
          </cell>
          <cell r="H1607" t="str">
            <v>QUTY GAJI September 2015</v>
          </cell>
        </row>
        <row r="1608">
          <cell r="B1608" t="str">
            <v>Q130807816</v>
          </cell>
          <cell r="D1608" t="str">
            <v>HASAN SAEPUL MALIK</v>
          </cell>
          <cell r="E1608" t="str">
            <v>SEWING 16</v>
          </cell>
          <cell r="F1608">
            <v>2787700</v>
          </cell>
          <cell r="G1608" t="str">
            <v>376030946</v>
          </cell>
          <cell r="H1608" t="str">
            <v>QUTY GAJI September 2015</v>
          </cell>
        </row>
        <row r="1609">
          <cell r="B1609" t="str">
            <v>Q131108158</v>
          </cell>
          <cell r="D1609" t="str">
            <v>DEDE</v>
          </cell>
          <cell r="E1609" t="str">
            <v>SEWING 16</v>
          </cell>
          <cell r="F1609">
            <v>2852700</v>
          </cell>
          <cell r="G1609" t="str">
            <v>376030924</v>
          </cell>
          <cell r="H1609" t="str">
            <v>QUTY GAJI September 2015</v>
          </cell>
        </row>
        <row r="1610">
          <cell r="B1610" t="str">
            <v>Q131108183</v>
          </cell>
          <cell r="D1610" t="str">
            <v>DEDE WIWIN</v>
          </cell>
          <cell r="E1610" t="str">
            <v>SEWING 16</v>
          </cell>
          <cell r="F1610">
            <v>2813100</v>
          </cell>
          <cell r="G1610" t="str">
            <v>376031054</v>
          </cell>
          <cell r="H1610" t="str">
            <v>QUTY GAJI September 2015</v>
          </cell>
        </row>
        <row r="1611">
          <cell r="B1611" t="str">
            <v>T140100245</v>
          </cell>
          <cell r="D1611" t="str">
            <v>YUYUN YUNIARSIH</v>
          </cell>
          <cell r="E1611" t="str">
            <v>SEWING 16</v>
          </cell>
          <cell r="F1611">
            <v>2461100</v>
          </cell>
          <cell r="G1611" t="str">
            <v>376031010</v>
          </cell>
          <cell r="H1611" t="str">
            <v>QUTY GAJI September 2015</v>
          </cell>
        </row>
        <row r="1612">
          <cell r="B1612" t="str">
            <v>T140100260</v>
          </cell>
          <cell r="D1612" t="str">
            <v>NURHASANAH</v>
          </cell>
          <cell r="E1612" t="str">
            <v>SEWING 16</v>
          </cell>
          <cell r="F1612">
            <v>2919900</v>
          </cell>
          <cell r="G1612" t="str">
            <v>376030991</v>
          </cell>
          <cell r="H1612" t="str">
            <v>QUTY GAJI September 2015</v>
          </cell>
        </row>
        <row r="1613">
          <cell r="B1613" t="str">
            <v>T140100271</v>
          </cell>
          <cell r="D1613" t="str">
            <v>ITOH MASITOH</v>
          </cell>
          <cell r="E1613" t="str">
            <v>SEWING 16</v>
          </cell>
          <cell r="F1613">
            <v>2977400</v>
          </cell>
          <cell r="G1613" t="str">
            <v>377270659</v>
          </cell>
          <cell r="H1613" t="str">
            <v>QUTY GAJI September 2015</v>
          </cell>
        </row>
        <row r="1614">
          <cell r="B1614" t="str">
            <v>T140100336</v>
          </cell>
          <cell r="D1614" t="str">
            <v>EMAR MARYATI</v>
          </cell>
          <cell r="E1614" t="str">
            <v>SEWING 16</v>
          </cell>
          <cell r="F1614">
            <v>3174700</v>
          </cell>
          <cell r="G1614" t="str">
            <v>376167417</v>
          </cell>
          <cell r="H1614" t="str">
            <v>QUTY GAJI September 2015</v>
          </cell>
        </row>
        <row r="1615">
          <cell r="B1615" t="str">
            <v>T140100871</v>
          </cell>
          <cell r="D1615" t="str">
            <v>JUJU ROHAYATI</v>
          </cell>
          <cell r="E1615" t="str">
            <v>SEWING 16</v>
          </cell>
          <cell r="F1615">
            <v>2914700</v>
          </cell>
          <cell r="G1615" t="str">
            <v>376031021</v>
          </cell>
          <cell r="H1615" t="str">
            <v>QUTY GAJI September 2015</v>
          </cell>
        </row>
        <row r="1616">
          <cell r="B1616" t="str">
            <v>T140100936</v>
          </cell>
          <cell r="D1616" t="str">
            <v>LINDA WULANSARI</v>
          </cell>
          <cell r="E1616" t="str">
            <v>SEWING 16</v>
          </cell>
          <cell r="F1616">
            <v>3219600</v>
          </cell>
          <cell r="G1616" t="str">
            <v>376030979</v>
          </cell>
          <cell r="H1616" t="str">
            <v>QUTY GAJI September 2015</v>
          </cell>
        </row>
        <row r="1617">
          <cell r="B1617" t="str">
            <v>T140100943</v>
          </cell>
          <cell r="D1617" t="str">
            <v>ALIT ROHANAH</v>
          </cell>
          <cell r="E1617" t="str">
            <v>SEWING 16</v>
          </cell>
          <cell r="F1617">
            <v>2914700</v>
          </cell>
          <cell r="G1617" t="str">
            <v>376031032</v>
          </cell>
          <cell r="H1617" t="str">
            <v>QUTY GAJI September 2015</v>
          </cell>
        </row>
        <row r="1618">
          <cell r="B1618" t="str">
            <v>T140100996</v>
          </cell>
          <cell r="D1618" t="str">
            <v>ATI ARYANTI</v>
          </cell>
          <cell r="E1618" t="str">
            <v>SEWING 16</v>
          </cell>
          <cell r="F1618">
            <v>2666900</v>
          </cell>
          <cell r="G1618" t="str">
            <v>376030913</v>
          </cell>
          <cell r="H1618" t="str">
            <v>QUTY GAJI September 2015</v>
          </cell>
        </row>
        <row r="1619">
          <cell r="B1619" t="str">
            <v>T140101245</v>
          </cell>
          <cell r="D1619" t="str">
            <v>IIS SUSILAWATI</v>
          </cell>
          <cell r="E1619" t="str">
            <v>SEWING 16</v>
          </cell>
          <cell r="F1619">
            <v>2962900</v>
          </cell>
          <cell r="G1619" t="str">
            <v>376030957</v>
          </cell>
          <cell r="H1619" t="str">
            <v>QUTY GAJI September 2015</v>
          </cell>
        </row>
        <row r="1620">
          <cell r="B1620" t="str">
            <v>T140101328</v>
          </cell>
          <cell r="D1620" t="str">
            <v>AMAN MULYANA</v>
          </cell>
          <cell r="E1620" t="str">
            <v>SEWING 16</v>
          </cell>
          <cell r="F1620">
            <v>2808800</v>
          </cell>
          <cell r="G1620" t="str">
            <v>376031043</v>
          </cell>
          <cell r="H1620" t="str">
            <v>QUTY GAJI September 2015</v>
          </cell>
        </row>
        <row r="1621">
          <cell r="B1621" t="str">
            <v>T140101353</v>
          </cell>
          <cell r="D1621" t="str">
            <v>ARDI WIJAYA</v>
          </cell>
          <cell r="E1621" t="str">
            <v>SEWING 16</v>
          </cell>
          <cell r="F1621">
            <v>2769400</v>
          </cell>
          <cell r="G1621" t="str">
            <v>376030902</v>
          </cell>
          <cell r="H1621" t="str">
            <v>QUTY GAJI September 2015</v>
          </cell>
        </row>
        <row r="1622">
          <cell r="B1622" t="str">
            <v>T140101423</v>
          </cell>
          <cell r="D1622" t="str">
            <v>SUFENDY</v>
          </cell>
          <cell r="E1622" t="str">
            <v>SEWING 16</v>
          </cell>
          <cell r="F1622">
            <v>2787700</v>
          </cell>
          <cell r="G1622" t="str">
            <v>376031076</v>
          </cell>
          <cell r="H1622" t="str">
            <v>QUTY GAJI September 2015</v>
          </cell>
        </row>
        <row r="1623">
          <cell r="B1623" t="str">
            <v>T140101606</v>
          </cell>
          <cell r="D1623" t="str">
            <v>WANDA KURNIAWAN</v>
          </cell>
          <cell r="E1623" t="str">
            <v>SEWING 16</v>
          </cell>
          <cell r="F1623">
            <v>2829900</v>
          </cell>
          <cell r="G1623" t="str">
            <v>376031098</v>
          </cell>
          <cell r="H1623" t="str">
            <v>QUTY GAJI September 2015</v>
          </cell>
        </row>
        <row r="1624">
          <cell r="B1624" t="str">
            <v>T140101758</v>
          </cell>
          <cell r="D1624" t="str">
            <v>SUWARJO</v>
          </cell>
          <cell r="E1624" t="str">
            <v>SEWING 16</v>
          </cell>
          <cell r="F1624">
            <v>2627700</v>
          </cell>
          <cell r="G1624" t="str">
            <v>377270660</v>
          </cell>
          <cell r="H1624" t="str">
            <v>QUTY GAJI September 2015</v>
          </cell>
        </row>
        <row r="1625">
          <cell r="B1625" t="str">
            <v>T140101846</v>
          </cell>
          <cell r="D1625" t="str">
            <v>UJANG SARKI</v>
          </cell>
          <cell r="E1625" t="str">
            <v>SEWING 16</v>
          </cell>
          <cell r="F1625">
            <v>2808800</v>
          </cell>
          <cell r="G1625" t="str">
            <v>376167961</v>
          </cell>
          <cell r="H1625" t="str">
            <v>QUTY GAJI September 2015</v>
          </cell>
        </row>
        <row r="1626">
          <cell r="B1626" t="str">
            <v>T140102015</v>
          </cell>
          <cell r="D1626" t="str">
            <v>UCIH</v>
          </cell>
          <cell r="E1626" t="str">
            <v>SEWING 16</v>
          </cell>
          <cell r="F1626">
            <v>2903600</v>
          </cell>
          <cell r="G1626" t="str">
            <v>376031009</v>
          </cell>
          <cell r="H1626" t="str">
            <v>QUTY GAJI September 2015</v>
          </cell>
        </row>
        <row r="1627">
          <cell r="B1627" t="str">
            <v>T140102196</v>
          </cell>
          <cell r="D1627" t="str">
            <v>MUNASIFAH</v>
          </cell>
          <cell r="E1627" t="str">
            <v>SEWING 16</v>
          </cell>
          <cell r="F1627">
            <v>2946000</v>
          </cell>
          <cell r="G1627" t="str">
            <v>376030980</v>
          </cell>
          <cell r="H1627" t="str">
            <v>QUTY GAJI September 2015</v>
          </cell>
        </row>
        <row r="1628">
          <cell r="B1628" t="str">
            <v>T140102239</v>
          </cell>
          <cell r="D1628" t="str">
            <v>EDEH KOMALA</v>
          </cell>
          <cell r="E1628" t="str">
            <v>SEWING 16</v>
          </cell>
          <cell r="F1628">
            <v>2900900</v>
          </cell>
          <cell r="G1628" t="str">
            <v>376030935</v>
          </cell>
          <cell r="H1628" t="str">
            <v>QUTY GAJI September 2015</v>
          </cell>
        </row>
        <row r="1629">
          <cell r="B1629" t="str">
            <v>T140102377</v>
          </cell>
          <cell r="D1629" t="str">
            <v>IRA AFRIANTI</v>
          </cell>
          <cell r="E1629" t="str">
            <v>SEWING 16</v>
          </cell>
          <cell r="F1629">
            <v>2455500</v>
          </cell>
          <cell r="G1629" t="str">
            <v>376030968</v>
          </cell>
          <cell r="H1629" t="str">
            <v>QUTY GAJI September 2015</v>
          </cell>
        </row>
        <row r="1630">
          <cell r="B1630" t="str">
            <v>T140102489</v>
          </cell>
          <cell r="D1630" t="str">
            <v>MARNA</v>
          </cell>
          <cell r="E1630" t="str">
            <v>SEWING 16</v>
          </cell>
          <cell r="F1630">
            <v>2748200</v>
          </cell>
          <cell r="G1630" t="str">
            <v>376031065</v>
          </cell>
          <cell r="H1630" t="str">
            <v>QUTY GAJI September 2015</v>
          </cell>
        </row>
        <row r="1631">
          <cell r="B1631" t="str">
            <v>T140102621</v>
          </cell>
          <cell r="D1631" t="str">
            <v>CUCU HASANAH</v>
          </cell>
          <cell r="E1631" t="str">
            <v>SEWING 16</v>
          </cell>
          <cell r="F1631">
            <v>2740900</v>
          </cell>
          <cell r="G1631" t="str">
            <v>376031112</v>
          </cell>
          <cell r="H1631" t="str">
            <v>QUTY GAJI September 2015</v>
          </cell>
        </row>
        <row r="1632">
          <cell r="B1632" t="str">
            <v>T140102622</v>
          </cell>
          <cell r="D1632" t="str">
            <v>KURNIASARI</v>
          </cell>
          <cell r="E1632" t="str">
            <v>SEWING 16</v>
          </cell>
          <cell r="F1632">
            <v>2895400</v>
          </cell>
          <cell r="G1632" t="str">
            <v>376031145</v>
          </cell>
          <cell r="H1632" t="str">
            <v>QUTY GAJI September 2015</v>
          </cell>
        </row>
        <row r="1633">
          <cell r="B1633" t="str">
            <v>T140102655</v>
          </cell>
          <cell r="D1633" t="str">
            <v>YANI</v>
          </cell>
          <cell r="E1633" t="str">
            <v>SEWING 17</v>
          </cell>
          <cell r="F1633">
            <v>2650400</v>
          </cell>
          <cell r="G1633" t="str">
            <v>376031383</v>
          </cell>
          <cell r="H1633" t="str">
            <v>QUTY GAJI September 2015</v>
          </cell>
        </row>
        <row r="1634">
          <cell r="B1634" t="str">
            <v>T140102677</v>
          </cell>
          <cell r="D1634" t="str">
            <v>TIKA ROHAYAH</v>
          </cell>
          <cell r="E1634" t="str">
            <v>SEWING 17</v>
          </cell>
          <cell r="F1634">
            <v>1796200</v>
          </cell>
          <cell r="G1634" t="str">
            <v>376031372</v>
          </cell>
          <cell r="H1634" t="str">
            <v>QUTY GAJI September 2015</v>
          </cell>
        </row>
        <row r="1635">
          <cell r="B1635" t="str">
            <v>T140102690</v>
          </cell>
          <cell r="D1635" t="str">
            <v>NURHALIMAH</v>
          </cell>
          <cell r="E1635" t="str">
            <v>SEWING 17</v>
          </cell>
          <cell r="F1635">
            <v>2157500</v>
          </cell>
          <cell r="G1635" t="str">
            <v>376031258</v>
          </cell>
          <cell r="H1635" t="str">
            <v>QUTY GAJI September 2015</v>
          </cell>
        </row>
        <row r="1636">
          <cell r="B1636" t="str">
            <v>T140102692</v>
          </cell>
          <cell r="D1636" t="str">
            <v>SRI KHOERIAH</v>
          </cell>
          <cell r="E1636" t="str">
            <v>SEWING 17</v>
          </cell>
          <cell r="F1636">
            <v>1976600</v>
          </cell>
          <cell r="G1636" t="str">
            <v>376031350</v>
          </cell>
          <cell r="H1636" t="str">
            <v>QUTY GAJI September 2015</v>
          </cell>
        </row>
        <row r="1637">
          <cell r="B1637" t="str">
            <v>T140102699</v>
          </cell>
          <cell r="D1637" t="str">
            <v>NURLAELASARI</v>
          </cell>
          <cell r="E1637" t="str">
            <v>SEWING 17</v>
          </cell>
          <cell r="F1637">
            <v>2468500</v>
          </cell>
          <cell r="G1637" t="str">
            <v>376031305</v>
          </cell>
          <cell r="H1637" t="str">
            <v>QUTY GAJI September 2015</v>
          </cell>
        </row>
        <row r="1638">
          <cell r="B1638" t="str">
            <v>T140102715</v>
          </cell>
          <cell r="D1638" t="str">
            <v>EKA ROSTIKA</v>
          </cell>
          <cell r="E1638" t="str">
            <v>SEWING 17</v>
          </cell>
          <cell r="F1638">
            <v>1998500</v>
          </cell>
          <cell r="G1638" t="str">
            <v>376031190</v>
          </cell>
          <cell r="H1638" t="str">
            <v>QUTY GAJI September 2015</v>
          </cell>
        </row>
        <row r="1639">
          <cell r="B1639" t="str">
            <v>T140102725</v>
          </cell>
          <cell r="D1639" t="str">
            <v>AI NURHAYATI</v>
          </cell>
          <cell r="E1639" t="str">
            <v>SEWING 17</v>
          </cell>
          <cell r="F1639">
            <v>1936900</v>
          </cell>
          <cell r="G1639" t="str">
            <v>376031189</v>
          </cell>
          <cell r="H1639" t="str">
            <v>QUTY GAJI September 2015</v>
          </cell>
        </row>
        <row r="1640">
          <cell r="B1640" t="str">
            <v>T140102738</v>
          </cell>
          <cell r="D1640" t="str">
            <v>ATI LESTARI</v>
          </cell>
          <cell r="E1640" t="str">
            <v>SEWING 17</v>
          </cell>
          <cell r="F1640">
            <v>2352700</v>
          </cell>
          <cell r="G1640" t="str">
            <v>376031178</v>
          </cell>
          <cell r="H1640" t="str">
            <v>QUTY GAJI September 2015</v>
          </cell>
        </row>
        <row r="1641">
          <cell r="B1641" t="str">
            <v>T140102740</v>
          </cell>
          <cell r="D1641" t="str">
            <v>SITI RODIAH</v>
          </cell>
          <cell r="E1641" t="str">
            <v>SEWING 17</v>
          </cell>
          <cell r="F1641">
            <v>2486800</v>
          </cell>
          <cell r="G1641" t="str">
            <v>376031338</v>
          </cell>
          <cell r="H1641" t="str">
            <v>QUTY GAJI September 2015</v>
          </cell>
        </row>
        <row r="1642">
          <cell r="B1642" t="str">
            <v>T140102747</v>
          </cell>
          <cell r="D1642" t="str">
            <v>NIA KURNIAWATI</v>
          </cell>
          <cell r="E1642" t="str">
            <v>SEWING 17</v>
          </cell>
          <cell r="F1642">
            <v>1975200</v>
          </cell>
          <cell r="G1642" t="str">
            <v>376031225</v>
          </cell>
          <cell r="H1642" t="str">
            <v>QUTY GAJI September 2015</v>
          </cell>
        </row>
        <row r="1643">
          <cell r="B1643" t="str">
            <v>T140102752</v>
          </cell>
          <cell r="D1643" t="str">
            <v>ROSMAWATI</v>
          </cell>
          <cell r="E1643" t="str">
            <v>SEWING 17</v>
          </cell>
          <cell r="F1643">
            <v>2043900</v>
          </cell>
          <cell r="G1643" t="str">
            <v>376031327</v>
          </cell>
          <cell r="H1643" t="str">
            <v>QUTY GAJI September 2015</v>
          </cell>
        </row>
        <row r="1644">
          <cell r="B1644" t="str">
            <v>Q130807807</v>
          </cell>
          <cell r="D1644" t="str">
            <v>MAIL</v>
          </cell>
          <cell r="E1644" t="str">
            <v>SEWING 18</v>
          </cell>
          <cell r="F1644">
            <v>2186900</v>
          </cell>
          <cell r="G1644" t="str">
            <v>376291592</v>
          </cell>
          <cell r="H1644" t="str">
            <v>QUTY GAJI September 2015</v>
          </cell>
        </row>
        <row r="1645">
          <cell r="B1645" t="str">
            <v>T140100061</v>
          </cell>
          <cell r="D1645" t="str">
            <v>EEN</v>
          </cell>
          <cell r="E1645" t="str">
            <v>SEWING 18</v>
          </cell>
          <cell r="F1645">
            <v>2409100</v>
          </cell>
          <cell r="G1645" t="str">
            <v>376291434</v>
          </cell>
          <cell r="H1645" t="str">
            <v>QUTY GAJI September 2015</v>
          </cell>
        </row>
        <row r="1646">
          <cell r="B1646" t="str">
            <v>T140100265</v>
          </cell>
          <cell r="D1646" t="str">
            <v>WIWI WINENGSIH</v>
          </cell>
          <cell r="E1646" t="str">
            <v>SEWING 18</v>
          </cell>
          <cell r="F1646">
            <v>2467800</v>
          </cell>
          <cell r="G1646" t="str">
            <v>376291922</v>
          </cell>
          <cell r="H1646" t="str">
            <v>QUTY GAJI September 2015</v>
          </cell>
        </row>
        <row r="1647">
          <cell r="B1647" t="str">
            <v>T140100272</v>
          </cell>
          <cell r="D1647" t="str">
            <v>EUIS ROHMAT</v>
          </cell>
          <cell r="E1647" t="str">
            <v>SEWING 18</v>
          </cell>
          <cell r="F1647">
            <v>2450100</v>
          </cell>
          <cell r="G1647" t="str">
            <v>376291490</v>
          </cell>
          <cell r="H1647" t="str">
            <v>QUTY GAJI September 2015</v>
          </cell>
        </row>
        <row r="1648">
          <cell r="B1648" t="str">
            <v>T140100307</v>
          </cell>
          <cell r="D1648" t="str">
            <v>NENGSIH</v>
          </cell>
          <cell r="E1648" t="str">
            <v>SEWING 18</v>
          </cell>
          <cell r="F1648">
            <v>2714800</v>
          </cell>
          <cell r="G1648" t="str">
            <v>376291626</v>
          </cell>
          <cell r="H1648" t="str">
            <v>QUTY GAJI September 2015</v>
          </cell>
        </row>
        <row r="1649">
          <cell r="B1649" t="str">
            <v>T140100342</v>
          </cell>
          <cell r="D1649" t="str">
            <v>JUJU JULAEHA</v>
          </cell>
          <cell r="E1649" t="str">
            <v>SEWING 18</v>
          </cell>
          <cell r="F1649">
            <v>2710100</v>
          </cell>
          <cell r="G1649" t="str">
            <v>376291547</v>
          </cell>
          <cell r="H1649" t="str">
            <v>QUTY GAJI September 2015</v>
          </cell>
        </row>
        <row r="1650">
          <cell r="B1650" t="str">
            <v>T140100420</v>
          </cell>
          <cell r="D1650" t="str">
            <v>WARNI</v>
          </cell>
          <cell r="E1650" t="str">
            <v>SEWING 18</v>
          </cell>
          <cell r="F1650">
            <v>2447800</v>
          </cell>
          <cell r="G1650" t="str">
            <v>376291900</v>
          </cell>
          <cell r="H1650" t="str">
            <v>QUTY GAJI September 2015</v>
          </cell>
        </row>
        <row r="1651">
          <cell r="B1651" t="str">
            <v>T140100801</v>
          </cell>
          <cell r="D1651" t="str">
            <v>AI ROHAENI</v>
          </cell>
          <cell r="E1651" t="str">
            <v>SEWING 18</v>
          </cell>
          <cell r="F1651">
            <v>2710100</v>
          </cell>
          <cell r="G1651" t="str">
            <v>376291376</v>
          </cell>
          <cell r="H1651" t="str">
            <v>QUTY GAJI September 2015</v>
          </cell>
        </row>
        <row r="1652">
          <cell r="B1652" t="str">
            <v>T140100900</v>
          </cell>
          <cell r="D1652" t="str">
            <v>MARLIA YULISTIAWATI</v>
          </cell>
          <cell r="E1652" t="str">
            <v>SEWING 18</v>
          </cell>
          <cell r="F1652">
            <v>2703100</v>
          </cell>
          <cell r="G1652" t="str">
            <v>376291615</v>
          </cell>
          <cell r="H1652" t="str">
            <v>QUTY GAJI September 2015</v>
          </cell>
        </row>
        <row r="1653">
          <cell r="B1653" t="str">
            <v>T140101024</v>
          </cell>
          <cell r="D1653" t="str">
            <v>ONIH MARYATI</v>
          </cell>
          <cell r="E1653" t="str">
            <v>SEWING 18</v>
          </cell>
          <cell r="F1653">
            <v>2710100</v>
          </cell>
          <cell r="G1653" t="str">
            <v>376291728</v>
          </cell>
          <cell r="H1653" t="str">
            <v>QUTY GAJI September 2015</v>
          </cell>
        </row>
        <row r="1654">
          <cell r="B1654" t="str">
            <v>T140101422</v>
          </cell>
          <cell r="D1654" t="str">
            <v>ASEP HANAPI</v>
          </cell>
          <cell r="E1654" t="str">
            <v>SEWING 18</v>
          </cell>
          <cell r="F1654">
            <v>2360900</v>
          </cell>
          <cell r="G1654" t="str">
            <v>376031429</v>
          </cell>
          <cell r="H1654" t="str">
            <v>QUTY GAJI September 2015</v>
          </cell>
        </row>
        <row r="1655">
          <cell r="B1655" t="str">
            <v>T140101535</v>
          </cell>
          <cell r="D1655" t="str">
            <v>YAYAH HOERIAH</v>
          </cell>
          <cell r="E1655" t="str">
            <v>SEWING 18</v>
          </cell>
          <cell r="F1655">
            <v>2215600</v>
          </cell>
          <cell r="G1655" t="str">
            <v>376291944</v>
          </cell>
          <cell r="H1655" t="str">
            <v>QUTY GAJI September 2015</v>
          </cell>
        </row>
        <row r="1656">
          <cell r="B1656" t="str">
            <v>T140101655</v>
          </cell>
          <cell r="D1656" t="str">
            <v>JAMILAH</v>
          </cell>
          <cell r="E1656" t="str">
            <v>SEWING 18</v>
          </cell>
          <cell r="F1656">
            <v>2468500</v>
          </cell>
          <cell r="G1656" t="str">
            <v>376031441</v>
          </cell>
          <cell r="H1656" t="str">
            <v>QUTY GAJI September 2015</v>
          </cell>
        </row>
        <row r="1657">
          <cell r="B1657" t="str">
            <v>T140101669</v>
          </cell>
          <cell r="D1657" t="str">
            <v>NENGSIH</v>
          </cell>
          <cell r="E1657" t="str">
            <v>SEWING 18</v>
          </cell>
          <cell r="F1657">
            <v>2475600</v>
          </cell>
          <cell r="G1657" t="str">
            <v>376291648</v>
          </cell>
          <cell r="H1657" t="str">
            <v>QUTY GAJI September 2015</v>
          </cell>
        </row>
        <row r="1658">
          <cell r="B1658" t="str">
            <v>T140101753</v>
          </cell>
          <cell r="D1658" t="str">
            <v>SOLEH</v>
          </cell>
          <cell r="E1658" t="str">
            <v>SEWING 18</v>
          </cell>
          <cell r="F1658">
            <v>2403100</v>
          </cell>
          <cell r="G1658" t="str">
            <v>376292198</v>
          </cell>
          <cell r="H1658" t="str">
            <v>QUTY GAJI September 2015</v>
          </cell>
        </row>
        <row r="1659">
          <cell r="B1659" t="str">
            <v>T140101832</v>
          </cell>
          <cell r="D1659" t="str">
            <v>DEDEN</v>
          </cell>
          <cell r="E1659" t="str">
            <v>SEWING 18</v>
          </cell>
          <cell r="F1659">
            <v>2365300</v>
          </cell>
          <cell r="G1659" t="str">
            <v>376031407</v>
          </cell>
          <cell r="H1659" t="str">
            <v>QUTY GAJI September 2015</v>
          </cell>
        </row>
        <row r="1660">
          <cell r="B1660" t="str">
            <v>T140101991</v>
          </cell>
          <cell r="D1660" t="str">
            <v>SRI MULYANI</v>
          </cell>
          <cell r="E1660" t="str">
            <v>SEWING 18</v>
          </cell>
          <cell r="F1660">
            <v>2475600</v>
          </cell>
          <cell r="G1660" t="str">
            <v>376291864</v>
          </cell>
          <cell r="H1660" t="str">
            <v>QUTY GAJI September 2015</v>
          </cell>
        </row>
        <row r="1661">
          <cell r="B1661" t="str">
            <v>T140102060</v>
          </cell>
          <cell r="D1661" t="str">
            <v>SURYA WIJAYA</v>
          </cell>
          <cell r="E1661" t="str">
            <v>SEWING 18</v>
          </cell>
          <cell r="F1661">
            <v>2200900</v>
          </cell>
          <cell r="G1661" t="str">
            <v>376291875</v>
          </cell>
          <cell r="H1661" t="str">
            <v>QUTY GAJI September 2015</v>
          </cell>
        </row>
        <row r="1662">
          <cell r="B1662" t="str">
            <v>T140102212</v>
          </cell>
          <cell r="D1662" t="str">
            <v>NUR`AENI</v>
          </cell>
          <cell r="E1662" t="str">
            <v>SEWING 18</v>
          </cell>
          <cell r="F1662">
            <v>2220300</v>
          </cell>
          <cell r="G1662" t="str">
            <v>376031452</v>
          </cell>
          <cell r="H1662" t="str">
            <v>QUTY GAJI September 2015</v>
          </cell>
        </row>
        <row r="1663">
          <cell r="B1663" t="str">
            <v>T140102229</v>
          </cell>
          <cell r="D1663" t="str">
            <v>ATIAH</v>
          </cell>
          <cell r="E1663" t="str">
            <v>SEWING 18</v>
          </cell>
          <cell r="F1663">
            <v>2344800</v>
          </cell>
          <cell r="G1663" t="str">
            <v>376031430</v>
          </cell>
          <cell r="H1663" t="str">
            <v>QUTY GAJI September 2015</v>
          </cell>
        </row>
        <row r="1664">
          <cell r="B1664" t="str">
            <v>T140402951</v>
          </cell>
          <cell r="D1664" t="str">
            <v>NENTI</v>
          </cell>
          <cell r="E1664" t="str">
            <v>SEWING 18</v>
          </cell>
          <cell r="F1664">
            <v>2468500</v>
          </cell>
          <cell r="G1664" t="str">
            <v>376291659</v>
          </cell>
          <cell r="H1664" t="str">
            <v>QUTY GAJI September 2015</v>
          </cell>
        </row>
        <row r="1665">
          <cell r="B1665" t="str">
            <v>T140803179</v>
          </cell>
          <cell r="D1665" t="str">
            <v>IROS ROSILAH</v>
          </cell>
          <cell r="E1665" t="str">
            <v>SEWING 18</v>
          </cell>
          <cell r="F1665">
            <v>2468500</v>
          </cell>
          <cell r="G1665" t="str">
            <v>376291525</v>
          </cell>
          <cell r="H1665" t="str">
            <v>QUTY GAJI September 2015</v>
          </cell>
        </row>
        <row r="1666">
          <cell r="B1666" t="str">
            <v>T150303540</v>
          </cell>
          <cell r="D1666" t="str">
            <v>IRMA NURMALASARI</v>
          </cell>
          <cell r="E1666" t="str">
            <v>SEWING 18</v>
          </cell>
          <cell r="F1666">
            <v>2468500</v>
          </cell>
          <cell r="G1666" t="str">
            <v>376687551</v>
          </cell>
          <cell r="H1666" t="str">
            <v>QUTY GAJI September 2015</v>
          </cell>
        </row>
        <row r="1667">
          <cell r="B1667" t="str">
            <v>Q130807779</v>
          </cell>
          <cell r="D1667" t="str">
            <v>SITI SUMIYATI</v>
          </cell>
          <cell r="E1667" t="str">
            <v>SEWING 19</v>
          </cell>
          <cell r="F1667">
            <v>2272900</v>
          </cell>
          <cell r="G1667" t="str">
            <v>376031622</v>
          </cell>
          <cell r="H1667" t="str">
            <v>QUTY GAJI September 2015</v>
          </cell>
        </row>
        <row r="1668">
          <cell r="B1668" t="str">
            <v>Q130907997</v>
          </cell>
          <cell r="D1668" t="str">
            <v>RENITA</v>
          </cell>
          <cell r="E1668" t="str">
            <v>SEWING 19</v>
          </cell>
          <cell r="F1668">
            <v>2212400</v>
          </cell>
          <cell r="G1668" t="str">
            <v>376031600</v>
          </cell>
          <cell r="H1668" t="str">
            <v>QUTY GAJI September 2015</v>
          </cell>
        </row>
        <row r="1669">
          <cell r="B1669" t="str">
            <v>Q131108132</v>
          </cell>
          <cell r="D1669" t="str">
            <v>WIWI NUR AISYAH</v>
          </cell>
          <cell r="E1669" t="str">
            <v>SEWING 19</v>
          </cell>
          <cell r="F1669">
            <v>2295500</v>
          </cell>
          <cell r="G1669" t="str">
            <v>376168104</v>
          </cell>
          <cell r="H1669" t="str">
            <v>QUTY GAJI September 2015</v>
          </cell>
        </row>
        <row r="1670">
          <cell r="B1670" t="str">
            <v>T140100148</v>
          </cell>
          <cell r="D1670" t="str">
            <v>CICIH MARYAMAH</v>
          </cell>
          <cell r="E1670" t="str">
            <v>SEWING 19</v>
          </cell>
          <cell r="F1670">
            <v>2594100</v>
          </cell>
          <cell r="G1670" t="str">
            <v>376031496</v>
          </cell>
          <cell r="H1670" t="str">
            <v>QUTY GAJI September 2015</v>
          </cell>
        </row>
        <row r="1671">
          <cell r="B1671" t="str">
            <v>T140100216</v>
          </cell>
          <cell r="D1671" t="str">
            <v>YEYET BT SUEB</v>
          </cell>
          <cell r="E1671" t="str">
            <v>SEWING 19</v>
          </cell>
          <cell r="F1671">
            <v>1770200</v>
          </cell>
          <cell r="G1671" t="str">
            <v>376031666</v>
          </cell>
          <cell r="H1671" t="str">
            <v>QUTY GAJI September 2015</v>
          </cell>
        </row>
        <row r="1672">
          <cell r="B1672" t="str">
            <v>T140100232</v>
          </cell>
          <cell r="D1672" t="str">
            <v>IIN SUGIARTI</v>
          </cell>
          <cell r="E1672" t="str">
            <v>SEWING 19</v>
          </cell>
          <cell r="F1672">
            <v>2079000</v>
          </cell>
          <cell r="G1672" t="str">
            <v>376031532</v>
          </cell>
          <cell r="H1672" t="str">
            <v>QUTY GAJI September 2015</v>
          </cell>
        </row>
        <row r="1673">
          <cell r="B1673" t="str">
            <v>T140100233</v>
          </cell>
          <cell r="D1673" t="str">
            <v>UUN UNENGSIH</v>
          </cell>
          <cell r="E1673" t="str">
            <v>SEWING 19</v>
          </cell>
          <cell r="F1673">
            <v>2256500</v>
          </cell>
          <cell r="G1673" t="str">
            <v>376031087</v>
          </cell>
          <cell r="H1673" t="str">
            <v>QUTY GAJI September 2015</v>
          </cell>
        </row>
        <row r="1674">
          <cell r="B1674" t="str">
            <v>T140100251</v>
          </cell>
          <cell r="D1674" t="str">
            <v>RATMI KOMARIAH</v>
          </cell>
          <cell r="E1674" t="str">
            <v>SEWING 19</v>
          </cell>
          <cell r="F1674">
            <v>2452100</v>
          </cell>
          <cell r="G1674" t="str">
            <v>376031598</v>
          </cell>
          <cell r="H1674" t="str">
            <v>QUTY GAJI September 2015</v>
          </cell>
        </row>
        <row r="1675">
          <cell r="B1675" t="str">
            <v>T140100604</v>
          </cell>
          <cell r="D1675" t="str">
            <v>AISAH</v>
          </cell>
          <cell r="E1675" t="str">
            <v>SEWING 19</v>
          </cell>
          <cell r="F1675">
            <v>2429000</v>
          </cell>
          <cell r="G1675" t="str">
            <v>376031485</v>
          </cell>
          <cell r="H1675" t="str">
            <v>QUTY GAJI September 2015</v>
          </cell>
        </row>
        <row r="1676">
          <cell r="B1676" t="str">
            <v>T140100608</v>
          </cell>
          <cell r="D1676" t="str">
            <v>LILIS SUMIATI</v>
          </cell>
          <cell r="E1676" t="str">
            <v>SEWING 19</v>
          </cell>
          <cell r="F1676">
            <v>1969100</v>
          </cell>
          <cell r="G1676" t="str">
            <v>376031543</v>
          </cell>
          <cell r="H1676" t="str">
            <v>QUTY GAJI September 2015</v>
          </cell>
        </row>
        <row r="1677">
          <cell r="B1677" t="str">
            <v>T140100619</v>
          </cell>
          <cell r="D1677" t="str">
            <v>RIA</v>
          </cell>
          <cell r="E1677" t="str">
            <v>SEWING 19</v>
          </cell>
          <cell r="F1677">
            <v>2656600</v>
          </cell>
          <cell r="G1677" t="str">
            <v>376032648</v>
          </cell>
          <cell r="H1677" t="str">
            <v>QUTY GAJI September 2015</v>
          </cell>
        </row>
        <row r="1678">
          <cell r="B1678" t="str">
            <v>T140100907</v>
          </cell>
          <cell r="D1678" t="str">
            <v>CUCU JUNAESIH</v>
          </cell>
          <cell r="E1678" t="str">
            <v>SEWING 19</v>
          </cell>
          <cell r="F1678">
            <v>2429000</v>
          </cell>
          <cell r="G1678" t="str">
            <v>376031509</v>
          </cell>
          <cell r="H1678" t="str">
            <v>QUTY GAJI September 2015</v>
          </cell>
        </row>
        <row r="1679">
          <cell r="B1679" t="str">
            <v>T140100929</v>
          </cell>
          <cell r="D1679" t="str">
            <v>RICA NOER ATIKAH</v>
          </cell>
          <cell r="E1679" t="str">
            <v>SEWING 19</v>
          </cell>
          <cell r="F1679">
            <v>2475300</v>
          </cell>
          <cell r="G1679" t="str">
            <v>376031611</v>
          </cell>
          <cell r="H1679" t="str">
            <v>QUTY GAJI September 2015</v>
          </cell>
        </row>
        <row r="1680">
          <cell r="B1680" t="str">
            <v>T140101275</v>
          </cell>
          <cell r="D1680" t="str">
            <v>SRIYANI</v>
          </cell>
          <cell r="E1680" t="str">
            <v>SEWING 19</v>
          </cell>
          <cell r="F1680">
            <v>2213200</v>
          </cell>
          <cell r="G1680" t="str">
            <v>376031644</v>
          </cell>
          <cell r="H1680" t="str">
            <v>QUTY GAJI September 2015</v>
          </cell>
        </row>
        <row r="1681">
          <cell r="B1681" t="str">
            <v>T140101650</v>
          </cell>
          <cell r="D1681" t="str">
            <v>PIPIH</v>
          </cell>
          <cell r="E1681" t="str">
            <v>SEWING 19</v>
          </cell>
          <cell r="F1681">
            <v>2258900</v>
          </cell>
          <cell r="G1681" t="str">
            <v>376031587</v>
          </cell>
          <cell r="H1681" t="str">
            <v>QUTY GAJI September 2015</v>
          </cell>
        </row>
        <row r="1682">
          <cell r="B1682" t="str">
            <v>T140101988</v>
          </cell>
          <cell r="D1682" t="str">
            <v>NINA NURDAELINA</v>
          </cell>
          <cell r="E1682" t="str">
            <v>SEWING 19</v>
          </cell>
          <cell r="F1682">
            <v>1901600</v>
          </cell>
          <cell r="G1682" t="str">
            <v>376031576</v>
          </cell>
          <cell r="H1682" t="str">
            <v>QUTY GAJI September 2015</v>
          </cell>
        </row>
        <row r="1683">
          <cell r="B1683" t="str">
            <v>T140102172</v>
          </cell>
          <cell r="D1683" t="str">
            <v>SURYATI</v>
          </cell>
          <cell r="E1683" t="str">
            <v>SEWING 19</v>
          </cell>
          <cell r="F1683">
            <v>2272900</v>
          </cell>
          <cell r="G1683" t="str">
            <v>377272964</v>
          </cell>
          <cell r="H1683" t="str">
            <v>QUTY GAJI September 2015</v>
          </cell>
        </row>
        <row r="1684">
          <cell r="B1684" t="str">
            <v>T140102357</v>
          </cell>
          <cell r="D1684" t="str">
            <v>YAYU RAHAYU</v>
          </cell>
          <cell r="E1684" t="str">
            <v>SEWING 19</v>
          </cell>
          <cell r="F1684">
            <v>2056600</v>
          </cell>
          <cell r="G1684" t="str">
            <v>376031655</v>
          </cell>
          <cell r="H1684" t="str">
            <v>QUTY GAJI September 2015</v>
          </cell>
        </row>
        <row r="1685">
          <cell r="B1685" t="str">
            <v>T140403019</v>
          </cell>
          <cell r="D1685" t="str">
            <v>NANI NURDIYANI</v>
          </cell>
          <cell r="E1685" t="str">
            <v>SEWING 19</v>
          </cell>
          <cell r="F1685">
            <v>2510700</v>
          </cell>
          <cell r="G1685" t="str">
            <v>376032070</v>
          </cell>
          <cell r="H1685" t="str">
            <v>QUTY GAJI September 2015</v>
          </cell>
        </row>
        <row r="1686">
          <cell r="B1686" t="str">
            <v>T140603148</v>
          </cell>
          <cell r="D1686" t="str">
            <v>TATI SURYATI</v>
          </cell>
          <cell r="E1686" t="str">
            <v>SEWING 19</v>
          </cell>
          <cell r="F1686">
            <v>2090000</v>
          </cell>
          <cell r="G1686" t="str">
            <v>376041653</v>
          </cell>
          <cell r="H1686" t="str">
            <v>QUTY GAJI September 2015</v>
          </cell>
        </row>
        <row r="1687">
          <cell r="B1687" t="str">
            <v>T140803174</v>
          </cell>
          <cell r="D1687" t="str">
            <v>YULIA</v>
          </cell>
          <cell r="E1687" t="str">
            <v>SEWING 19</v>
          </cell>
          <cell r="F1687">
            <v>1846300</v>
          </cell>
          <cell r="G1687" t="str">
            <v>376041664</v>
          </cell>
          <cell r="H1687" t="str">
            <v>QUTY GAJI September 2015</v>
          </cell>
        </row>
        <row r="1688">
          <cell r="B1688" t="str">
            <v>T141003265</v>
          </cell>
          <cell r="D1688" t="str">
            <v>DIAN EVASARI</v>
          </cell>
          <cell r="E1688" t="str">
            <v>SEWING 19</v>
          </cell>
          <cell r="F1688">
            <v>2333900</v>
          </cell>
          <cell r="G1688" t="str">
            <v>376035843</v>
          </cell>
          <cell r="H1688" t="str">
            <v>QUTY GAJI September 2015</v>
          </cell>
        </row>
        <row r="1689">
          <cell r="B1689" t="str">
            <v>T150103417</v>
          </cell>
          <cell r="D1689" t="str">
            <v>YUYUM</v>
          </cell>
          <cell r="E1689" t="str">
            <v>SEWING 19</v>
          </cell>
          <cell r="F1689">
            <v>2254600</v>
          </cell>
          <cell r="G1689" t="str">
            <v>376037103</v>
          </cell>
          <cell r="H1689" t="str">
            <v>QUTY GAJI September 2015</v>
          </cell>
        </row>
        <row r="1690">
          <cell r="B1690" t="str">
            <v>Q131008080</v>
          </cell>
          <cell r="D1690" t="str">
            <v>AAN DARWATI</v>
          </cell>
          <cell r="E1690" t="str">
            <v>SEWING 20</v>
          </cell>
          <cell r="F1690">
            <v>2168800</v>
          </cell>
          <cell r="G1690" t="str">
            <v>376031688</v>
          </cell>
          <cell r="H1690" t="str">
            <v>QUTY GAJI September 2015</v>
          </cell>
        </row>
        <row r="1691">
          <cell r="B1691" t="str">
            <v>Q131008084</v>
          </cell>
          <cell r="D1691" t="str">
            <v>YATIN HASANAH</v>
          </cell>
          <cell r="E1691" t="str">
            <v>SEWING 20</v>
          </cell>
          <cell r="F1691">
            <v>774700</v>
          </cell>
          <cell r="G1691" t="str">
            <v>376031724</v>
          </cell>
          <cell r="H1691" t="str">
            <v>QUTY GAJI September 2015</v>
          </cell>
        </row>
        <row r="1692">
          <cell r="B1692" t="str">
            <v>Q131108103</v>
          </cell>
          <cell r="D1692" t="str">
            <v>IPAH</v>
          </cell>
          <cell r="E1692" t="str">
            <v>SEWING 20</v>
          </cell>
          <cell r="F1692">
            <v>2157500</v>
          </cell>
          <cell r="G1692" t="str">
            <v>376031702</v>
          </cell>
          <cell r="H1692" t="str">
            <v>QUTY GAJI September 2015</v>
          </cell>
        </row>
        <row r="1693">
          <cell r="B1693" t="str">
            <v>Q130908010</v>
          </cell>
          <cell r="D1693" t="str">
            <v>SAEPUL HAYAT</v>
          </cell>
          <cell r="E1693" t="str">
            <v>SEWING 21</v>
          </cell>
          <cell r="F1693">
            <v>2448800</v>
          </cell>
          <cell r="G1693" t="str">
            <v>376041631</v>
          </cell>
          <cell r="H1693" t="str">
            <v>QUTY GAJI September 2015</v>
          </cell>
        </row>
        <row r="1694">
          <cell r="B1694" t="str">
            <v>T140100564</v>
          </cell>
          <cell r="D1694" t="str">
            <v>ANI SUGIANI</v>
          </cell>
          <cell r="E1694" t="str">
            <v>SEWING 21</v>
          </cell>
          <cell r="F1694">
            <v>2421300</v>
          </cell>
          <cell r="G1694" t="str">
            <v>376031804</v>
          </cell>
          <cell r="H1694" t="str">
            <v>QUTY GAJI September 2015</v>
          </cell>
        </row>
        <row r="1695">
          <cell r="B1695" t="str">
            <v>T140100746</v>
          </cell>
          <cell r="D1695" t="str">
            <v>RINA MARLINA</v>
          </cell>
          <cell r="E1695" t="str">
            <v>SEWING 21</v>
          </cell>
          <cell r="F1695">
            <v>2710100</v>
          </cell>
          <cell r="G1695" t="str">
            <v>376031917</v>
          </cell>
          <cell r="H1695" t="str">
            <v>QUTY GAJI September 2015</v>
          </cell>
        </row>
        <row r="1696">
          <cell r="B1696" t="str">
            <v>T140100756</v>
          </cell>
          <cell r="D1696" t="str">
            <v>LISA NURDAMAYANTI</v>
          </cell>
          <cell r="E1696" t="str">
            <v>SEWING 21</v>
          </cell>
          <cell r="F1696">
            <v>2395100</v>
          </cell>
          <cell r="G1696" t="str">
            <v>376031859</v>
          </cell>
          <cell r="H1696" t="str">
            <v>QUTY GAJI September 2015</v>
          </cell>
        </row>
        <row r="1697">
          <cell r="B1697" t="str">
            <v>T140100764</v>
          </cell>
          <cell r="D1697" t="str">
            <v>ASTIANA</v>
          </cell>
          <cell r="E1697" t="str">
            <v>SEWING 21</v>
          </cell>
          <cell r="F1697">
            <v>2532100</v>
          </cell>
          <cell r="G1697" t="str">
            <v>376292642</v>
          </cell>
          <cell r="H1697" t="str">
            <v>QUTY GAJI September 2015</v>
          </cell>
        </row>
        <row r="1698">
          <cell r="B1698" t="str">
            <v>T140100770</v>
          </cell>
          <cell r="D1698" t="str">
            <v>ELI NURLELI</v>
          </cell>
          <cell r="E1698" t="str">
            <v>SEWING 21</v>
          </cell>
          <cell r="F1698">
            <v>2674600</v>
          </cell>
          <cell r="G1698" t="str">
            <v>376031826</v>
          </cell>
          <cell r="H1698" t="str">
            <v>QUTY GAJI September 2015</v>
          </cell>
        </row>
        <row r="1699">
          <cell r="B1699" t="str">
            <v>T140100787</v>
          </cell>
          <cell r="D1699" t="str">
            <v>ENIH</v>
          </cell>
          <cell r="E1699" t="str">
            <v>SEWING 21</v>
          </cell>
          <cell r="F1699">
            <v>2515200</v>
          </cell>
          <cell r="G1699" t="str">
            <v>377270717</v>
          </cell>
          <cell r="H1699" t="str">
            <v>QUTY GAJI September 2015</v>
          </cell>
        </row>
        <row r="1700">
          <cell r="B1700" t="str">
            <v>T140100866</v>
          </cell>
          <cell r="D1700" t="str">
            <v>CAYEM</v>
          </cell>
          <cell r="E1700" t="str">
            <v>SEWING 21</v>
          </cell>
          <cell r="F1700">
            <v>2454800</v>
          </cell>
          <cell r="G1700" t="str">
            <v>376031815</v>
          </cell>
          <cell r="H1700" t="str">
            <v>QUTY GAJI September 2015</v>
          </cell>
        </row>
        <row r="1701">
          <cell r="B1701" t="str">
            <v>T140100985</v>
          </cell>
          <cell r="D1701" t="str">
            <v>SUSI SULASTRI</v>
          </cell>
          <cell r="E1701" t="str">
            <v>SEWING 21</v>
          </cell>
          <cell r="F1701">
            <v>2710100</v>
          </cell>
          <cell r="G1701" t="str">
            <v>376031951</v>
          </cell>
          <cell r="H1701" t="str">
            <v>QUTY GAJI September 2015</v>
          </cell>
        </row>
        <row r="1702">
          <cell r="B1702" t="str">
            <v>T140101125</v>
          </cell>
          <cell r="D1702" t="str">
            <v>MARISA</v>
          </cell>
          <cell r="E1702" t="str">
            <v>SEWING 21</v>
          </cell>
          <cell r="F1702">
            <v>2558800</v>
          </cell>
          <cell r="G1702" t="str">
            <v>376031860</v>
          </cell>
          <cell r="H1702" t="str">
            <v>QUTY GAJI September 2015</v>
          </cell>
        </row>
        <row r="1703">
          <cell r="B1703" t="str">
            <v>T140101783</v>
          </cell>
          <cell r="D1703" t="str">
            <v>KIKI MULYANA</v>
          </cell>
          <cell r="E1703" t="str">
            <v>SEWING 21</v>
          </cell>
          <cell r="F1703">
            <v>1792800</v>
          </cell>
          <cell r="G1703" t="str">
            <v>376031779</v>
          </cell>
          <cell r="H1703" t="str">
            <v>QUTY GAJI September 2015</v>
          </cell>
        </row>
        <row r="1704">
          <cell r="B1704" t="str">
            <v>T140101838</v>
          </cell>
          <cell r="D1704" t="str">
            <v>SOLIHIN</v>
          </cell>
          <cell r="E1704" t="str">
            <v>SEWING 21</v>
          </cell>
          <cell r="F1704">
            <v>2105300</v>
          </cell>
          <cell r="G1704" t="str">
            <v>376031940</v>
          </cell>
          <cell r="H1704" t="str">
            <v>QUTY GAJI September 2015</v>
          </cell>
        </row>
        <row r="1705">
          <cell r="B1705" t="str">
            <v>T140101848</v>
          </cell>
          <cell r="D1705" t="str">
            <v>AGUS HERMANTO</v>
          </cell>
          <cell r="E1705" t="str">
            <v>SEWING 21</v>
          </cell>
          <cell r="F1705">
            <v>2365300</v>
          </cell>
          <cell r="G1705" t="str">
            <v>376031791</v>
          </cell>
          <cell r="H1705" t="str">
            <v>QUTY GAJI September 2015</v>
          </cell>
        </row>
        <row r="1706">
          <cell r="B1706" t="str">
            <v>T140101978</v>
          </cell>
          <cell r="D1706" t="str">
            <v>YOSI IRAWANTI</v>
          </cell>
          <cell r="E1706" t="str">
            <v>SEWING 21</v>
          </cell>
          <cell r="F1706">
            <v>2370100</v>
          </cell>
          <cell r="G1706" t="str">
            <v>376031962</v>
          </cell>
          <cell r="H1706" t="str">
            <v>QUTY GAJI September 2015</v>
          </cell>
        </row>
        <row r="1707">
          <cell r="B1707" t="str">
            <v>T140102250</v>
          </cell>
          <cell r="D1707" t="str">
            <v>MELISA</v>
          </cell>
          <cell r="E1707" t="str">
            <v>SEWING 21</v>
          </cell>
          <cell r="F1707">
            <v>2142400</v>
          </cell>
          <cell r="G1707" t="str">
            <v>376031780</v>
          </cell>
          <cell r="H1707" t="str">
            <v>QUTY GAJI September 2015</v>
          </cell>
        </row>
        <row r="1708">
          <cell r="B1708" t="str">
            <v>T140102259</v>
          </cell>
          <cell r="D1708" t="str">
            <v>SAHRIN</v>
          </cell>
          <cell r="E1708" t="str">
            <v>SEWING 21</v>
          </cell>
          <cell r="F1708">
            <v>2360900</v>
          </cell>
          <cell r="G1708" t="str">
            <v>376031939</v>
          </cell>
          <cell r="H1708" t="str">
            <v>QUTY GAJI September 2015</v>
          </cell>
        </row>
        <row r="1709">
          <cell r="B1709" t="str">
            <v>T140102566</v>
          </cell>
          <cell r="D1709" t="str">
            <v>RIKI ZAELANI</v>
          </cell>
          <cell r="E1709" t="str">
            <v>SEWING 21</v>
          </cell>
          <cell r="F1709">
            <v>1884300</v>
          </cell>
          <cell r="G1709" t="str">
            <v>376031906</v>
          </cell>
          <cell r="H1709" t="str">
            <v>QUTY GAJI September 2015</v>
          </cell>
        </row>
        <row r="1710">
          <cell r="B1710" t="str">
            <v>T140302875</v>
          </cell>
          <cell r="D1710" t="str">
            <v>NUNUNG NURJANAH</v>
          </cell>
          <cell r="E1710" t="str">
            <v>SEWING 21</v>
          </cell>
          <cell r="F1710">
            <v>2091900</v>
          </cell>
          <cell r="G1710" t="str">
            <v>376167439</v>
          </cell>
          <cell r="H1710" t="str">
            <v>QUTY GAJI September 2015</v>
          </cell>
        </row>
        <row r="1711">
          <cell r="B1711" t="str">
            <v>T140402961</v>
          </cell>
          <cell r="D1711" t="str">
            <v>LILIS SUHARLIS</v>
          </cell>
          <cell r="E1711" t="str">
            <v>SEWING 21</v>
          </cell>
          <cell r="F1711">
            <v>2473200</v>
          </cell>
          <cell r="G1711" t="str">
            <v>376031848</v>
          </cell>
          <cell r="H1711" t="str">
            <v>QUTY GAJI September 2015</v>
          </cell>
        </row>
        <row r="1712">
          <cell r="B1712" t="str">
            <v>T140503103</v>
          </cell>
          <cell r="D1712" t="str">
            <v>SITI NURJANAH</v>
          </cell>
          <cell r="E1712" t="str">
            <v>SEWING 21</v>
          </cell>
          <cell r="F1712">
            <v>2486800</v>
          </cell>
          <cell r="G1712" t="str">
            <v>376040922</v>
          </cell>
          <cell r="H1712" t="str">
            <v>QUTY GAJI September 2015</v>
          </cell>
        </row>
        <row r="1713">
          <cell r="B1713" t="str">
            <v>T140603108</v>
          </cell>
          <cell r="D1713" t="str">
            <v>MARYATI</v>
          </cell>
          <cell r="E1713" t="str">
            <v>SEWING 21</v>
          </cell>
          <cell r="F1713">
            <v>2309600</v>
          </cell>
          <cell r="G1713" t="str">
            <v>376031871</v>
          </cell>
          <cell r="H1713" t="str">
            <v>QUTY GAJI September 2015</v>
          </cell>
        </row>
        <row r="1714">
          <cell r="B1714" t="str">
            <v>T141003302</v>
          </cell>
          <cell r="D1714" t="str">
            <v>OCAH</v>
          </cell>
          <cell r="E1714" t="str">
            <v>SEWING 21</v>
          </cell>
          <cell r="F1714">
            <v>2735400</v>
          </cell>
          <cell r="G1714" t="str">
            <v>376040536</v>
          </cell>
          <cell r="H1714" t="str">
            <v>QUTY GAJI September 2015</v>
          </cell>
        </row>
        <row r="1715">
          <cell r="B1715" t="str">
            <v>T141203362</v>
          </cell>
          <cell r="D1715" t="str">
            <v>YENI NURAENI</v>
          </cell>
          <cell r="E1715" t="str">
            <v>SEWING 21</v>
          </cell>
          <cell r="F1715">
            <v>2468500</v>
          </cell>
          <cell r="G1715" t="str">
            <v>376038719</v>
          </cell>
          <cell r="H1715" t="str">
            <v>QUTY GAJI September 2015</v>
          </cell>
        </row>
        <row r="1716">
          <cell r="B1716" t="str">
            <v>T150103476</v>
          </cell>
          <cell r="D1716" t="str">
            <v>NARWI</v>
          </cell>
          <cell r="E1716" t="str">
            <v>SEWING 21</v>
          </cell>
          <cell r="F1716">
            <v>2468500</v>
          </cell>
          <cell r="G1716" t="str">
            <v>376041223</v>
          </cell>
          <cell r="H1716" t="str">
            <v>QUTY GAJI September 2015</v>
          </cell>
        </row>
        <row r="1717">
          <cell r="B1717" t="str">
            <v>T150203509</v>
          </cell>
          <cell r="D1717" t="str">
            <v>KARTINI</v>
          </cell>
          <cell r="E1717" t="str">
            <v>SEWING 21</v>
          </cell>
          <cell r="F1717">
            <v>2468500</v>
          </cell>
          <cell r="G1717" t="str">
            <v>376036619</v>
          </cell>
          <cell r="H1717" t="str">
            <v>QUTY GAJI September 2015</v>
          </cell>
        </row>
        <row r="1718">
          <cell r="B1718" t="str">
            <v>T150203519</v>
          </cell>
          <cell r="D1718" t="str">
            <v>DEWI ANJANI</v>
          </cell>
          <cell r="E1718" t="str">
            <v>SEWING 21</v>
          </cell>
          <cell r="F1718">
            <v>2510700</v>
          </cell>
          <cell r="G1718" t="str">
            <v>376036461</v>
          </cell>
          <cell r="H1718" t="str">
            <v>QUTY GAJI September 2015</v>
          </cell>
        </row>
        <row r="1719">
          <cell r="B1719" t="str">
            <v>Q131008064</v>
          </cell>
          <cell r="D1719" t="str">
            <v>SITI ROHATI</v>
          </cell>
          <cell r="E1719" t="str">
            <v>SEWING 22</v>
          </cell>
          <cell r="F1719">
            <v>2454900</v>
          </cell>
          <cell r="G1719" t="str">
            <v>377270728</v>
          </cell>
          <cell r="H1719" t="str">
            <v>QUTY GAJI September 2015</v>
          </cell>
        </row>
        <row r="1720">
          <cell r="B1720" t="str">
            <v>Q131008067</v>
          </cell>
          <cell r="D1720" t="str">
            <v>SUSILAWATI</v>
          </cell>
          <cell r="E1720" t="str">
            <v>SEWING 22</v>
          </cell>
          <cell r="F1720">
            <v>2507900</v>
          </cell>
          <cell r="G1720" t="str">
            <v>376291886</v>
          </cell>
          <cell r="H1720" t="str">
            <v>QUTY GAJI September 2015</v>
          </cell>
        </row>
        <row r="1721">
          <cell r="B1721" t="str">
            <v>T140100087</v>
          </cell>
          <cell r="D1721" t="str">
            <v>EDEH</v>
          </cell>
          <cell r="E1721" t="str">
            <v>SEWING 22</v>
          </cell>
          <cell r="F1721">
            <v>2250300</v>
          </cell>
          <cell r="G1721" t="str">
            <v>376291423</v>
          </cell>
          <cell r="H1721" t="str">
            <v>QUTY GAJI September 2015</v>
          </cell>
        </row>
        <row r="1722">
          <cell r="B1722" t="str">
            <v>T140100207</v>
          </cell>
          <cell r="D1722" t="str">
            <v>ENAH</v>
          </cell>
          <cell r="E1722" t="str">
            <v>SEWING 22</v>
          </cell>
          <cell r="F1722">
            <v>2805100</v>
          </cell>
          <cell r="G1722" t="str">
            <v>376291456</v>
          </cell>
          <cell r="H1722" t="str">
            <v>QUTY GAJI September 2015</v>
          </cell>
        </row>
        <row r="1723">
          <cell r="B1723" t="str">
            <v>T140100256</v>
          </cell>
          <cell r="D1723" t="str">
            <v>OMIH ERNIASIH</v>
          </cell>
          <cell r="E1723" t="str">
            <v>SEWING 22</v>
          </cell>
          <cell r="F1723">
            <v>2750300</v>
          </cell>
          <cell r="G1723" t="str">
            <v>376291717</v>
          </cell>
          <cell r="H1723" t="str">
            <v>QUTY GAJI September 2015</v>
          </cell>
        </row>
        <row r="1724">
          <cell r="B1724" t="str">
            <v>T140100337</v>
          </cell>
          <cell r="D1724" t="str">
            <v>ROSITA</v>
          </cell>
          <cell r="E1724" t="str">
            <v>SEWING 22</v>
          </cell>
          <cell r="F1724">
            <v>2075800</v>
          </cell>
          <cell r="G1724" t="str">
            <v>376032014</v>
          </cell>
          <cell r="H1724" t="str">
            <v>QUTY GAJI September 2015</v>
          </cell>
        </row>
        <row r="1725">
          <cell r="B1725" t="str">
            <v>T140101068</v>
          </cell>
          <cell r="D1725" t="str">
            <v>SITI NURLELA</v>
          </cell>
          <cell r="E1725" t="str">
            <v>SEWING 22</v>
          </cell>
          <cell r="F1725">
            <v>2743100</v>
          </cell>
          <cell r="G1725" t="str">
            <v>376291831</v>
          </cell>
          <cell r="H1725" t="str">
            <v>QUTY GAJI September 2015</v>
          </cell>
        </row>
        <row r="1726">
          <cell r="B1726" t="str">
            <v>T140101120</v>
          </cell>
          <cell r="D1726" t="str">
            <v>TITA DIAH PURNAMASARI</v>
          </cell>
          <cell r="E1726" t="str">
            <v>SEWING 22</v>
          </cell>
          <cell r="F1726">
            <v>2437900</v>
          </cell>
          <cell r="G1726" t="str">
            <v>376292212</v>
          </cell>
          <cell r="H1726" t="str">
            <v>QUTY GAJI September 2015</v>
          </cell>
        </row>
        <row r="1727">
          <cell r="B1727" t="str">
            <v>T140101124</v>
          </cell>
          <cell r="D1727" t="str">
            <v>MAYA SUSANTI</v>
          </cell>
          <cell r="E1727" t="str">
            <v>SEWING 22</v>
          </cell>
          <cell r="F1727">
            <v>2796600</v>
          </cell>
          <cell r="G1727" t="str">
            <v>376032069</v>
          </cell>
          <cell r="H1727" t="str">
            <v>QUTY GAJI September 2015</v>
          </cell>
        </row>
        <row r="1728">
          <cell r="B1728" t="str">
            <v>T140101404</v>
          </cell>
          <cell r="D1728" t="str">
            <v>DEDE SETIAWATI</v>
          </cell>
          <cell r="E1728" t="str">
            <v>SEWING 22</v>
          </cell>
          <cell r="F1728">
            <v>2509900</v>
          </cell>
          <cell r="G1728" t="str">
            <v>376291401</v>
          </cell>
          <cell r="H1728" t="str">
            <v>QUTY GAJI September 2015</v>
          </cell>
        </row>
        <row r="1729">
          <cell r="B1729" t="str">
            <v>T140101435</v>
          </cell>
          <cell r="D1729" t="str">
            <v xml:space="preserve">SURYANI </v>
          </cell>
          <cell r="E1729" t="str">
            <v>SEWING 22</v>
          </cell>
          <cell r="F1729">
            <v>2366200</v>
          </cell>
          <cell r="G1729" t="str">
            <v>376292201</v>
          </cell>
          <cell r="H1729" t="str">
            <v>QUTY GAJI September 2015</v>
          </cell>
        </row>
        <row r="1730">
          <cell r="B1730" t="str">
            <v>T140101953</v>
          </cell>
          <cell r="D1730" t="str">
            <v>YAYAT SARIF HIDAYAT</v>
          </cell>
          <cell r="E1730" t="str">
            <v>SEWING 22</v>
          </cell>
          <cell r="F1730">
            <v>1897500</v>
          </cell>
          <cell r="G1730" t="str">
            <v>376032105</v>
          </cell>
          <cell r="H1730" t="str">
            <v>QUTY GAJI September 2015</v>
          </cell>
        </row>
        <row r="1731">
          <cell r="B1731" t="str">
            <v>T140102002</v>
          </cell>
          <cell r="D1731" t="str">
            <v>RATNA JUWITA</v>
          </cell>
          <cell r="E1731" t="str">
            <v>SEWING 22</v>
          </cell>
          <cell r="F1731">
            <v>2345100</v>
          </cell>
          <cell r="G1731" t="str">
            <v>376291751</v>
          </cell>
          <cell r="H1731" t="str">
            <v>QUTY GAJI September 2015</v>
          </cell>
        </row>
        <row r="1732">
          <cell r="B1732" t="str">
            <v>T140102270</v>
          </cell>
          <cell r="D1732" t="str">
            <v>NURLAELA SARI</v>
          </cell>
          <cell r="E1732" t="str">
            <v>SEWING 22</v>
          </cell>
          <cell r="F1732">
            <v>2413600</v>
          </cell>
          <cell r="G1732" t="str">
            <v>376291682</v>
          </cell>
          <cell r="H1732" t="str">
            <v>QUTY GAJI September 2015</v>
          </cell>
        </row>
        <row r="1733">
          <cell r="B1733" t="str">
            <v>T140102365</v>
          </cell>
          <cell r="D1733" t="str">
            <v>OMIH</v>
          </cell>
          <cell r="E1733" t="str">
            <v>SEWING 22</v>
          </cell>
          <cell r="F1733">
            <v>2352300</v>
          </cell>
          <cell r="G1733" t="str">
            <v>376291706</v>
          </cell>
          <cell r="H1733" t="str">
            <v>QUTY GAJI September 2015</v>
          </cell>
        </row>
        <row r="1734">
          <cell r="B1734" t="str">
            <v>T140102407</v>
          </cell>
          <cell r="D1734" t="str">
            <v>RIKI HARYANTO</v>
          </cell>
          <cell r="E1734" t="str">
            <v>SEWING 22</v>
          </cell>
          <cell r="F1734">
            <v>2397400</v>
          </cell>
          <cell r="G1734" t="str">
            <v>376292143</v>
          </cell>
          <cell r="H1734" t="str">
            <v>QUTY GAJI September 2015</v>
          </cell>
        </row>
        <row r="1735">
          <cell r="B1735" t="str">
            <v>T140102442</v>
          </cell>
          <cell r="D1735" t="str">
            <v>ISMIATI</v>
          </cell>
          <cell r="E1735" t="str">
            <v>SEWING 22</v>
          </cell>
          <cell r="F1735">
            <v>2299200</v>
          </cell>
          <cell r="G1735" t="str">
            <v>377272023</v>
          </cell>
          <cell r="H1735" t="str">
            <v>QUTY GAJI September 2015</v>
          </cell>
        </row>
        <row r="1736">
          <cell r="B1736" t="str">
            <v>T140102483</v>
          </cell>
          <cell r="D1736" t="str">
            <v>ASEP IMRON ROSADI</v>
          </cell>
          <cell r="E1736" t="str">
            <v>SEWING 22</v>
          </cell>
          <cell r="F1736">
            <v>2173100</v>
          </cell>
          <cell r="G1736" t="str">
            <v>376041438</v>
          </cell>
          <cell r="H1736" t="str">
            <v>QUTY GAJI September 2015</v>
          </cell>
        </row>
        <row r="1737">
          <cell r="B1737" t="str">
            <v>T140102484</v>
          </cell>
          <cell r="D1737" t="str">
            <v>DEDE SOFWAN</v>
          </cell>
          <cell r="E1737" t="str">
            <v>SEWING 22</v>
          </cell>
          <cell r="F1737">
            <v>2404200</v>
          </cell>
          <cell r="G1737" t="str">
            <v>376291398</v>
          </cell>
          <cell r="H1737" t="str">
            <v>QUTY GAJI September 2015</v>
          </cell>
        </row>
        <row r="1738">
          <cell r="B1738" t="str">
            <v>T140102657</v>
          </cell>
          <cell r="D1738" t="str">
            <v>YANI</v>
          </cell>
          <cell r="E1738" t="str">
            <v>SEWING 22</v>
          </cell>
          <cell r="F1738">
            <v>2505100</v>
          </cell>
          <cell r="G1738" t="str">
            <v>376032036</v>
          </cell>
          <cell r="H1738" t="str">
            <v>QUTY GAJI September 2015</v>
          </cell>
        </row>
        <row r="1739">
          <cell r="B1739" t="str">
            <v>T140102784</v>
          </cell>
          <cell r="D1739" t="str">
            <v>WIWIN WINENGSIH</v>
          </cell>
          <cell r="E1739" t="str">
            <v>SEWING 22</v>
          </cell>
          <cell r="F1739">
            <v>2552100</v>
          </cell>
          <cell r="G1739" t="str">
            <v>376291933</v>
          </cell>
          <cell r="H1739" t="str">
            <v>QUTY GAJI September 2015</v>
          </cell>
        </row>
        <row r="1740">
          <cell r="B1740" t="str">
            <v>T140102785</v>
          </cell>
          <cell r="D1740" t="str">
            <v>DESI ARISANDI</v>
          </cell>
          <cell r="E1740" t="str">
            <v>SEWING 22</v>
          </cell>
          <cell r="F1740">
            <v>2209900</v>
          </cell>
          <cell r="G1740" t="str">
            <v>376291412</v>
          </cell>
          <cell r="H1740" t="str">
            <v>QUTY GAJI September 2015</v>
          </cell>
        </row>
        <row r="1741">
          <cell r="B1741" t="str">
            <v>T140503029</v>
          </cell>
          <cell r="D1741" t="str">
            <v>YUYUN WAHYUNI</v>
          </cell>
          <cell r="E1741" t="str">
            <v>SEWING 22</v>
          </cell>
          <cell r="F1741">
            <v>2526200</v>
          </cell>
          <cell r="G1741" t="str">
            <v>376291988</v>
          </cell>
          <cell r="H1741" t="str">
            <v>QUTY GAJI September 2015</v>
          </cell>
        </row>
        <row r="1742">
          <cell r="B1742" t="str">
            <v>T140503104</v>
          </cell>
          <cell r="D1742" t="str">
            <v>LISNAWATI</v>
          </cell>
          <cell r="E1742" t="str">
            <v>SEWING 22</v>
          </cell>
          <cell r="F1742">
            <v>2486800</v>
          </cell>
          <cell r="G1742" t="str">
            <v>376291581</v>
          </cell>
          <cell r="H1742" t="str">
            <v>QUTY GAJI September 2015</v>
          </cell>
        </row>
        <row r="1743">
          <cell r="B1743" t="str">
            <v>Q130807793</v>
          </cell>
          <cell r="D1743" t="str">
            <v>WAHYUDIN</v>
          </cell>
          <cell r="E1743" t="str">
            <v>SEWING 23</v>
          </cell>
          <cell r="F1743">
            <v>2439600</v>
          </cell>
          <cell r="G1743" t="str">
            <v>376032263</v>
          </cell>
          <cell r="H1743" t="str">
            <v>QUTY GAJI September 2015</v>
          </cell>
        </row>
        <row r="1744">
          <cell r="B1744" t="str">
            <v>Q130807817</v>
          </cell>
          <cell r="D1744" t="str">
            <v>DEDE HARUN</v>
          </cell>
          <cell r="E1744" t="str">
            <v>SEWING 23</v>
          </cell>
          <cell r="F1744">
            <v>2397400</v>
          </cell>
          <cell r="G1744" t="str">
            <v>376032183</v>
          </cell>
          <cell r="H1744" t="str">
            <v>QUTY GAJI September 2015</v>
          </cell>
        </row>
        <row r="1745">
          <cell r="B1745" t="str">
            <v>T140100516</v>
          </cell>
          <cell r="D1745" t="str">
            <v>NURJANAH</v>
          </cell>
          <cell r="E1745" t="str">
            <v>SEWING 23</v>
          </cell>
          <cell r="F1745">
            <v>2750300</v>
          </cell>
          <cell r="G1745" t="str">
            <v>377270762</v>
          </cell>
          <cell r="H1745" t="str">
            <v>QUTY GAJI September 2015</v>
          </cell>
        </row>
        <row r="1746">
          <cell r="B1746" t="str">
            <v>T140100542</v>
          </cell>
          <cell r="D1746" t="str">
            <v>ACIH</v>
          </cell>
          <cell r="E1746" t="str">
            <v>SEWING 23</v>
          </cell>
          <cell r="F1746">
            <v>2750300</v>
          </cell>
          <cell r="G1746" t="str">
            <v>376687630</v>
          </cell>
          <cell r="H1746" t="str">
            <v>QUTY GAJI September 2015</v>
          </cell>
        </row>
        <row r="1747">
          <cell r="B1747" t="str">
            <v>T140100640</v>
          </cell>
          <cell r="D1747" t="str">
            <v>KARLINA</v>
          </cell>
          <cell r="E1747" t="str">
            <v>SEWING 23</v>
          </cell>
          <cell r="F1747">
            <v>2747900</v>
          </cell>
          <cell r="G1747" t="str">
            <v>376032229</v>
          </cell>
          <cell r="H1747" t="str">
            <v>QUTY GAJI September 2015</v>
          </cell>
        </row>
        <row r="1748">
          <cell r="B1748" t="str">
            <v>T140100652</v>
          </cell>
          <cell r="D1748" t="str">
            <v>ATIKAH</v>
          </cell>
          <cell r="E1748" t="str">
            <v>SEWING 23</v>
          </cell>
          <cell r="F1748">
            <v>2575800</v>
          </cell>
          <cell r="G1748" t="str">
            <v>376032116</v>
          </cell>
          <cell r="H1748" t="str">
            <v>QUTY GAJI September 2015</v>
          </cell>
        </row>
        <row r="1749">
          <cell r="B1749" t="str">
            <v>T140100736</v>
          </cell>
          <cell r="D1749" t="str">
            <v>IIS MARIAM</v>
          </cell>
          <cell r="E1749" t="str">
            <v>SEWING 23</v>
          </cell>
          <cell r="F1749">
            <v>2590300</v>
          </cell>
          <cell r="G1749" t="str">
            <v>376032138</v>
          </cell>
          <cell r="H1749" t="str">
            <v>QUTY GAJI September 2015</v>
          </cell>
        </row>
        <row r="1750">
          <cell r="B1750" t="str">
            <v>T140100826</v>
          </cell>
          <cell r="D1750" t="str">
            <v>SITI AMINAH</v>
          </cell>
          <cell r="E1750" t="str">
            <v>SEWING 23</v>
          </cell>
          <cell r="F1750">
            <v>2796600</v>
          </cell>
          <cell r="G1750" t="str">
            <v>376032230</v>
          </cell>
          <cell r="H1750" t="str">
            <v>QUTY GAJI September 2015</v>
          </cell>
        </row>
        <row r="1751">
          <cell r="B1751" t="str">
            <v>T140101385</v>
          </cell>
          <cell r="D1751" t="str">
            <v>CUCU SUNARTI</v>
          </cell>
          <cell r="E1751" t="str">
            <v>SEWING 23</v>
          </cell>
          <cell r="F1751">
            <v>2399700</v>
          </cell>
          <cell r="G1751" t="str">
            <v>376032172</v>
          </cell>
          <cell r="H1751" t="str">
            <v>QUTY GAJI September 2015</v>
          </cell>
        </row>
        <row r="1752">
          <cell r="B1752" t="str">
            <v>T140101415</v>
          </cell>
          <cell r="D1752" t="str">
            <v>AYU SRI RAHAYU</v>
          </cell>
          <cell r="E1752" t="str">
            <v>SEWING 23</v>
          </cell>
          <cell r="F1752">
            <v>2512300</v>
          </cell>
          <cell r="G1752" t="str">
            <v>376032127</v>
          </cell>
          <cell r="H1752" t="str">
            <v>QUTY GAJI September 2015</v>
          </cell>
        </row>
        <row r="1753">
          <cell r="B1753" t="str">
            <v>T140101769</v>
          </cell>
          <cell r="D1753" t="str">
            <v>YAYAN AHYANI</v>
          </cell>
          <cell r="E1753" t="str">
            <v>SEWING 23</v>
          </cell>
          <cell r="F1753">
            <v>2184300</v>
          </cell>
          <cell r="G1753" t="str">
            <v>376032274</v>
          </cell>
          <cell r="H1753" t="str">
            <v>QUTY GAJI September 2015</v>
          </cell>
        </row>
        <row r="1754">
          <cell r="B1754" t="str">
            <v>T140101824</v>
          </cell>
          <cell r="D1754" t="str">
            <v>MIMAH</v>
          </cell>
          <cell r="E1754" t="str">
            <v>SEWING 23</v>
          </cell>
          <cell r="F1754">
            <v>2505100</v>
          </cell>
          <cell r="G1754" t="str">
            <v>377270751</v>
          </cell>
          <cell r="H1754" t="str">
            <v>QUTY GAJI September 2015</v>
          </cell>
        </row>
        <row r="1755">
          <cell r="B1755" t="str">
            <v>T140101839</v>
          </cell>
          <cell r="D1755" t="str">
            <v>JAENUDIN</v>
          </cell>
          <cell r="E1755" t="str">
            <v>SEWING 23</v>
          </cell>
          <cell r="F1755">
            <v>2397400</v>
          </cell>
          <cell r="G1755" t="str">
            <v>376032218</v>
          </cell>
          <cell r="H1755" t="str">
            <v>QUTY GAJI September 2015</v>
          </cell>
        </row>
        <row r="1756">
          <cell r="B1756" t="str">
            <v>T140101886</v>
          </cell>
          <cell r="D1756" t="str">
            <v>TRI LESTARI</v>
          </cell>
          <cell r="E1756" t="str">
            <v>SEWING 23</v>
          </cell>
          <cell r="F1756">
            <v>2349900</v>
          </cell>
          <cell r="G1756" t="str">
            <v>376032241</v>
          </cell>
          <cell r="H1756" t="str">
            <v>QUTY GAJI September 2015</v>
          </cell>
        </row>
        <row r="1757">
          <cell r="B1757" t="str">
            <v>T140101913</v>
          </cell>
          <cell r="D1757" t="str">
            <v>RUHYANA</v>
          </cell>
          <cell r="E1757" t="str">
            <v>SEWING 23</v>
          </cell>
          <cell r="F1757">
            <v>2241900</v>
          </cell>
          <cell r="G1757" t="str">
            <v>376032150</v>
          </cell>
          <cell r="H1757" t="str">
            <v>QUTY GAJI September 2015</v>
          </cell>
        </row>
        <row r="1758">
          <cell r="B1758" t="str">
            <v>T140101928</v>
          </cell>
          <cell r="D1758" t="str">
            <v>USMAN</v>
          </cell>
          <cell r="E1758" t="str">
            <v>SEWING 23</v>
          </cell>
          <cell r="F1758">
            <v>2401900</v>
          </cell>
          <cell r="G1758" t="str">
            <v>376032252</v>
          </cell>
          <cell r="H1758" t="str">
            <v>QUTY GAJI September 2015</v>
          </cell>
        </row>
        <row r="1759">
          <cell r="B1759" t="str">
            <v>T140101934</v>
          </cell>
          <cell r="D1759" t="str">
            <v>RATNA PURNAMA SARI</v>
          </cell>
          <cell r="E1759" t="str">
            <v>SEWING 23</v>
          </cell>
          <cell r="F1759">
            <v>2350600</v>
          </cell>
          <cell r="G1759" t="str">
            <v>377270773</v>
          </cell>
          <cell r="H1759" t="str">
            <v>QUTY GAJI September 2015</v>
          </cell>
        </row>
        <row r="1760">
          <cell r="B1760" t="str">
            <v>T140101962</v>
          </cell>
          <cell r="D1760" t="str">
            <v>HERMAN ARMANDA</v>
          </cell>
          <cell r="E1760" t="str">
            <v>SEWING 23</v>
          </cell>
          <cell r="F1760">
            <v>2439600</v>
          </cell>
          <cell r="G1760" t="str">
            <v>376031463</v>
          </cell>
          <cell r="H1760" t="str">
            <v>QUTY GAJI September 2015</v>
          </cell>
        </row>
        <row r="1761">
          <cell r="B1761" t="str">
            <v>T140102026</v>
          </cell>
          <cell r="D1761" t="str">
            <v>DEDI SUPRIADI</v>
          </cell>
          <cell r="E1761" t="str">
            <v>SEWING 23</v>
          </cell>
          <cell r="F1761">
            <v>2397400</v>
          </cell>
          <cell r="G1761" t="str">
            <v>376032194</v>
          </cell>
          <cell r="H1761" t="str">
            <v>QUTY GAJI September 2015</v>
          </cell>
        </row>
        <row r="1762">
          <cell r="B1762" t="str">
            <v>T140102360</v>
          </cell>
          <cell r="D1762" t="str">
            <v>YANTI SUSILAWATI</v>
          </cell>
          <cell r="E1762" t="str">
            <v>SEWING 23</v>
          </cell>
          <cell r="F1762">
            <v>2505100</v>
          </cell>
          <cell r="G1762" t="str">
            <v>377270784</v>
          </cell>
          <cell r="H1762" t="str">
            <v>QUTY GAJI September 2015</v>
          </cell>
        </row>
        <row r="1763">
          <cell r="B1763" t="str">
            <v>T140102680</v>
          </cell>
          <cell r="D1763" t="str">
            <v>IIM NURYATIN</v>
          </cell>
          <cell r="E1763" t="str">
            <v>SEWING 23</v>
          </cell>
          <cell r="F1763">
            <v>2505100</v>
          </cell>
          <cell r="G1763" t="str">
            <v>376032207</v>
          </cell>
          <cell r="H1763" t="str">
            <v>QUTY GAJI September 2015</v>
          </cell>
        </row>
        <row r="1764">
          <cell r="B1764" t="str">
            <v>T140102782</v>
          </cell>
          <cell r="D1764" t="str">
            <v>ERI</v>
          </cell>
          <cell r="E1764" t="str">
            <v>SEWING 23</v>
          </cell>
          <cell r="F1764">
            <v>2505100</v>
          </cell>
          <cell r="G1764" t="str">
            <v>377270740</v>
          </cell>
          <cell r="H1764" t="str">
            <v>QUTY GAJI September 2015</v>
          </cell>
        </row>
        <row r="1765">
          <cell r="B1765" t="str">
            <v>T140803195</v>
          </cell>
          <cell r="D1765" t="str">
            <v>ALIS</v>
          </cell>
          <cell r="E1765" t="str">
            <v>SEWING 23</v>
          </cell>
          <cell r="F1765">
            <v>2505100</v>
          </cell>
          <cell r="G1765" t="str">
            <v>376038378</v>
          </cell>
          <cell r="H1765" t="str">
            <v>QUTY GAJI September 2015</v>
          </cell>
        </row>
        <row r="1766">
          <cell r="B1766" t="str">
            <v>T150303532</v>
          </cell>
          <cell r="D1766" t="str">
            <v>NENIH</v>
          </cell>
          <cell r="E1766" t="str">
            <v>SEWING 23</v>
          </cell>
          <cell r="F1766">
            <v>2547300</v>
          </cell>
          <cell r="G1766" t="str">
            <v>376039166</v>
          </cell>
          <cell r="H1766" t="str">
            <v>QUTY GAJI September 2015</v>
          </cell>
        </row>
        <row r="1767">
          <cell r="B1767" t="str">
            <v>Q130607727</v>
          </cell>
          <cell r="D1767" t="str">
            <v xml:space="preserve">RAHMAT HIDAYAT </v>
          </cell>
          <cell r="E1767" t="str">
            <v>SEWING 24</v>
          </cell>
          <cell r="F1767">
            <v>2793900</v>
          </cell>
          <cell r="G1767" t="str">
            <v>376032467</v>
          </cell>
          <cell r="H1767" t="str">
            <v>QUTY GAJI September 2015</v>
          </cell>
        </row>
        <row r="1768">
          <cell r="B1768" t="str">
            <v>Q130607732</v>
          </cell>
          <cell r="D1768" t="str">
            <v>ALI SOLIHIN</v>
          </cell>
          <cell r="E1768" t="str">
            <v>SEWING 24</v>
          </cell>
          <cell r="F1768">
            <v>2731400</v>
          </cell>
          <cell r="G1768" t="str">
            <v>376032321</v>
          </cell>
          <cell r="H1768" t="str">
            <v>QUTY GAJI September 2015</v>
          </cell>
        </row>
        <row r="1769">
          <cell r="B1769" t="str">
            <v>Q130607737</v>
          </cell>
          <cell r="D1769" t="str">
            <v>SRI MULYANTI</v>
          </cell>
          <cell r="E1769" t="str">
            <v>SEWING 24</v>
          </cell>
          <cell r="F1769">
            <v>2640900</v>
          </cell>
          <cell r="G1769" t="str">
            <v>376032490</v>
          </cell>
          <cell r="H1769" t="str">
            <v>QUTY GAJI September 2015</v>
          </cell>
        </row>
        <row r="1770">
          <cell r="B1770" t="str">
            <v>Q130607741</v>
          </cell>
          <cell r="D1770" t="str">
            <v>KARYATI</v>
          </cell>
          <cell r="E1770" t="str">
            <v>SEWING 24</v>
          </cell>
          <cell r="F1770">
            <v>2946000</v>
          </cell>
          <cell r="G1770" t="str">
            <v>376032376</v>
          </cell>
          <cell r="H1770" t="str">
            <v>QUTY GAJI September 2015</v>
          </cell>
        </row>
        <row r="1771">
          <cell r="B1771" t="str">
            <v>Q130807769</v>
          </cell>
          <cell r="D1771" t="str">
            <v>ANDI HERMAWAN</v>
          </cell>
          <cell r="E1771" t="str">
            <v>SEWING 24</v>
          </cell>
          <cell r="F1771">
            <v>2808800</v>
          </cell>
          <cell r="G1771" t="str">
            <v>376032285</v>
          </cell>
          <cell r="H1771" t="str">
            <v>QUTY GAJI September 2015</v>
          </cell>
        </row>
        <row r="1772">
          <cell r="B1772" t="str">
            <v>T140100110</v>
          </cell>
          <cell r="D1772" t="str">
            <v>LILIS SURYANI</v>
          </cell>
          <cell r="E1772" t="str">
            <v>SEWING 24</v>
          </cell>
          <cell r="F1772">
            <v>3174700</v>
          </cell>
          <cell r="G1772" t="str">
            <v>376032398</v>
          </cell>
          <cell r="H1772" t="str">
            <v>QUTY GAJI September 2015</v>
          </cell>
        </row>
        <row r="1773">
          <cell r="B1773" t="str">
            <v>T140100204</v>
          </cell>
          <cell r="D1773" t="str">
            <v>NENIH</v>
          </cell>
          <cell r="E1773" t="str">
            <v>SEWING 24</v>
          </cell>
          <cell r="F1773">
            <v>3174700</v>
          </cell>
          <cell r="G1773" t="str">
            <v>376032423</v>
          </cell>
          <cell r="H1773" t="str">
            <v>QUTY GAJI September 2015</v>
          </cell>
        </row>
        <row r="1774">
          <cell r="B1774" t="str">
            <v>T140100667</v>
          </cell>
          <cell r="D1774" t="str">
            <v>NENSIH</v>
          </cell>
          <cell r="E1774" t="str">
            <v>SEWING 24</v>
          </cell>
          <cell r="F1774">
            <v>3174700</v>
          </cell>
          <cell r="G1774" t="str">
            <v>376032434</v>
          </cell>
          <cell r="H1774" t="str">
            <v>QUTY GAJI September 2015</v>
          </cell>
        </row>
        <row r="1775">
          <cell r="B1775" t="str">
            <v>T140100720</v>
          </cell>
          <cell r="D1775" t="str">
            <v>SUMYANAH</v>
          </cell>
          <cell r="E1775" t="str">
            <v>SEWING 24</v>
          </cell>
          <cell r="F1775">
            <v>2859700</v>
          </cell>
          <cell r="G1775" t="str">
            <v>376032503</v>
          </cell>
          <cell r="H1775" t="str">
            <v>QUTY GAJI September 2015</v>
          </cell>
        </row>
        <row r="1776">
          <cell r="B1776" t="str">
            <v>T140100938</v>
          </cell>
          <cell r="D1776" t="str">
            <v>SITI AMINAH</v>
          </cell>
          <cell r="E1776" t="str">
            <v>SEWING 24</v>
          </cell>
          <cell r="F1776">
            <v>2461200</v>
          </cell>
          <cell r="G1776" t="str">
            <v>376032489</v>
          </cell>
          <cell r="H1776" t="str">
            <v>QUTY GAJI September 2015</v>
          </cell>
        </row>
        <row r="1777">
          <cell r="B1777" t="str">
            <v>T140101025</v>
          </cell>
          <cell r="D1777" t="str">
            <v>KIYAH</v>
          </cell>
          <cell r="E1777" t="str">
            <v>SEWING 24</v>
          </cell>
          <cell r="F1777">
            <v>3174700</v>
          </cell>
          <cell r="G1777" t="str">
            <v>376032387</v>
          </cell>
          <cell r="H1777" t="str">
            <v>QUTY GAJI September 2015</v>
          </cell>
        </row>
        <row r="1778">
          <cell r="B1778" t="str">
            <v>T140101030</v>
          </cell>
          <cell r="D1778" t="str">
            <v>EDAH</v>
          </cell>
          <cell r="E1778" t="str">
            <v>SEWING 24</v>
          </cell>
          <cell r="F1778">
            <v>3179900</v>
          </cell>
          <cell r="G1778" t="str">
            <v>376032332</v>
          </cell>
          <cell r="H1778" t="str">
            <v>QUTY GAJI September 2015</v>
          </cell>
        </row>
        <row r="1779">
          <cell r="B1779" t="str">
            <v>T140101270</v>
          </cell>
          <cell r="D1779" t="str">
            <v>NURALIDAH</v>
          </cell>
          <cell r="E1779" t="str">
            <v>SEWING 24</v>
          </cell>
          <cell r="F1779">
            <v>2476000</v>
          </cell>
          <cell r="G1779" t="str">
            <v>376032445</v>
          </cell>
          <cell r="H1779" t="str">
            <v>QUTY GAJI September 2015</v>
          </cell>
        </row>
        <row r="1780">
          <cell r="B1780" t="str">
            <v>T140101301</v>
          </cell>
          <cell r="D1780" t="str">
            <v>EJENG KARTONO</v>
          </cell>
          <cell r="E1780" t="str">
            <v>SEWING 24</v>
          </cell>
          <cell r="F1780">
            <v>3100900</v>
          </cell>
          <cell r="G1780" t="str">
            <v>376167451</v>
          </cell>
          <cell r="H1780" t="str">
            <v>QUTY GAJI September 2015</v>
          </cell>
        </row>
        <row r="1781">
          <cell r="B1781" t="str">
            <v>T140101319</v>
          </cell>
          <cell r="D1781" t="str">
            <v>NANDANG DEDE SOPIAN</v>
          </cell>
          <cell r="E1781" t="str">
            <v>SEWING 24</v>
          </cell>
          <cell r="F1781">
            <v>2718800</v>
          </cell>
          <cell r="G1781" t="str">
            <v>376032401</v>
          </cell>
          <cell r="H1781" t="str">
            <v>QUTY GAJI September 2015</v>
          </cell>
        </row>
        <row r="1782">
          <cell r="B1782" t="str">
            <v>T140101907</v>
          </cell>
          <cell r="D1782" t="str">
            <v>AHDI</v>
          </cell>
          <cell r="E1782" t="str">
            <v>SEWING 24</v>
          </cell>
          <cell r="F1782">
            <v>2787700</v>
          </cell>
          <cell r="G1782" t="str">
            <v>376032309</v>
          </cell>
          <cell r="H1782" t="str">
            <v>QUTY GAJI September 2015</v>
          </cell>
        </row>
        <row r="1783">
          <cell r="B1783" t="str">
            <v>T140101932</v>
          </cell>
          <cell r="D1783" t="str">
            <v>JAJULI</v>
          </cell>
          <cell r="E1783" t="str">
            <v>SEWING 24</v>
          </cell>
          <cell r="F1783">
            <v>2787700</v>
          </cell>
          <cell r="G1783" t="str">
            <v>376032365</v>
          </cell>
          <cell r="H1783" t="str">
            <v>QUTY GAJI September 2015</v>
          </cell>
        </row>
        <row r="1784">
          <cell r="B1784" t="str">
            <v>T140102032</v>
          </cell>
          <cell r="D1784" t="str">
            <v>AHMAD ROSIKIN</v>
          </cell>
          <cell r="E1784" t="str">
            <v>SEWING 24</v>
          </cell>
          <cell r="F1784">
            <v>2627700</v>
          </cell>
          <cell r="G1784" t="str">
            <v>376032310</v>
          </cell>
          <cell r="H1784" t="str">
            <v>QUTY GAJI September 2015</v>
          </cell>
        </row>
        <row r="1785">
          <cell r="B1785" t="str">
            <v>T140102035</v>
          </cell>
          <cell r="D1785" t="str">
            <v>RUDI</v>
          </cell>
          <cell r="E1785" t="str">
            <v>SEWING 24</v>
          </cell>
          <cell r="F1785">
            <v>2648800</v>
          </cell>
          <cell r="G1785" t="str">
            <v>376032478</v>
          </cell>
          <cell r="H1785" t="str">
            <v>QUTY GAJI September 2015</v>
          </cell>
        </row>
        <row r="1786">
          <cell r="B1786" t="str">
            <v>T140102125</v>
          </cell>
          <cell r="D1786" t="str">
            <v>TATI SUGIARTI</v>
          </cell>
          <cell r="E1786" t="str">
            <v>SEWING 24</v>
          </cell>
          <cell r="F1786">
            <v>2306000</v>
          </cell>
          <cell r="G1786" t="str">
            <v>376032514</v>
          </cell>
          <cell r="H1786" t="str">
            <v>QUTY GAJI September 2015</v>
          </cell>
        </row>
        <row r="1787">
          <cell r="B1787" t="str">
            <v>T140102358</v>
          </cell>
          <cell r="D1787" t="str">
            <v>POPON SAMSYUMILAH</v>
          </cell>
          <cell r="E1787" t="str">
            <v>SEWING 24</v>
          </cell>
          <cell r="F1787">
            <v>2543400</v>
          </cell>
          <cell r="G1787" t="str">
            <v>376032456</v>
          </cell>
          <cell r="H1787" t="str">
            <v>QUTY GAJI September 2015</v>
          </cell>
        </row>
        <row r="1788">
          <cell r="B1788" t="str">
            <v>T140102422</v>
          </cell>
          <cell r="D1788" t="str">
            <v>AGUS TONI MUSLIM</v>
          </cell>
          <cell r="E1788" t="str">
            <v>SEWING 24</v>
          </cell>
          <cell r="F1788">
            <v>2621200</v>
          </cell>
          <cell r="G1788" t="str">
            <v>376032296</v>
          </cell>
          <cell r="H1788" t="str">
            <v>QUTY GAJI September 2015</v>
          </cell>
        </row>
        <row r="1789">
          <cell r="B1789" t="str">
            <v>T150403566</v>
          </cell>
          <cell r="D1789" t="str">
            <v>ROPI SUHAETI</v>
          </cell>
          <cell r="E1789" t="str">
            <v>SEWING 25</v>
          </cell>
          <cell r="F1789">
            <v>2395300</v>
          </cell>
          <cell r="G1789" t="str">
            <v>378879397</v>
          </cell>
          <cell r="H1789" t="str">
            <v>QUTY GAJI September 2015</v>
          </cell>
        </row>
        <row r="1790">
          <cell r="B1790" t="str">
            <v>T150403574</v>
          </cell>
          <cell r="D1790" t="str">
            <v>MARNI</v>
          </cell>
          <cell r="E1790" t="str">
            <v>SEWING 25</v>
          </cell>
          <cell r="F1790">
            <v>2486800</v>
          </cell>
          <cell r="G1790" t="str">
            <v>379668126</v>
          </cell>
          <cell r="H1790" t="str">
            <v>QUTY GAJI September 2015</v>
          </cell>
        </row>
        <row r="1791">
          <cell r="B1791" t="str">
            <v>T150403575</v>
          </cell>
          <cell r="D1791" t="str">
            <v>SOFIAH</v>
          </cell>
          <cell r="E1791" t="str">
            <v>SEWING 25</v>
          </cell>
          <cell r="F1791">
            <v>1674100</v>
          </cell>
          <cell r="G1791" t="str">
            <v>379668115</v>
          </cell>
          <cell r="H1791" t="str">
            <v>QUTY GAJI September 2015</v>
          </cell>
        </row>
        <row r="1792">
          <cell r="B1792" t="str">
            <v>T150403578</v>
          </cell>
          <cell r="D1792" t="str">
            <v>WINDA SELIS DESIH</v>
          </cell>
          <cell r="E1792" t="str">
            <v>SEWING 25</v>
          </cell>
          <cell r="F1792">
            <v>2663300</v>
          </cell>
          <cell r="G1792" t="str">
            <v>379668284</v>
          </cell>
          <cell r="H1792" t="str">
            <v>QUTY GAJI September 2015</v>
          </cell>
        </row>
        <row r="1793">
          <cell r="B1793" t="str">
            <v>Q130807831</v>
          </cell>
          <cell r="D1793" t="str">
            <v>KARLINA</v>
          </cell>
          <cell r="E1793" t="str">
            <v>SEWING 26</v>
          </cell>
          <cell r="F1793">
            <v>2178600</v>
          </cell>
          <cell r="G1793" t="str">
            <v>376032615</v>
          </cell>
          <cell r="H1793" t="str">
            <v>QUTY GAJI September 2015</v>
          </cell>
        </row>
        <row r="1794">
          <cell r="B1794" t="str">
            <v>T140100547</v>
          </cell>
          <cell r="D1794" t="str">
            <v>KOMSIAH</v>
          </cell>
          <cell r="E1794" t="str">
            <v>SEWING 26</v>
          </cell>
          <cell r="F1794">
            <v>2086600</v>
          </cell>
          <cell r="G1794" t="str">
            <v>377270503</v>
          </cell>
          <cell r="H1794" t="str">
            <v>QUTY GAJI September 2015</v>
          </cell>
        </row>
        <row r="1795">
          <cell r="B1795" t="str">
            <v>T140100982</v>
          </cell>
          <cell r="D1795" t="str">
            <v>LIA JAYANTI</v>
          </cell>
          <cell r="E1795" t="str">
            <v>SEWING 26</v>
          </cell>
          <cell r="F1795">
            <v>1842300</v>
          </cell>
          <cell r="G1795" t="str">
            <v>377270864</v>
          </cell>
          <cell r="H1795" t="str">
            <v>QUTY GAJI September 2015</v>
          </cell>
        </row>
        <row r="1796">
          <cell r="B1796" t="str">
            <v>T140101081</v>
          </cell>
          <cell r="D1796" t="str">
            <v>MAYASARI</v>
          </cell>
          <cell r="E1796" t="str">
            <v>SEWING 26</v>
          </cell>
          <cell r="F1796">
            <v>2368700</v>
          </cell>
          <cell r="G1796" t="str">
            <v>376032637</v>
          </cell>
          <cell r="H1796" t="str">
            <v>QUTY GAJI September 2015</v>
          </cell>
        </row>
        <row r="1797">
          <cell r="B1797" t="str">
            <v>T140101111</v>
          </cell>
          <cell r="D1797" t="str">
            <v>KARMAYAH</v>
          </cell>
          <cell r="E1797" t="str">
            <v>SEWING 26</v>
          </cell>
          <cell r="F1797">
            <v>2188600</v>
          </cell>
          <cell r="G1797" t="str">
            <v>376032626</v>
          </cell>
          <cell r="H1797" t="str">
            <v>QUTY GAJI September 2015</v>
          </cell>
        </row>
        <row r="1798">
          <cell r="B1798" t="str">
            <v>T140101114</v>
          </cell>
          <cell r="D1798" t="str">
            <v>NENTI KURNIAWATI</v>
          </cell>
          <cell r="E1798" t="str">
            <v>SEWING 26</v>
          </cell>
          <cell r="F1798">
            <v>2240600</v>
          </cell>
          <cell r="G1798" t="str">
            <v>377270897</v>
          </cell>
          <cell r="H1798" t="str">
            <v>QUTY GAJI September 2015</v>
          </cell>
        </row>
        <row r="1799">
          <cell r="B1799" t="str">
            <v>T140101249</v>
          </cell>
          <cell r="D1799" t="str">
            <v>RINI RIANTI</v>
          </cell>
          <cell r="E1799" t="str">
            <v>SEWING 26</v>
          </cell>
          <cell r="F1799">
            <v>2388800</v>
          </cell>
          <cell r="G1799" t="str">
            <v>377270911</v>
          </cell>
          <cell r="H1799" t="str">
            <v>QUTY GAJI September 2015</v>
          </cell>
        </row>
        <row r="1800">
          <cell r="B1800" t="str">
            <v>T140101306</v>
          </cell>
          <cell r="D1800" t="str">
            <v>ROHIMAN</v>
          </cell>
          <cell r="E1800" t="str">
            <v>SEWING 26</v>
          </cell>
          <cell r="F1800">
            <v>2267700</v>
          </cell>
          <cell r="G1800" t="str">
            <v>376031928</v>
          </cell>
          <cell r="H1800" t="str">
            <v>QUTY GAJI September 2015</v>
          </cell>
        </row>
        <row r="1801">
          <cell r="B1801" t="str">
            <v>T140101588</v>
          </cell>
          <cell r="D1801" t="str">
            <v>RAHMAT</v>
          </cell>
          <cell r="E1801" t="str">
            <v>SEWING 26</v>
          </cell>
          <cell r="F1801">
            <v>2077600</v>
          </cell>
          <cell r="G1801" t="str">
            <v>377270900</v>
          </cell>
          <cell r="H1801" t="str">
            <v>QUTY GAJI September 2015</v>
          </cell>
        </row>
        <row r="1802">
          <cell r="B1802" t="str">
            <v>T140101750</v>
          </cell>
          <cell r="D1802" t="str">
            <v>ANIAH</v>
          </cell>
          <cell r="E1802" t="str">
            <v>SEWING 26</v>
          </cell>
          <cell r="F1802">
            <v>2143300</v>
          </cell>
          <cell r="G1802" t="str">
            <v>377270819</v>
          </cell>
          <cell r="H1802" t="str">
            <v>QUTY GAJI September 2015</v>
          </cell>
        </row>
        <row r="1803">
          <cell r="B1803" t="str">
            <v>T140101771</v>
          </cell>
          <cell r="D1803" t="str">
            <v>DADAN KURDANA</v>
          </cell>
          <cell r="E1803" t="str">
            <v>SEWING 26</v>
          </cell>
          <cell r="F1803">
            <v>1928000</v>
          </cell>
          <cell r="G1803" t="str">
            <v>377270820</v>
          </cell>
          <cell r="H1803" t="str">
            <v>QUTY GAJI September 2015</v>
          </cell>
        </row>
        <row r="1804">
          <cell r="B1804" t="str">
            <v>T140101842</v>
          </cell>
          <cell r="D1804" t="str">
            <v>MAMAN</v>
          </cell>
          <cell r="E1804" t="str">
            <v>SEWING 26</v>
          </cell>
          <cell r="F1804">
            <v>2031500</v>
          </cell>
          <cell r="G1804" t="str">
            <v>377270886</v>
          </cell>
          <cell r="H1804" t="str">
            <v>QUTY GAJI September 2015</v>
          </cell>
        </row>
        <row r="1805">
          <cell r="B1805" t="str">
            <v>T140101914</v>
          </cell>
          <cell r="D1805" t="str">
            <v>ADING</v>
          </cell>
          <cell r="E1805" t="str">
            <v>SEWING 26</v>
          </cell>
          <cell r="F1805">
            <v>2052600</v>
          </cell>
          <cell r="G1805" t="str">
            <v>376032592</v>
          </cell>
          <cell r="H1805" t="str">
            <v>QUTY GAJI September 2015</v>
          </cell>
        </row>
        <row r="1806">
          <cell r="B1806" t="str">
            <v>T140101915</v>
          </cell>
          <cell r="D1806" t="str">
            <v>USUP SUPRIADI</v>
          </cell>
          <cell r="E1806" t="str">
            <v>SEWING 26</v>
          </cell>
          <cell r="F1806">
            <v>1810500</v>
          </cell>
          <cell r="G1806" t="str">
            <v>377349145</v>
          </cell>
          <cell r="H1806" t="str">
            <v>QUTY GAJI September 2015</v>
          </cell>
        </row>
        <row r="1807">
          <cell r="B1807" t="str">
            <v>T140101944</v>
          </cell>
          <cell r="D1807" t="str">
            <v>ELA PUSPITASARI</v>
          </cell>
          <cell r="E1807" t="str">
            <v>SEWING 26</v>
          </cell>
          <cell r="F1807">
            <v>2492900</v>
          </cell>
          <cell r="G1807" t="str">
            <v>377270831</v>
          </cell>
          <cell r="H1807" t="str">
            <v>QUTY GAJI September 2015</v>
          </cell>
        </row>
        <row r="1808">
          <cell r="B1808" t="str">
            <v>T140102001</v>
          </cell>
          <cell r="D1808" t="str">
            <v>RINDI SELVIA</v>
          </cell>
          <cell r="E1808" t="str">
            <v>SEWING 26</v>
          </cell>
          <cell r="F1808">
            <v>1828300</v>
          </cell>
          <cell r="G1808" t="str">
            <v>376032659</v>
          </cell>
          <cell r="H1808" t="str">
            <v>QUTY GAJI September 2015</v>
          </cell>
        </row>
        <row r="1809">
          <cell r="B1809" t="str">
            <v>T140102066</v>
          </cell>
          <cell r="D1809" t="str">
            <v>ADIM MULYADI</v>
          </cell>
          <cell r="E1809" t="str">
            <v>SEWING 26</v>
          </cell>
          <cell r="F1809">
            <v>2031500</v>
          </cell>
          <cell r="G1809" t="str">
            <v>376032581</v>
          </cell>
          <cell r="H1809" t="str">
            <v>QUTY GAJI September 2015</v>
          </cell>
        </row>
        <row r="1810">
          <cell r="B1810" t="str">
            <v>T140102192</v>
          </cell>
          <cell r="D1810" t="str">
            <v>HENI HANDAYANI</v>
          </cell>
          <cell r="E1810" t="str">
            <v>SEWING 26</v>
          </cell>
          <cell r="F1810">
            <v>2145300</v>
          </cell>
          <cell r="G1810" t="str">
            <v>376032604</v>
          </cell>
          <cell r="H1810" t="str">
            <v>QUTY GAJI September 2015</v>
          </cell>
        </row>
        <row r="1811">
          <cell r="B1811" t="str">
            <v>T140102264</v>
          </cell>
          <cell r="D1811" t="str">
            <v>ELIH NURJANAH</v>
          </cell>
          <cell r="E1811" t="str">
            <v>SEWING 26</v>
          </cell>
          <cell r="F1811">
            <v>2157500</v>
          </cell>
          <cell r="G1811" t="str">
            <v>377270842</v>
          </cell>
          <cell r="H1811" t="str">
            <v>QUTY GAJI September 2015</v>
          </cell>
        </row>
        <row r="1812">
          <cell r="B1812" t="str">
            <v>T140102332</v>
          </cell>
          <cell r="D1812" t="str">
            <v>IYUN SUSANTI</v>
          </cell>
          <cell r="E1812" t="str">
            <v>SEWING 26</v>
          </cell>
          <cell r="F1812">
            <v>1879400</v>
          </cell>
          <cell r="G1812" t="str">
            <v>377270853</v>
          </cell>
          <cell r="H1812" t="str">
            <v>QUTY GAJI September 2015</v>
          </cell>
        </row>
        <row r="1813">
          <cell r="B1813" t="str">
            <v>T140102822</v>
          </cell>
          <cell r="D1813" t="str">
            <v>INTAN KARWATI</v>
          </cell>
          <cell r="E1813" t="str">
            <v>SEWING 26</v>
          </cell>
          <cell r="F1813">
            <v>2139200</v>
          </cell>
          <cell r="G1813" t="str">
            <v>376039836</v>
          </cell>
          <cell r="H1813" t="str">
            <v>QUTY GAJI September 2015</v>
          </cell>
        </row>
        <row r="1814">
          <cell r="B1814" t="str">
            <v>T140403014</v>
          </cell>
          <cell r="D1814" t="str">
            <v>YULINAR</v>
          </cell>
          <cell r="E1814" t="str">
            <v>SEWING 26</v>
          </cell>
          <cell r="F1814">
            <v>1954700</v>
          </cell>
          <cell r="G1814" t="str">
            <v>377270808</v>
          </cell>
          <cell r="H1814" t="str">
            <v>QUTY GAJI September 2015</v>
          </cell>
        </row>
        <row r="1815">
          <cell r="B1815" t="str">
            <v>T140503089</v>
          </cell>
          <cell r="D1815" t="str">
            <v>CUCU SUMIATI</v>
          </cell>
          <cell r="E1815" t="str">
            <v>SEWING 26</v>
          </cell>
          <cell r="F1815">
            <v>2157500</v>
          </cell>
          <cell r="G1815" t="str">
            <v>376028337</v>
          </cell>
          <cell r="H1815" t="str">
            <v>QUTY GAJI September 2015</v>
          </cell>
        </row>
        <row r="1816">
          <cell r="B1816" t="str">
            <v>T140803188</v>
          </cell>
          <cell r="D1816" t="str">
            <v>CASTINAH</v>
          </cell>
          <cell r="E1816" t="str">
            <v>SEWING 26</v>
          </cell>
          <cell r="F1816">
            <v>2139200</v>
          </cell>
          <cell r="G1816" t="str">
            <v>377270795</v>
          </cell>
          <cell r="H1816" t="str">
            <v>QUTY GAJI September 2015</v>
          </cell>
        </row>
        <row r="1817">
          <cell r="B1817" t="str">
            <v>Q130807771</v>
          </cell>
          <cell r="D1817" t="str">
            <v>IWAN NURJAMAN</v>
          </cell>
          <cell r="E1817" t="str">
            <v>SEWING 27</v>
          </cell>
          <cell r="F1817">
            <v>2284200</v>
          </cell>
          <cell r="G1817" t="str">
            <v>376167484</v>
          </cell>
          <cell r="H1817" t="str">
            <v>QUTY GAJI September 2015</v>
          </cell>
        </row>
        <row r="1818">
          <cell r="B1818" t="str">
            <v>Q130807791</v>
          </cell>
          <cell r="D1818" t="str">
            <v>APRIAN YUSUP</v>
          </cell>
          <cell r="E1818" t="str">
            <v>SEWING 27</v>
          </cell>
          <cell r="F1818">
            <v>2383600</v>
          </cell>
          <cell r="G1818" t="str">
            <v>376041416</v>
          </cell>
          <cell r="H1818" t="str">
            <v>QUTY GAJI September 2015</v>
          </cell>
        </row>
        <row r="1819">
          <cell r="B1819" t="str">
            <v>Q131108140</v>
          </cell>
          <cell r="D1819" t="str">
            <v>NUR AISYAH</v>
          </cell>
          <cell r="E1819" t="str">
            <v>SEWING 27</v>
          </cell>
          <cell r="F1819">
            <v>2505100</v>
          </cell>
          <cell r="G1819" t="str">
            <v>376031677</v>
          </cell>
          <cell r="H1819" t="str">
            <v>QUTY GAJI September 2015</v>
          </cell>
        </row>
        <row r="1820">
          <cell r="B1820" t="str">
            <v>T140100048</v>
          </cell>
          <cell r="D1820" t="str">
            <v>ADE TASMAH</v>
          </cell>
          <cell r="E1820" t="str">
            <v>SEWING 27</v>
          </cell>
          <cell r="F1820">
            <v>2743100</v>
          </cell>
          <cell r="G1820" t="str">
            <v>376032671</v>
          </cell>
          <cell r="H1820" t="str">
            <v>QUTY GAJI September 2015</v>
          </cell>
        </row>
        <row r="1821">
          <cell r="B1821" t="str">
            <v>T140100122</v>
          </cell>
          <cell r="D1821" t="str">
            <v>NANI MARYANI</v>
          </cell>
          <cell r="E1821" t="str">
            <v>SEWING 27</v>
          </cell>
          <cell r="F1821">
            <v>2333100</v>
          </cell>
          <cell r="G1821" t="str">
            <v>376032773</v>
          </cell>
          <cell r="H1821" t="str">
            <v>QUTY GAJI September 2015</v>
          </cell>
        </row>
        <row r="1822">
          <cell r="B1822" t="str">
            <v>T140100210</v>
          </cell>
          <cell r="D1822" t="str">
            <v>INA MARLINA</v>
          </cell>
          <cell r="E1822" t="str">
            <v>SEWING 27</v>
          </cell>
          <cell r="F1822">
            <v>2750300</v>
          </cell>
          <cell r="G1822" t="str">
            <v>376032717</v>
          </cell>
          <cell r="H1822" t="str">
            <v>QUTY GAJI September 2015</v>
          </cell>
        </row>
        <row r="1823">
          <cell r="B1823" t="str">
            <v>T140100553</v>
          </cell>
          <cell r="D1823" t="str">
            <v>ENDANG HERNAWATI</v>
          </cell>
          <cell r="E1823" t="str">
            <v>SEWING 27</v>
          </cell>
          <cell r="F1823">
            <v>2730200</v>
          </cell>
          <cell r="G1823" t="str">
            <v>376032693</v>
          </cell>
          <cell r="H1823" t="str">
            <v>QUTY GAJI September 2015</v>
          </cell>
        </row>
        <row r="1824">
          <cell r="B1824" t="str">
            <v>T140100687</v>
          </cell>
          <cell r="D1824" t="str">
            <v>LEGIYEM</v>
          </cell>
          <cell r="E1824" t="str">
            <v>SEWING 27</v>
          </cell>
          <cell r="F1824">
            <v>2747900</v>
          </cell>
          <cell r="G1824" t="str">
            <v>376292085</v>
          </cell>
          <cell r="H1824" t="str">
            <v>QUTY GAJI September 2015</v>
          </cell>
        </row>
        <row r="1825">
          <cell r="B1825" t="str">
            <v>T140100699</v>
          </cell>
          <cell r="D1825" t="str">
            <v>ERAT RATNAWATI</v>
          </cell>
          <cell r="E1825" t="str">
            <v>SEWING 27</v>
          </cell>
          <cell r="F1825">
            <v>2750300</v>
          </cell>
          <cell r="G1825" t="str">
            <v>376032706</v>
          </cell>
          <cell r="H1825" t="str">
            <v>QUTY GAJI September 2015</v>
          </cell>
        </row>
        <row r="1826">
          <cell r="B1826" t="str">
            <v>T140100742</v>
          </cell>
          <cell r="D1826" t="str">
            <v>FENI ROSFITA</v>
          </cell>
          <cell r="E1826" t="str">
            <v>SEWING 27</v>
          </cell>
          <cell r="F1826">
            <v>2801400</v>
          </cell>
          <cell r="G1826" t="str">
            <v>376031746</v>
          </cell>
          <cell r="H1826" t="str">
            <v>QUTY GAJI September 2015</v>
          </cell>
        </row>
        <row r="1827">
          <cell r="B1827" t="str">
            <v>T140100760</v>
          </cell>
          <cell r="D1827" t="str">
            <v>LIA INDRAYANTI</v>
          </cell>
          <cell r="E1827" t="str">
            <v>SEWING 27</v>
          </cell>
          <cell r="F1827">
            <v>2308900</v>
          </cell>
          <cell r="G1827" t="str">
            <v>376032740</v>
          </cell>
          <cell r="H1827" t="str">
            <v>QUTY GAJI September 2015</v>
          </cell>
        </row>
        <row r="1828">
          <cell r="B1828" t="str">
            <v>T140100862</v>
          </cell>
          <cell r="D1828" t="str">
            <v>NINING SUMIATI</v>
          </cell>
          <cell r="E1828" t="str">
            <v>SEWING 27</v>
          </cell>
          <cell r="F1828">
            <v>2436600</v>
          </cell>
          <cell r="G1828" t="str">
            <v>376032795</v>
          </cell>
          <cell r="H1828" t="str">
            <v>QUTY GAJI September 2015</v>
          </cell>
        </row>
        <row r="1829">
          <cell r="B1829" t="str">
            <v>T140100865</v>
          </cell>
          <cell r="D1829" t="str">
            <v>EMPONG KARMI</v>
          </cell>
          <cell r="E1829" t="str">
            <v>SEWING 27</v>
          </cell>
          <cell r="F1829">
            <v>2362100</v>
          </cell>
          <cell r="G1829" t="str">
            <v>376032682</v>
          </cell>
          <cell r="H1829" t="str">
            <v>QUTY GAJI September 2015</v>
          </cell>
        </row>
        <row r="1830">
          <cell r="B1830" t="str">
            <v>T140100904</v>
          </cell>
          <cell r="D1830" t="str">
            <v>KARSIH</v>
          </cell>
          <cell r="E1830" t="str">
            <v>SEWING 27</v>
          </cell>
          <cell r="F1830">
            <v>2743100</v>
          </cell>
          <cell r="G1830" t="str">
            <v>376167359</v>
          </cell>
          <cell r="H1830" t="str">
            <v>QUTY GAJI September 2015</v>
          </cell>
        </row>
        <row r="1831">
          <cell r="B1831" t="str">
            <v>T140100922</v>
          </cell>
          <cell r="D1831" t="str">
            <v>NENENG KARMANAH</v>
          </cell>
          <cell r="E1831" t="str">
            <v>SEWING 27</v>
          </cell>
          <cell r="F1831">
            <v>2750300</v>
          </cell>
          <cell r="G1831" t="str">
            <v>376032784</v>
          </cell>
          <cell r="H1831" t="str">
            <v>QUTY GAJI September 2015</v>
          </cell>
        </row>
        <row r="1832">
          <cell r="B1832" t="str">
            <v>T140100945</v>
          </cell>
          <cell r="D1832" t="str">
            <v>SITI MARYAM</v>
          </cell>
          <cell r="E1832" t="str">
            <v>SEWING 27</v>
          </cell>
          <cell r="F1832">
            <v>2590300</v>
          </cell>
          <cell r="G1832" t="str">
            <v>376032831</v>
          </cell>
          <cell r="H1832" t="str">
            <v>QUTY GAJI September 2015</v>
          </cell>
        </row>
        <row r="1833">
          <cell r="B1833" t="str">
            <v>T140101083</v>
          </cell>
          <cell r="D1833" t="str">
            <v>MIMIN MINTARSIH</v>
          </cell>
          <cell r="E1833" t="str">
            <v>SEWING 27</v>
          </cell>
          <cell r="F1833">
            <v>2750300</v>
          </cell>
          <cell r="G1833" t="str">
            <v>376032751</v>
          </cell>
          <cell r="H1833" t="str">
            <v>QUTY GAJI September 2015</v>
          </cell>
        </row>
        <row r="1834">
          <cell r="B1834" t="str">
            <v>T140101424</v>
          </cell>
          <cell r="D1834" t="str">
            <v>IRPAN MUNTHAHA</v>
          </cell>
          <cell r="E1834" t="str">
            <v>SEWING 27</v>
          </cell>
          <cell r="F1834">
            <v>2318000</v>
          </cell>
          <cell r="G1834" t="str">
            <v>376032728</v>
          </cell>
          <cell r="H1834" t="str">
            <v>QUTY GAJI September 2015</v>
          </cell>
        </row>
        <row r="1835">
          <cell r="B1835" t="str">
            <v>T140101552</v>
          </cell>
          <cell r="D1835" t="str">
            <v>RAHMAN</v>
          </cell>
          <cell r="E1835" t="str">
            <v>SEWING 27</v>
          </cell>
          <cell r="F1835">
            <v>2421400</v>
          </cell>
          <cell r="G1835" t="str">
            <v>376032819</v>
          </cell>
          <cell r="H1835" t="str">
            <v>QUTY GAJI September 2015</v>
          </cell>
        </row>
        <row r="1836">
          <cell r="B1836" t="str">
            <v>T140101708</v>
          </cell>
          <cell r="D1836" t="str">
            <v>MINAH AMINAH</v>
          </cell>
          <cell r="E1836" t="str">
            <v>SEWING 27</v>
          </cell>
          <cell r="F1836">
            <v>2226800</v>
          </cell>
          <cell r="G1836" t="str">
            <v>376032762</v>
          </cell>
          <cell r="H1836" t="str">
            <v>QUTY GAJI September 2015</v>
          </cell>
        </row>
        <row r="1837">
          <cell r="B1837" t="str">
            <v>T140101858</v>
          </cell>
          <cell r="D1837" t="str">
            <v>LENI</v>
          </cell>
          <cell r="E1837" t="str">
            <v>SEWING 27</v>
          </cell>
          <cell r="F1837">
            <v>2547300</v>
          </cell>
          <cell r="G1837" t="str">
            <v>376032739</v>
          </cell>
          <cell r="H1837" t="str">
            <v>QUTY GAJI September 2015</v>
          </cell>
        </row>
        <row r="1838">
          <cell r="B1838" t="str">
            <v>T140101937</v>
          </cell>
          <cell r="D1838" t="str">
            <v>SURYADI</v>
          </cell>
          <cell r="E1838" t="str">
            <v>SEWING 27</v>
          </cell>
          <cell r="F1838">
            <v>1989000</v>
          </cell>
          <cell r="G1838" t="str">
            <v>376032842</v>
          </cell>
          <cell r="H1838" t="str">
            <v>QUTY GAJI September 2015</v>
          </cell>
        </row>
        <row r="1839">
          <cell r="B1839" t="str">
            <v>T140102128</v>
          </cell>
          <cell r="D1839" t="str">
            <v>NURBAETI</v>
          </cell>
          <cell r="E1839" t="str">
            <v>SEWING 27</v>
          </cell>
          <cell r="F1839">
            <v>2431900</v>
          </cell>
          <cell r="G1839" t="str">
            <v>376032808</v>
          </cell>
          <cell r="H1839" t="str">
            <v>QUTY GAJI September 2015</v>
          </cell>
        </row>
        <row r="1840">
          <cell r="B1840" t="str">
            <v>T140102266</v>
          </cell>
          <cell r="D1840" t="str">
            <v>DIAH SUCIATI</v>
          </cell>
          <cell r="E1840" t="str">
            <v>SEWING 27</v>
          </cell>
          <cell r="F1840">
            <v>2300500</v>
          </cell>
          <cell r="G1840" t="str">
            <v>376167473</v>
          </cell>
          <cell r="H1840" t="str">
            <v>QUTY GAJI September 2015</v>
          </cell>
        </row>
        <row r="1841">
          <cell r="B1841" t="str">
            <v>T140102623</v>
          </cell>
          <cell r="D1841" t="str">
            <v>KARTIKA SARI</v>
          </cell>
          <cell r="E1841" t="str">
            <v>SEWING 27</v>
          </cell>
          <cell r="F1841">
            <v>2388400</v>
          </cell>
          <cell r="G1841" t="str">
            <v>376031134</v>
          </cell>
          <cell r="H1841" t="str">
            <v>QUTY GAJI September 2015</v>
          </cell>
        </row>
        <row r="1842">
          <cell r="B1842" t="str">
            <v>T140503106</v>
          </cell>
          <cell r="D1842" t="str">
            <v>SANTI NURJANAH</v>
          </cell>
          <cell r="E1842" t="str">
            <v>SEWING 27</v>
          </cell>
          <cell r="F1842">
            <v>2505100</v>
          </cell>
          <cell r="G1842" t="str">
            <v>376032820</v>
          </cell>
          <cell r="H1842" t="str">
            <v>QUTY GAJI September 2015</v>
          </cell>
        </row>
        <row r="1843">
          <cell r="B1843" t="str">
            <v>T150203528</v>
          </cell>
          <cell r="D1843" t="str">
            <v>MIDAH JAMILAH</v>
          </cell>
          <cell r="E1843" t="str">
            <v>SEWING 27</v>
          </cell>
          <cell r="F1843">
            <v>2505100</v>
          </cell>
          <cell r="G1843" t="str">
            <v>376039122</v>
          </cell>
          <cell r="H1843" t="str">
            <v>QUTY GAJI September 2015</v>
          </cell>
        </row>
        <row r="1844">
          <cell r="B1844" t="str">
            <v>T150503627</v>
          </cell>
          <cell r="D1844" t="str">
            <v>PITA YULIANA SARI</v>
          </cell>
          <cell r="E1844" t="str">
            <v>SEWING 27</v>
          </cell>
          <cell r="F1844">
            <v>2547300</v>
          </cell>
          <cell r="G1844" t="str">
            <v>382235947</v>
          </cell>
          <cell r="H1844" t="str">
            <v>QUTY GAJI September 2015</v>
          </cell>
        </row>
        <row r="1845">
          <cell r="B1845" t="str">
            <v>Q130807766</v>
          </cell>
          <cell r="D1845" t="str">
            <v>JUNAH KOMALASARI</v>
          </cell>
          <cell r="E1845" t="str">
            <v>SEWING 28</v>
          </cell>
          <cell r="F1845">
            <v>2512300</v>
          </cell>
          <cell r="G1845" t="str">
            <v>376032988</v>
          </cell>
          <cell r="H1845" t="str">
            <v>QUTY GAJI September 2015</v>
          </cell>
        </row>
        <row r="1846">
          <cell r="B1846" t="str">
            <v>Q130908014</v>
          </cell>
          <cell r="D1846" t="str">
            <v>ATI</v>
          </cell>
          <cell r="E1846" t="str">
            <v>SEWING 28</v>
          </cell>
          <cell r="F1846">
            <v>2512300</v>
          </cell>
          <cell r="G1846" t="str">
            <v>376032900</v>
          </cell>
          <cell r="H1846" t="str">
            <v>QUTY GAJI September 2015</v>
          </cell>
        </row>
        <row r="1847">
          <cell r="B1847" t="str">
            <v>Q131108100</v>
          </cell>
          <cell r="D1847" t="str">
            <v>NENENG SITI NURJANAH</v>
          </cell>
          <cell r="E1847" t="str">
            <v>SEWING 28</v>
          </cell>
          <cell r="F1847">
            <v>2533400</v>
          </cell>
          <cell r="G1847" t="str">
            <v>376041041</v>
          </cell>
          <cell r="H1847" t="str">
            <v>QUTY GAJI September 2015</v>
          </cell>
        </row>
        <row r="1848">
          <cell r="B1848" t="str">
            <v>T140100607</v>
          </cell>
          <cell r="D1848" t="str">
            <v>HERLINASARI</v>
          </cell>
          <cell r="E1848" t="str">
            <v>SEWING 28</v>
          </cell>
          <cell r="F1848">
            <v>2750300</v>
          </cell>
          <cell r="G1848" t="str">
            <v>376167495</v>
          </cell>
          <cell r="H1848" t="str">
            <v>QUTY GAJI September 2015</v>
          </cell>
        </row>
        <row r="1849">
          <cell r="B1849" t="str">
            <v>T140100615</v>
          </cell>
          <cell r="D1849" t="str">
            <v>ANIS ATIKAH</v>
          </cell>
          <cell r="E1849" t="str">
            <v>SEWING 28</v>
          </cell>
          <cell r="F1849">
            <v>2307900</v>
          </cell>
          <cell r="G1849" t="str">
            <v>376032897</v>
          </cell>
          <cell r="H1849" t="str">
            <v>QUTY GAJI September 2015</v>
          </cell>
        </row>
        <row r="1850">
          <cell r="B1850" t="str">
            <v>T140100655</v>
          </cell>
          <cell r="D1850" t="str">
            <v>NINING</v>
          </cell>
          <cell r="E1850" t="str">
            <v>SEWING 28</v>
          </cell>
          <cell r="F1850">
            <v>2723100</v>
          </cell>
          <cell r="G1850" t="str">
            <v>376032999</v>
          </cell>
          <cell r="H1850" t="str">
            <v>QUTY GAJI September 2015</v>
          </cell>
        </row>
        <row r="1851">
          <cell r="B1851" t="str">
            <v>T140100710</v>
          </cell>
          <cell r="D1851" t="str">
            <v>NURTIANI</v>
          </cell>
          <cell r="E1851" t="str">
            <v>SEWING 28</v>
          </cell>
          <cell r="F1851">
            <v>2654500</v>
          </cell>
          <cell r="G1851" t="str">
            <v>376033017</v>
          </cell>
          <cell r="H1851" t="str">
            <v>QUTY GAJI September 2015</v>
          </cell>
        </row>
        <row r="1852">
          <cell r="B1852" t="str">
            <v>T140101013</v>
          </cell>
          <cell r="D1852" t="str">
            <v>KOKOM KOMALASARI</v>
          </cell>
          <cell r="E1852" t="str">
            <v>SEWING 28</v>
          </cell>
          <cell r="F1852">
            <v>2454900</v>
          </cell>
          <cell r="G1852" t="str">
            <v>376292063</v>
          </cell>
          <cell r="H1852" t="str">
            <v>QUTY GAJI September 2015</v>
          </cell>
        </row>
        <row r="1853">
          <cell r="B1853" t="str">
            <v>T140101027</v>
          </cell>
          <cell r="D1853" t="str">
            <v>PUJA PURWITA</v>
          </cell>
          <cell r="E1853" t="str">
            <v>SEWING 28</v>
          </cell>
          <cell r="F1853">
            <v>2443100</v>
          </cell>
          <cell r="G1853" t="str">
            <v>376033028</v>
          </cell>
          <cell r="H1853" t="str">
            <v>QUTY GAJI September 2015</v>
          </cell>
        </row>
        <row r="1854">
          <cell r="B1854" t="str">
            <v>T140101112</v>
          </cell>
          <cell r="D1854" t="str">
            <v>SUHAELIS</v>
          </cell>
          <cell r="E1854" t="str">
            <v>SEWING 28</v>
          </cell>
          <cell r="F1854">
            <v>2796600</v>
          </cell>
          <cell r="G1854" t="str">
            <v>376033040</v>
          </cell>
          <cell r="H1854" t="str">
            <v>QUTY GAJI September 2015</v>
          </cell>
        </row>
        <row r="1855">
          <cell r="B1855" t="str">
            <v>T140101365</v>
          </cell>
          <cell r="D1855" t="str">
            <v>YAYAN MULYANA</v>
          </cell>
          <cell r="E1855" t="str">
            <v>SEWING 28</v>
          </cell>
          <cell r="F1855">
            <v>2401900</v>
          </cell>
          <cell r="G1855" t="str">
            <v>376033062</v>
          </cell>
          <cell r="H1855" t="str">
            <v>QUTY GAJI September 2015</v>
          </cell>
        </row>
        <row r="1856">
          <cell r="B1856" t="str">
            <v>T140101529</v>
          </cell>
          <cell r="D1856" t="str">
            <v>ENTIN SUPARTINI</v>
          </cell>
          <cell r="E1856" t="str">
            <v>SEWING 28</v>
          </cell>
          <cell r="F1856">
            <v>2509900</v>
          </cell>
          <cell r="G1856" t="str">
            <v>376032911</v>
          </cell>
          <cell r="H1856" t="str">
            <v>QUTY GAJI September 2015</v>
          </cell>
        </row>
        <row r="1857">
          <cell r="B1857" t="str">
            <v>T140101570</v>
          </cell>
          <cell r="D1857" t="str">
            <v>IRMAWATI</v>
          </cell>
          <cell r="E1857" t="str">
            <v>SEWING 28</v>
          </cell>
          <cell r="F1857">
            <v>2352800</v>
          </cell>
          <cell r="G1857" t="str">
            <v>376032977</v>
          </cell>
          <cell r="H1857" t="str">
            <v>QUTY GAJI September 2015</v>
          </cell>
        </row>
        <row r="1858">
          <cell r="B1858" t="str">
            <v>T140101776</v>
          </cell>
          <cell r="D1858" t="str">
            <v>NOPRIYANA HAERUDIN</v>
          </cell>
          <cell r="E1858" t="str">
            <v>SEWING 28</v>
          </cell>
          <cell r="F1858">
            <v>2261800</v>
          </cell>
          <cell r="G1858" t="str">
            <v>376033006</v>
          </cell>
          <cell r="H1858" t="str">
            <v>QUTY GAJI September 2015</v>
          </cell>
        </row>
        <row r="1859">
          <cell r="B1859" t="str">
            <v>T140101789</v>
          </cell>
          <cell r="D1859" t="str">
            <v>IRA SETIAWATI</v>
          </cell>
          <cell r="E1859" t="str">
            <v>SEWING 28</v>
          </cell>
          <cell r="F1859">
            <v>2091900</v>
          </cell>
          <cell r="G1859" t="str">
            <v>376032955</v>
          </cell>
          <cell r="H1859" t="str">
            <v>QUTY GAJI September 2015</v>
          </cell>
        </row>
        <row r="1860">
          <cell r="B1860" t="str">
            <v>T140102179</v>
          </cell>
          <cell r="D1860" t="str">
            <v>HARTI KARTINI</v>
          </cell>
          <cell r="E1860" t="str">
            <v>SEWING 28</v>
          </cell>
          <cell r="F1860">
            <v>2512300</v>
          </cell>
          <cell r="G1860" t="str">
            <v>376032933</v>
          </cell>
          <cell r="H1860" t="str">
            <v>QUTY GAJI September 2015</v>
          </cell>
        </row>
        <row r="1861">
          <cell r="B1861" t="str">
            <v>T140102194</v>
          </cell>
          <cell r="D1861" t="str">
            <v>ELI SUMIATI</v>
          </cell>
          <cell r="E1861" t="str">
            <v>SEWING 28</v>
          </cell>
          <cell r="F1861">
            <v>2301300</v>
          </cell>
          <cell r="G1861" t="str">
            <v>376292029</v>
          </cell>
          <cell r="H1861" t="str">
            <v>QUTY GAJI September 2015</v>
          </cell>
        </row>
        <row r="1862">
          <cell r="B1862" t="str">
            <v>T140102294</v>
          </cell>
          <cell r="D1862" t="str">
            <v>ESAH HARTATI</v>
          </cell>
          <cell r="E1862" t="str">
            <v>SEWING 28</v>
          </cell>
          <cell r="F1862">
            <v>2505100</v>
          </cell>
          <cell r="G1862" t="str">
            <v>376032922</v>
          </cell>
          <cell r="H1862" t="str">
            <v>QUTY GAJI September 2015</v>
          </cell>
        </row>
        <row r="1863">
          <cell r="B1863" t="str">
            <v>T140102378</v>
          </cell>
          <cell r="D1863" t="str">
            <v>HERNI ROSITA</v>
          </cell>
          <cell r="E1863" t="str">
            <v>SEWING 28</v>
          </cell>
          <cell r="F1863">
            <v>2547300</v>
          </cell>
          <cell r="G1863" t="str">
            <v>376032944</v>
          </cell>
          <cell r="H1863" t="str">
            <v>QUTY GAJI September 2015</v>
          </cell>
        </row>
        <row r="1864">
          <cell r="B1864" t="str">
            <v>T140102493</v>
          </cell>
          <cell r="D1864" t="str">
            <v>RUDIYANA</v>
          </cell>
          <cell r="E1864" t="str">
            <v>SEWING 28</v>
          </cell>
          <cell r="F1864">
            <v>2397400</v>
          </cell>
          <cell r="G1864" t="str">
            <v>376033039</v>
          </cell>
          <cell r="H1864" t="str">
            <v>QUTY GAJI September 2015</v>
          </cell>
        </row>
        <row r="1865">
          <cell r="B1865" t="str">
            <v>T141203378</v>
          </cell>
          <cell r="D1865" t="str">
            <v>TETI MUKAROMAH</v>
          </cell>
          <cell r="E1865" t="str">
            <v>SEWING 28</v>
          </cell>
          <cell r="F1865">
            <v>2505100</v>
          </cell>
          <cell r="G1865" t="str">
            <v>376036176</v>
          </cell>
          <cell r="H1865" t="str">
            <v>QUTY GAJI September 2015</v>
          </cell>
        </row>
        <row r="1866">
          <cell r="B1866" t="str">
            <v>Q130807775</v>
          </cell>
          <cell r="D1866" t="str">
            <v>RISKA KARLINA</v>
          </cell>
          <cell r="E1866" t="str">
            <v>SEWING 29</v>
          </cell>
          <cell r="F1866">
            <v>2364400</v>
          </cell>
          <cell r="G1866" t="str">
            <v>376033244</v>
          </cell>
          <cell r="H1866" t="str">
            <v>QUTY GAJI September 2015</v>
          </cell>
        </row>
        <row r="1867">
          <cell r="B1867" t="str">
            <v>Q130807792</v>
          </cell>
          <cell r="D1867" t="str">
            <v>ANDES MAULANA</v>
          </cell>
          <cell r="E1867" t="str">
            <v>SEWING 29</v>
          </cell>
          <cell r="F1867">
            <v>2081400</v>
          </cell>
          <cell r="G1867" t="str">
            <v>376687641</v>
          </cell>
          <cell r="H1867" t="str">
            <v>QUTY GAJI September 2015</v>
          </cell>
        </row>
        <row r="1868">
          <cell r="B1868" t="str">
            <v>Q130807804</v>
          </cell>
          <cell r="D1868" t="str">
            <v>RISWANDA</v>
          </cell>
          <cell r="E1868" t="str">
            <v>SEWING 29</v>
          </cell>
          <cell r="F1868">
            <v>2397400</v>
          </cell>
          <cell r="G1868" t="str">
            <v>376033255</v>
          </cell>
          <cell r="H1868" t="str">
            <v>QUTY GAJI September 2015</v>
          </cell>
        </row>
        <row r="1869">
          <cell r="B1869" t="str">
            <v>T140100969</v>
          </cell>
          <cell r="D1869" t="str">
            <v>NANI</v>
          </cell>
          <cell r="E1869" t="str">
            <v>SEWING 29</v>
          </cell>
          <cell r="F1869">
            <v>2743100</v>
          </cell>
          <cell r="G1869" t="str">
            <v>376033084</v>
          </cell>
          <cell r="H1869" t="str">
            <v>QUTY GAJI September 2015</v>
          </cell>
        </row>
        <row r="1870">
          <cell r="B1870" t="str">
            <v>T140101296</v>
          </cell>
          <cell r="D1870" t="str">
            <v>TATA SUPRIATNA</v>
          </cell>
          <cell r="E1870" t="str">
            <v>SEWING 29</v>
          </cell>
          <cell r="F1870">
            <v>2622100</v>
          </cell>
          <cell r="G1870" t="str">
            <v>376033302</v>
          </cell>
          <cell r="H1870" t="str">
            <v>QUTY GAJI September 2015</v>
          </cell>
        </row>
        <row r="1871">
          <cell r="B1871" t="str">
            <v>T140101357</v>
          </cell>
          <cell r="D1871" t="str">
            <v>MIFTAH HIDAYAT</v>
          </cell>
          <cell r="E1871" t="str">
            <v>SEWING 29</v>
          </cell>
          <cell r="F1871">
            <v>2401900</v>
          </cell>
          <cell r="G1871" t="str">
            <v>376033186</v>
          </cell>
          <cell r="H1871" t="str">
            <v>QUTY GAJI September 2015</v>
          </cell>
        </row>
        <row r="1872">
          <cell r="B1872" t="str">
            <v>T140101395</v>
          </cell>
          <cell r="D1872" t="str">
            <v>TARLIM</v>
          </cell>
          <cell r="E1872" t="str">
            <v>SEWING 29</v>
          </cell>
          <cell r="F1872">
            <v>2181400</v>
          </cell>
          <cell r="G1872" t="str">
            <v>376033299</v>
          </cell>
          <cell r="H1872" t="str">
            <v>QUTY GAJI September 2015</v>
          </cell>
        </row>
        <row r="1873">
          <cell r="B1873" t="str">
            <v>T140101496</v>
          </cell>
          <cell r="D1873" t="str">
            <v>NITA</v>
          </cell>
          <cell r="E1873" t="str">
            <v>SEWING 29</v>
          </cell>
          <cell r="F1873">
            <v>2493900</v>
          </cell>
          <cell r="G1873" t="str">
            <v>376033200</v>
          </cell>
          <cell r="H1873" t="str">
            <v>QUTY GAJI September 2015</v>
          </cell>
        </row>
        <row r="1874">
          <cell r="B1874" t="str">
            <v>T140101598</v>
          </cell>
          <cell r="D1874" t="str">
            <v>DEDE KURNIAWAN</v>
          </cell>
          <cell r="E1874" t="str">
            <v>SEWING 29</v>
          </cell>
          <cell r="F1874">
            <v>2064100</v>
          </cell>
          <cell r="G1874" t="str">
            <v>376033095</v>
          </cell>
          <cell r="H1874" t="str">
            <v>QUTY GAJI September 2015</v>
          </cell>
        </row>
        <row r="1875">
          <cell r="B1875" t="str">
            <v>T140101658</v>
          </cell>
          <cell r="D1875" t="str">
            <v>DINI PURWANTI</v>
          </cell>
          <cell r="E1875" t="str">
            <v>SEWING 29</v>
          </cell>
          <cell r="F1875">
            <v>2191900</v>
          </cell>
          <cell r="G1875" t="str">
            <v>376033119</v>
          </cell>
          <cell r="H1875" t="str">
            <v>QUTY GAJI September 2015</v>
          </cell>
        </row>
        <row r="1876">
          <cell r="B1876" t="str">
            <v>T140101670</v>
          </cell>
          <cell r="D1876" t="str">
            <v>POPI YULIANTI</v>
          </cell>
          <cell r="E1876" t="str">
            <v>SEWING 29</v>
          </cell>
          <cell r="F1876">
            <v>2137100</v>
          </cell>
          <cell r="G1876" t="str">
            <v>376033222</v>
          </cell>
          <cell r="H1876" t="str">
            <v>QUTY GAJI September 2015</v>
          </cell>
        </row>
        <row r="1877">
          <cell r="B1877" t="str">
            <v>T140101772</v>
          </cell>
          <cell r="D1877" t="str">
            <v>SUHENDAR</v>
          </cell>
          <cell r="E1877" t="str">
            <v>SEWING 29</v>
          </cell>
          <cell r="F1877">
            <v>2158500</v>
          </cell>
          <cell r="G1877" t="str">
            <v>376033266</v>
          </cell>
          <cell r="H1877" t="str">
            <v>QUTY GAJI September 2015</v>
          </cell>
        </row>
        <row r="1878">
          <cell r="B1878" t="str">
            <v>T140101808</v>
          </cell>
          <cell r="D1878" t="str">
            <v>WIWIN KARTIKA</v>
          </cell>
          <cell r="E1878" t="str">
            <v>SEWING 29</v>
          </cell>
          <cell r="F1878">
            <v>2533400</v>
          </cell>
          <cell r="G1878" t="str">
            <v>376033313</v>
          </cell>
          <cell r="H1878" t="str">
            <v>QUTY GAJI September 2015</v>
          </cell>
        </row>
        <row r="1879">
          <cell r="B1879" t="str">
            <v>T140101860</v>
          </cell>
          <cell r="D1879" t="str">
            <v>NANI MULYANI</v>
          </cell>
          <cell r="E1879" t="str">
            <v>SEWING 29</v>
          </cell>
          <cell r="F1879">
            <v>2053900</v>
          </cell>
          <cell r="G1879" t="str">
            <v>376167508</v>
          </cell>
          <cell r="H1879" t="str">
            <v>QUTY GAJI September 2015</v>
          </cell>
        </row>
        <row r="1880">
          <cell r="B1880" t="str">
            <v>T140101919</v>
          </cell>
          <cell r="D1880" t="str">
            <v>JAMALUDIN</v>
          </cell>
          <cell r="E1880" t="str">
            <v>SEWING 29</v>
          </cell>
          <cell r="F1880">
            <v>2024600</v>
          </cell>
          <cell r="G1880" t="str">
            <v>376033164</v>
          </cell>
          <cell r="H1880" t="str">
            <v>QUTY GAJI September 2015</v>
          </cell>
        </row>
        <row r="1881">
          <cell r="B1881" t="str">
            <v>T140101921</v>
          </cell>
          <cell r="D1881" t="str">
            <v>SURYA</v>
          </cell>
          <cell r="E1881" t="str">
            <v>SEWING 29</v>
          </cell>
          <cell r="F1881">
            <v>2275800</v>
          </cell>
          <cell r="G1881" t="str">
            <v>376033277</v>
          </cell>
          <cell r="H1881" t="str">
            <v>QUTY GAJI September 2015</v>
          </cell>
        </row>
        <row r="1882">
          <cell r="B1882" t="str">
            <v>T140101927</v>
          </cell>
          <cell r="D1882" t="str">
            <v>RIRIN MAULANA</v>
          </cell>
          <cell r="E1882" t="str">
            <v>SEWING 29</v>
          </cell>
          <cell r="F1882">
            <v>2397400</v>
          </cell>
          <cell r="G1882" t="str">
            <v>376033233</v>
          </cell>
          <cell r="H1882" t="str">
            <v>QUTY GAJI September 2015</v>
          </cell>
        </row>
        <row r="1883">
          <cell r="B1883" t="str">
            <v>T140102041</v>
          </cell>
          <cell r="D1883" t="str">
            <v>HERMAN</v>
          </cell>
          <cell r="E1883" t="str">
            <v>SEWING 29</v>
          </cell>
          <cell r="F1883">
            <v>2397400</v>
          </cell>
          <cell r="G1883" t="str">
            <v>376033153</v>
          </cell>
          <cell r="H1883" t="str">
            <v>QUTY GAJI September 2015</v>
          </cell>
        </row>
        <row r="1884">
          <cell r="B1884" t="str">
            <v>T140102045</v>
          </cell>
          <cell r="D1884" t="str">
            <v>FERYAWAN</v>
          </cell>
          <cell r="E1884" t="str">
            <v>SEWING 29</v>
          </cell>
          <cell r="F1884">
            <v>2199400</v>
          </cell>
          <cell r="G1884" t="str">
            <v>376033142</v>
          </cell>
          <cell r="H1884" t="str">
            <v>QUTY GAJI September 2015</v>
          </cell>
        </row>
        <row r="1885">
          <cell r="B1885" t="str">
            <v>T140102243</v>
          </cell>
          <cell r="D1885" t="str">
            <v>LALA LAELA SARI</v>
          </cell>
          <cell r="E1885" t="str">
            <v>SEWING 29</v>
          </cell>
          <cell r="F1885">
            <v>2533400</v>
          </cell>
          <cell r="G1885" t="str">
            <v>376033175</v>
          </cell>
          <cell r="H1885" t="str">
            <v>QUTY GAJI September 2015</v>
          </cell>
        </row>
        <row r="1886">
          <cell r="B1886" t="str">
            <v>T140102276</v>
          </cell>
          <cell r="D1886" t="str">
            <v>PATIMAH</v>
          </cell>
          <cell r="E1886" t="str">
            <v>SEWING 29</v>
          </cell>
          <cell r="F1886">
            <v>2512300</v>
          </cell>
          <cell r="G1886" t="str">
            <v>376033211</v>
          </cell>
          <cell r="H1886" t="str">
            <v>QUTY GAJI September 2015</v>
          </cell>
        </row>
        <row r="1887">
          <cell r="B1887" t="str">
            <v>T140102553</v>
          </cell>
          <cell r="D1887" t="str">
            <v>ELIS SUSANTI</v>
          </cell>
          <cell r="E1887" t="str">
            <v>SEWING 29</v>
          </cell>
          <cell r="F1887">
            <v>2509900</v>
          </cell>
          <cell r="G1887" t="str">
            <v>376033120</v>
          </cell>
          <cell r="H1887" t="str">
            <v>QUTY GAJI September 2015</v>
          </cell>
        </row>
        <row r="1888">
          <cell r="B1888" t="str">
            <v>T140102704</v>
          </cell>
          <cell r="D1888" t="str">
            <v>DEDE SANTI</v>
          </cell>
          <cell r="E1888" t="str">
            <v>SEWING 29</v>
          </cell>
          <cell r="F1888">
            <v>2427100</v>
          </cell>
          <cell r="G1888" t="str">
            <v>376033108</v>
          </cell>
          <cell r="H1888" t="str">
            <v>QUTY GAJI September 2015</v>
          </cell>
        </row>
        <row r="1889">
          <cell r="B1889" t="str">
            <v>T140402998</v>
          </cell>
          <cell r="D1889" t="str">
            <v>DESI</v>
          </cell>
          <cell r="E1889" t="str">
            <v>SEWING 29</v>
          </cell>
          <cell r="F1889">
            <v>2198700</v>
          </cell>
          <cell r="G1889" t="str">
            <v>376032149</v>
          </cell>
          <cell r="H1889" t="str">
            <v>QUTY GAJI September 2015</v>
          </cell>
        </row>
        <row r="1890">
          <cell r="B1890" t="str">
            <v>T140603128</v>
          </cell>
          <cell r="D1890" t="str">
            <v>NENG SINTA GITA ANTIKA</v>
          </cell>
          <cell r="E1890" t="str">
            <v>SEWING 29</v>
          </cell>
          <cell r="F1890">
            <v>2080300</v>
          </cell>
          <cell r="G1890" t="str">
            <v>376033197</v>
          </cell>
          <cell r="H1890" t="str">
            <v>QUTY GAJI September 2015</v>
          </cell>
        </row>
        <row r="1891">
          <cell r="B1891" t="str">
            <v>T150103464</v>
          </cell>
          <cell r="D1891" t="str">
            <v>DERIKA</v>
          </cell>
          <cell r="E1891" t="str">
            <v>SEWING 29</v>
          </cell>
          <cell r="F1891">
            <v>2208300</v>
          </cell>
          <cell r="G1891" t="str">
            <v>376167994</v>
          </cell>
          <cell r="H1891" t="str">
            <v>QUTY GAJI September 2015</v>
          </cell>
        </row>
        <row r="1892">
          <cell r="B1892" t="str">
            <v>Q130607745</v>
          </cell>
          <cell r="D1892" t="str">
            <v>TIKA SUSILAWATI</v>
          </cell>
          <cell r="E1892" t="str">
            <v>SEWING 30</v>
          </cell>
          <cell r="F1892">
            <v>2181400</v>
          </cell>
          <cell r="G1892" t="str">
            <v>376033540</v>
          </cell>
          <cell r="H1892" t="str">
            <v>QUTY GAJI September 2015</v>
          </cell>
        </row>
        <row r="1893">
          <cell r="B1893" t="str">
            <v>Q130807777</v>
          </cell>
          <cell r="D1893" t="str">
            <v>NURHAYATI</v>
          </cell>
          <cell r="E1893" t="str">
            <v>SEWING 30</v>
          </cell>
          <cell r="F1893">
            <v>1879200</v>
          </cell>
          <cell r="G1893" t="str">
            <v>376033528</v>
          </cell>
          <cell r="H1893" t="str">
            <v>QUTY GAJI September 2015</v>
          </cell>
        </row>
        <row r="1894">
          <cell r="B1894" t="str">
            <v>Q131108195</v>
          </cell>
          <cell r="D1894" t="str">
            <v>CICIH MINTARSIH</v>
          </cell>
          <cell r="E1894" t="str">
            <v>SEWING 30</v>
          </cell>
          <cell r="F1894">
            <v>2903600</v>
          </cell>
          <cell r="G1894" t="str">
            <v>376033595</v>
          </cell>
          <cell r="H1894" t="str">
            <v>QUTY GAJI September 2015</v>
          </cell>
        </row>
        <row r="1895">
          <cell r="B1895" t="str">
            <v>Q131208212</v>
          </cell>
          <cell r="D1895" t="str">
            <v>YENI MARDIANI</v>
          </cell>
          <cell r="E1895" t="str">
            <v>SEWING 30</v>
          </cell>
          <cell r="F1895">
            <v>1879200</v>
          </cell>
          <cell r="G1895" t="str">
            <v>376033584</v>
          </cell>
          <cell r="H1895" t="str">
            <v>QUTY GAJI September 2015</v>
          </cell>
        </row>
        <row r="1896">
          <cell r="B1896" t="str">
            <v>T140100257</v>
          </cell>
          <cell r="D1896" t="str">
            <v>ICIH</v>
          </cell>
          <cell r="E1896" t="str">
            <v>SEWING 30</v>
          </cell>
          <cell r="F1896">
            <v>2265800</v>
          </cell>
          <cell r="G1896" t="str">
            <v>376033459</v>
          </cell>
          <cell r="H1896" t="str">
            <v>QUTY GAJI September 2015</v>
          </cell>
        </row>
        <row r="1897">
          <cell r="B1897" t="str">
            <v>T140100355</v>
          </cell>
          <cell r="D1897" t="str">
            <v>ELIH SOLIHAT</v>
          </cell>
          <cell r="E1897" t="str">
            <v>SEWING 30</v>
          </cell>
          <cell r="F1897">
            <v>2348600</v>
          </cell>
          <cell r="G1897" t="str">
            <v>376033415</v>
          </cell>
          <cell r="H1897" t="str">
            <v>QUTY GAJI September 2015</v>
          </cell>
        </row>
        <row r="1898">
          <cell r="B1898" t="str">
            <v>T140100488</v>
          </cell>
          <cell r="D1898" t="str">
            <v>NINA JULIANA</v>
          </cell>
          <cell r="E1898" t="str">
            <v>SEWING 30</v>
          </cell>
          <cell r="F1898">
            <v>2211800</v>
          </cell>
          <cell r="G1898" t="str">
            <v>376033517</v>
          </cell>
          <cell r="H1898" t="str">
            <v>QUTY GAJI September 2015</v>
          </cell>
        </row>
        <row r="1899">
          <cell r="B1899" t="str">
            <v>T140100509</v>
          </cell>
          <cell r="D1899" t="str">
            <v>ELI</v>
          </cell>
          <cell r="E1899" t="str">
            <v>SEWING 30</v>
          </cell>
          <cell r="F1899">
            <v>2346600</v>
          </cell>
          <cell r="G1899" t="str">
            <v>376033391</v>
          </cell>
          <cell r="H1899" t="str">
            <v>QUTY GAJI September 2015</v>
          </cell>
        </row>
        <row r="1900">
          <cell r="B1900" t="str">
            <v>T140100597</v>
          </cell>
          <cell r="D1900" t="str">
            <v>SARI GUNENGSIH</v>
          </cell>
          <cell r="E1900" t="str">
            <v>SEWING 30</v>
          </cell>
          <cell r="F1900">
            <v>2342500</v>
          </cell>
          <cell r="G1900" t="str">
            <v>376033618</v>
          </cell>
          <cell r="H1900" t="str">
            <v>QUTY GAJI September 2015</v>
          </cell>
        </row>
        <row r="1901">
          <cell r="B1901" t="str">
            <v>T140100613</v>
          </cell>
          <cell r="D1901" t="str">
            <v>ATIN SURYATI</v>
          </cell>
          <cell r="E1901" t="str">
            <v>SEWING 30</v>
          </cell>
          <cell r="F1901">
            <v>2529400</v>
          </cell>
          <cell r="G1901" t="str">
            <v>376033335</v>
          </cell>
          <cell r="H1901" t="str">
            <v>QUTY GAJI September 2015</v>
          </cell>
        </row>
        <row r="1902">
          <cell r="B1902" t="str">
            <v>T140100626</v>
          </cell>
          <cell r="D1902" t="str">
            <v>KARSIH</v>
          </cell>
          <cell r="E1902" t="str">
            <v>SEWING 30</v>
          </cell>
          <cell r="F1902">
            <v>2348600</v>
          </cell>
          <cell r="G1902" t="str">
            <v>376033482</v>
          </cell>
          <cell r="H1902" t="str">
            <v>QUTY GAJI September 2015</v>
          </cell>
        </row>
        <row r="1903">
          <cell r="B1903" t="str">
            <v>T140100644</v>
          </cell>
          <cell r="D1903" t="str">
            <v>DEDE SRI MULYANI</v>
          </cell>
          <cell r="E1903" t="str">
            <v>SEWING 30</v>
          </cell>
          <cell r="F1903">
            <v>2348600</v>
          </cell>
          <cell r="G1903" t="str">
            <v>376033357</v>
          </cell>
          <cell r="H1903" t="str">
            <v>QUTY GAJI September 2015</v>
          </cell>
        </row>
        <row r="1904">
          <cell r="B1904" t="str">
            <v>T140100835</v>
          </cell>
          <cell r="D1904" t="str">
            <v>MARYATI SUMYATI</v>
          </cell>
          <cell r="E1904" t="str">
            <v>SEWING 30</v>
          </cell>
          <cell r="F1904">
            <v>1965600</v>
          </cell>
          <cell r="G1904" t="str">
            <v>376033493</v>
          </cell>
          <cell r="H1904" t="str">
            <v>QUTY GAJI September 2015</v>
          </cell>
        </row>
        <row r="1905">
          <cell r="B1905" t="str">
            <v>T140100924</v>
          </cell>
          <cell r="D1905" t="str">
            <v>RATNA SARI</v>
          </cell>
          <cell r="E1905" t="str">
            <v>SEWING 30</v>
          </cell>
          <cell r="F1905">
            <v>2063000</v>
          </cell>
          <cell r="G1905" t="str">
            <v>376033539</v>
          </cell>
          <cell r="H1905" t="str">
            <v>QUTY GAJI September 2015</v>
          </cell>
        </row>
        <row r="1906">
          <cell r="B1906" t="str">
            <v>T140100946</v>
          </cell>
          <cell r="D1906" t="str">
            <v>IMAS MULYANI</v>
          </cell>
          <cell r="E1906" t="str">
            <v>SEWING 30</v>
          </cell>
          <cell r="F1906">
            <v>2348600</v>
          </cell>
          <cell r="G1906" t="str">
            <v>376033460</v>
          </cell>
          <cell r="H1906" t="str">
            <v>QUTY GAJI September 2015</v>
          </cell>
        </row>
        <row r="1907">
          <cell r="B1907" t="str">
            <v>T140101022</v>
          </cell>
          <cell r="D1907" t="str">
            <v>ENENG NURHASANAH</v>
          </cell>
          <cell r="E1907" t="str">
            <v>SEWING 30</v>
          </cell>
          <cell r="F1907">
            <v>2346600</v>
          </cell>
          <cell r="G1907" t="str">
            <v>376033426</v>
          </cell>
          <cell r="H1907" t="str">
            <v>QUTY GAJI September 2015</v>
          </cell>
        </row>
        <row r="1908">
          <cell r="B1908" t="str">
            <v>T140101067</v>
          </cell>
          <cell r="D1908" t="str">
            <v>IRMA MELATI</v>
          </cell>
          <cell r="E1908" t="str">
            <v>SEWING 30</v>
          </cell>
          <cell r="F1908">
            <v>2128600</v>
          </cell>
          <cell r="G1908" t="str">
            <v>376033471</v>
          </cell>
          <cell r="H1908" t="str">
            <v>QUTY GAJI September 2015</v>
          </cell>
        </row>
        <row r="1909">
          <cell r="B1909" t="str">
            <v>T140101248</v>
          </cell>
          <cell r="D1909" t="str">
            <v>ELA SITI NURLAELA</v>
          </cell>
          <cell r="E1909" t="str">
            <v>SEWING 30</v>
          </cell>
          <cell r="F1909">
            <v>2014200</v>
          </cell>
          <cell r="G1909" t="str">
            <v>376033379</v>
          </cell>
          <cell r="H1909" t="str">
            <v>QUTY GAJI September 2015</v>
          </cell>
        </row>
        <row r="1910">
          <cell r="B1910" t="str">
            <v>T140101265</v>
          </cell>
          <cell r="D1910" t="str">
            <v>AMINAH</v>
          </cell>
          <cell r="E1910" t="str">
            <v>SEWING 30</v>
          </cell>
          <cell r="F1910">
            <v>2091300</v>
          </cell>
          <cell r="G1910" t="str">
            <v>376033607</v>
          </cell>
          <cell r="H1910" t="str">
            <v>QUTY GAJI September 2015</v>
          </cell>
        </row>
        <row r="1911">
          <cell r="B1911" t="str">
            <v>T140101274</v>
          </cell>
          <cell r="D1911" t="str">
            <v>ICEU FATMAWATI</v>
          </cell>
          <cell r="E1911" t="str">
            <v>SEWING 30</v>
          </cell>
          <cell r="F1911">
            <v>2088600</v>
          </cell>
          <cell r="G1911" t="str">
            <v>376033448</v>
          </cell>
          <cell r="H1911" t="str">
            <v>QUTY GAJI September 2015</v>
          </cell>
        </row>
        <row r="1912">
          <cell r="B1912" t="str">
            <v>T140101280</v>
          </cell>
          <cell r="D1912" t="str">
            <v>UNENG KOMALASARI</v>
          </cell>
          <cell r="E1912" t="str">
            <v>SEWING 30</v>
          </cell>
          <cell r="F1912">
            <v>2088600</v>
          </cell>
          <cell r="G1912" t="str">
            <v>376033551</v>
          </cell>
          <cell r="H1912" t="str">
            <v>QUTY GAJI September 2015</v>
          </cell>
        </row>
        <row r="1913">
          <cell r="B1913" t="str">
            <v>T140101324</v>
          </cell>
          <cell r="D1913" t="str">
            <v>CEDIN</v>
          </cell>
          <cell r="E1913" t="str">
            <v>SEWING 30</v>
          </cell>
          <cell r="F1913">
            <v>2031500</v>
          </cell>
          <cell r="G1913" t="str">
            <v>376033346</v>
          </cell>
          <cell r="H1913" t="str">
            <v>QUTY GAJI September 2015</v>
          </cell>
        </row>
        <row r="1914">
          <cell r="B1914" t="str">
            <v>T140101530</v>
          </cell>
          <cell r="D1914" t="str">
            <v>NURHAYATI</v>
          </cell>
          <cell r="E1914" t="str">
            <v>SEWING 30</v>
          </cell>
          <cell r="F1914">
            <v>2187600</v>
          </cell>
          <cell r="G1914" t="str">
            <v>376167520</v>
          </cell>
          <cell r="H1914" t="str">
            <v>QUTY GAJI September 2015</v>
          </cell>
        </row>
        <row r="1915">
          <cell r="B1915" t="str">
            <v>T140101654</v>
          </cell>
          <cell r="D1915" t="str">
            <v>ERLIN HERLINA</v>
          </cell>
          <cell r="E1915" t="str">
            <v>SEWING 30</v>
          </cell>
          <cell r="F1915">
            <v>2145300</v>
          </cell>
          <cell r="G1915" t="str">
            <v>376167519</v>
          </cell>
          <cell r="H1915" t="str">
            <v>QUTY GAJI September 2015</v>
          </cell>
        </row>
        <row r="1916">
          <cell r="B1916" t="str">
            <v>T140101780</v>
          </cell>
          <cell r="D1916" t="str">
            <v>AHMAD SOBARI</v>
          </cell>
          <cell r="E1916" t="str">
            <v>SEWING 30</v>
          </cell>
          <cell r="F1916">
            <v>1929200</v>
          </cell>
          <cell r="G1916" t="str">
            <v>376033324</v>
          </cell>
          <cell r="H1916" t="str">
            <v>QUTY GAJI September 2015</v>
          </cell>
        </row>
        <row r="1917">
          <cell r="B1917" t="str">
            <v>T140101818</v>
          </cell>
          <cell r="D1917" t="str">
            <v>MAULANI</v>
          </cell>
          <cell r="E1917" t="str">
            <v>SEWING 30</v>
          </cell>
          <cell r="F1917">
            <v>1749000</v>
          </cell>
          <cell r="G1917" t="str">
            <v>377271096</v>
          </cell>
          <cell r="H1917" t="str">
            <v>QUTY GAJI September 2015</v>
          </cell>
        </row>
        <row r="1918">
          <cell r="B1918" t="str">
            <v>T140101845</v>
          </cell>
          <cell r="D1918" t="str">
            <v>MULYANA</v>
          </cell>
          <cell r="E1918" t="str">
            <v>SEWING 30</v>
          </cell>
          <cell r="F1918">
            <v>2031500</v>
          </cell>
          <cell r="G1918" t="str">
            <v>376033506</v>
          </cell>
          <cell r="H1918" t="str">
            <v>QUTY GAJI September 2015</v>
          </cell>
        </row>
        <row r="1919">
          <cell r="B1919" t="str">
            <v>T140101851</v>
          </cell>
          <cell r="D1919" t="str">
            <v>FERI YASA</v>
          </cell>
          <cell r="E1919" t="str">
            <v>SEWING 30</v>
          </cell>
          <cell r="F1919">
            <v>1928200</v>
          </cell>
          <cell r="G1919" t="str">
            <v>376033437</v>
          </cell>
          <cell r="H1919" t="str">
            <v>QUTY GAJI September 2015</v>
          </cell>
        </row>
        <row r="1920">
          <cell r="B1920" t="str">
            <v>T140101852</v>
          </cell>
          <cell r="D1920" t="str">
            <v>DEDE SUPRIATNA</v>
          </cell>
          <cell r="E1920" t="str">
            <v>SEWING 30</v>
          </cell>
          <cell r="F1920">
            <v>1956500</v>
          </cell>
          <cell r="G1920" t="str">
            <v>376033368</v>
          </cell>
          <cell r="H1920" t="str">
            <v>QUTY GAJI September 2015</v>
          </cell>
        </row>
        <row r="1921">
          <cell r="B1921" t="str">
            <v>T140101895</v>
          </cell>
          <cell r="D1921" t="str">
            <v>DADANG</v>
          </cell>
          <cell r="E1921" t="str">
            <v>SEWING 30</v>
          </cell>
          <cell r="F1921">
            <v>1449300</v>
          </cell>
          <cell r="G1921" t="str">
            <v>376033798</v>
          </cell>
          <cell r="H1921" t="str">
            <v>QUTY GAJI September 2015</v>
          </cell>
        </row>
        <row r="1922">
          <cell r="B1922" t="str">
            <v>T140102025</v>
          </cell>
          <cell r="D1922" t="str">
            <v>AANG ABDULLAH</v>
          </cell>
          <cell r="E1922" t="str">
            <v>SEWING 30</v>
          </cell>
          <cell r="F1922">
            <v>2073700</v>
          </cell>
          <cell r="G1922" t="str">
            <v>376033776</v>
          </cell>
          <cell r="H1922" t="str">
            <v>QUTY GAJI September 2015</v>
          </cell>
        </row>
        <row r="1923">
          <cell r="B1923" t="str">
            <v>T140102217</v>
          </cell>
          <cell r="D1923" t="str">
            <v>SITI KOMARIAH</v>
          </cell>
          <cell r="E1923" t="str">
            <v>SEWING 30</v>
          </cell>
          <cell r="F1923">
            <v>1885300</v>
          </cell>
          <cell r="G1923" t="str">
            <v>376033629</v>
          </cell>
          <cell r="H1923" t="str">
            <v>QUTY GAJI September 2015</v>
          </cell>
        </row>
        <row r="1924">
          <cell r="B1924" t="str">
            <v>T140102224</v>
          </cell>
          <cell r="D1924" t="str">
            <v>YATI MULYATI</v>
          </cell>
          <cell r="E1924" t="str">
            <v>SEWING 30</v>
          </cell>
          <cell r="F1924">
            <v>2143300</v>
          </cell>
          <cell r="G1924" t="str">
            <v>376033573</v>
          </cell>
          <cell r="H1924" t="str">
            <v>QUTY GAJI September 2015</v>
          </cell>
        </row>
        <row r="1925">
          <cell r="B1925" t="str">
            <v>T140102265</v>
          </cell>
          <cell r="D1925" t="str">
            <v>NURI PUSPITA</v>
          </cell>
          <cell r="E1925" t="str">
            <v>SEWING 30</v>
          </cell>
          <cell r="F1925">
            <v>2139200</v>
          </cell>
          <cell r="G1925" t="str">
            <v>376034974</v>
          </cell>
          <cell r="H1925" t="str">
            <v>QUTY GAJI September 2015</v>
          </cell>
        </row>
        <row r="1926">
          <cell r="B1926" t="str">
            <v>T140102404</v>
          </cell>
          <cell r="D1926" t="str">
            <v>WARSA SUOARMAN</v>
          </cell>
          <cell r="E1926" t="str">
            <v>SEWING 30</v>
          </cell>
          <cell r="F1926">
            <v>2073700</v>
          </cell>
          <cell r="G1926" t="str">
            <v>376033562</v>
          </cell>
          <cell r="H1926" t="str">
            <v>QUTY GAJI September 2015</v>
          </cell>
        </row>
        <row r="1927">
          <cell r="B1927" t="str">
            <v>T140302866</v>
          </cell>
          <cell r="D1927" t="str">
            <v>MARLENI</v>
          </cell>
          <cell r="E1927" t="str">
            <v>SEWING 30</v>
          </cell>
          <cell r="F1927">
            <v>2230700</v>
          </cell>
          <cell r="G1927" t="str">
            <v>376039858</v>
          </cell>
          <cell r="H1927" t="str">
            <v>QUTY GAJI September 2015</v>
          </cell>
        </row>
        <row r="1928">
          <cell r="B1928" t="str">
            <v>T150303533</v>
          </cell>
          <cell r="D1928" t="str">
            <v>LAELATUL AULIA</v>
          </cell>
          <cell r="E1928" t="str">
            <v>SEWING 30</v>
          </cell>
          <cell r="F1928">
            <v>1808300</v>
          </cell>
          <cell r="G1928" t="str">
            <v>376292438</v>
          </cell>
          <cell r="H1928" t="str">
            <v>QUTY GAJI September 2015</v>
          </cell>
        </row>
        <row r="1929">
          <cell r="B1929" t="str">
            <v>T150503623</v>
          </cell>
          <cell r="D1929" t="str">
            <v>DARYANTI</v>
          </cell>
          <cell r="E1929" t="str">
            <v>SEWING 30</v>
          </cell>
          <cell r="F1929">
            <v>2791700</v>
          </cell>
          <cell r="G1929" t="str">
            <v>381764904</v>
          </cell>
          <cell r="H1929" t="str">
            <v>QUTY GAJI September 2015</v>
          </cell>
        </row>
        <row r="1930">
          <cell r="B1930" t="str">
            <v>Q130607700</v>
          </cell>
          <cell r="D1930" t="str">
            <v xml:space="preserve">AGUS  </v>
          </cell>
          <cell r="E1930" t="str">
            <v>SEWING 31</v>
          </cell>
          <cell r="F1930">
            <v>2129800</v>
          </cell>
          <cell r="G1930" t="str">
            <v>376033641</v>
          </cell>
          <cell r="H1930" t="str">
            <v>QUTY GAJI September 2015</v>
          </cell>
        </row>
        <row r="1931">
          <cell r="B1931" t="str">
            <v>Q131008018</v>
          </cell>
          <cell r="D1931" t="str">
            <v>NENG OCAH</v>
          </cell>
          <cell r="E1931" t="str">
            <v>SEWING 31</v>
          </cell>
          <cell r="F1931">
            <v>2136800</v>
          </cell>
          <cell r="G1931" t="str">
            <v>377271110</v>
          </cell>
          <cell r="H1931" t="str">
            <v>QUTY GAJI September 2015</v>
          </cell>
        </row>
        <row r="1932">
          <cell r="B1932" t="str">
            <v>Q131008075</v>
          </cell>
          <cell r="D1932" t="str">
            <v>DEDE JUNAEDI</v>
          </cell>
          <cell r="E1932" t="str">
            <v>SEWING 31</v>
          </cell>
          <cell r="F1932">
            <v>2066300</v>
          </cell>
          <cell r="G1932" t="str">
            <v>377270955</v>
          </cell>
          <cell r="H1932" t="str">
            <v>QUTY GAJI September 2015</v>
          </cell>
        </row>
        <row r="1933">
          <cell r="B1933" t="str">
            <v>T140100005</v>
          </cell>
          <cell r="D1933" t="str">
            <v>NYAI SUMIATI</v>
          </cell>
          <cell r="E1933" t="str">
            <v>SEWING 31</v>
          </cell>
          <cell r="F1933">
            <v>2768000</v>
          </cell>
          <cell r="G1933" t="str">
            <v>377271121</v>
          </cell>
          <cell r="H1933" t="str">
            <v>QUTY GAJI September 2015</v>
          </cell>
        </row>
        <row r="1934">
          <cell r="B1934" t="str">
            <v>T140100013</v>
          </cell>
          <cell r="D1934" t="str">
            <v>IDAH</v>
          </cell>
          <cell r="E1934" t="str">
            <v>SEWING 31</v>
          </cell>
          <cell r="F1934">
            <v>2071400</v>
          </cell>
          <cell r="G1934" t="str">
            <v>377271029</v>
          </cell>
          <cell r="H1934" t="str">
            <v>QUTY GAJI September 2015</v>
          </cell>
        </row>
        <row r="1935">
          <cell r="B1935" t="str">
            <v>T140100093</v>
          </cell>
          <cell r="D1935" t="str">
            <v>YANI NURYANI</v>
          </cell>
          <cell r="E1935" t="str">
            <v>SEWING 31</v>
          </cell>
          <cell r="F1935">
            <v>2793500</v>
          </cell>
          <cell r="G1935" t="str">
            <v>377271187</v>
          </cell>
          <cell r="H1935" t="str">
            <v>QUTY GAJI September 2015</v>
          </cell>
        </row>
        <row r="1936">
          <cell r="B1936" t="str">
            <v>T140100174</v>
          </cell>
          <cell r="D1936" t="str">
            <v>JURNASIH</v>
          </cell>
          <cell r="E1936" t="str">
            <v>SEWING 31</v>
          </cell>
          <cell r="F1936">
            <v>2455400</v>
          </cell>
          <cell r="G1936" t="str">
            <v>377271063</v>
          </cell>
          <cell r="H1936" t="str">
            <v>QUTY GAJI September 2015</v>
          </cell>
        </row>
        <row r="1937">
          <cell r="B1937" t="str">
            <v>T140100208</v>
          </cell>
          <cell r="D1937" t="str">
            <v>EDAH</v>
          </cell>
          <cell r="E1937" t="str">
            <v>SEWING 31</v>
          </cell>
          <cell r="F1937">
            <v>2344700</v>
          </cell>
          <cell r="G1937" t="str">
            <v>377270988</v>
          </cell>
          <cell r="H1937" t="str">
            <v>QUTY GAJI September 2015</v>
          </cell>
        </row>
        <row r="1938">
          <cell r="B1938" t="str">
            <v>T140100214</v>
          </cell>
          <cell r="D1938" t="str">
            <v>ENUNGSARTINI</v>
          </cell>
          <cell r="E1938" t="str">
            <v>SEWING 31</v>
          </cell>
          <cell r="F1938">
            <v>2690000</v>
          </cell>
          <cell r="G1938" t="str">
            <v>377271007</v>
          </cell>
          <cell r="H1938" t="str">
            <v>QUTY GAJI September 2015</v>
          </cell>
        </row>
        <row r="1939">
          <cell r="B1939" t="str">
            <v>T140100255</v>
          </cell>
          <cell r="D1939" t="str">
            <v>IRUM</v>
          </cell>
          <cell r="E1939" t="str">
            <v>SEWING 31</v>
          </cell>
          <cell r="F1939">
            <v>2770400</v>
          </cell>
          <cell r="G1939" t="str">
            <v>377271052</v>
          </cell>
          <cell r="H1939" t="str">
            <v>QUTY GAJI September 2015</v>
          </cell>
        </row>
        <row r="1940">
          <cell r="B1940" t="str">
            <v>T140100261</v>
          </cell>
          <cell r="D1940" t="str">
            <v>ENIH BINTI ASKAN</v>
          </cell>
          <cell r="E1940" t="str">
            <v>SEWING 31</v>
          </cell>
          <cell r="F1940">
            <v>2768000</v>
          </cell>
          <cell r="G1940" t="str">
            <v>377270999</v>
          </cell>
          <cell r="H1940" t="str">
            <v>QUTY GAJI September 2015</v>
          </cell>
        </row>
        <row r="1941">
          <cell r="B1941" t="str">
            <v>T140100382</v>
          </cell>
          <cell r="D1941" t="str">
            <v>INAH</v>
          </cell>
          <cell r="E1941" t="str">
            <v>SEWING 31</v>
          </cell>
          <cell r="F1941">
            <v>2268000</v>
          </cell>
          <cell r="G1941" t="str">
            <v>377271030</v>
          </cell>
          <cell r="H1941" t="str">
            <v>QUTY GAJI September 2015</v>
          </cell>
        </row>
        <row r="1942">
          <cell r="B1942" t="str">
            <v>T140100550</v>
          </cell>
          <cell r="D1942" t="str">
            <v>FATIMAH</v>
          </cell>
          <cell r="E1942" t="str">
            <v>SEWING 31</v>
          </cell>
          <cell r="F1942">
            <v>2595900</v>
          </cell>
          <cell r="G1942" t="str">
            <v>377271018</v>
          </cell>
          <cell r="H1942" t="str">
            <v>QUTY GAJI September 2015</v>
          </cell>
        </row>
        <row r="1943">
          <cell r="B1943" t="str">
            <v>T140100636</v>
          </cell>
          <cell r="D1943" t="str">
            <v>IROS ROSITA</v>
          </cell>
          <cell r="E1943" t="str">
            <v>SEWING 31</v>
          </cell>
          <cell r="F1943">
            <v>2503000</v>
          </cell>
          <cell r="G1943" t="str">
            <v>377271041</v>
          </cell>
          <cell r="H1943" t="str">
            <v>QUTY GAJI September 2015</v>
          </cell>
        </row>
        <row r="1944">
          <cell r="B1944" t="str">
            <v>T140100669</v>
          </cell>
          <cell r="D1944" t="str">
            <v>YANCE JUNITA</v>
          </cell>
          <cell r="E1944" t="str">
            <v>SEWING 31</v>
          </cell>
          <cell r="F1944">
            <v>2314200</v>
          </cell>
          <cell r="G1944" t="str">
            <v>377271176</v>
          </cell>
          <cell r="H1944" t="str">
            <v>QUTY GAJI September 2015</v>
          </cell>
        </row>
        <row r="1945">
          <cell r="B1945" t="str">
            <v>T140100702</v>
          </cell>
          <cell r="D1945" t="str">
            <v>DEDEH</v>
          </cell>
          <cell r="E1945" t="str">
            <v>SEWING 31</v>
          </cell>
          <cell r="F1945">
            <v>2775200</v>
          </cell>
          <cell r="G1945" t="str">
            <v>377270977</v>
          </cell>
          <cell r="H1945" t="str">
            <v>QUTY GAJI September 2015</v>
          </cell>
        </row>
        <row r="1946">
          <cell r="B1946" t="str">
            <v>T140101087</v>
          </cell>
          <cell r="D1946" t="str">
            <v>MARNI</v>
          </cell>
          <cell r="E1946" t="str">
            <v>SEWING 31</v>
          </cell>
          <cell r="F1946">
            <v>2382200</v>
          </cell>
          <cell r="G1946" t="str">
            <v>377271085</v>
          </cell>
          <cell r="H1946" t="str">
            <v>QUTY GAJI September 2015</v>
          </cell>
        </row>
        <row r="1947">
          <cell r="B1947" t="str">
            <v>T140101297</v>
          </cell>
          <cell r="D1947" t="str">
            <v>DEDE MUHTAR</v>
          </cell>
          <cell r="E1947" t="str">
            <v>SEWING 31</v>
          </cell>
          <cell r="F1947">
            <v>2362100</v>
          </cell>
          <cell r="G1947" t="str">
            <v>377270966</v>
          </cell>
          <cell r="H1947" t="str">
            <v>QUTY GAJI September 2015</v>
          </cell>
        </row>
        <row r="1948">
          <cell r="B1948" t="str">
            <v>T140101447</v>
          </cell>
          <cell r="D1948" t="str">
            <v>TATI SURYATI</v>
          </cell>
          <cell r="E1948" t="str">
            <v>SEWING 31</v>
          </cell>
          <cell r="F1948">
            <v>2270600</v>
          </cell>
          <cell r="G1948" t="str">
            <v>377271154</v>
          </cell>
          <cell r="H1948" t="str">
            <v>QUTY GAJI September 2015</v>
          </cell>
        </row>
        <row r="1949">
          <cell r="B1949" t="str">
            <v>T140101492</v>
          </cell>
          <cell r="D1949" t="str">
            <v>SAPNI</v>
          </cell>
          <cell r="E1949" t="str">
            <v>SEWING 31</v>
          </cell>
          <cell r="F1949">
            <v>2263400</v>
          </cell>
          <cell r="G1949" t="str">
            <v>377271132</v>
          </cell>
          <cell r="H1949" t="str">
            <v>QUTY GAJI September 2015</v>
          </cell>
        </row>
        <row r="1950">
          <cell r="B1950" t="str">
            <v>T140101511</v>
          </cell>
          <cell r="D1950" t="str">
            <v>SITI ROKAYAH</v>
          </cell>
          <cell r="E1950" t="str">
            <v>SEWING 31</v>
          </cell>
          <cell r="F1950">
            <v>2213200</v>
          </cell>
          <cell r="G1950" t="str">
            <v>377271143</v>
          </cell>
          <cell r="H1950" t="str">
            <v>QUTY GAJI September 2015</v>
          </cell>
        </row>
        <row r="1951">
          <cell r="B1951" t="str">
            <v>T140101911</v>
          </cell>
          <cell r="D1951" t="str">
            <v>YAYA HERYANA</v>
          </cell>
          <cell r="E1951" t="str">
            <v>SEWING 31</v>
          </cell>
          <cell r="F1951">
            <v>2160300</v>
          </cell>
          <cell r="G1951" t="str">
            <v>377272919</v>
          </cell>
          <cell r="H1951" t="str">
            <v>QUTY GAJI September 2015</v>
          </cell>
        </row>
        <row r="1952">
          <cell r="B1952" t="str">
            <v>T140101930</v>
          </cell>
          <cell r="D1952" t="str">
            <v>DIAN NURJANAH</v>
          </cell>
          <cell r="E1952" t="str">
            <v>SEWING 31</v>
          </cell>
          <cell r="F1952">
            <v>2215600</v>
          </cell>
          <cell r="G1952" t="str">
            <v>376033630</v>
          </cell>
          <cell r="H1952" t="str">
            <v>QUTY GAJI September 2015</v>
          </cell>
        </row>
        <row r="1953">
          <cell r="B1953" t="str">
            <v>T140101965</v>
          </cell>
          <cell r="D1953" t="str">
            <v>ANDRI GUNAWAN</v>
          </cell>
          <cell r="E1953" t="str">
            <v>SEWING 31</v>
          </cell>
          <cell r="F1953">
            <v>2160300</v>
          </cell>
          <cell r="G1953" t="str">
            <v>377270944</v>
          </cell>
          <cell r="H1953" t="str">
            <v>QUTY GAJI September 2015</v>
          </cell>
        </row>
        <row r="1954">
          <cell r="B1954" t="str">
            <v>T140102532</v>
          </cell>
          <cell r="D1954" t="str">
            <v>KARI HIDAYAT</v>
          </cell>
          <cell r="E1954" t="str">
            <v>SEWING 31</v>
          </cell>
          <cell r="F1954">
            <v>2397400</v>
          </cell>
          <cell r="G1954" t="str">
            <v>377271074</v>
          </cell>
          <cell r="H1954" t="str">
            <v>QUTY GAJI September 2015</v>
          </cell>
        </row>
        <row r="1955">
          <cell r="B1955" t="str">
            <v>Q120106986</v>
          </cell>
          <cell r="D1955" t="str">
            <v>IMAS KURNIATI</v>
          </cell>
          <cell r="E1955" t="str">
            <v>SEWING 32</v>
          </cell>
          <cell r="F1955">
            <v>1955900</v>
          </cell>
          <cell r="G1955" t="str">
            <v>376167531</v>
          </cell>
          <cell r="H1955" t="str">
            <v>QUTY GAJI September 2015</v>
          </cell>
        </row>
        <row r="1956">
          <cell r="B1956" t="str">
            <v>Q120107005</v>
          </cell>
          <cell r="D1956" t="str">
            <v>TATI MAESAROH</v>
          </cell>
          <cell r="E1956" t="str">
            <v>SEWING 32</v>
          </cell>
          <cell r="F1956">
            <v>2533400</v>
          </cell>
          <cell r="G1956" t="str">
            <v>377271290</v>
          </cell>
          <cell r="H1956" t="str">
            <v>QUTY GAJI September 2015</v>
          </cell>
        </row>
        <row r="1957">
          <cell r="B1957" t="str">
            <v>Q130807852</v>
          </cell>
          <cell r="D1957" t="str">
            <v>HUSEN SAEPUL LUKMAN</v>
          </cell>
          <cell r="E1957" t="str">
            <v>SEWING 32</v>
          </cell>
          <cell r="F1957">
            <v>2379200</v>
          </cell>
          <cell r="G1957" t="str">
            <v>376033674</v>
          </cell>
          <cell r="H1957" t="str">
            <v>QUTY GAJI September 2015</v>
          </cell>
        </row>
        <row r="1958">
          <cell r="B1958" t="str">
            <v>Q130907954</v>
          </cell>
          <cell r="D1958" t="str">
            <v>NURHALIMAH</v>
          </cell>
          <cell r="E1958" t="str">
            <v>SEWING 32</v>
          </cell>
          <cell r="F1958">
            <v>2521700</v>
          </cell>
          <cell r="G1958" t="str">
            <v>377271256</v>
          </cell>
          <cell r="H1958" t="str">
            <v>QUTY GAJI September 2015</v>
          </cell>
        </row>
        <row r="1959">
          <cell r="B1959" t="str">
            <v>Q131108157</v>
          </cell>
          <cell r="D1959" t="str">
            <v>NURMALA ARDILA</v>
          </cell>
          <cell r="E1959" t="str">
            <v>SEWING 32</v>
          </cell>
          <cell r="F1959">
            <v>2367300</v>
          </cell>
          <cell r="G1959" t="str">
            <v>377271198</v>
          </cell>
          <cell r="H1959" t="str">
            <v>QUTY GAJI September 2015</v>
          </cell>
        </row>
        <row r="1960">
          <cell r="B1960" t="str">
            <v>T140100696</v>
          </cell>
          <cell r="D1960" t="str">
            <v>ENEN ROHAENI</v>
          </cell>
          <cell r="E1960" t="str">
            <v>SEWING 32</v>
          </cell>
          <cell r="F1960">
            <v>2182500</v>
          </cell>
          <cell r="G1960" t="str">
            <v>376033709</v>
          </cell>
          <cell r="H1960" t="str">
            <v>QUTY GAJI September 2015</v>
          </cell>
        </row>
        <row r="1961">
          <cell r="B1961" t="str">
            <v>T140101076</v>
          </cell>
          <cell r="D1961" t="str">
            <v>ENIH NURAENI</v>
          </cell>
          <cell r="E1961" t="str">
            <v>SEWING 32</v>
          </cell>
          <cell r="F1961">
            <v>2603500</v>
          </cell>
          <cell r="G1961" t="str">
            <v>377271234</v>
          </cell>
          <cell r="H1961" t="str">
            <v>QUTY GAJI September 2015</v>
          </cell>
        </row>
        <row r="1962">
          <cell r="B1962" t="str">
            <v>T140101213</v>
          </cell>
          <cell r="D1962" t="str">
            <v>JULASTRI</v>
          </cell>
          <cell r="E1962" t="str">
            <v>SEWING 32</v>
          </cell>
          <cell r="F1962">
            <v>2247400</v>
          </cell>
          <cell r="G1962" t="str">
            <v>377271245</v>
          </cell>
          <cell r="H1962" t="str">
            <v>QUTY GAJI September 2015</v>
          </cell>
        </row>
        <row r="1963">
          <cell r="B1963" t="str">
            <v>T140101227</v>
          </cell>
          <cell r="D1963" t="str">
            <v>MASNI</v>
          </cell>
          <cell r="E1963" t="str">
            <v>SEWING 32</v>
          </cell>
          <cell r="F1963">
            <v>2791100</v>
          </cell>
          <cell r="G1963" t="str">
            <v>376033732</v>
          </cell>
          <cell r="H1963" t="str">
            <v>QUTY GAJI September 2015</v>
          </cell>
        </row>
        <row r="1964">
          <cell r="B1964" t="str">
            <v>T140101322</v>
          </cell>
          <cell r="D1964" t="str">
            <v>AJAT SUDRAJAT</v>
          </cell>
          <cell r="E1964" t="str">
            <v>SEWING 32</v>
          </cell>
          <cell r="F1964">
            <v>2226600</v>
          </cell>
          <cell r="G1964" t="str">
            <v>377271212</v>
          </cell>
          <cell r="H1964" t="str">
            <v>QUTY GAJI September 2015</v>
          </cell>
        </row>
        <row r="1965">
          <cell r="B1965" t="str">
            <v>T140101359</v>
          </cell>
          <cell r="D1965" t="str">
            <v>HENDRA KELANA</v>
          </cell>
          <cell r="E1965" t="str">
            <v>SEWING 32</v>
          </cell>
          <cell r="F1965">
            <v>2060300</v>
          </cell>
          <cell r="G1965" t="str">
            <v>376292824</v>
          </cell>
          <cell r="H1965" t="str">
            <v>QUTY GAJI September 2015</v>
          </cell>
        </row>
        <row r="1966">
          <cell r="B1966" t="str">
            <v>T140101449</v>
          </cell>
          <cell r="D1966" t="str">
            <v>ENIS</v>
          </cell>
          <cell r="E1966" t="str">
            <v>SEWING 32</v>
          </cell>
          <cell r="F1966">
            <v>2291800</v>
          </cell>
          <cell r="G1966" t="str">
            <v>376033710</v>
          </cell>
          <cell r="H1966" t="str">
            <v>QUTY GAJI September 2015</v>
          </cell>
        </row>
        <row r="1967">
          <cell r="B1967" t="str">
            <v>T140101545</v>
          </cell>
          <cell r="D1967" t="str">
            <v>SUJANA</v>
          </cell>
          <cell r="E1967" t="str">
            <v>SEWING 32</v>
          </cell>
          <cell r="F1967">
            <v>2415700</v>
          </cell>
          <cell r="G1967" t="str">
            <v>376033765</v>
          </cell>
          <cell r="H1967" t="str">
            <v>QUTY GAJI September 2015</v>
          </cell>
        </row>
        <row r="1968">
          <cell r="B1968" t="str">
            <v>T140101666</v>
          </cell>
          <cell r="D1968" t="str">
            <v>EMAS MAYA ROSITA</v>
          </cell>
          <cell r="E1968" t="str">
            <v>SEWING 32</v>
          </cell>
          <cell r="F1968">
            <v>2394400</v>
          </cell>
          <cell r="G1968" t="str">
            <v>377271223</v>
          </cell>
          <cell r="H1968" t="str">
            <v>QUTY GAJI September 2015</v>
          </cell>
        </row>
        <row r="1969">
          <cell r="B1969" t="str">
            <v>T140101857</v>
          </cell>
          <cell r="D1969" t="str">
            <v>RIKA ELVIANA</v>
          </cell>
          <cell r="E1969" t="str">
            <v>SEWING 32</v>
          </cell>
          <cell r="F1969">
            <v>2523400</v>
          </cell>
          <cell r="G1969" t="str">
            <v>377271278</v>
          </cell>
          <cell r="H1969" t="str">
            <v>QUTY GAJI September 2015</v>
          </cell>
        </row>
        <row r="1970">
          <cell r="B1970" t="str">
            <v>T140101866</v>
          </cell>
          <cell r="D1970" t="str">
            <v>MARTINI</v>
          </cell>
          <cell r="E1970" t="str">
            <v>SEWING 32</v>
          </cell>
          <cell r="F1970">
            <v>2549300</v>
          </cell>
          <cell r="G1970" t="str">
            <v>376033721</v>
          </cell>
          <cell r="H1970" t="str">
            <v>QUTY GAJI September 2015</v>
          </cell>
        </row>
        <row r="1971">
          <cell r="B1971" t="str">
            <v>T140101918</v>
          </cell>
          <cell r="D1971" t="str">
            <v>ADE MOEHIBAR</v>
          </cell>
          <cell r="E1971" t="str">
            <v>SEWING 32</v>
          </cell>
          <cell r="F1971">
            <v>2415700</v>
          </cell>
          <cell r="G1971" t="str">
            <v>376033685</v>
          </cell>
          <cell r="H1971" t="str">
            <v>QUTY GAJI September 2015</v>
          </cell>
        </row>
        <row r="1972">
          <cell r="B1972" t="str">
            <v>T140101955</v>
          </cell>
          <cell r="D1972" t="str">
            <v>NANANG KOSWARA</v>
          </cell>
          <cell r="E1972" t="str">
            <v>SEWING 32</v>
          </cell>
          <cell r="F1972">
            <v>2418500</v>
          </cell>
          <cell r="G1972" t="str">
            <v>376033743</v>
          </cell>
          <cell r="H1972" t="str">
            <v>QUTY GAJI September 2015</v>
          </cell>
        </row>
        <row r="1973">
          <cell r="B1973" t="str">
            <v>T140102016</v>
          </cell>
          <cell r="D1973" t="str">
            <v>SITI ROKAYAH</v>
          </cell>
          <cell r="E1973" t="str">
            <v>SEWING 32</v>
          </cell>
          <cell r="F1973">
            <v>2544500</v>
          </cell>
          <cell r="G1973" t="str">
            <v>377271289</v>
          </cell>
          <cell r="H1973" t="str">
            <v>QUTY GAJI September 2015</v>
          </cell>
        </row>
        <row r="1974">
          <cell r="B1974" t="str">
            <v>T140102034</v>
          </cell>
          <cell r="D1974" t="str">
            <v>DANI IRAWAN</v>
          </cell>
          <cell r="E1974" t="str">
            <v>SEWING 32</v>
          </cell>
          <cell r="F1974">
            <v>2436800</v>
          </cell>
          <cell r="G1974" t="str">
            <v>376033696</v>
          </cell>
          <cell r="H1974" t="str">
            <v>QUTY GAJI September 2015</v>
          </cell>
        </row>
        <row r="1975">
          <cell r="B1975" t="str">
            <v>T140102173</v>
          </cell>
          <cell r="D1975" t="str">
            <v>RATIH PUSPITASARI</v>
          </cell>
          <cell r="E1975" t="str">
            <v>SEWING 32</v>
          </cell>
          <cell r="F1975">
            <v>2530600</v>
          </cell>
          <cell r="G1975" t="str">
            <v>377271267</v>
          </cell>
          <cell r="H1975" t="str">
            <v>QUTY GAJI September 2015</v>
          </cell>
        </row>
        <row r="1976">
          <cell r="B1976" t="str">
            <v>T140102306</v>
          </cell>
          <cell r="D1976" t="str">
            <v>YANAH NURYANAH</v>
          </cell>
          <cell r="E1976" t="str">
            <v>SEWING 32</v>
          </cell>
          <cell r="F1976">
            <v>2229500</v>
          </cell>
          <cell r="G1976" t="str">
            <v>377271314</v>
          </cell>
          <cell r="H1976" t="str">
            <v>QUTY GAJI September 2015</v>
          </cell>
        </row>
        <row r="1977">
          <cell r="B1977" t="str">
            <v>T140102485</v>
          </cell>
          <cell r="D1977" t="str">
            <v>SAEPUL ANAN</v>
          </cell>
          <cell r="E1977" t="str">
            <v>SEWING 32</v>
          </cell>
          <cell r="F1977">
            <v>2276800</v>
          </cell>
          <cell r="G1977" t="str">
            <v>377272920</v>
          </cell>
          <cell r="H1977" t="str">
            <v>QUTY GAJI September 2015</v>
          </cell>
        </row>
        <row r="1978">
          <cell r="B1978" t="str">
            <v>T141103331</v>
          </cell>
          <cell r="D1978" t="str">
            <v>GHAIDA LATUJANUA RAHMAH</v>
          </cell>
          <cell r="E1978" t="str">
            <v>SEWING 32</v>
          </cell>
          <cell r="F1978">
            <v>1917100</v>
          </cell>
          <cell r="G1978" t="str">
            <v>376040423</v>
          </cell>
          <cell r="H1978" t="str">
            <v>QUTY GAJI September 2015</v>
          </cell>
        </row>
        <row r="1979">
          <cell r="B1979" t="str">
            <v>T141203352</v>
          </cell>
          <cell r="D1979" t="str">
            <v>DEDE LISKA</v>
          </cell>
          <cell r="E1979" t="str">
            <v>SEWING 32</v>
          </cell>
          <cell r="F1979">
            <v>2544500</v>
          </cell>
          <cell r="G1979" t="str">
            <v>376039745</v>
          </cell>
          <cell r="H1979" t="str">
            <v>QUTY GAJI September 2015</v>
          </cell>
        </row>
        <row r="1980">
          <cell r="B1980" t="str">
            <v>T150403557</v>
          </cell>
          <cell r="D1980" t="str">
            <v>SITI MARYAM</v>
          </cell>
          <cell r="E1980" t="str">
            <v>SEWING 32</v>
          </cell>
          <cell r="F1980">
            <v>2523400</v>
          </cell>
          <cell r="G1980" t="str">
            <v>379668193</v>
          </cell>
          <cell r="H1980" t="str">
            <v>QUTY GAJI September 2015</v>
          </cell>
        </row>
        <row r="1981">
          <cell r="B1981" t="str">
            <v>T150503620</v>
          </cell>
          <cell r="D1981" t="str">
            <v>MELAWATI</v>
          </cell>
          <cell r="E1981" t="str">
            <v>SEWING 32</v>
          </cell>
          <cell r="F1981">
            <v>2489600</v>
          </cell>
          <cell r="G1981" t="str">
            <v>381328470</v>
          </cell>
          <cell r="H1981" t="str">
            <v>QUTY GAJI September 2015</v>
          </cell>
        </row>
        <row r="1982">
          <cell r="B1982" t="str">
            <v>Q120106954</v>
          </cell>
          <cell r="D1982" t="str">
            <v>NIA KURNIASIH</v>
          </cell>
          <cell r="E1982" t="str">
            <v>SEWING 33</v>
          </cell>
          <cell r="F1982">
            <v>2232900</v>
          </cell>
          <cell r="G1982" t="str">
            <v>376033889</v>
          </cell>
          <cell r="H1982" t="str">
            <v>QUTY GAJI September 2015</v>
          </cell>
        </row>
        <row r="1983">
          <cell r="B1983" t="str">
            <v>Q130807834</v>
          </cell>
          <cell r="D1983" t="str">
            <v>N. ENTIN SARI HARTUTI WD</v>
          </cell>
          <cell r="E1983" t="str">
            <v>SEWING 33</v>
          </cell>
          <cell r="F1983">
            <v>2528200</v>
          </cell>
          <cell r="G1983" t="str">
            <v>376033845</v>
          </cell>
          <cell r="H1983" t="str">
            <v>QUTY GAJI September 2015</v>
          </cell>
        </row>
        <row r="1984">
          <cell r="B1984" t="str">
            <v>Q130807845</v>
          </cell>
          <cell r="D1984" t="str">
            <v>NURHAYATI</v>
          </cell>
          <cell r="E1984" t="str">
            <v>SEWING 33</v>
          </cell>
          <cell r="F1984">
            <v>2226800</v>
          </cell>
          <cell r="G1984" t="str">
            <v>377271416</v>
          </cell>
          <cell r="H1984" t="str">
            <v>QUTY GAJI September 2015</v>
          </cell>
        </row>
        <row r="1985">
          <cell r="B1985" t="str">
            <v>Q130807858</v>
          </cell>
          <cell r="D1985" t="str">
            <v>ILMA SUHENA</v>
          </cell>
          <cell r="E1985" t="str">
            <v>SEWING 33</v>
          </cell>
          <cell r="F1985">
            <v>2385500</v>
          </cell>
          <cell r="G1985" t="str">
            <v>376033801</v>
          </cell>
          <cell r="H1985" t="str">
            <v>QUTY GAJI September 2015</v>
          </cell>
        </row>
        <row r="1986">
          <cell r="B1986" t="str">
            <v>Q130807862</v>
          </cell>
          <cell r="D1986" t="str">
            <v>INA</v>
          </cell>
          <cell r="E1986" t="str">
            <v>SEWING 33</v>
          </cell>
          <cell r="F1986">
            <v>2544500</v>
          </cell>
          <cell r="G1986" t="str">
            <v>376033812</v>
          </cell>
          <cell r="H1986" t="str">
            <v>QUTY GAJI September 2015</v>
          </cell>
        </row>
        <row r="1987">
          <cell r="B1987" t="str">
            <v>Q131208205</v>
          </cell>
          <cell r="D1987" t="str">
            <v>SITI AISAH</v>
          </cell>
          <cell r="E1987" t="str">
            <v>SEWING 33</v>
          </cell>
          <cell r="F1987">
            <v>2528200</v>
          </cell>
          <cell r="G1987" t="str">
            <v>376033903</v>
          </cell>
          <cell r="H1987" t="str">
            <v>QUTY GAJI September 2015</v>
          </cell>
        </row>
        <row r="1988">
          <cell r="B1988" t="str">
            <v>T140100178</v>
          </cell>
          <cell r="D1988" t="str">
            <v>ETI NURBAETI</v>
          </cell>
          <cell r="E1988" t="str">
            <v>SEWING 33</v>
          </cell>
          <cell r="F1988">
            <v>2775200</v>
          </cell>
          <cell r="G1988" t="str">
            <v>377271358</v>
          </cell>
          <cell r="H1988" t="str">
            <v>QUTY GAJI September 2015</v>
          </cell>
        </row>
        <row r="1989">
          <cell r="B1989" t="str">
            <v>T140100313</v>
          </cell>
          <cell r="D1989" t="str">
            <v>SAENAH</v>
          </cell>
          <cell r="E1989" t="str">
            <v>SEWING 33</v>
          </cell>
          <cell r="F1989">
            <v>2531100</v>
          </cell>
          <cell r="G1989" t="str">
            <v>377271427</v>
          </cell>
          <cell r="H1989" t="str">
            <v>QUTY GAJI September 2015</v>
          </cell>
        </row>
        <row r="1990">
          <cell r="B1990" t="str">
            <v>T140100514</v>
          </cell>
          <cell r="D1990" t="str">
            <v>ATI SUMIATI</v>
          </cell>
          <cell r="E1990" t="str">
            <v>SEWING 33</v>
          </cell>
          <cell r="F1990">
            <v>2770400</v>
          </cell>
          <cell r="G1990" t="str">
            <v>377271347</v>
          </cell>
          <cell r="H1990" t="str">
            <v>QUTY GAJI September 2015</v>
          </cell>
        </row>
        <row r="1991">
          <cell r="B1991" t="str">
            <v>T140100526</v>
          </cell>
          <cell r="D1991" t="str">
            <v>MARSIH</v>
          </cell>
          <cell r="E1991" t="str">
            <v>SEWING 33</v>
          </cell>
          <cell r="F1991">
            <v>2798400</v>
          </cell>
          <cell r="G1991" t="str">
            <v>377271392</v>
          </cell>
          <cell r="H1991" t="str">
            <v>QUTY GAJI September 2015</v>
          </cell>
        </row>
        <row r="1992">
          <cell r="B1992" t="str">
            <v>T140100544</v>
          </cell>
          <cell r="D1992" t="str">
            <v>IIS DAMAYANTI KAMAL</v>
          </cell>
          <cell r="E1992" t="str">
            <v>SEWING 33</v>
          </cell>
          <cell r="F1992">
            <v>2793500</v>
          </cell>
          <cell r="G1992" t="str">
            <v>377271370</v>
          </cell>
          <cell r="H1992" t="str">
            <v>QUTY GAJI September 2015</v>
          </cell>
        </row>
        <row r="1993">
          <cell r="B1993" t="str">
            <v>T140100651</v>
          </cell>
          <cell r="D1993" t="str">
            <v>ANI</v>
          </cell>
          <cell r="E1993" t="str">
            <v>SEWING 33</v>
          </cell>
          <cell r="F1993">
            <v>2793500</v>
          </cell>
          <cell r="G1993" t="str">
            <v>377271325</v>
          </cell>
          <cell r="H1993" t="str">
            <v>QUTY GAJI September 2015</v>
          </cell>
        </row>
        <row r="1994">
          <cell r="B1994" t="str">
            <v>T140100940</v>
          </cell>
          <cell r="D1994" t="str">
            <v>KURNIASIH</v>
          </cell>
          <cell r="E1994" t="str">
            <v>SEWING 33</v>
          </cell>
          <cell r="F1994">
            <v>2793500</v>
          </cell>
          <cell r="G1994" t="str">
            <v>377271381</v>
          </cell>
          <cell r="H1994" t="str">
            <v>QUTY GAJI September 2015</v>
          </cell>
        </row>
        <row r="1995">
          <cell r="B1995" t="str">
            <v>T140101023</v>
          </cell>
          <cell r="D1995" t="str">
            <v>KARTINI</v>
          </cell>
          <cell r="E1995" t="str">
            <v>SEWING 33</v>
          </cell>
          <cell r="F1995">
            <v>2793500</v>
          </cell>
          <cell r="G1995" t="str">
            <v>376033823</v>
          </cell>
          <cell r="H1995" t="str">
            <v>QUTY GAJI September 2015</v>
          </cell>
        </row>
        <row r="1996">
          <cell r="B1996" t="str">
            <v>T140101088</v>
          </cell>
          <cell r="D1996" t="str">
            <v>OKTO VINA</v>
          </cell>
          <cell r="E1996" t="str">
            <v>SEWING 33</v>
          </cell>
          <cell r="F1996">
            <v>2816700</v>
          </cell>
          <cell r="G1996" t="str">
            <v>376033890</v>
          </cell>
          <cell r="H1996" t="str">
            <v>QUTY GAJI September 2015</v>
          </cell>
        </row>
        <row r="1997">
          <cell r="B1997" t="str">
            <v>T140101221</v>
          </cell>
          <cell r="D1997" t="str">
            <v>NENG DINI DANIATI</v>
          </cell>
          <cell r="E1997" t="str">
            <v>SEWING 33</v>
          </cell>
          <cell r="F1997">
            <v>3166900</v>
          </cell>
          <cell r="G1997" t="str">
            <v>376033856</v>
          </cell>
          <cell r="H1997" t="str">
            <v>QUTY GAJI September 2015</v>
          </cell>
        </row>
        <row r="1998">
          <cell r="B1998" t="str">
            <v>T140101300</v>
          </cell>
          <cell r="D1998" t="str">
            <v>ASEP SUTISNA</v>
          </cell>
          <cell r="E1998" t="str">
            <v>SEWING 33</v>
          </cell>
          <cell r="F1998">
            <v>2217800</v>
          </cell>
          <cell r="G1998" t="str">
            <v>376033787</v>
          </cell>
          <cell r="H1998" t="str">
            <v>QUTY GAJI September 2015</v>
          </cell>
        </row>
        <row r="1999">
          <cell r="B1999" t="str">
            <v>T140101321</v>
          </cell>
          <cell r="D1999" t="str">
            <v>NANA SURYANA</v>
          </cell>
          <cell r="E1999" t="str">
            <v>SEWING 33</v>
          </cell>
          <cell r="F1999">
            <v>2462500</v>
          </cell>
          <cell r="G1999" t="str">
            <v>377271405</v>
          </cell>
          <cell r="H1999" t="str">
            <v>QUTY GAJI September 2015</v>
          </cell>
        </row>
        <row r="2000">
          <cell r="B2000" t="str">
            <v>T140101521</v>
          </cell>
          <cell r="D2000" t="str">
            <v>YOHANAH</v>
          </cell>
          <cell r="E2000" t="str">
            <v>SEWING 33</v>
          </cell>
          <cell r="F2000">
            <v>2544500</v>
          </cell>
          <cell r="G2000" t="str">
            <v>377272001</v>
          </cell>
          <cell r="H2000" t="str">
            <v>QUTY GAJI September 2015</v>
          </cell>
        </row>
        <row r="2001">
          <cell r="B2001" t="str">
            <v>T140101637</v>
          </cell>
          <cell r="D2001" t="str">
            <v>ARNI NURAENI</v>
          </cell>
          <cell r="E2001" t="str">
            <v>SEWING 33</v>
          </cell>
          <cell r="F2001">
            <v>2364400</v>
          </cell>
          <cell r="G2001" t="str">
            <v>377271631</v>
          </cell>
          <cell r="H2001" t="str">
            <v>QUTY GAJI September 2015</v>
          </cell>
        </row>
        <row r="2002">
          <cell r="B2002" t="str">
            <v>T140101843</v>
          </cell>
          <cell r="D2002" t="str">
            <v>EPUL SAEPULOH</v>
          </cell>
          <cell r="E2002" t="str">
            <v>SEWING 33</v>
          </cell>
          <cell r="F2002">
            <v>2038000</v>
          </cell>
          <cell r="G2002" t="str">
            <v>377271596</v>
          </cell>
          <cell r="H2002" t="str">
            <v>QUTY GAJI September 2015</v>
          </cell>
        </row>
        <row r="2003">
          <cell r="B2003" t="str">
            <v>T140101861</v>
          </cell>
          <cell r="D2003" t="str">
            <v>TITI MINARNI</v>
          </cell>
          <cell r="E2003" t="str">
            <v>SEWING 33</v>
          </cell>
          <cell r="F2003">
            <v>2198900</v>
          </cell>
          <cell r="G2003" t="str">
            <v>377271449</v>
          </cell>
          <cell r="H2003" t="str">
            <v>QUTY GAJI September 2015</v>
          </cell>
        </row>
        <row r="2004">
          <cell r="B2004" t="str">
            <v>T140101959</v>
          </cell>
          <cell r="D2004" t="str">
            <v>APRIANA JAYA</v>
          </cell>
          <cell r="E2004" t="str">
            <v>SEWING 33</v>
          </cell>
          <cell r="F2004">
            <v>1951900</v>
          </cell>
          <cell r="G2004" t="str">
            <v>377271336</v>
          </cell>
          <cell r="H2004" t="str">
            <v>QUTY GAJI September 2015</v>
          </cell>
        </row>
        <row r="2005">
          <cell r="B2005" t="str">
            <v>T140102018</v>
          </cell>
          <cell r="D2005" t="str">
            <v>SITI SAWIYAH</v>
          </cell>
          <cell r="E2005" t="str">
            <v>SEWING 33</v>
          </cell>
          <cell r="F2005">
            <v>2544500</v>
          </cell>
          <cell r="G2005" t="str">
            <v>377271438</v>
          </cell>
          <cell r="H2005" t="str">
            <v>QUTY GAJI September 2015</v>
          </cell>
        </row>
        <row r="2006">
          <cell r="B2006" t="str">
            <v>T140102406</v>
          </cell>
          <cell r="D2006" t="str">
            <v>UNANG SUPARLI</v>
          </cell>
          <cell r="E2006" t="str">
            <v>SEWING 33</v>
          </cell>
          <cell r="F2006">
            <v>1700100</v>
          </cell>
          <cell r="G2006" t="str">
            <v>377271450</v>
          </cell>
          <cell r="H2006" t="str">
            <v>QUTY GAJI September 2015</v>
          </cell>
        </row>
        <row r="2007">
          <cell r="B2007" t="str">
            <v>T140102426</v>
          </cell>
          <cell r="D2007" t="str">
            <v>KOMARUDIN</v>
          </cell>
          <cell r="E2007" t="str">
            <v>SEWING 33</v>
          </cell>
          <cell r="F2007">
            <v>2255700</v>
          </cell>
          <cell r="G2007" t="str">
            <v>376033834</v>
          </cell>
          <cell r="H2007" t="str">
            <v>QUTY GAJI September 2015</v>
          </cell>
        </row>
        <row r="2008">
          <cell r="B2008" t="str">
            <v>T140102492</v>
          </cell>
          <cell r="D2008" t="str">
            <v>FITRI KURNIASIH</v>
          </cell>
          <cell r="E2008" t="str">
            <v>SEWING 33</v>
          </cell>
          <cell r="F2008">
            <v>2405500</v>
          </cell>
          <cell r="G2008" t="str">
            <v>377271472</v>
          </cell>
          <cell r="H2008" t="str">
            <v>QUTY GAJI September 2015</v>
          </cell>
        </row>
        <row r="2009">
          <cell r="B2009" t="str">
            <v>T140102705</v>
          </cell>
          <cell r="D2009" t="str">
            <v>SUCI SUMINAR</v>
          </cell>
          <cell r="E2009" t="str">
            <v>SEWING 33</v>
          </cell>
          <cell r="F2009">
            <v>2477400</v>
          </cell>
          <cell r="G2009" t="str">
            <v>377271993</v>
          </cell>
          <cell r="H2009" t="str">
            <v>QUTY GAJI September 2015</v>
          </cell>
        </row>
        <row r="2010">
          <cell r="B2010" t="str">
            <v>T140102722</v>
          </cell>
          <cell r="D2010" t="str">
            <v>YANTI NURHAYATI</v>
          </cell>
          <cell r="E2010" t="str">
            <v>SEWING 33</v>
          </cell>
          <cell r="F2010">
            <v>2544500</v>
          </cell>
          <cell r="G2010" t="str">
            <v>376031394</v>
          </cell>
          <cell r="H2010" t="str">
            <v>QUTY GAJI September 2015</v>
          </cell>
        </row>
        <row r="2011">
          <cell r="B2011" t="str">
            <v>T140102753</v>
          </cell>
          <cell r="D2011" t="str">
            <v>YULI YANI</v>
          </cell>
          <cell r="E2011" t="str">
            <v>SEWING 33</v>
          </cell>
          <cell r="F2011">
            <v>1939700</v>
          </cell>
          <cell r="G2011" t="str">
            <v>376034736</v>
          </cell>
          <cell r="H2011" t="str">
            <v>QUTY GAJI September 2015</v>
          </cell>
        </row>
        <row r="2012">
          <cell r="B2012" t="str">
            <v>T140403024</v>
          </cell>
          <cell r="D2012" t="str">
            <v>NENIH MUNAWAROH</v>
          </cell>
          <cell r="E2012" t="str">
            <v>SEWING 33</v>
          </cell>
          <cell r="F2012">
            <v>2208300</v>
          </cell>
          <cell r="G2012" t="str">
            <v>376033867</v>
          </cell>
          <cell r="H2012" t="str">
            <v>QUTY GAJI September 2015</v>
          </cell>
        </row>
        <row r="2013">
          <cell r="B2013" t="str">
            <v>Q130907910</v>
          </cell>
          <cell r="D2013" t="str">
            <v>KARTINI</v>
          </cell>
          <cell r="E2013" t="str">
            <v>SEWING 34</v>
          </cell>
          <cell r="F2013">
            <v>2157500</v>
          </cell>
          <cell r="G2013" t="str">
            <v>376034099</v>
          </cell>
          <cell r="H2013" t="str">
            <v>QUTY GAJI September 2015</v>
          </cell>
        </row>
        <row r="2014">
          <cell r="B2014" t="str">
            <v>Q131108124</v>
          </cell>
          <cell r="D2014" t="str">
            <v>SITI AISAH</v>
          </cell>
          <cell r="E2014" t="str">
            <v>SEWING 34</v>
          </cell>
          <cell r="F2014">
            <v>2157500</v>
          </cell>
          <cell r="G2014" t="str">
            <v>376292619</v>
          </cell>
          <cell r="H2014" t="str">
            <v>QUTY GAJI September 2015</v>
          </cell>
        </row>
        <row r="2015">
          <cell r="B2015" t="str">
            <v>Q131108191</v>
          </cell>
          <cell r="D2015" t="str">
            <v>YENI RUSMIATI</v>
          </cell>
          <cell r="E2015" t="str">
            <v>SEWING 34</v>
          </cell>
          <cell r="F2015">
            <v>2157500</v>
          </cell>
          <cell r="G2015" t="str">
            <v>376034180</v>
          </cell>
          <cell r="H2015" t="str">
            <v>QUTY GAJI September 2015</v>
          </cell>
        </row>
        <row r="2016">
          <cell r="B2016" t="str">
            <v>T140100326</v>
          </cell>
          <cell r="D2016" t="str">
            <v>IRAH RAHMIATI</v>
          </cell>
          <cell r="E2016" t="str">
            <v>SEWING 34</v>
          </cell>
          <cell r="F2016">
            <v>2419200</v>
          </cell>
          <cell r="G2016" t="str">
            <v>376033958</v>
          </cell>
          <cell r="H2016" t="str">
            <v>QUTY GAJI September 2015</v>
          </cell>
        </row>
        <row r="2017">
          <cell r="B2017" t="str">
            <v>T140100338</v>
          </cell>
          <cell r="D2017" t="str">
            <v>KARSIH</v>
          </cell>
          <cell r="E2017" t="str">
            <v>SEWING 34</v>
          </cell>
          <cell r="F2017">
            <v>2098700</v>
          </cell>
          <cell r="G2017" t="str">
            <v>376034088</v>
          </cell>
          <cell r="H2017" t="str">
            <v>QUTY GAJI September 2015</v>
          </cell>
        </row>
        <row r="2018">
          <cell r="B2018" t="str">
            <v>T140100508</v>
          </cell>
          <cell r="D2018" t="str">
            <v>SAPNI</v>
          </cell>
          <cell r="E2018" t="str">
            <v>SEWING 34</v>
          </cell>
          <cell r="F2018">
            <v>2368700</v>
          </cell>
          <cell r="G2018" t="str">
            <v>376034179</v>
          </cell>
          <cell r="H2018" t="str">
            <v>QUTY GAJI September 2015</v>
          </cell>
        </row>
        <row r="2019">
          <cell r="B2019" t="str">
            <v>T140100656</v>
          </cell>
          <cell r="D2019" t="str">
            <v>NURYENI</v>
          </cell>
          <cell r="E2019" t="str">
            <v>SEWING 34</v>
          </cell>
          <cell r="F2019">
            <v>2368700</v>
          </cell>
          <cell r="G2019" t="str">
            <v>376033981</v>
          </cell>
          <cell r="H2019" t="str">
            <v>QUTY GAJI September 2015</v>
          </cell>
        </row>
        <row r="2020">
          <cell r="B2020" t="str">
            <v>T140100772</v>
          </cell>
          <cell r="D2020" t="str">
            <v>MASITOH</v>
          </cell>
          <cell r="E2020" t="str">
            <v>SEWING 34</v>
          </cell>
          <cell r="F2020">
            <v>2108700</v>
          </cell>
          <cell r="G2020" t="str">
            <v>376033970</v>
          </cell>
          <cell r="H2020" t="str">
            <v>QUTY GAJI September 2015</v>
          </cell>
        </row>
        <row r="2021">
          <cell r="B2021" t="str">
            <v>T140100775</v>
          </cell>
          <cell r="D2021" t="str">
            <v>ENUNG</v>
          </cell>
          <cell r="E2021" t="str">
            <v>SEWING 34</v>
          </cell>
          <cell r="F2021">
            <v>2372800</v>
          </cell>
          <cell r="G2021" t="str">
            <v>376033947</v>
          </cell>
          <cell r="H2021" t="str">
            <v>QUTY GAJI September 2015</v>
          </cell>
        </row>
        <row r="2022">
          <cell r="B2022" t="str">
            <v>T140100804</v>
          </cell>
          <cell r="D2022" t="str">
            <v>KASTINI KOMARIAH</v>
          </cell>
          <cell r="E2022" t="str">
            <v>SEWING 34</v>
          </cell>
          <cell r="F2022">
            <v>2368700</v>
          </cell>
          <cell r="G2022" t="str">
            <v>376034113</v>
          </cell>
          <cell r="H2022" t="str">
            <v>QUTY GAJI September 2015</v>
          </cell>
        </row>
        <row r="2023">
          <cell r="B2023" t="str">
            <v>T140100851</v>
          </cell>
          <cell r="D2023" t="str">
            <v>NURHAYATI</v>
          </cell>
          <cell r="E2023" t="str">
            <v>SEWING 34</v>
          </cell>
          <cell r="F2023">
            <v>2372800</v>
          </cell>
          <cell r="G2023" t="str">
            <v>376033992</v>
          </cell>
          <cell r="H2023" t="str">
            <v>QUTY GAJI September 2015</v>
          </cell>
        </row>
        <row r="2024">
          <cell r="B2024" t="str">
            <v>T140101219</v>
          </cell>
          <cell r="D2024" t="str">
            <v>ACEM MULYATI</v>
          </cell>
          <cell r="E2024" t="str">
            <v>SEWING 34</v>
          </cell>
          <cell r="F2024">
            <v>2366700</v>
          </cell>
          <cell r="G2024" t="str">
            <v>376033914</v>
          </cell>
          <cell r="H2024" t="str">
            <v>QUTY GAJI September 2015</v>
          </cell>
        </row>
        <row r="2025">
          <cell r="B2025" t="str">
            <v>T140101220</v>
          </cell>
          <cell r="D2025" t="str">
            <v>RUSMIYATI</v>
          </cell>
          <cell r="E2025" t="str">
            <v>SEWING 34</v>
          </cell>
          <cell r="F2025">
            <v>2368700</v>
          </cell>
          <cell r="G2025" t="str">
            <v>376034168</v>
          </cell>
          <cell r="H2025" t="str">
            <v>QUTY GAJI September 2015</v>
          </cell>
        </row>
        <row r="2026">
          <cell r="B2026" t="str">
            <v>T140101432</v>
          </cell>
          <cell r="D2026" t="str">
            <v>SA`IROH</v>
          </cell>
          <cell r="E2026" t="str">
            <v>SEWING 34</v>
          </cell>
          <cell r="F2026">
            <v>2157500</v>
          </cell>
          <cell r="G2026" t="str">
            <v>376034011</v>
          </cell>
          <cell r="H2026" t="str">
            <v>QUTY GAJI September 2015</v>
          </cell>
        </row>
        <row r="2027">
          <cell r="B2027" t="str">
            <v>T140101640</v>
          </cell>
          <cell r="D2027" t="str">
            <v>SITI RODIAH</v>
          </cell>
          <cell r="E2027" t="str">
            <v>SEWING 34</v>
          </cell>
          <cell r="F2027">
            <v>2163700</v>
          </cell>
          <cell r="G2027" t="str">
            <v>376034033</v>
          </cell>
          <cell r="H2027" t="str">
            <v>QUTY GAJI September 2015</v>
          </cell>
        </row>
        <row r="2028">
          <cell r="B2028" t="str">
            <v>T140102090</v>
          </cell>
          <cell r="D2028" t="str">
            <v>IDAH SUSANTI</v>
          </cell>
          <cell r="E2028" t="str">
            <v>SEWING 34</v>
          </cell>
          <cell r="F2028">
            <v>2161600</v>
          </cell>
          <cell r="G2028" t="str">
            <v>376034066</v>
          </cell>
          <cell r="H2028" t="str">
            <v>QUTY GAJI September 2015</v>
          </cell>
        </row>
        <row r="2029">
          <cell r="B2029" t="str">
            <v>T140102095</v>
          </cell>
          <cell r="D2029" t="str">
            <v>ROSITA</v>
          </cell>
          <cell r="E2029" t="str">
            <v>SEWING 34</v>
          </cell>
          <cell r="F2029">
            <v>2167800</v>
          </cell>
          <cell r="G2029" t="str">
            <v>376034000</v>
          </cell>
          <cell r="H2029" t="str">
            <v>QUTY GAJI September 2015</v>
          </cell>
        </row>
        <row r="2030">
          <cell r="B2030" t="str">
            <v>T140102234</v>
          </cell>
          <cell r="D2030" t="str">
            <v>TATI HARTATI</v>
          </cell>
          <cell r="E2030" t="str">
            <v>SEWING 34</v>
          </cell>
          <cell r="F2030">
            <v>1907800</v>
          </cell>
          <cell r="G2030" t="str">
            <v>376034044</v>
          </cell>
          <cell r="H2030" t="str">
            <v>QUTY GAJI September 2015</v>
          </cell>
        </row>
        <row r="2031">
          <cell r="B2031" t="str">
            <v>T140102321</v>
          </cell>
          <cell r="D2031" t="str">
            <v>AMINAH</v>
          </cell>
          <cell r="E2031" t="str">
            <v>SEWING 34</v>
          </cell>
          <cell r="F2031">
            <v>2163700</v>
          </cell>
          <cell r="G2031" t="str">
            <v>376033925</v>
          </cell>
          <cell r="H2031" t="str">
            <v>QUTY GAJI September 2015</v>
          </cell>
        </row>
        <row r="2032">
          <cell r="B2032" t="str">
            <v>T140102384</v>
          </cell>
          <cell r="D2032" t="str">
            <v>PRASSIATI</v>
          </cell>
          <cell r="E2032" t="str">
            <v>SEWING 34</v>
          </cell>
          <cell r="F2032">
            <v>1939700</v>
          </cell>
          <cell r="G2032" t="str">
            <v>376034135</v>
          </cell>
          <cell r="H2032" t="str">
            <v>QUTY GAJI September 2015</v>
          </cell>
        </row>
        <row r="2033">
          <cell r="B2033" t="str">
            <v>T140102749</v>
          </cell>
          <cell r="D2033" t="str">
            <v>RINA RINDAYANI</v>
          </cell>
          <cell r="E2033" t="str">
            <v>SEWING 34</v>
          </cell>
          <cell r="F2033">
            <v>2199700</v>
          </cell>
          <cell r="G2033" t="str">
            <v>376292165</v>
          </cell>
          <cell r="H2033" t="str">
            <v>QUTY GAJI September 2015</v>
          </cell>
        </row>
        <row r="2034">
          <cell r="B2034" t="str">
            <v>T140102818</v>
          </cell>
          <cell r="D2034" t="str">
            <v>KARWIAH</v>
          </cell>
          <cell r="E2034" t="str">
            <v>SEWING 34</v>
          </cell>
          <cell r="F2034">
            <v>2163700</v>
          </cell>
          <cell r="G2034" t="str">
            <v>376033969</v>
          </cell>
          <cell r="H2034" t="str">
            <v>QUTY GAJI September 2015</v>
          </cell>
        </row>
        <row r="2035">
          <cell r="B2035" t="str">
            <v>T140302902</v>
          </cell>
          <cell r="D2035" t="str">
            <v>ROSIH</v>
          </cell>
          <cell r="E2035" t="str">
            <v>SEWING 34</v>
          </cell>
          <cell r="F2035">
            <v>2157500</v>
          </cell>
          <cell r="G2035" t="str">
            <v>376034146</v>
          </cell>
          <cell r="H2035" t="str">
            <v>QUTY GAJI September 2015</v>
          </cell>
        </row>
        <row r="2036">
          <cell r="B2036" t="str">
            <v>T140402932</v>
          </cell>
          <cell r="D2036" t="str">
            <v>ENIS</v>
          </cell>
          <cell r="E2036" t="str">
            <v>SEWING 34</v>
          </cell>
          <cell r="F2036">
            <v>2139200</v>
          </cell>
          <cell r="G2036" t="str">
            <v>376034055</v>
          </cell>
          <cell r="H2036" t="str">
            <v>QUTY GAJI September 2015</v>
          </cell>
        </row>
        <row r="2037">
          <cell r="B2037" t="str">
            <v>T140903220</v>
          </cell>
          <cell r="D2037" t="str">
            <v>OCI KUSTIANI</v>
          </cell>
          <cell r="E2037" t="str">
            <v>SEWING 34</v>
          </cell>
          <cell r="F2037">
            <v>2285600</v>
          </cell>
          <cell r="G2037" t="str">
            <v>376034124</v>
          </cell>
          <cell r="H2037" t="str">
            <v>QUTY GAJI September 2015</v>
          </cell>
        </row>
        <row r="2038">
          <cell r="B2038" t="str">
            <v>T140903259</v>
          </cell>
          <cell r="D2038" t="str">
            <v>OMIH</v>
          </cell>
          <cell r="E2038" t="str">
            <v>SEWING 34</v>
          </cell>
          <cell r="F2038">
            <v>2157500</v>
          </cell>
          <cell r="G2038" t="str">
            <v>376037443</v>
          </cell>
          <cell r="H2038" t="str">
            <v>QUTY GAJI September 2015</v>
          </cell>
        </row>
        <row r="2039">
          <cell r="B2039" t="str">
            <v>T150203523</v>
          </cell>
          <cell r="D2039" t="str">
            <v>RODIAH</v>
          </cell>
          <cell r="E2039" t="str">
            <v>SEWING 34</v>
          </cell>
          <cell r="F2039">
            <v>2157500</v>
          </cell>
          <cell r="G2039" t="str">
            <v>376167858</v>
          </cell>
          <cell r="H2039" t="str">
            <v>QUTY GAJI September 2015</v>
          </cell>
        </row>
        <row r="2040">
          <cell r="B2040" t="str">
            <v>T150403545</v>
          </cell>
          <cell r="D2040" t="str">
            <v>IPIT ENCIH SUMIARSIH</v>
          </cell>
          <cell r="E2040" t="str">
            <v>SEWING 34</v>
          </cell>
          <cell r="F2040">
            <v>2157500</v>
          </cell>
          <cell r="G2040" t="str">
            <v>377272067</v>
          </cell>
          <cell r="H2040" t="str">
            <v>QUTY GAJI September 2015</v>
          </cell>
        </row>
        <row r="2041">
          <cell r="B2041" t="str">
            <v>Q131108136</v>
          </cell>
          <cell r="D2041" t="str">
            <v>MAMI ARMILA</v>
          </cell>
          <cell r="E2041" t="str">
            <v>SEWING 35</v>
          </cell>
          <cell r="F2041">
            <v>2526200</v>
          </cell>
          <cell r="G2041" t="str">
            <v>376034431</v>
          </cell>
          <cell r="H2041" t="str">
            <v>QUTY GAJI September 2015</v>
          </cell>
        </row>
        <row r="2042">
          <cell r="B2042" t="str">
            <v>T140100343</v>
          </cell>
          <cell r="D2042" t="str">
            <v>NONENG</v>
          </cell>
          <cell r="E2042" t="str">
            <v>SEWING 35</v>
          </cell>
          <cell r="F2042">
            <v>2747900</v>
          </cell>
          <cell r="G2042" t="str">
            <v>376034260</v>
          </cell>
          <cell r="H2042" t="str">
            <v>QUTY GAJI September 2015</v>
          </cell>
        </row>
        <row r="2043">
          <cell r="B2043" t="str">
            <v>T140100458</v>
          </cell>
          <cell r="D2043" t="str">
            <v>DEWI ZATRIANI</v>
          </cell>
          <cell r="E2043" t="str">
            <v>SEWING 35</v>
          </cell>
          <cell r="F2043">
            <v>2773400</v>
          </cell>
          <cell r="G2043" t="str">
            <v>376034373</v>
          </cell>
          <cell r="H2043" t="str">
            <v>QUTY GAJI September 2015</v>
          </cell>
        </row>
        <row r="2044">
          <cell r="B2044" t="str">
            <v>T140100513</v>
          </cell>
          <cell r="D2044" t="str">
            <v>AAN KURNIA</v>
          </cell>
          <cell r="E2044" t="str">
            <v>SEWING 35</v>
          </cell>
          <cell r="F2044">
            <v>2603500</v>
          </cell>
          <cell r="G2044" t="str">
            <v>376034317</v>
          </cell>
          <cell r="H2044" t="str">
            <v>QUTY GAJI September 2015</v>
          </cell>
        </row>
        <row r="2045">
          <cell r="B2045" t="str">
            <v>T140100515</v>
          </cell>
          <cell r="D2045" t="str">
            <v>ADE KURNAWATI</v>
          </cell>
          <cell r="E2045" t="str">
            <v>SEWING 35</v>
          </cell>
          <cell r="F2045">
            <v>2796600</v>
          </cell>
          <cell r="G2045" t="str">
            <v>376034339</v>
          </cell>
          <cell r="H2045" t="str">
            <v>QUTY GAJI September 2015</v>
          </cell>
        </row>
        <row r="2046">
          <cell r="B2046" t="str">
            <v>T140100533</v>
          </cell>
          <cell r="D2046" t="str">
            <v>YANTI</v>
          </cell>
          <cell r="E2046" t="str">
            <v>SEWING 35</v>
          </cell>
          <cell r="F2046">
            <v>2750300</v>
          </cell>
          <cell r="G2046" t="str">
            <v>376034293</v>
          </cell>
          <cell r="H2046" t="str">
            <v>QUTY GAJI September 2015</v>
          </cell>
        </row>
        <row r="2047">
          <cell r="B2047" t="str">
            <v>T140100568</v>
          </cell>
          <cell r="D2047" t="str">
            <v>OMI SUMARNI</v>
          </cell>
          <cell r="E2047" t="str">
            <v>SEWING 35</v>
          </cell>
          <cell r="F2047">
            <v>2743100</v>
          </cell>
          <cell r="G2047" t="str">
            <v>376034453</v>
          </cell>
          <cell r="H2047" t="str">
            <v>QUTY GAJI September 2015</v>
          </cell>
        </row>
        <row r="2048">
          <cell r="B2048" t="str">
            <v>T140100743</v>
          </cell>
          <cell r="D2048" t="str">
            <v>EUIS SITI NURDINAH</v>
          </cell>
          <cell r="E2048" t="str">
            <v>SEWING 35</v>
          </cell>
          <cell r="F2048">
            <v>2773400</v>
          </cell>
          <cell r="G2048" t="str">
            <v>376034419</v>
          </cell>
          <cell r="H2048" t="str">
            <v>QUTY GAJI September 2015</v>
          </cell>
        </row>
        <row r="2049">
          <cell r="B2049" t="str">
            <v>T140100828</v>
          </cell>
          <cell r="D2049" t="str">
            <v>HANI LIANTI</v>
          </cell>
          <cell r="E2049" t="str">
            <v>SEWING 35</v>
          </cell>
          <cell r="F2049">
            <v>2710100</v>
          </cell>
          <cell r="G2049" t="str">
            <v>380050842</v>
          </cell>
          <cell r="H2049" t="str">
            <v>QUTY GAJI September 2015</v>
          </cell>
        </row>
        <row r="2050">
          <cell r="B2050" t="str">
            <v>T140101214</v>
          </cell>
          <cell r="D2050" t="str">
            <v>DEDE SUMIATI</v>
          </cell>
          <cell r="E2050" t="str">
            <v>SEWING 35</v>
          </cell>
          <cell r="F2050">
            <v>2366600</v>
          </cell>
          <cell r="G2050" t="str">
            <v>376034226</v>
          </cell>
          <cell r="H2050" t="str">
            <v>QUTY GAJI September 2015</v>
          </cell>
        </row>
        <row r="2051">
          <cell r="B2051" t="str">
            <v>T140101543</v>
          </cell>
          <cell r="D2051" t="str">
            <v>HENDI</v>
          </cell>
          <cell r="E2051" t="str">
            <v>SEWING 35</v>
          </cell>
          <cell r="F2051">
            <v>2407600</v>
          </cell>
          <cell r="G2051" t="str">
            <v>376034237</v>
          </cell>
          <cell r="H2051" t="str">
            <v>QUTY GAJI September 2015</v>
          </cell>
        </row>
        <row r="2052">
          <cell r="B2052" t="str">
            <v>T140101662</v>
          </cell>
          <cell r="D2052" t="str">
            <v>SAPNIH</v>
          </cell>
          <cell r="E2052" t="str">
            <v>SEWING 35</v>
          </cell>
          <cell r="F2052">
            <v>2486800</v>
          </cell>
          <cell r="G2052" t="str">
            <v>376034271</v>
          </cell>
          <cell r="H2052" t="str">
            <v>QUTY GAJI September 2015</v>
          </cell>
        </row>
        <row r="2053">
          <cell r="B2053" t="str">
            <v>T140101675</v>
          </cell>
          <cell r="D2053" t="str">
            <v>MULYATI</v>
          </cell>
          <cell r="E2053" t="str">
            <v>SEWING 35</v>
          </cell>
          <cell r="F2053">
            <v>2512300</v>
          </cell>
          <cell r="G2053" t="str">
            <v>376034259</v>
          </cell>
          <cell r="H2053" t="str">
            <v>QUTY GAJI September 2015</v>
          </cell>
        </row>
        <row r="2054">
          <cell r="B2054" t="str">
            <v>T140101979</v>
          </cell>
          <cell r="D2054" t="str">
            <v>DEDE KURNIASIH</v>
          </cell>
          <cell r="E2054" t="str">
            <v>SEWING 35</v>
          </cell>
          <cell r="F2054">
            <v>2281800</v>
          </cell>
          <cell r="G2054" t="str">
            <v>376034340</v>
          </cell>
          <cell r="H2054" t="str">
            <v>QUTY GAJI September 2015</v>
          </cell>
        </row>
        <row r="2055">
          <cell r="B2055" t="str">
            <v>T140102039</v>
          </cell>
          <cell r="D2055" t="str">
            <v>TRISWANTO</v>
          </cell>
          <cell r="E2055" t="str">
            <v>SEWING 35</v>
          </cell>
          <cell r="F2055">
            <v>1815500</v>
          </cell>
          <cell r="G2055" t="str">
            <v>376034464</v>
          </cell>
          <cell r="H2055" t="str">
            <v>QUTY GAJI September 2015</v>
          </cell>
        </row>
        <row r="2056">
          <cell r="B2056" t="str">
            <v>T140102040</v>
          </cell>
          <cell r="D2056" t="str">
            <v>AGUNG SETIAWAN</v>
          </cell>
          <cell r="E2056" t="str">
            <v>SEWING 35</v>
          </cell>
          <cell r="F2056">
            <v>2027800</v>
          </cell>
          <cell r="G2056" t="str">
            <v>376034191</v>
          </cell>
          <cell r="H2056" t="str">
            <v>QUTY GAJI September 2015</v>
          </cell>
        </row>
        <row r="2057">
          <cell r="B2057" t="str">
            <v>T140102236</v>
          </cell>
          <cell r="D2057" t="str">
            <v>YEYET</v>
          </cell>
          <cell r="E2057" t="str">
            <v>SEWING 35</v>
          </cell>
          <cell r="F2057">
            <v>2252300</v>
          </cell>
          <cell r="G2057" t="str">
            <v>376034306</v>
          </cell>
          <cell r="H2057" t="str">
            <v>QUTY GAJI September 2015</v>
          </cell>
        </row>
        <row r="2058">
          <cell r="B2058" t="str">
            <v>T140102511</v>
          </cell>
          <cell r="D2058" t="str">
            <v>NURDIN</v>
          </cell>
          <cell r="E2058" t="str">
            <v>SEWING 35</v>
          </cell>
          <cell r="F2058">
            <v>2037000</v>
          </cell>
          <cell r="G2058" t="str">
            <v>376034442</v>
          </cell>
          <cell r="H2058" t="str">
            <v>QUTY GAJI September 2015</v>
          </cell>
        </row>
        <row r="2059">
          <cell r="B2059" t="str">
            <v>T140102604</v>
          </cell>
          <cell r="D2059" t="str">
            <v>MAMAN</v>
          </cell>
          <cell r="E2059" t="str">
            <v>SEWING 35</v>
          </cell>
          <cell r="F2059">
            <v>2041800</v>
          </cell>
          <cell r="G2059" t="str">
            <v>376034420</v>
          </cell>
          <cell r="H2059" t="str">
            <v>QUTY GAJI September 2015</v>
          </cell>
        </row>
        <row r="2060">
          <cell r="B2060" t="str">
            <v>T140102717</v>
          </cell>
          <cell r="D2060" t="str">
            <v>CUCU HALIMAH</v>
          </cell>
          <cell r="E2060" t="str">
            <v>SEWING 35</v>
          </cell>
          <cell r="F2060">
            <v>2505100</v>
          </cell>
          <cell r="G2060" t="str">
            <v>376034204</v>
          </cell>
          <cell r="H2060" t="str">
            <v>QUTY GAJI September 2015</v>
          </cell>
        </row>
        <row r="2061">
          <cell r="B2061" t="str">
            <v>T140102719</v>
          </cell>
          <cell r="D2061" t="str">
            <v>IMAS MASITOH</v>
          </cell>
          <cell r="E2061" t="str">
            <v>SEWING 35</v>
          </cell>
          <cell r="F2061">
            <v>2266200</v>
          </cell>
          <cell r="G2061" t="str">
            <v>376034248</v>
          </cell>
          <cell r="H2061" t="str">
            <v>QUTY GAJI September 2015</v>
          </cell>
        </row>
        <row r="2062">
          <cell r="B2062" t="str">
            <v>T140403025</v>
          </cell>
          <cell r="D2062" t="str">
            <v>IKA KARTIKA</v>
          </cell>
          <cell r="E2062" t="str">
            <v>SEWING 35</v>
          </cell>
          <cell r="F2062">
            <v>2486800</v>
          </cell>
          <cell r="G2062" t="str">
            <v>376167553</v>
          </cell>
          <cell r="H2062" t="str">
            <v>QUTY GAJI September 2015</v>
          </cell>
        </row>
        <row r="2063">
          <cell r="B2063" t="str">
            <v>T140503043</v>
          </cell>
          <cell r="D2063" t="str">
            <v>AAS SULASTRI</v>
          </cell>
          <cell r="E2063" t="str">
            <v>SEWING 35</v>
          </cell>
          <cell r="F2063">
            <v>1966100</v>
          </cell>
          <cell r="G2063" t="str">
            <v>376034328</v>
          </cell>
          <cell r="H2063" t="str">
            <v>QUTY GAJI September 2015</v>
          </cell>
        </row>
        <row r="2064">
          <cell r="B2064" t="str">
            <v>Q131008024</v>
          </cell>
          <cell r="D2064" t="str">
            <v>WINDA TISAFRANI</v>
          </cell>
          <cell r="E2064" t="str">
            <v>SEWING 36</v>
          </cell>
          <cell r="F2064">
            <v>2553400</v>
          </cell>
          <cell r="G2064" t="str">
            <v>376034703</v>
          </cell>
          <cell r="H2064" t="str">
            <v>QUTY GAJI September 2015</v>
          </cell>
        </row>
        <row r="2065">
          <cell r="B2065" t="str">
            <v>T140100385</v>
          </cell>
          <cell r="D2065" t="str">
            <v>FATMAWATI</v>
          </cell>
          <cell r="E2065" t="str">
            <v>SEWING 36</v>
          </cell>
          <cell r="F2065">
            <v>2770400</v>
          </cell>
          <cell r="G2065" t="str">
            <v>376034522</v>
          </cell>
          <cell r="H2065" t="str">
            <v>QUTY GAJI September 2015</v>
          </cell>
        </row>
        <row r="2066">
          <cell r="B2066" t="str">
            <v>T140100427</v>
          </cell>
          <cell r="D2066" t="str">
            <v>SITI PATIMAH</v>
          </cell>
          <cell r="E2066" t="str">
            <v>SEWING 36</v>
          </cell>
          <cell r="F2066">
            <v>2515200</v>
          </cell>
          <cell r="G2066" t="str">
            <v>376034634</v>
          </cell>
          <cell r="H2066" t="str">
            <v>QUTY GAJI September 2015</v>
          </cell>
        </row>
        <row r="2067">
          <cell r="B2067" t="str">
            <v>T140100548</v>
          </cell>
          <cell r="D2067" t="str">
            <v>IMAS ARIYANTI</v>
          </cell>
          <cell r="E2067" t="str">
            <v>SEWING 36</v>
          </cell>
          <cell r="F2067">
            <v>2656700</v>
          </cell>
          <cell r="G2067" t="str">
            <v>376034544</v>
          </cell>
          <cell r="H2067" t="str">
            <v>QUTY GAJI September 2015</v>
          </cell>
        </row>
        <row r="2068">
          <cell r="B2068" t="str">
            <v>T140100777</v>
          </cell>
          <cell r="D2068" t="str">
            <v>DINI ANDRIANI</v>
          </cell>
          <cell r="E2068" t="str">
            <v>SEWING 36</v>
          </cell>
          <cell r="F2068">
            <v>2395400</v>
          </cell>
          <cell r="G2068" t="str">
            <v>376034497</v>
          </cell>
          <cell r="H2068" t="str">
            <v>QUTY GAJI September 2015</v>
          </cell>
        </row>
        <row r="2069">
          <cell r="B2069" t="str">
            <v>T140100778</v>
          </cell>
          <cell r="D2069" t="str">
            <v>YANTI SUSANTI</v>
          </cell>
          <cell r="E2069" t="str">
            <v>SEWING 36</v>
          </cell>
          <cell r="F2069">
            <v>2793500</v>
          </cell>
          <cell r="G2069" t="str">
            <v>376034725</v>
          </cell>
          <cell r="H2069" t="str">
            <v>QUTY GAJI September 2015</v>
          </cell>
        </row>
        <row r="2070">
          <cell r="B2070" t="str">
            <v>T140101012</v>
          </cell>
          <cell r="D2070" t="str">
            <v>NURJANAH</v>
          </cell>
          <cell r="E2070" t="str">
            <v>SEWING 36</v>
          </cell>
          <cell r="F2070">
            <v>2510400</v>
          </cell>
          <cell r="G2070" t="str">
            <v>376034588</v>
          </cell>
          <cell r="H2070" t="str">
            <v>QUTY GAJI September 2015</v>
          </cell>
        </row>
        <row r="2071">
          <cell r="B2071" t="str">
            <v>T140101118</v>
          </cell>
          <cell r="D2071" t="str">
            <v>SITI HAWA</v>
          </cell>
          <cell r="E2071" t="str">
            <v>SEWING 36</v>
          </cell>
          <cell r="F2071">
            <v>2258200</v>
          </cell>
          <cell r="G2071" t="str">
            <v>376034645</v>
          </cell>
          <cell r="H2071" t="str">
            <v>QUTY GAJI September 2015</v>
          </cell>
        </row>
        <row r="2072">
          <cell r="B2072" t="str">
            <v>T140101162</v>
          </cell>
          <cell r="D2072" t="str">
            <v>ROHYANI</v>
          </cell>
          <cell r="E2072" t="str">
            <v>SEWING 36</v>
          </cell>
          <cell r="F2072">
            <v>2763200</v>
          </cell>
          <cell r="G2072" t="str">
            <v>376034601</v>
          </cell>
          <cell r="H2072" t="str">
            <v>QUTY GAJI September 2015</v>
          </cell>
        </row>
        <row r="2073">
          <cell r="B2073" t="str">
            <v>T140101295</v>
          </cell>
          <cell r="D2073" t="str">
            <v>RASMEN</v>
          </cell>
          <cell r="E2073" t="str">
            <v>SEWING 36</v>
          </cell>
          <cell r="F2073">
            <v>2519700</v>
          </cell>
          <cell r="G2073" t="str">
            <v>376292574</v>
          </cell>
          <cell r="H2073" t="str">
            <v>QUTY GAJI September 2015</v>
          </cell>
        </row>
        <row r="2074">
          <cell r="B2074" t="str">
            <v>T140101540</v>
          </cell>
          <cell r="D2074" t="str">
            <v>GANDA WIJAYA</v>
          </cell>
          <cell r="E2074" t="str">
            <v>SEWING 36</v>
          </cell>
          <cell r="F2074">
            <v>2415700</v>
          </cell>
          <cell r="G2074" t="str">
            <v>376034533</v>
          </cell>
          <cell r="H2074" t="str">
            <v>QUTY GAJI September 2015</v>
          </cell>
        </row>
        <row r="2075">
          <cell r="B2075" t="str">
            <v>T140101835</v>
          </cell>
          <cell r="D2075" t="str">
            <v>TAUFIK HILMAN</v>
          </cell>
          <cell r="E2075" t="str">
            <v>SEWING 36</v>
          </cell>
          <cell r="F2075">
            <v>1744900</v>
          </cell>
          <cell r="G2075" t="str">
            <v>376687629</v>
          </cell>
          <cell r="H2075" t="str">
            <v>QUTY GAJI September 2015</v>
          </cell>
        </row>
        <row r="2076">
          <cell r="B2076" t="str">
            <v>T140101849</v>
          </cell>
          <cell r="D2076" t="str">
            <v>DANI DARMAWAN</v>
          </cell>
          <cell r="E2076" t="str">
            <v>SEWING 36</v>
          </cell>
          <cell r="F2076">
            <v>2415700</v>
          </cell>
          <cell r="G2076" t="str">
            <v>376308041</v>
          </cell>
          <cell r="H2076" t="str">
            <v>QUTY GAJI September 2015</v>
          </cell>
        </row>
        <row r="2077">
          <cell r="B2077" t="str">
            <v>T140101925</v>
          </cell>
          <cell r="D2077" t="str">
            <v>FAHMI SUHENDAR</v>
          </cell>
          <cell r="E2077" t="str">
            <v>SEWING 36</v>
          </cell>
          <cell r="F2077">
            <v>2415700</v>
          </cell>
          <cell r="G2077" t="str">
            <v>376034511</v>
          </cell>
          <cell r="H2077" t="str">
            <v>QUTY GAJI September 2015</v>
          </cell>
        </row>
        <row r="2078">
          <cell r="B2078" t="str">
            <v>T140101993</v>
          </cell>
          <cell r="D2078" t="str">
            <v>TETI ROHAETI</v>
          </cell>
          <cell r="E2078" t="str">
            <v>SEWING 36</v>
          </cell>
          <cell r="F2078">
            <v>2270600</v>
          </cell>
          <cell r="G2078" t="str">
            <v>376034667</v>
          </cell>
          <cell r="H2078" t="str">
            <v>QUTY GAJI September 2015</v>
          </cell>
        </row>
        <row r="2079">
          <cell r="B2079" t="str">
            <v>T140102000</v>
          </cell>
          <cell r="D2079" t="str">
            <v>DEDE HASANAH</v>
          </cell>
          <cell r="E2079" t="str">
            <v>SEWING 36</v>
          </cell>
          <cell r="F2079">
            <v>2549300</v>
          </cell>
          <cell r="G2079" t="str">
            <v>376034475</v>
          </cell>
          <cell r="H2079" t="str">
            <v>QUTY GAJI September 2015</v>
          </cell>
        </row>
        <row r="2080">
          <cell r="B2080" t="str">
            <v>T140102022</v>
          </cell>
          <cell r="D2080" t="str">
            <v>YANTI</v>
          </cell>
          <cell r="E2080" t="str">
            <v>SEWING 36</v>
          </cell>
          <cell r="F2080">
            <v>2509900</v>
          </cell>
          <cell r="G2080" t="str">
            <v>376034714</v>
          </cell>
          <cell r="H2080" t="str">
            <v>QUTY GAJI September 2015</v>
          </cell>
        </row>
        <row r="2081">
          <cell r="B2081" t="str">
            <v>T140102061</v>
          </cell>
          <cell r="D2081" t="str">
            <v>SARJONO</v>
          </cell>
          <cell r="E2081" t="str">
            <v>SEWING 36</v>
          </cell>
          <cell r="F2081">
            <v>2294100</v>
          </cell>
          <cell r="G2081" t="str">
            <v>376034623</v>
          </cell>
          <cell r="H2081" t="str">
            <v>QUTY GAJI September 2015</v>
          </cell>
        </row>
        <row r="2082">
          <cell r="B2082" t="str">
            <v>T140102116</v>
          </cell>
          <cell r="D2082" t="str">
            <v>ROSIDAH</v>
          </cell>
          <cell r="E2082" t="str">
            <v>SEWING 36</v>
          </cell>
          <cell r="F2082">
            <v>2364400</v>
          </cell>
          <cell r="G2082" t="str">
            <v>376034612</v>
          </cell>
          <cell r="H2082" t="str">
            <v>QUTY GAJI September 2015</v>
          </cell>
        </row>
        <row r="2083">
          <cell r="B2083" t="str">
            <v>T140102158</v>
          </cell>
          <cell r="D2083" t="str">
            <v>ELI LOVIANTI</v>
          </cell>
          <cell r="E2083" t="str">
            <v>SEWING 36</v>
          </cell>
          <cell r="F2083">
            <v>2528200</v>
          </cell>
          <cell r="G2083" t="str">
            <v>376034500</v>
          </cell>
          <cell r="H2083" t="str">
            <v>QUTY GAJI September 2015</v>
          </cell>
        </row>
        <row r="2084">
          <cell r="B2084" t="str">
            <v>T140102230</v>
          </cell>
          <cell r="D2084" t="str">
            <v>DESI</v>
          </cell>
          <cell r="E2084" t="str">
            <v>SEWING 36</v>
          </cell>
          <cell r="F2084">
            <v>2509900</v>
          </cell>
          <cell r="G2084" t="str">
            <v>376034486</v>
          </cell>
          <cell r="H2084" t="str">
            <v>QUTY GAJI September 2015</v>
          </cell>
        </row>
        <row r="2085">
          <cell r="B2085" t="str">
            <v>T140102398</v>
          </cell>
          <cell r="D2085" t="str">
            <v>OTANG NOPRIANSYAH</v>
          </cell>
          <cell r="E2085" t="str">
            <v>SEWING 36</v>
          </cell>
          <cell r="F2085">
            <v>2058500</v>
          </cell>
          <cell r="G2085" t="str">
            <v>376034599</v>
          </cell>
          <cell r="H2085" t="str">
            <v>QUTY GAJI September 2015</v>
          </cell>
        </row>
        <row r="2086">
          <cell r="B2086" t="str">
            <v>T140102505</v>
          </cell>
          <cell r="D2086" t="str">
            <v>JUNAEDI</v>
          </cell>
          <cell r="E2086" t="str">
            <v>SEWING 36</v>
          </cell>
          <cell r="F2086">
            <v>2245400</v>
          </cell>
          <cell r="G2086" t="str">
            <v>376041755</v>
          </cell>
          <cell r="H2086" t="str">
            <v>QUTY GAJI September 2015</v>
          </cell>
        </row>
        <row r="2087">
          <cell r="B2087" t="str">
            <v>T140102674</v>
          </cell>
          <cell r="D2087" t="str">
            <v>IRA NURMAYANTI</v>
          </cell>
          <cell r="E2087" t="str">
            <v>SEWING 36</v>
          </cell>
          <cell r="F2087">
            <v>2523400</v>
          </cell>
          <cell r="G2087" t="str">
            <v>376034566</v>
          </cell>
          <cell r="H2087" t="str">
            <v>QUTY GAJI September 2015</v>
          </cell>
        </row>
        <row r="2088">
          <cell r="B2088" t="str">
            <v>T140102683</v>
          </cell>
          <cell r="D2088" t="str">
            <v>TETI RITA DEWI</v>
          </cell>
          <cell r="E2088" t="str">
            <v>SEWING 36</v>
          </cell>
          <cell r="F2088">
            <v>2364400</v>
          </cell>
          <cell r="G2088" t="str">
            <v>376034678</v>
          </cell>
          <cell r="H2088" t="str">
            <v>QUTY GAJI September 2015</v>
          </cell>
        </row>
        <row r="2089">
          <cell r="B2089" t="str">
            <v>T140302844</v>
          </cell>
          <cell r="D2089" t="str">
            <v>IMAS MASTUROH</v>
          </cell>
          <cell r="E2089" t="str">
            <v>SEWING 36</v>
          </cell>
          <cell r="F2089">
            <v>2523400</v>
          </cell>
          <cell r="G2089" t="str">
            <v>376034555</v>
          </cell>
          <cell r="H2089" t="str">
            <v>QUTY GAJI September 2015</v>
          </cell>
        </row>
        <row r="2090">
          <cell r="B2090" t="str">
            <v>T150103466</v>
          </cell>
          <cell r="D2090" t="str">
            <v>RASMI</v>
          </cell>
          <cell r="E2090" t="str">
            <v>SEWING 36</v>
          </cell>
          <cell r="F2090">
            <v>2523400</v>
          </cell>
          <cell r="G2090" t="str">
            <v>376041267</v>
          </cell>
          <cell r="H2090" t="str">
            <v>QUTY GAJI September 2015</v>
          </cell>
        </row>
        <row r="2091">
          <cell r="B2091" t="str">
            <v>T150503622</v>
          </cell>
          <cell r="D2091" t="str">
            <v>RINI GUSTINI</v>
          </cell>
          <cell r="E2091" t="str">
            <v>SEWING 36</v>
          </cell>
          <cell r="F2091">
            <v>2523400</v>
          </cell>
          <cell r="G2091" t="str">
            <v>381770655</v>
          </cell>
          <cell r="H2091" t="str">
            <v>QUTY GAJI September 2015</v>
          </cell>
        </row>
        <row r="2092">
          <cell r="B2092" t="str">
            <v>Q130607699</v>
          </cell>
          <cell r="D2092" t="str">
            <v>YANA SUTISNA</v>
          </cell>
          <cell r="E2092" t="str">
            <v>SEWING 37</v>
          </cell>
          <cell r="F2092">
            <v>2345600</v>
          </cell>
          <cell r="G2092" t="str">
            <v>376034952</v>
          </cell>
          <cell r="H2092" t="str">
            <v>QUTY GAJI September 2015</v>
          </cell>
        </row>
        <row r="2093">
          <cell r="B2093" t="str">
            <v>Q130907981</v>
          </cell>
          <cell r="D2093" t="str">
            <v>EMAS WIDANENGSIH</v>
          </cell>
          <cell r="E2093" t="str">
            <v>SEWING 37</v>
          </cell>
          <cell r="F2093">
            <v>2523400</v>
          </cell>
          <cell r="G2093" t="str">
            <v>376038481</v>
          </cell>
          <cell r="H2093" t="str">
            <v>QUTY GAJI September 2015</v>
          </cell>
        </row>
        <row r="2094">
          <cell r="B2094" t="str">
            <v>T140100312</v>
          </cell>
          <cell r="D2094" t="str">
            <v>AISYAH</v>
          </cell>
          <cell r="E2094" t="str">
            <v>SEWING 37</v>
          </cell>
          <cell r="F2094">
            <v>2510400</v>
          </cell>
          <cell r="G2094" t="str">
            <v>376034769</v>
          </cell>
          <cell r="H2094" t="str">
            <v>QUTY GAJI September 2015</v>
          </cell>
        </row>
        <row r="2095">
          <cell r="B2095" t="str">
            <v>T140100333</v>
          </cell>
          <cell r="D2095" t="str">
            <v>NINING MARYAMAH</v>
          </cell>
          <cell r="E2095" t="str">
            <v>SEWING 37</v>
          </cell>
          <cell r="F2095">
            <v>2490300</v>
          </cell>
          <cell r="G2095" t="str">
            <v>376034883</v>
          </cell>
          <cell r="H2095" t="str">
            <v>QUTY GAJI September 2015</v>
          </cell>
        </row>
        <row r="2096">
          <cell r="B2096" t="str">
            <v>T140100519</v>
          </cell>
          <cell r="D2096" t="str">
            <v>LELA SARI</v>
          </cell>
          <cell r="E2096" t="str">
            <v>SEWING 37</v>
          </cell>
          <cell r="F2096">
            <v>2333600</v>
          </cell>
          <cell r="G2096" t="str">
            <v>376034850</v>
          </cell>
          <cell r="H2096" t="str">
            <v>QUTY GAJI September 2015</v>
          </cell>
        </row>
        <row r="2097">
          <cell r="B2097" t="str">
            <v>T140100524</v>
          </cell>
          <cell r="D2097" t="str">
            <v>ENCIH JUNASIH</v>
          </cell>
          <cell r="E2097" t="str">
            <v>SEWING 37</v>
          </cell>
          <cell r="F2097">
            <v>2770400</v>
          </cell>
          <cell r="G2097" t="str">
            <v>376034805</v>
          </cell>
          <cell r="H2097" t="str">
            <v>QUTY GAJI September 2015</v>
          </cell>
        </row>
        <row r="2098">
          <cell r="B2098" t="str">
            <v>T140100561</v>
          </cell>
          <cell r="D2098" t="str">
            <v>NELI HANDINI</v>
          </cell>
          <cell r="E2098" t="str">
            <v>SEWING 37</v>
          </cell>
          <cell r="F2098">
            <v>2743100</v>
          </cell>
          <cell r="G2098" t="str">
            <v>376034872</v>
          </cell>
          <cell r="H2098" t="str">
            <v>QUTY GAJI September 2015</v>
          </cell>
        </row>
        <row r="2099">
          <cell r="B2099" t="str">
            <v>T140100947</v>
          </cell>
          <cell r="D2099" t="str">
            <v>NURYATI</v>
          </cell>
          <cell r="E2099" t="str">
            <v>SEWING 37</v>
          </cell>
          <cell r="F2099">
            <v>2750300</v>
          </cell>
          <cell r="G2099" t="str">
            <v>376034907</v>
          </cell>
          <cell r="H2099" t="str">
            <v>QUTY GAJI September 2015</v>
          </cell>
        </row>
        <row r="2100">
          <cell r="B2100" t="str">
            <v>T140101122</v>
          </cell>
          <cell r="D2100" t="str">
            <v>ERNAWATI</v>
          </cell>
          <cell r="E2100" t="str">
            <v>SEWING 37</v>
          </cell>
          <cell r="F2100">
            <v>2775200</v>
          </cell>
          <cell r="G2100" t="str">
            <v>376034816</v>
          </cell>
          <cell r="H2100" t="str">
            <v>QUTY GAJI September 2015</v>
          </cell>
        </row>
        <row r="2101">
          <cell r="B2101" t="str">
            <v>T140101160</v>
          </cell>
          <cell r="D2101" t="str">
            <v>EKA JULAEHA</v>
          </cell>
          <cell r="E2101" t="str">
            <v>SEWING 37</v>
          </cell>
          <cell r="F2101">
            <v>2615200</v>
          </cell>
          <cell r="G2101" t="str">
            <v>376034792</v>
          </cell>
          <cell r="H2101" t="str">
            <v>QUTY GAJI September 2015</v>
          </cell>
        </row>
        <row r="2102">
          <cell r="B2102" t="str">
            <v>T140101293</v>
          </cell>
          <cell r="D2102" t="str">
            <v>TATI SUNARTI</v>
          </cell>
          <cell r="E2102" t="str">
            <v>SEWING 37</v>
          </cell>
          <cell r="F2102">
            <v>2536400</v>
          </cell>
          <cell r="G2102" t="str">
            <v>376034941</v>
          </cell>
          <cell r="H2102" t="str">
            <v>QUTY GAJI September 2015</v>
          </cell>
        </row>
        <row r="2103">
          <cell r="B2103" t="str">
            <v>T140101312</v>
          </cell>
          <cell r="D2103" t="str">
            <v>SITI ROHANAH</v>
          </cell>
          <cell r="E2103" t="str">
            <v>SEWING 37</v>
          </cell>
          <cell r="F2103">
            <v>2642200</v>
          </cell>
          <cell r="G2103" t="str">
            <v>376034930</v>
          </cell>
          <cell r="H2103" t="str">
            <v>QUTY GAJI September 2015</v>
          </cell>
        </row>
        <row r="2104">
          <cell r="B2104" t="str">
            <v>T140101315</v>
          </cell>
          <cell r="D2104" t="str">
            <v>JAJANG</v>
          </cell>
          <cell r="E2104" t="str">
            <v>SEWING 37</v>
          </cell>
          <cell r="F2104">
            <v>2351200</v>
          </cell>
          <cell r="G2104" t="str">
            <v>376034849</v>
          </cell>
          <cell r="H2104" t="str">
            <v>QUTY GAJI September 2015</v>
          </cell>
        </row>
        <row r="2105">
          <cell r="B2105" t="str">
            <v>T140101334</v>
          </cell>
          <cell r="D2105" t="str">
            <v>RIDHO JUNIADHI</v>
          </cell>
          <cell r="E2105" t="str">
            <v>SEWING 37</v>
          </cell>
          <cell r="F2105">
            <v>2383600</v>
          </cell>
          <cell r="G2105" t="str">
            <v>376034929</v>
          </cell>
          <cell r="H2105" t="str">
            <v>QUTY GAJI September 2015</v>
          </cell>
        </row>
        <row r="2106">
          <cell r="B2106" t="str">
            <v>T140101546</v>
          </cell>
          <cell r="D2106" t="str">
            <v>OPAN</v>
          </cell>
          <cell r="E2106" t="str">
            <v>SEWING 37</v>
          </cell>
          <cell r="F2106">
            <v>2415700</v>
          </cell>
          <cell r="G2106" t="str">
            <v>376034918</v>
          </cell>
          <cell r="H2106" t="str">
            <v>QUTY GAJI September 2015</v>
          </cell>
        </row>
        <row r="2107">
          <cell r="B2107" t="str">
            <v>T140101961</v>
          </cell>
          <cell r="D2107" t="str">
            <v>AGUS MULYANA</v>
          </cell>
          <cell r="E2107" t="str">
            <v>SEWING 37</v>
          </cell>
          <cell r="F2107">
            <v>1908700</v>
          </cell>
          <cell r="G2107" t="str">
            <v>376034747</v>
          </cell>
          <cell r="H2107" t="str">
            <v>QUTY GAJI September 2015</v>
          </cell>
        </row>
        <row r="2108">
          <cell r="B2108" t="str">
            <v>T140101967</v>
          </cell>
          <cell r="D2108" t="str">
            <v>ZAENAL YUSUP</v>
          </cell>
          <cell r="E2108" t="str">
            <v>SEWING 37</v>
          </cell>
          <cell r="F2108">
            <v>2255700</v>
          </cell>
          <cell r="G2108" t="str">
            <v>376034963</v>
          </cell>
          <cell r="H2108" t="str">
            <v>QUTY GAJI September 2015</v>
          </cell>
        </row>
        <row r="2109">
          <cell r="B2109" t="str">
            <v>T140102043</v>
          </cell>
          <cell r="D2109" t="str">
            <v>AHMAD TAUFIK</v>
          </cell>
          <cell r="E2109" t="str">
            <v>SEWING 37</v>
          </cell>
          <cell r="F2109">
            <v>1942700</v>
          </cell>
          <cell r="G2109" t="str">
            <v>376034758</v>
          </cell>
          <cell r="H2109" t="str">
            <v>QUTY GAJI September 2015</v>
          </cell>
        </row>
        <row r="2110">
          <cell r="B2110" t="str">
            <v>T140102049</v>
          </cell>
          <cell r="D2110" t="str">
            <v>ASEP SURYANA</v>
          </cell>
          <cell r="E2110" t="str">
            <v>SEWING 37</v>
          </cell>
          <cell r="F2110">
            <v>2415700</v>
          </cell>
          <cell r="G2110" t="str">
            <v>376034781</v>
          </cell>
          <cell r="H2110" t="str">
            <v>QUTY GAJI September 2015</v>
          </cell>
        </row>
        <row r="2111">
          <cell r="B2111" t="str">
            <v>T140102073</v>
          </cell>
          <cell r="D2111" t="str">
            <v>NUR AISAH</v>
          </cell>
          <cell r="E2111" t="str">
            <v>SEWING 37</v>
          </cell>
          <cell r="F2111">
            <v>2523400</v>
          </cell>
          <cell r="G2111" t="str">
            <v>376034894</v>
          </cell>
          <cell r="H2111" t="str">
            <v>QUTY GAJI September 2015</v>
          </cell>
        </row>
        <row r="2112">
          <cell r="B2112" t="str">
            <v>T140102257</v>
          </cell>
          <cell r="D2112" t="str">
            <v>ANDI BUDIYAMAN</v>
          </cell>
          <cell r="E2112" t="str">
            <v>SEWING 37</v>
          </cell>
          <cell r="F2112">
            <v>1880200</v>
          </cell>
          <cell r="G2112" t="str">
            <v>376034770</v>
          </cell>
          <cell r="H2112" t="str">
            <v>QUTY GAJI September 2015</v>
          </cell>
        </row>
        <row r="2113">
          <cell r="B2113" t="str">
            <v>T140102707</v>
          </cell>
          <cell r="D2113" t="str">
            <v>ERTI ERTIANSYAH</v>
          </cell>
          <cell r="E2113" t="str">
            <v>SEWING 37</v>
          </cell>
          <cell r="F2113">
            <v>2523400</v>
          </cell>
          <cell r="G2113" t="str">
            <v>376034827</v>
          </cell>
          <cell r="H2113" t="str">
            <v>QUTY GAJI September 2015</v>
          </cell>
        </row>
        <row r="2114">
          <cell r="B2114" t="str">
            <v>T141003307</v>
          </cell>
          <cell r="D2114" t="str">
            <v>NENTI</v>
          </cell>
          <cell r="E2114" t="str">
            <v>SEWING 37</v>
          </cell>
          <cell r="F2114">
            <v>2056900</v>
          </cell>
          <cell r="G2114" t="str">
            <v>376040490</v>
          </cell>
          <cell r="H2114" t="str">
            <v>QUTY GAJI September 2015</v>
          </cell>
        </row>
        <row r="2115">
          <cell r="B2115" t="str">
            <v>Q130607705</v>
          </cell>
          <cell r="D2115" t="str">
            <v>DENI</v>
          </cell>
          <cell r="E2115" t="str">
            <v>SEWING 38</v>
          </cell>
          <cell r="F2115">
            <v>2031500</v>
          </cell>
          <cell r="G2115" t="str">
            <v>376041788</v>
          </cell>
          <cell r="H2115" t="str">
            <v>QUTY GAJI September 2015</v>
          </cell>
        </row>
        <row r="2116">
          <cell r="B2116" t="str">
            <v>Q130607711</v>
          </cell>
          <cell r="D2116" t="str">
            <v>SUDIRA WARYANA</v>
          </cell>
          <cell r="E2116" t="str">
            <v>SEWING 38</v>
          </cell>
          <cell r="F2116">
            <v>2073700</v>
          </cell>
          <cell r="G2116" t="str">
            <v>376041846</v>
          </cell>
          <cell r="H2116" t="str">
            <v>QUTY GAJI September 2015</v>
          </cell>
        </row>
        <row r="2117">
          <cell r="B2117" t="str">
            <v>Q130607747</v>
          </cell>
          <cell r="D2117" t="str">
            <v>RIANI ASTUTI</v>
          </cell>
          <cell r="E2117" t="str">
            <v>SEWING 38</v>
          </cell>
          <cell r="F2117">
            <v>2175800</v>
          </cell>
          <cell r="G2117" t="str">
            <v>376041835</v>
          </cell>
          <cell r="H2117" t="str">
            <v>QUTY GAJI September 2015</v>
          </cell>
        </row>
        <row r="2118">
          <cell r="B2118" t="str">
            <v>Q130807859</v>
          </cell>
          <cell r="D2118" t="str">
            <v>IMAN SULAEMAN</v>
          </cell>
          <cell r="E2118" t="str">
            <v>SEWING 38</v>
          </cell>
          <cell r="F2118">
            <v>1608000</v>
          </cell>
          <cell r="G2118" t="str">
            <v>376039097</v>
          </cell>
          <cell r="H2118" t="str">
            <v>QUTY GAJI September 2015</v>
          </cell>
        </row>
        <row r="2119">
          <cell r="B2119" t="str">
            <v>Q130907959</v>
          </cell>
          <cell r="D2119" t="str">
            <v>AHMAD KAMAL</v>
          </cell>
          <cell r="E2119" t="str">
            <v>SEWING 38</v>
          </cell>
          <cell r="F2119">
            <v>1573700</v>
          </cell>
          <cell r="G2119" t="str">
            <v>376168013</v>
          </cell>
          <cell r="H2119" t="str">
            <v>QUTY GAJI September 2015</v>
          </cell>
        </row>
        <row r="2120">
          <cell r="B2120" t="str">
            <v>Q131008087</v>
          </cell>
          <cell r="D2120" t="str">
            <v>SRI DESI APRIANTI</v>
          </cell>
          <cell r="E2120" t="str">
            <v>SEWING 38</v>
          </cell>
          <cell r="F2120">
            <v>2139200</v>
          </cell>
          <cell r="G2120" t="str">
            <v>376031713</v>
          </cell>
          <cell r="H2120" t="str">
            <v>QUTY GAJI September 2015</v>
          </cell>
        </row>
        <row r="2121">
          <cell r="B2121" t="str">
            <v>Q131208209</v>
          </cell>
          <cell r="D2121" t="str">
            <v>SUKARTI</v>
          </cell>
          <cell r="E2121" t="str">
            <v>SEWING 38</v>
          </cell>
          <cell r="F2121">
            <v>1869200</v>
          </cell>
          <cell r="G2121" t="str">
            <v>376037680</v>
          </cell>
          <cell r="H2121" t="str">
            <v>QUTY GAJI September 2015</v>
          </cell>
        </row>
        <row r="2122">
          <cell r="B2122" t="str">
            <v>T140100749</v>
          </cell>
          <cell r="D2122" t="str">
            <v>NUNUNG KURNIA</v>
          </cell>
          <cell r="E2122" t="str">
            <v>SEWING 38</v>
          </cell>
          <cell r="F2122">
            <v>2186600</v>
          </cell>
          <cell r="G2122" t="str">
            <v>376033652</v>
          </cell>
          <cell r="H2122" t="str">
            <v>QUTY GAJI September 2015</v>
          </cell>
        </row>
        <row r="2123">
          <cell r="B2123" t="str">
            <v>T140101225</v>
          </cell>
          <cell r="D2123" t="str">
            <v>IDAH JUBAEDAH</v>
          </cell>
          <cell r="E2123" t="str">
            <v>SEWING 38</v>
          </cell>
          <cell r="F2123">
            <v>2346600</v>
          </cell>
          <cell r="G2123" t="str">
            <v>376036799</v>
          </cell>
          <cell r="H2123" t="str">
            <v>QUTY GAJI September 2015</v>
          </cell>
        </row>
        <row r="2124">
          <cell r="B2124" t="str">
            <v>T140101463</v>
          </cell>
          <cell r="D2124" t="str">
            <v>MARNI MARYANI</v>
          </cell>
          <cell r="E2124" t="str">
            <v>SEWING 38</v>
          </cell>
          <cell r="F2124">
            <v>2145300</v>
          </cell>
          <cell r="G2124" t="str">
            <v>376034577</v>
          </cell>
          <cell r="H2124" t="str">
            <v>QUTY GAJI September 2015</v>
          </cell>
        </row>
        <row r="2125">
          <cell r="B2125" t="str">
            <v>T140101542</v>
          </cell>
          <cell r="D2125" t="str">
            <v>DIDIN MISBAHUDIN</v>
          </cell>
          <cell r="E2125" t="str">
            <v>SEWING 38</v>
          </cell>
          <cell r="F2125">
            <v>1813700</v>
          </cell>
          <cell r="G2125" t="str">
            <v>376037523</v>
          </cell>
          <cell r="H2125" t="str">
            <v>QUTY GAJI September 2015</v>
          </cell>
        </row>
        <row r="2126">
          <cell r="B2126" t="str">
            <v>T140101663</v>
          </cell>
          <cell r="D2126" t="str">
            <v>ROSMAWATI</v>
          </cell>
          <cell r="E2126" t="str">
            <v>SEWING 38</v>
          </cell>
          <cell r="F2126">
            <v>2157500</v>
          </cell>
          <cell r="G2126" t="str">
            <v>376035004</v>
          </cell>
          <cell r="H2126" t="str">
            <v>QUTY GAJI September 2015</v>
          </cell>
        </row>
        <row r="2127">
          <cell r="B2127" t="str">
            <v>T140102136</v>
          </cell>
          <cell r="D2127" t="str">
            <v>YUNITA</v>
          </cell>
          <cell r="E2127" t="str">
            <v>SEWING 38</v>
          </cell>
          <cell r="F2127">
            <v>2181400</v>
          </cell>
          <cell r="G2127" t="str">
            <v>376041029</v>
          </cell>
          <cell r="H2127" t="str">
            <v>QUTY GAJI September 2015</v>
          </cell>
        </row>
        <row r="2128">
          <cell r="B2128" t="str">
            <v>T140102512</v>
          </cell>
          <cell r="D2128" t="str">
            <v>WAWAN SUKIRMAN</v>
          </cell>
          <cell r="E2128" t="str">
            <v>SEWING 38</v>
          </cell>
          <cell r="F2128">
            <v>1381500</v>
          </cell>
          <cell r="G2128" t="str">
            <v>376041766</v>
          </cell>
          <cell r="H2128" t="str">
            <v>QUTY GAJI September 2015</v>
          </cell>
        </row>
        <row r="2129">
          <cell r="B2129" t="str">
            <v>T140102513</v>
          </cell>
          <cell r="D2129" t="str">
            <v>YOSI LUKI</v>
          </cell>
          <cell r="E2129" t="str">
            <v>SEWING 38</v>
          </cell>
          <cell r="F2129">
            <v>2031500</v>
          </cell>
          <cell r="G2129" t="str">
            <v>376041777</v>
          </cell>
          <cell r="H2129" t="str">
            <v>QUTY GAJI September 2015</v>
          </cell>
        </row>
        <row r="2130">
          <cell r="B2130" t="str">
            <v>T140102514</v>
          </cell>
          <cell r="D2130" t="str">
            <v>WANTO</v>
          </cell>
          <cell r="E2130" t="str">
            <v>SEWING 38</v>
          </cell>
          <cell r="F2130">
            <v>1781100</v>
          </cell>
          <cell r="G2130" t="str">
            <v>376041868</v>
          </cell>
          <cell r="H2130" t="str">
            <v>QUTY GAJI September 2015</v>
          </cell>
        </row>
        <row r="2131">
          <cell r="B2131" t="str">
            <v>T140102598</v>
          </cell>
          <cell r="D2131" t="str">
            <v>JOHAN HENDRIK</v>
          </cell>
          <cell r="E2131" t="str">
            <v>SEWING 38</v>
          </cell>
          <cell r="F2131">
            <v>1942200</v>
          </cell>
          <cell r="G2131" t="str">
            <v>376041802</v>
          </cell>
          <cell r="H2131" t="str">
            <v>QUTY GAJI September 2015</v>
          </cell>
        </row>
        <row r="2132">
          <cell r="B2132" t="str">
            <v>T140102601</v>
          </cell>
          <cell r="D2132" t="str">
            <v>PENDA</v>
          </cell>
          <cell r="E2132" t="str">
            <v>SEWING 38</v>
          </cell>
          <cell r="F2132">
            <v>1800600</v>
          </cell>
          <cell r="G2132" t="str">
            <v>376041813</v>
          </cell>
          <cell r="H2132" t="str">
            <v>QUTY GAJI September 2015</v>
          </cell>
        </row>
        <row r="2133">
          <cell r="B2133" t="str">
            <v>T140102616</v>
          </cell>
          <cell r="D2133" t="str">
            <v>TARKIM 2</v>
          </cell>
          <cell r="E2133" t="str">
            <v>SEWING 38</v>
          </cell>
          <cell r="F2133">
            <v>1638000</v>
          </cell>
          <cell r="G2133" t="str">
            <v>376041857</v>
          </cell>
          <cell r="H2133" t="str">
            <v>QUTY GAJI September 2015</v>
          </cell>
        </row>
        <row r="2134">
          <cell r="B2134" t="str">
            <v>T140102744</v>
          </cell>
          <cell r="D2134" t="str">
            <v>LISDA NENGSIH</v>
          </cell>
          <cell r="E2134" t="str">
            <v>SEWING 38</v>
          </cell>
          <cell r="F2134">
            <v>2021400</v>
          </cell>
          <cell r="G2134" t="str">
            <v>376031214</v>
          </cell>
          <cell r="H2134" t="str">
            <v>QUTY GAJI September 2015</v>
          </cell>
        </row>
        <row r="2135">
          <cell r="B2135" t="str">
            <v>T140302901</v>
          </cell>
          <cell r="D2135" t="str">
            <v>AI PIPIH</v>
          </cell>
          <cell r="E2135" t="str">
            <v>SEWING 38</v>
          </cell>
          <cell r="F2135">
            <v>2401000</v>
          </cell>
          <cell r="G2135" t="str">
            <v>376039712</v>
          </cell>
          <cell r="H2135" t="str">
            <v>QUTY GAJI September 2015</v>
          </cell>
        </row>
        <row r="2136">
          <cell r="B2136" t="str">
            <v>T140402930</v>
          </cell>
          <cell r="D2136" t="str">
            <v>NENG NURLELA</v>
          </cell>
          <cell r="E2136" t="str">
            <v>SEWING 38</v>
          </cell>
          <cell r="F2136">
            <v>2139200</v>
          </cell>
          <cell r="G2136" t="str">
            <v>376039869</v>
          </cell>
          <cell r="H2136" t="str">
            <v>QUTY GAJI September 2015</v>
          </cell>
        </row>
        <row r="2137">
          <cell r="B2137" t="str">
            <v>T140903236</v>
          </cell>
          <cell r="D2137" t="str">
            <v>N. RUKMAYANTI</v>
          </cell>
          <cell r="E2137" t="str">
            <v>SEWING 38</v>
          </cell>
          <cell r="F2137">
            <v>2139200</v>
          </cell>
          <cell r="G2137" t="str">
            <v>376167723</v>
          </cell>
          <cell r="H2137" t="str">
            <v>QUTY GAJI September 2015</v>
          </cell>
        </row>
        <row r="2138">
          <cell r="B2138" t="str">
            <v>T141203360</v>
          </cell>
          <cell r="D2138" t="str">
            <v>YUYUN</v>
          </cell>
          <cell r="E2138" t="str">
            <v>SEWING 38</v>
          </cell>
          <cell r="F2138">
            <v>2139200</v>
          </cell>
          <cell r="G2138" t="str">
            <v>376038447</v>
          </cell>
          <cell r="H2138" t="str">
            <v>QUTY GAJI September 2015</v>
          </cell>
        </row>
        <row r="2139">
          <cell r="B2139" t="str">
            <v>T150103467</v>
          </cell>
          <cell r="D2139" t="str">
            <v>RITA YULIANTI</v>
          </cell>
          <cell r="E2139" t="str">
            <v>SEWING 38</v>
          </cell>
          <cell r="F2139">
            <v>2139200</v>
          </cell>
          <cell r="G2139" t="str">
            <v>376168035</v>
          </cell>
          <cell r="H2139" t="str">
            <v>QUTY GAJI September 2015</v>
          </cell>
        </row>
        <row r="2140">
          <cell r="B2140" t="str">
            <v>Q131008036</v>
          </cell>
          <cell r="D2140" t="str">
            <v>YUSUP</v>
          </cell>
          <cell r="E2140" t="str">
            <v>SEWING 39</v>
          </cell>
          <cell r="F2140">
            <v>2160900</v>
          </cell>
          <cell r="G2140" t="str">
            <v>376035219</v>
          </cell>
          <cell r="H2140" t="str">
            <v>QUTY GAJI September 2015</v>
          </cell>
        </row>
        <row r="2141">
          <cell r="B2141" t="str">
            <v>T140100231</v>
          </cell>
          <cell r="D2141" t="str">
            <v>EHA SULAEHA</v>
          </cell>
          <cell r="E2141" t="str">
            <v>SEWING 39</v>
          </cell>
          <cell r="F2141">
            <v>3008700</v>
          </cell>
          <cell r="G2141" t="str">
            <v>376035082</v>
          </cell>
          <cell r="H2141" t="str">
            <v>QUTY GAJI September 2015</v>
          </cell>
        </row>
        <row r="2142">
          <cell r="B2142" t="str">
            <v>T140100368</v>
          </cell>
          <cell r="D2142" t="str">
            <v>SITI KURNIA NINGRUM</v>
          </cell>
          <cell r="E2142" t="str">
            <v>SEWING 39</v>
          </cell>
          <cell r="F2142">
            <v>2535500</v>
          </cell>
          <cell r="G2142" t="str">
            <v>376035140</v>
          </cell>
          <cell r="H2142" t="str">
            <v>QUTY GAJI September 2015</v>
          </cell>
        </row>
        <row r="2143">
          <cell r="B2143" t="str">
            <v>T140100534</v>
          </cell>
          <cell r="D2143" t="str">
            <v>ENOK TASIH</v>
          </cell>
          <cell r="E2143" t="str">
            <v>SEWING 39</v>
          </cell>
          <cell r="F2143">
            <v>3038100</v>
          </cell>
          <cell r="G2143" t="str">
            <v>376035093</v>
          </cell>
          <cell r="H2143" t="str">
            <v>QUTY GAJI September 2015</v>
          </cell>
        </row>
        <row r="2144">
          <cell r="B2144" t="str">
            <v>T140100766</v>
          </cell>
          <cell r="D2144" t="str">
            <v>TINI SUMIATI</v>
          </cell>
          <cell r="E2144" t="str">
            <v>SEWING 39</v>
          </cell>
          <cell r="F2144">
            <v>3043400</v>
          </cell>
          <cell r="G2144" t="str">
            <v>376035195</v>
          </cell>
          <cell r="H2144" t="str">
            <v>QUTY GAJI September 2015</v>
          </cell>
        </row>
        <row r="2145">
          <cell r="B2145" t="str">
            <v>T140100769</v>
          </cell>
          <cell r="D2145" t="str">
            <v>LUSI HANDAYANI</v>
          </cell>
          <cell r="E2145" t="str">
            <v>SEWING 39</v>
          </cell>
          <cell r="F2145">
            <v>2841100</v>
          </cell>
          <cell r="G2145" t="str">
            <v>376035128</v>
          </cell>
          <cell r="H2145" t="str">
            <v>QUTY GAJI September 2015</v>
          </cell>
        </row>
        <row r="2146">
          <cell r="B2146" t="str">
            <v>T140100995</v>
          </cell>
          <cell r="D2146" t="str">
            <v>ATI HERMAWATI</v>
          </cell>
          <cell r="E2146" t="str">
            <v>SEWING 39</v>
          </cell>
          <cell r="F2146">
            <v>2622200</v>
          </cell>
          <cell r="G2146" t="str">
            <v>376035060</v>
          </cell>
          <cell r="H2146" t="str">
            <v>QUTY GAJI September 2015</v>
          </cell>
        </row>
        <row r="2147">
          <cell r="B2147" t="str">
            <v>T140101038</v>
          </cell>
          <cell r="D2147" t="str">
            <v>NUR RODIANA</v>
          </cell>
          <cell r="E2147" t="str">
            <v>SEWING 39</v>
          </cell>
          <cell r="F2147">
            <v>2810200</v>
          </cell>
          <cell r="G2147" t="str">
            <v>376035139</v>
          </cell>
          <cell r="H2147" t="str">
            <v>QUTY GAJI September 2015</v>
          </cell>
        </row>
        <row r="2148">
          <cell r="B2148" t="str">
            <v>T140101082</v>
          </cell>
          <cell r="D2148" t="str">
            <v>YANI MULYANINGSIH</v>
          </cell>
          <cell r="E2148" t="str">
            <v>SEWING 39</v>
          </cell>
          <cell r="F2148">
            <v>3038100</v>
          </cell>
          <cell r="G2148" t="str">
            <v>376035208</v>
          </cell>
          <cell r="H2148" t="str">
            <v>QUTY GAJI September 2015</v>
          </cell>
        </row>
        <row r="2149">
          <cell r="B2149" t="str">
            <v>T140101086</v>
          </cell>
          <cell r="D2149" t="str">
            <v>SUSI AGUSTINI</v>
          </cell>
          <cell r="E2149" t="str">
            <v>SEWING 39</v>
          </cell>
          <cell r="F2149">
            <v>2972100</v>
          </cell>
          <cell r="G2149" t="str">
            <v>376035184</v>
          </cell>
          <cell r="H2149" t="str">
            <v>QUTY GAJI September 2015</v>
          </cell>
        </row>
        <row r="2150">
          <cell r="B2150" t="str">
            <v>T140101108</v>
          </cell>
          <cell r="D2150" t="str">
            <v>ANAH PERTIWI</v>
          </cell>
          <cell r="E2150" t="str">
            <v>SEWING 39</v>
          </cell>
          <cell r="F2150">
            <v>2775500</v>
          </cell>
          <cell r="G2150" t="str">
            <v>376035059</v>
          </cell>
          <cell r="H2150" t="str">
            <v>QUTY GAJI September 2015</v>
          </cell>
        </row>
        <row r="2151">
          <cell r="B2151" t="str">
            <v>T140101161</v>
          </cell>
          <cell r="D2151" t="str">
            <v>SUSANTI</v>
          </cell>
          <cell r="E2151" t="str">
            <v>SEWING 39</v>
          </cell>
          <cell r="F2151">
            <v>3030200</v>
          </cell>
          <cell r="G2151" t="str">
            <v>376035173</v>
          </cell>
          <cell r="H2151" t="str">
            <v>QUTY GAJI September 2015</v>
          </cell>
        </row>
        <row r="2152">
          <cell r="B2152" t="str">
            <v>T140101224</v>
          </cell>
          <cell r="D2152" t="str">
            <v>AI</v>
          </cell>
          <cell r="E2152" t="str">
            <v>SEWING 39</v>
          </cell>
          <cell r="F2152">
            <v>3018000</v>
          </cell>
          <cell r="G2152" t="str">
            <v>376167575</v>
          </cell>
          <cell r="H2152" t="str">
            <v>QUTY GAJI September 2015</v>
          </cell>
        </row>
        <row r="2153">
          <cell r="B2153" t="str">
            <v>T140101340</v>
          </cell>
          <cell r="D2153" t="str">
            <v>ABDUL HAMID</v>
          </cell>
          <cell r="E2153" t="str">
            <v>SEWING 39</v>
          </cell>
          <cell r="F2153">
            <v>2519800</v>
          </cell>
          <cell r="G2153" t="str">
            <v>376035037</v>
          </cell>
          <cell r="H2153" t="str">
            <v>QUTY GAJI September 2015</v>
          </cell>
        </row>
        <row r="2154">
          <cell r="B2154" t="str">
            <v>T140101347</v>
          </cell>
          <cell r="D2154" t="str">
            <v>HINDRA ASIDIK</v>
          </cell>
          <cell r="E2154" t="str">
            <v>SEWING 39</v>
          </cell>
          <cell r="F2154">
            <v>2664600</v>
          </cell>
          <cell r="G2154" t="str">
            <v>376035106</v>
          </cell>
          <cell r="H2154" t="str">
            <v>QUTY GAJI September 2015</v>
          </cell>
        </row>
        <row r="2155">
          <cell r="B2155" t="str">
            <v>T140101476</v>
          </cell>
          <cell r="D2155" t="str">
            <v>AI YUNITA</v>
          </cell>
          <cell r="E2155" t="str">
            <v>SEWING 39</v>
          </cell>
          <cell r="F2155">
            <v>2512600</v>
          </cell>
          <cell r="G2155" t="str">
            <v>376035048</v>
          </cell>
          <cell r="H2155" t="str">
            <v>QUTY GAJI September 2015</v>
          </cell>
        </row>
        <row r="2156">
          <cell r="B2156" t="str">
            <v>T140101880</v>
          </cell>
          <cell r="D2156" t="str">
            <v>RIKA WULAN SARI</v>
          </cell>
          <cell r="E2156" t="str">
            <v>SEWING 39</v>
          </cell>
          <cell r="F2156">
            <v>2390300</v>
          </cell>
          <cell r="G2156" t="str">
            <v>376041675</v>
          </cell>
          <cell r="H2156" t="str">
            <v>QUTY GAJI September 2015</v>
          </cell>
        </row>
        <row r="2157">
          <cell r="B2157" t="str">
            <v>T140101990</v>
          </cell>
          <cell r="D2157" t="str">
            <v>HENI HERAWATI</v>
          </cell>
          <cell r="E2157" t="str">
            <v>SEWING 39</v>
          </cell>
          <cell r="F2157">
            <v>2507600</v>
          </cell>
          <cell r="G2157" t="str">
            <v>376037067</v>
          </cell>
          <cell r="H2157" t="str">
            <v>QUTY GAJI September 2015</v>
          </cell>
        </row>
        <row r="2158">
          <cell r="B2158" t="str">
            <v>T140101994</v>
          </cell>
          <cell r="D2158" t="str">
            <v>WIDANINGSIH</v>
          </cell>
          <cell r="E2158" t="str">
            <v>SEWING 39</v>
          </cell>
          <cell r="F2158">
            <v>2772600</v>
          </cell>
          <cell r="G2158" t="str">
            <v>376291911</v>
          </cell>
          <cell r="H2158" t="str">
            <v>QUTY GAJI September 2015</v>
          </cell>
        </row>
        <row r="2159">
          <cell r="B2159" t="str">
            <v>T140102027</v>
          </cell>
          <cell r="D2159" t="str">
            <v>DADANG RUKMANA</v>
          </cell>
          <cell r="E2159" t="str">
            <v>SEWING 39</v>
          </cell>
          <cell r="F2159">
            <v>2513700</v>
          </cell>
          <cell r="G2159" t="str">
            <v>376035071</v>
          </cell>
          <cell r="H2159" t="str">
            <v>QUTY GAJI September 2015</v>
          </cell>
        </row>
        <row r="2160">
          <cell r="B2160" t="str">
            <v>T140102389</v>
          </cell>
          <cell r="D2160" t="str">
            <v>LANI</v>
          </cell>
          <cell r="E2160" t="str">
            <v>SEWING 39</v>
          </cell>
          <cell r="F2160">
            <v>2767300</v>
          </cell>
          <cell r="G2160" t="str">
            <v>376035117</v>
          </cell>
          <cell r="H2160" t="str">
            <v>QUTY GAJI September 2015</v>
          </cell>
        </row>
        <row r="2161">
          <cell r="B2161" t="str">
            <v>T140102711</v>
          </cell>
          <cell r="D2161" t="str">
            <v>RINDI YANI RASMALA</v>
          </cell>
          <cell r="E2161" t="str">
            <v>SEWING 39</v>
          </cell>
          <cell r="F2161">
            <v>2402300</v>
          </cell>
          <cell r="G2161" t="str">
            <v>376037590</v>
          </cell>
          <cell r="H2161" t="str">
            <v>QUTY GAJI September 2015</v>
          </cell>
        </row>
        <row r="2162">
          <cell r="B2162" t="str">
            <v>T140403003</v>
          </cell>
          <cell r="D2162" t="str">
            <v>SITI NURJANAH</v>
          </cell>
          <cell r="E2162" t="str">
            <v>SEWING 39</v>
          </cell>
          <cell r="F2162">
            <v>2423700</v>
          </cell>
          <cell r="G2162" t="str">
            <v>376040751</v>
          </cell>
          <cell r="H2162" t="str">
            <v>QUTY GAJI September 2015</v>
          </cell>
        </row>
        <row r="2163">
          <cell r="B2163" t="str">
            <v>T140803214</v>
          </cell>
          <cell r="D2163" t="str">
            <v>AAS NURMALA SARI</v>
          </cell>
          <cell r="E2163" t="str">
            <v>SEWING 39</v>
          </cell>
          <cell r="F2163">
            <v>2536400</v>
          </cell>
          <cell r="G2163" t="str">
            <v>376167927</v>
          </cell>
          <cell r="H2163" t="str">
            <v>QUTY GAJI September 2015</v>
          </cell>
        </row>
        <row r="2164">
          <cell r="B2164" t="str">
            <v>T141003306</v>
          </cell>
          <cell r="D2164" t="str">
            <v>ENUR NURSITI</v>
          </cell>
          <cell r="E2164" t="str">
            <v>SEWING 39</v>
          </cell>
          <cell r="F2164">
            <v>2724700</v>
          </cell>
          <cell r="G2164" t="str">
            <v>376040401</v>
          </cell>
          <cell r="H2164" t="str">
            <v>QUTY GAJI September 2015</v>
          </cell>
        </row>
        <row r="2165">
          <cell r="B2165" t="str">
            <v>T150103463</v>
          </cell>
          <cell r="D2165" t="str">
            <v>SITI MARIAH</v>
          </cell>
          <cell r="E2165" t="str">
            <v>SEWING 39</v>
          </cell>
          <cell r="F2165">
            <v>2175800</v>
          </cell>
          <cell r="G2165" t="str">
            <v>376041289</v>
          </cell>
          <cell r="H2165" t="str">
            <v>QUTY GAJI September 2015</v>
          </cell>
        </row>
        <row r="2166">
          <cell r="B2166" t="str">
            <v>Q130607720</v>
          </cell>
          <cell r="D2166" t="str">
            <v>IKA SARTIKA</v>
          </cell>
          <cell r="E2166" t="str">
            <v>SEWING 40</v>
          </cell>
          <cell r="F2166">
            <v>1921400</v>
          </cell>
          <cell r="G2166" t="str">
            <v>376035491</v>
          </cell>
          <cell r="H2166" t="str">
            <v>QUTY GAJI September 2015</v>
          </cell>
        </row>
        <row r="2167">
          <cell r="B2167" t="str">
            <v>Q130807787</v>
          </cell>
          <cell r="D2167" t="str">
            <v>IKA SARTIKA</v>
          </cell>
          <cell r="E2167" t="str">
            <v>SEWING 40</v>
          </cell>
          <cell r="F2167">
            <v>2249900</v>
          </cell>
          <cell r="G2167" t="str">
            <v>376167586</v>
          </cell>
          <cell r="H2167" t="str">
            <v>QUTY GAJI September 2015</v>
          </cell>
        </row>
        <row r="2168">
          <cell r="B2168" t="str">
            <v>Q130807836</v>
          </cell>
          <cell r="D2168" t="str">
            <v>HARIS AHMAD SULAEMAN</v>
          </cell>
          <cell r="E2168" t="str">
            <v>SEWING 40</v>
          </cell>
          <cell r="F2168">
            <v>1900000</v>
          </cell>
          <cell r="G2168" t="str">
            <v>376035479</v>
          </cell>
          <cell r="H2168" t="str">
            <v>QUTY GAJI September 2015</v>
          </cell>
        </row>
        <row r="2169">
          <cell r="B2169" t="str">
            <v>Q130807838</v>
          </cell>
          <cell r="D2169" t="str">
            <v>AJI RUHINTO</v>
          </cell>
          <cell r="E2169" t="str">
            <v>SEWING 40</v>
          </cell>
          <cell r="F2169">
            <v>1736500</v>
          </cell>
          <cell r="G2169" t="str">
            <v>377271608</v>
          </cell>
          <cell r="H2169" t="str">
            <v>QUTY GAJI September 2015</v>
          </cell>
        </row>
        <row r="2170">
          <cell r="B2170" t="str">
            <v>Q130807860</v>
          </cell>
          <cell r="D2170" t="str">
            <v>ROHATAK</v>
          </cell>
          <cell r="E2170" t="str">
            <v>SEWING 40</v>
          </cell>
          <cell r="F2170">
            <v>1967600</v>
          </cell>
          <cell r="G2170" t="str">
            <v>376687506</v>
          </cell>
          <cell r="H2170" t="str">
            <v>QUTY GAJI September 2015</v>
          </cell>
        </row>
        <row r="2171">
          <cell r="B2171" t="str">
            <v>Q131008055</v>
          </cell>
          <cell r="D2171" t="str">
            <v>DEWI NURJANAH</v>
          </cell>
          <cell r="E2171" t="str">
            <v>SEWING 40</v>
          </cell>
          <cell r="F2171">
            <v>2185600</v>
          </cell>
          <cell r="G2171" t="str">
            <v>376035468</v>
          </cell>
          <cell r="H2171" t="str">
            <v>QUTY GAJI September 2015</v>
          </cell>
        </row>
        <row r="2172">
          <cell r="B2172" t="str">
            <v>Q131108152</v>
          </cell>
          <cell r="D2172" t="str">
            <v>IKA KARTIKA</v>
          </cell>
          <cell r="E2172" t="str">
            <v>SEWING 40</v>
          </cell>
          <cell r="F2172">
            <v>2143300</v>
          </cell>
          <cell r="G2172" t="str">
            <v>376035504</v>
          </cell>
          <cell r="H2172" t="str">
            <v>QUTY GAJI September 2015</v>
          </cell>
        </row>
        <row r="2173">
          <cell r="B2173" t="str">
            <v>Q131108153</v>
          </cell>
          <cell r="D2173" t="str">
            <v>ONAS ONASIH</v>
          </cell>
          <cell r="E2173" t="str">
            <v>SEWING 40</v>
          </cell>
          <cell r="F2173">
            <v>2143300</v>
          </cell>
          <cell r="G2173" t="str">
            <v>376035571</v>
          </cell>
          <cell r="H2173" t="str">
            <v>QUTY GAJI September 2015</v>
          </cell>
        </row>
        <row r="2174">
          <cell r="B2174" t="str">
            <v>T140100486</v>
          </cell>
          <cell r="D2174" t="str">
            <v>ERAWATI SITORUS</v>
          </cell>
          <cell r="E2174" t="str">
            <v>SEWING 40</v>
          </cell>
          <cell r="F2174">
            <v>2365600</v>
          </cell>
          <cell r="G2174" t="str">
            <v>376034384</v>
          </cell>
          <cell r="H2174" t="str">
            <v>QUTY GAJI September 2015</v>
          </cell>
        </row>
        <row r="2175">
          <cell r="B2175" t="str">
            <v>T140100498</v>
          </cell>
          <cell r="D2175" t="str">
            <v>EMIS HERMAWASIH</v>
          </cell>
          <cell r="E2175" t="str">
            <v>SEWING 40</v>
          </cell>
          <cell r="F2175">
            <v>2468700</v>
          </cell>
          <cell r="G2175" t="str">
            <v>376035264</v>
          </cell>
          <cell r="H2175" t="str">
            <v>QUTY GAJI September 2015</v>
          </cell>
        </row>
        <row r="2176">
          <cell r="B2176" t="str">
            <v>T140100566</v>
          </cell>
          <cell r="D2176" t="str">
            <v>UCI PURWANTINAH</v>
          </cell>
          <cell r="E2176" t="str">
            <v>SEWING 40</v>
          </cell>
          <cell r="F2176">
            <v>2750300</v>
          </cell>
          <cell r="G2176" t="str">
            <v>376035399</v>
          </cell>
          <cell r="H2176" t="str">
            <v>QUTY GAJI September 2015</v>
          </cell>
        </row>
        <row r="2177">
          <cell r="B2177" t="str">
            <v>T140100991</v>
          </cell>
          <cell r="D2177" t="str">
            <v>YUNINGSIH</v>
          </cell>
          <cell r="E2177" t="str">
            <v>SEWING 40</v>
          </cell>
          <cell r="F2177">
            <v>2066600</v>
          </cell>
          <cell r="G2177" t="str">
            <v>376035593</v>
          </cell>
          <cell r="H2177" t="str">
            <v>QUTY GAJI September 2015</v>
          </cell>
        </row>
        <row r="2178">
          <cell r="B2178" t="str">
            <v>T140101035</v>
          </cell>
          <cell r="D2178" t="str">
            <v>ILAH NURLIA</v>
          </cell>
          <cell r="E2178" t="str">
            <v>SEWING 40</v>
          </cell>
          <cell r="F2178">
            <v>2498200</v>
          </cell>
          <cell r="G2178" t="str">
            <v>376292030</v>
          </cell>
          <cell r="H2178" t="str">
            <v>QUTY GAJI September 2015</v>
          </cell>
        </row>
        <row r="2179">
          <cell r="B2179" t="str">
            <v>T140101071</v>
          </cell>
          <cell r="D2179" t="str">
            <v>JUNAH</v>
          </cell>
          <cell r="E2179" t="str">
            <v>SEWING 40</v>
          </cell>
          <cell r="F2179">
            <v>2348600</v>
          </cell>
          <cell r="G2179" t="str">
            <v>376035548</v>
          </cell>
          <cell r="H2179" t="str">
            <v>QUTY GAJI September 2015</v>
          </cell>
        </row>
        <row r="2180">
          <cell r="B2180" t="str">
            <v>T140101191</v>
          </cell>
          <cell r="D2180" t="str">
            <v>NURHILMAH</v>
          </cell>
          <cell r="E2180" t="str">
            <v>SEWING 40</v>
          </cell>
          <cell r="F2180">
            <v>2483100</v>
          </cell>
          <cell r="G2180" t="str">
            <v>376035333</v>
          </cell>
          <cell r="H2180" t="str">
            <v>QUTY GAJI September 2015</v>
          </cell>
        </row>
        <row r="2181">
          <cell r="B2181" t="str">
            <v>T140101244</v>
          </cell>
          <cell r="D2181" t="str">
            <v>IPAH SITI NURJANAH</v>
          </cell>
          <cell r="E2181" t="str">
            <v>SEWING 40</v>
          </cell>
          <cell r="F2181">
            <v>2289100</v>
          </cell>
          <cell r="G2181" t="str">
            <v>376035515</v>
          </cell>
          <cell r="H2181" t="str">
            <v>QUTY GAJI September 2015</v>
          </cell>
        </row>
        <row r="2182">
          <cell r="B2182" t="str">
            <v>T140101281</v>
          </cell>
          <cell r="D2182" t="str">
            <v>SITI JUBAEDAH</v>
          </cell>
          <cell r="E2182" t="str">
            <v>SEWING 40</v>
          </cell>
          <cell r="F2182">
            <v>2465600</v>
          </cell>
          <cell r="G2182" t="str">
            <v>376035388</v>
          </cell>
          <cell r="H2182" t="str">
            <v>QUTY GAJI September 2015</v>
          </cell>
        </row>
        <row r="2183">
          <cell r="B2183" t="str">
            <v>T140101286</v>
          </cell>
          <cell r="D2183" t="str">
            <v>AI YULI LUPITASARI</v>
          </cell>
          <cell r="E2183" t="str">
            <v>SEWING 40</v>
          </cell>
          <cell r="F2183">
            <v>2388700</v>
          </cell>
          <cell r="G2183" t="str">
            <v>376035435</v>
          </cell>
          <cell r="H2183" t="str">
            <v>QUTY GAJI September 2015</v>
          </cell>
        </row>
        <row r="2184">
          <cell r="B2184" t="str">
            <v>T140101341</v>
          </cell>
          <cell r="D2184" t="str">
            <v>NURYANA</v>
          </cell>
          <cell r="E2184" t="str">
            <v>SEWING 40</v>
          </cell>
          <cell r="F2184">
            <v>2137400</v>
          </cell>
          <cell r="G2184" t="str">
            <v>376035344</v>
          </cell>
          <cell r="H2184" t="str">
            <v>QUTY GAJI September 2015</v>
          </cell>
        </row>
        <row r="2185">
          <cell r="B2185" t="str">
            <v>T140101349</v>
          </cell>
          <cell r="D2185" t="str">
            <v>RAHMAT</v>
          </cell>
          <cell r="E2185" t="str">
            <v>SEWING 40</v>
          </cell>
          <cell r="F2185">
            <v>2401900</v>
          </cell>
          <cell r="G2185" t="str">
            <v>376035355</v>
          </cell>
          <cell r="H2185" t="str">
            <v>QUTY GAJI September 2015</v>
          </cell>
        </row>
        <row r="2186">
          <cell r="B2186" t="str">
            <v>T140101356</v>
          </cell>
          <cell r="D2186" t="str">
            <v>SAEPUDIN</v>
          </cell>
          <cell r="E2186" t="str">
            <v>SEWING 40</v>
          </cell>
          <cell r="F2186">
            <v>1928200</v>
          </cell>
          <cell r="G2186" t="str">
            <v>376167609</v>
          </cell>
          <cell r="H2186" t="str">
            <v>QUTY GAJI September 2015</v>
          </cell>
        </row>
        <row r="2187">
          <cell r="B2187" t="str">
            <v>T140101366</v>
          </cell>
          <cell r="D2187" t="str">
            <v>DADAN HAMDANI</v>
          </cell>
          <cell r="E2187" t="str">
            <v>SEWING 40</v>
          </cell>
          <cell r="F2187">
            <v>2444200</v>
          </cell>
          <cell r="G2187" t="str">
            <v>376035253</v>
          </cell>
          <cell r="H2187" t="str">
            <v>QUTY GAJI September 2015</v>
          </cell>
        </row>
        <row r="2188">
          <cell r="B2188" t="str">
            <v>T140101396</v>
          </cell>
          <cell r="D2188" t="str">
            <v>MUNA BIN DARMAT</v>
          </cell>
          <cell r="E2188" t="str">
            <v>SEWING 40</v>
          </cell>
          <cell r="F2188">
            <v>2073700</v>
          </cell>
          <cell r="G2188" t="str">
            <v>376035560</v>
          </cell>
          <cell r="H2188" t="str">
            <v>QUTY GAJI September 2015</v>
          </cell>
        </row>
        <row r="2189">
          <cell r="B2189" t="str">
            <v>T140101399</v>
          </cell>
          <cell r="D2189" t="str">
            <v>DIKI DUKI</v>
          </cell>
          <cell r="E2189" t="str">
            <v>SEWING 40</v>
          </cell>
          <cell r="F2189">
            <v>2052600</v>
          </cell>
          <cell r="G2189" t="str">
            <v>376035413</v>
          </cell>
          <cell r="H2189" t="str">
            <v>QUTY GAJI September 2015</v>
          </cell>
        </row>
        <row r="2190">
          <cell r="B2190" t="str">
            <v>T140101458</v>
          </cell>
          <cell r="D2190" t="str">
            <v>KARTINI</v>
          </cell>
          <cell r="E2190" t="str">
            <v>SEWING 40</v>
          </cell>
          <cell r="F2190">
            <v>2245100</v>
          </cell>
          <cell r="G2190" t="str">
            <v>376035300</v>
          </cell>
          <cell r="H2190" t="str">
            <v>QUTY GAJI September 2015</v>
          </cell>
        </row>
        <row r="2191">
          <cell r="B2191" t="str">
            <v>T140101461</v>
          </cell>
          <cell r="D2191" t="str">
            <v>ERNAWATI</v>
          </cell>
          <cell r="E2191" t="str">
            <v>SEWING 40</v>
          </cell>
          <cell r="F2191">
            <v>2352800</v>
          </cell>
          <cell r="G2191" t="str">
            <v>376035286</v>
          </cell>
          <cell r="H2191" t="str">
            <v>QUTY GAJI September 2015</v>
          </cell>
        </row>
        <row r="2192">
          <cell r="B2192" t="str">
            <v>T140101498</v>
          </cell>
          <cell r="D2192" t="str">
            <v>ASRI MULYATI</v>
          </cell>
          <cell r="E2192" t="str">
            <v>SEWING 40</v>
          </cell>
          <cell r="F2192">
            <v>2357000</v>
          </cell>
          <cell r="G2192" t="str">
            <v>376035242</v>
          </cell>
          <cell r="H2192" t="str">
            <v>QUTY GAJI September 2015</v>
          </cell>
        </row>
        <row r="2193">
          <cell r="B2193" t="str">
            <v>T140101590</v>
          </cell>
          <cell r="D2193" t="str">
            <v>JUANDA</v>
          </cell>
          <cell r="E2193" t="str">
            <v>SEWING 40</v>
          </cell>
          <cell r="F2193">
            <v>2031500</v>
          </cell>
          <cell r="G2193" t="str">
            <v>376035537</v>
          </cell>
          <cell r="H2193" t="str">
            <v>QUTY GAJI September 2015</v>
          </cell>
        </row>
        <row r="2194">
          <cell r="B2194" t="str">
            <v>T140101624</v>
          </cell>
          <cell r="D2194" t="str">
            <v>IDA ROYANI</v>
          </cell>
          <cell r="E2194" t="str">
            <v>SEWING 40</v>
          </cell>
          <cell r="F2194">
            <v>2139200</v>
          </cell>
          <cell r="G2194" t="str">
            <v>376035480</v>
          </cell>
          <cell r="H2194" t="str">
            <v>QUTY GAJI September 2015</v>
          </cell>
        </row>
        <row r="2195">
          <cell r="B2195" t="str">
            <v>T140101834</v>
          </cell>
          <cell r="D2195" t="str">
            <v>YUDHA PURNAYUDHA</v>
          </cell>
          <cell r="E2195" t="str">
            <v>SEWING 40</v>
          </cell>
          <cell r="F2195">
            <v>2439600</v>
          </cell>
          <cell r="G2195" t="str">
            <v>376035402</v>
          </cell>
          <cell r="H2195" t="str">
            <v>QUTY GAJI September 2015</v>
          </cell>
        </row>
        <row r="2196">
          <cell r="B2196" t="str">
            <v>T140101882</v>
          </cell>
          <cell r="D2196" t="str">
            <v>MUJIRANTI</v>
          </cell>
          <cell r="E2196" t="str">
            <v>SEWING 40</v>
          </cell>
          <cell r="F2196">
            <v>2388400</v>
          </cell>
          <cell r="G2196" t="str">
            <v>376035322</v>
          </cell>
          <cell r="H2196" t="str">
            <v>QUTY GAJI September 2015</v>
          </cell>
        </row>
        <row r="2197">
          <cell r="B2197" t="str">
            <v>T140101896</v>
          </cell>
          <cell r="D2197" t="str">
            <v>IMBAR SUHENDAR</v>
          </cell>
          <cell r="E2197" t="str">
            <v>SEWING 40</v>
          </cell>
          <cell r="F2197">
            <v>2397400</v>
          </cell>
          <cell r="G2197" t="str">
            <v>376035297</v>
          </cell>
          <cell r="H2197" t="str">
            <v>QUTY GAJI September 2015</v>
          </cell>
        </row>
        <row r="2198">
          <cell r="B2198" t="str">
            <v>T140101897</v>
          </cell>
          <cell r="D2198" t="str">
            <v>ASDI</v>
          </cell>
          <cell r="E2198" t="str">
            <v>SEWING 40</v>
          </cell>
          <cell r="F2198">
            <v>2371400</v>
          </cell>
          <cell r="G2198" t="str">
            <v>376035231</v>
          </cell>
          <cell r="H2198" t="str">
            <v>QUTY GAJI September 2015</v>
          </cell>
        </row>
        <row r="2199">
          <cell r="B2199" t="str">
            <v>T140101901</v>
          </cell>
          <cell r="D2199" t="str">
            <v>SANDI IRAWAN NUGRAHA</v>
          </cell>
          <cell r="E2199" t="str">
            <v>SEWING 40</v>
          </cell>
          <cell r="F2199">
            <v>2068100</v>
          </cell>
          <cell r="G2199" t="str">
            <v>376035582</v>
          </cell>
          <cell r="H2199" t="str">
            <v>QUTY GAJI September 2015</v>
          </cell>
        </row>
        <row r="2200">
          <cell r="B2200" t="str">
            <v>T140101935</v>
          </cell>
          <cell r="D2200" t="str">
            <v>AMSIR</v>
          </cell>
          <cell r="E2200" t="str">
            <v>SEWING 40</v>
          </cell>
          <cell r="F2200">
            <v>2397400</v>
          </cell>
          <cell r="G2200" t="str">
            <v>376292007</v>
          </cell>
          <cell r="H2200" t="str">
            <v>QUTY GAJI September 2015</v>
          </cell>
        </row>
        <row r="2201">
          <cell r="B2201" t="str">
            <v>T140101996</v>
          </cell>
          <cell r="D2201" t="str">
            <v>ADE FITRIYANI AMALIAH</v>
          </cell>
          <cell r="E2201" t="str">
            <v>SEWING 40</v>
          </cell>
          <cell r="F2201">
            <v>2509900</v>
          </cell>
          <cell r="G2201" t="str">
            <v>376035220</v>
          </cell>
          <cell r="H2201" t="str">
            <v>QUTY GAJI September 2015</v>
          </cell>
        </row>
        <row r="2202">
          <cell r="B2202" t="str">
            <v>T140102036</v>
          </cell>
          <cell r="D2202" t="str">
            <v>MAMAN</v>
          </cell>
          <cell r="E2202" t="str">
            <v>SEWING 40</v>
          </cell>
          <cell r="F2202">
            <v>1668200</v>
          </cell>
          <cell r="G2202" t="str">
            <v>376035559</v>
          </cell>
          <cell r="H2202" t="str">
            <v>QUTY GAJI September 2015</v>
          </cell>
        </row>
        <row r="2203">
          <cell r="B2203" t="str">
            <v>T140102063</v>
          </cell>
          <cell r="D2203" t="str">
            <v>DEDE IQBAL TAUFIK HIDAYAT</v>
          </cell>
          <cell r="E2203" t="str">
            <v>SEWING 40</v>
          </cell>
          <cell r="F2203">
            <v>2006200</v>
          </cell>
          <cell r="G2203" t="str">
            <v>376035457</v>
          </cell>
          <cell r="H2203" t="str">
            <v>QUTY GAJI September 2015</v>
          </cell>
        </row>
        <row r="2204">
          <cell r="B2204" t="str">
            <v>T140102206</v>
          </cell>
          <cell r="D2204" t="str">
            <v>ALDINI NURJANAH</v>
          </cell>
          <cell r="E2204" t="str">
            <v>SEWING 40</v>
          </cell>
          <cell r="F2204">
            <v>2451100</v>
          </cell>
          <cell r="G2204" t="str">
            <v>376035446</v>
          </cell>
          <cell r="H2204" t="str">
            <v>QUTY GAJI September 2015</v>
          </cell>
        </row>
        <row r="2205">
          <cell r="B2205" t="str">
            <v>T140102300</v>
          </cell>
          <cell r="D2205" t="str">
            <v>SITI HALIMAH HERLINA</v>
          </cell>
          <cell r="E2205" t="str">
            <v>SEWING 40</v>
          </cell>
          <cell r="F2205">
            <v>2509900</v>
          </cell>
          <cell r="G2205" t="str">
            <v>376035366</v>
          </cell>
          <cell r="H2205" t="str">
            <v>QUTY GAJI September 2015</v>
          </cell>
        </row>
        <row r="2206">
          <cell r="B2206" t="str">
            <v>T140102343</v>
          </cell>
          <cell r="D2206" t="str">
            <v>LINAWATI</v>
          </cell>
          <cell r="E2206" t="str">
            <v>SEWING 40</v>
          </cell>
          <cell r="F2206">
            <v>2505100</v>
          </cell>
          <cell r="G2206" t="str">
            <v>376035311</v>
          </cell>
          <cell r="H2206" t="str">
            <v>QUTY GAJI September 2015</v>
          </cell>
        </row>
        <row r="2207">
          <cell r="B2207" t="str">
            <v>T140102433</v>
          </cell>
          <cell r="D2207" t="str">
            <v>OMAY TARYANA</v>
          </cell>
          <cell r="E2207" t="str">
            <v>SEWING 40</v>
          </cell>
          <cell r="F2207">
            <v>2035300</v>
          </cell>
          <cell r="G2207" t="str">
            <v>376041620</v>
          </cell>
          <cell r="H2207" t="str">
            <v>QUTY GAJI September 2015</v>
          </cell>
        </row>
        <row r="2208">
          <cell r="B2208" t="str">
            <v>T140102456</v>
          </cell>
          <cell r="D2208" t="str">
            <v>RASAM NUR</v>
          </cell>
          <cell r="E2208" t="str">
            <v>SEWING 40</v>
          </cell>
          <cell r="F2208">
            <v>1865300</v>
          </cell>
          <cell r="G2208" t="str">
            <v>377271483</v>
          </cell>
          <cell r="H2208" t="str">
            <v>QUTY GAJI September 2015</v>
          </cell>
        </row>
        <row r="2209">
          <cell r="B2209" t="str">
            <v>T140102467</v>
          </cell>
          <cell r="D2209" t="str">
            <v>ANTO WIJAYA</v>
          </cell>
          <cell r="E2209" t="str">
            <v>SEWING 40</v>
          </cell>
          <cell r="F2209">
            <v>2073700</v>
          </cell>
          <cell r="G2209" t="str">
            <v>376040081</v>
          </cell>
          <cell r="H2209" t="str">
            <v>QUTY GAJI September 2015</v>
          </cell>
        </row>
        <row r="2210">
          <cell r="B2210" t="str">
            <v>T140102518</v>
          </cell>
          <cell r="D2210" t="str">
            <v>IPIN</v>
          </cell>
          <cell r="E2210" t="str">
            <v>SEWING 40</v>
          </cell>
          <cell r="F2210">
            <v>1960500</v>
          </cell>
          <cell r="G2210" t="str">
            <v>376035526</v>
          </cell>
          <cell r="H2210" t="str">
            <v>QUTY GAJI September 2015</v>
          </cell>
        </row>
        <row r="2211">
          <cell r="B2211" t="str">
            <v>T140102573</v>
          </cell>
          <cell r="D2211" t="str">
            <v>YANTI KURNIA</v>
          </cell>
          <cell r="E2211" t="str">
            <v>SEWING 40</v>
          </cell>
          <cell r="F2211">
            <v>2181400</v>
          </cell>
          <cell r="G2211" t="str">
            <v>379668171</v>
          </cell>
          <cell r="H2211" t="str">
            <v>QUTY GAJI September 2015</v>
          </cell>
        </row>
        <row r="2212">
          <cell r="B2212" t="str">
            <v>T140102594</v>
          </cell>
          <cell r="D2212" t="str">
            <v>DIKA PURNAMA PUTRA</v>
          </cell>
          <cell r="E2212" t="str">
            <v>SEWING 40</v>
          </cell>
          <cell r="F2212">
            <v>1917600</v>
          </cell>
          <cell r="G2212" t="str">
            <v>376040955</v>
          </cell>
          <cell r="H2212" t="str">
            <v>QUTY GAJI September 2015</v>
          </cell>
        </row>
        <row r="2213">
          <cell r="B2213" t="str">
            <v>T140302888</v>
          </cell>
          <cell r="D2213" t="str">
            <v>ONAH</v>
          </cell>
          <cell r="E2213" t="str">
            <v>SEWING 40</v>
          </cell>
          <cell r="F2213">
            <v>1857900</v>
          </cell>
          <cell r="G2213" t="str">
            <v>376039881</v>
          </cell>
          <cell r="H2213" t="str">
            <v>QUTY GAJI September 2015</v>
          </cell>
        </row>
        <row r="2214">
          <cell r="B2214" t="str">
            <v>T150303531</v>
          </cell>
          <cell r="D2214" t="str">
            <v>RATNAWATI</v>
          </cell>
          <cell r="E2214" t="str">
            <v>SEWING 40</v>
          </cell>
          <cell r="F2214">
            <v>2505100</v>
          </cell>
          <cell r="G2214" t="str">
            <v>376292450</v>
          </cell>
          <cell r="H2214" t="str">
            <v>QUTY GAJI September 2015</v>
          </cell>
        </row>
        <row r="2215">
          <cell r="B2215" t="str">
            <v>T150403576</v>
          </cell>
          <cell r="D2215" t="str">
            <v>IKAH KARYATI</v>
          </cell>
          <cell r="E2215" t="str">
            <v>SEWING 40</v>
          </cell>
          <cell r="F2215">
            <v>2077800</v>
          </cell>
          <cell r="G2215" t="str">
            <v>379668251</v>
          </cell>
          <cell r="H2215" t="str">
            <v>QUTY GAJI September 2015</v>
          </cell>
        </row>
        <row r="2216">
          <cell r="B2216" t="str">
            <v>T150503621</v>
          </cell>
          <cell r="D2216" t="str">
            <v>NARSIAH</v>
          </cell>
          <cell r="E2216" t="str">
            <v>SEWING 40</v>
          </cell>
          <cell r="F2216">
            <v>2181400</v>
          </cell>
          <cell r="G2216" t="str">
            <v>381686152</v>
          </cell>
          <cell r="H2216" t="str">
            <v>QUTY GAJI September 2015</v>
          </cell>
        </row>
        <row r="2217">
          <cell r="B2217" t="str">
            <v>T150503624</v>
          </cell>
          <cell r="D2217" t="str">
            <v>ERAH</v>
          </cell>
          <cell r="E2217" t="str">
            <v>SEWING 40</v>
          </cell>
          <cell r="F2217">
            <v>2160300</v>
          </cell>
          <cell r="G2217" t="str">
            <v>381685182</v>
          </cell>
          <cell r="H2217" t="str">
            <v>QUTY GAJI September 2015</v>
          </cell>
        </row>
        <row r="2218">
          <cell r="B2218" t="str">
            <v>T150503625</v>
          </cell>
          <cell r="D2218" t="str">
            <v>DADAH HAMIDAH</v>
          </cell>
          <cell r="E2218" t="str">
            <v>SEWING 40</v>
          </cell>
          <cell r="F2218">
            <v>2215200</v>
          </cell>
          <cell r="G2218" t="str">
            <v>381912207</v>
          </cell>
          <cell r="H2218" t="str">
            <v>QUTY GAJI September 2015</v>
          </cell>
        </row>
        <row r="2219">
          <cell r="B2219" t="str">
            <v>T150503626</v>
          </cell>
          <cell r="D2219" t="str">
            <v>HERA KUSHENDRAWATI</v>
          </cell>
          <cell r="E2219" t="str">
            <v>SEWING 40</v>
          </cell>
          <cell r="F2219">
            <v>2895400</v>
          </cell>
          <cell r="G2219" t="str">
            <v>381833618</v>
          </cell>
          <cell r="H2219" t="str">
            <v>QUTY GAJI September 2015</v>
          </cell>
        </row>
        <row r="2220">
          <cell r="B2220" t="str">
            <v>Q120106955</v>
          </cell>
          <cell r="D2220" t="str">
            <v>EHA JULAEHA</v>
          </cell>
          <cell r="E2220" t="str">
            <v>SEWING 41</v>
          </cell>
          <cell r="F2220">
            <v>2402200</v>
          </cell>
          <cell r="G2220" t="str">
            <v>376035650</v>
          </cell>
          <cell r="H2220" t="str">
            <v>QUTY GAJI September 2015</v>
          </cell>
        </row>
        <row r="2221">
          <cell r="B2221" t="str">
            <v>Q131008026</v>
          </cell>
          <cell r="D2221" t="str">
            <v>KARNATI</v>
          </cell>
          <cell r="E2221" t="str">
            <v>SEWING 41</v>
          </cell>
          <cell r="F2221">
            <v>2275700</v>
          </cell>
          <cell r="G2221" t="str">
            <v>376035707</v>
          </cell>
          <cell r="H2221" t="str">
            <v>QUTY GAJI September 2015</v>
          </cell>
        </row>
        <row r="2222">
          <cell r="B2222" t="str">
            <v>Q131008071</v>
          </cell>
          <cell r="D2222" t="str">
            <v>SUSI SUSANTI</v>
          </cell>
          <cell r="E2222" t="str">
            <v>SEWING 41</v>
          </cell>
          <cell r="F2222">
            <v>2249000</v>
          </cell>
          <cell r="G2222" t="str">
            <v>376035605</v>
          </cell>
          <cell r="H2222" t="str">
            <v>QUTY GAJI September 2015</v>
          </cell>
        </row>
        <row r="2223">
          <cell r="B2223" t="str">
            <v>T140100527</v>
          </cell>
          <cell r="D2223" t="str">
            <v>DENI</v>
          </cell>
          <cell r="E2223" t="str">
            <v>SEWING 41</v>
          </cell>
          <cell r="F2223">
            <v>3117900</v>
          </cell>
          <cell r="G2223" t="str">
            <v>376035649</v>
          </cell>
          <cell r="H2223" t="str">
            <v>QUTY GAJI September 2015</v>
          </cell>
        </row>
        <row r="2224">
          <cell r="B2224" t="str">
            <v>T140100529</v>
          </cell>
          <cell r="D2224" t="str">
            <v>JUWARIAH NURHASANAH</v>
          </cell>
          <cell r="E2224" t="str">
            <v>SEWING 41</v>
          </cell>
          <cell r="F2224">
            <v>2857900</v>
          </cell>
          <cell r="G2224" t="str">
            <v>376035694</v>
          </cell>
          <cell r="H2224" t="str">
            <v>QUTY GAJI September 2015</v>
          </cell>
        </row>
        <row r="2225">
          <cell r="B2225" t="str">
            <v>T140100535</v>
          </cell>
          <cell r="D2225" t="str">
            <v>OMAH NURYANI</v>
          </cell>
          <cell r="E2225" t="str">
            <v>SEWING 41</v>
          </cell>
          <cell r="F2225">
            <v>3160300</v>
          </cell>
          <cell r="G2225" t="str">
            <v>376035730</v>
          </cell>
          <cell r="H2225" t="str">
            <v>QUTY GAJI September 2015</v>
          </cell>
        </row>
        <row r="2226">
          <cell r="B2226" t="str">
            <v>T140100645</v>
          </cell>
          <cell r="D2226" t="str">
            <v>SITI FATIMAH</v>
          </cell>
          <cell r="E2226" t="str">
            <v>SEWING 41</v>
          </cell>
          <cell r="F2226">
            <v>3115400</v>
          </cell>
          <cell r="G2226" t="str">
            <v>376035763</v>
          </cell>
          <cell r="H2226" t="str">
            <v>QUTY GAJI September 2015</v>
          </cell>
        </row>
        <row r="2227">
          <cell r="B2227" t="str">
            <v>T140100703</v>
          </cell>
          <cell r="D2227" t="str">
            <v>ETI DWI JAYANTI</v>
          </cell>
          <cell r="E2227" t="str">
            <v>SEWING 41</v>
          </cell>
          <cell r="F2227">
            <v>2727900</v>
          </cell>
          <cell r="G2227" t="str">
            <v>376035661</v>
          </cell>
          <cell r="H2227" t="str">
            <v>QUTY GAJI September 2015</v>
          </cell>
        </row>
        <row r="2228">
          <cell r="B2228" t="str">
            <v>T140100841</v>
          </cell>
          <cell r="D2228" t="str">
            <v>AI AGUSTINA</v>
          </cell>
          <cell r="E2228" t="str">
            <v>SEWING 41</v>
          </cell>
          <cell r="F2228">
            <v>2976200</v>
          </cell>
          <cell r="G2228" t="str">
            <v>376167610</v>
          </cell>
          <cell r="H2228" t="str">
            <v>QUTY GAJI September 2015</v>
          </cell>
        </row>
        <row r="2229">
          <cell r="B2229" t="str">
            <v>T140100908</v>
          </cell>
          <cell r="D2229" t="str">
            <v>OMAH SRI HARYATI</v>
          </cell>
          <cell r="E2229" t="str">
            <v>SEWING 41</v>
          </cell>
          <cell r="F2229">
            <v>3083600</v>
          </cell>
          <cell r="G2229" t="str">
            <v>376035741</v>
          </cell>
          <cell r="H2229" t="str">
            <v>QUTY GAJI September 2015</v>
          </cell>
        </row>
        <row r="2230">
          <cell r="B2230" t="str">
            <v>T140100993</v>
          </cell>
          <cell r="D2230" t="str">
            <v>HARYANI</v>
          </cell>
          <cell r="E2230" t="str">
            <v>SEWING 41</v>
          </cell>
          <cell r="F2230">
            <v>3115400</v>
          </cell>
          <cell r="G2230" t="str">
            <v>376035672</v>
          </cell>
          <cell r="H2230" t="str">
            <v>QUTY GAJI September 2015</v>
          </cell>
        </row>
        <row r="2231">
          <cell r="B2231" t="str">
            <v>T140101014</v>
          </cell>
          <cell r="D2231" t="str">
            <v>NURYANTI</v>
          </cell>
          <cell r="E2231" t="str">
            <v>SEWING 41</v>
          </cell>
          <cell r="F2231">
            <v>2883900</v>
          </cell>
          <cell r="G2231" t="str">
            <v>376035729</v>
          </cell>
          <cell r="H2231" t="str">
            <v>QUTY GAJI September 2015</v>
          </cell>
        </row>
        <row r="2232">
          <cell r="B2232" t="str">
            <v>T140101397</v>
          </cell>
          <cell r="D2232" t="str">
            <v>ADE ARIFIN</v>
          </cell>
          <cell r="E2232" t="str">
            <v>SEWING 41</v>
          </cell>
          <cell r="F2232">
            <v>2525300</v>
          </cell>
          <cell r="G2232" t="str">
            <v>376035616</v>
          </cell>
          <cell r="H2232" t="str">
            <v>QUTY GAJI September 2015</v>
          </cell>
        </row>
        <row r="2233">
          <cell r="B2233" t="str">
            <v>T140101556</v>
          </cell>
          <cell r="D2233" t="str">
            <v>MARYANTI</v>
          </cell>
          <cell r="E2233" t="str">
            <v>SEWING 41</v>
          </cell>
          <cell r="F2233">
            <v>2869800</v>
          </cell>
          <cell r="G2233" t="str">
            <v>376035718</v>
          </cell>
          <cell r="H2233" t="str">
            <v>QUTY GAJI September 2015</v>
          </cell>
        </row>
        <row r="2234">
          <cell r="B2234" t="str">
            <v>T140101681</v>
          </cell>
          <cell r="D2234" t="str">
            <v>NURJANAH</v>
          </cell>
          <cell r="E2234" t="str">
            <v>SEWING 41</v>
          </cell>
          <cell r="F2234">
            <v>2678300</v>
          </cell>
          <cell r="G2234" t="str">
            <v>376034996</v>
          </cell>
          <cell r="H2234" t="str">
            <v>QUTY GAJI September 2015</v>
          </cell>
        </row>
        <row r="2235">
          <cell r="B2235" t="str">
            <v>T140101701</v>
          </cell>
          <cell r="D2235" t="str">
            <v>UNAYAH</v>
          </cell>
          <cell r="E2235" t="str">
            <v>SEWING 41</v>
          </cell>
          <cell r="F2235">
            <v>2845900</v>
          </cell>
          <cell r="G2235" t="str">
            <v>376035809</v>
          </cell>
          <cell r="H2235" t="str">
            <v>QUTY GAJI September 2015</v>
          </cell>
        </row>
        <row r="2236">
          <cell r="B2236" t="str">
            <v>T140101711</v>
          </cell>
          <cell r="D2236" t="str">
            <v>ITAH</v>
          </cell>
          <cell r="E2236" t="str">
            <v>SEWING 41</v>
          </cell>
          <cell r="F2236">
            <v>2845900</v>
          </cell>
          <cell r="G2236" t="str">
            <v>376035683</v>
          </cell>
          <cell r="H2236" t="str">
            <v>QUTY GAJI September 2015</v>
          </cell>
        </row>
        <row r="2237">
          <cell r="B2237" t="str">
            <v>T140101952</v>
          </cell>
          <cell r="D2237" t="str">
            <v>ANIH</v>
          </cell>
          <cell r="E2237" t="str">
            <v>SEWING 41</v>
          </cell>
          <cell r="F2237">
            <v>2662200</v>
          </cell>
          <cell r="G2237" t="str">
            <v>376035638</v>
          </cell>
          <cell r="H2237" t="str">
            <v>QUTY GAJI September 2015</v>
          </cell>
        </row>
        <row r="2238">
          <cell r="B2238" t="str">
            <v>T140101968</v>
          </cell>
          <cell r="D2238" t="str">
            <v>TARYUDIN</v>
          </cell>
          <cell r="E2238" t="str">
            <v>SEWING 41</v>
          </cell>
          <cell r="F2238">
            <v>2124800</v>
          </cell>
          <cell r="G2238" t="str">
            <v>376035785</v>
          </cell>
          <cell r="H2238" t="str">
            <v>QUTY GAJI September 2015</v>
          </cell>
        </row>
        <row r="2239">
          <cell r="B2239" t="str">
            <v>T140102033</v>
          </cell>
          <cell r="D2239" t="str">
            <v>TAUFIK HAMDANI</v>
          </cell>
          <cell r="E2239" t="str">
            <v>SEWING 41</v>
          </cell>
          <cell r="F2239">
            <v>2379200</v>
          </cell>
          <cell r="G2239" t="str">
            <v>376035796</v>
          </cell>
          <cell r="H2239" t="str">
            <v>QUTY GAJI September 2015</v>
          </cell>
        </row>
        <row r="2240">
          <cell r="B2240" t="str">
            <v>T140102058</v>
          </cell>
          <cell r="D2240" t="str">
            <v>RAHMAT</v>
          </cell>
          <cell r="E2240" t="str">
            <v>SEWING 41</v>
          </cell>
          <cell r="F2240">
            <v>2562400</v>
          </cell>
          <cell r="G2240" t="str">
            <v>376035752</v>
          </cell>
          <cell r="H2240" t="str">
            <v>QUTY GAJI September 2015</v>
          </cell>
        </row>
        <row r="2241">
          <cell r="B2241" t="str">
            <v>T140102068</v>
          </cell>
          <cell r="D2241" t="str">
            <v>TARYA</v>
          </cell>
          <cell r="E2241" t="str">
            <v>SEWING 41</v>
          </cell>
          <cell r="F2241">
            <v>2527200</v>
          </cell>
          <cell r="G2241" t="str">
            <v>376035774</v>
          </cell>
          <cell r="H2241" t="str">
            <v>QUTY GAJI September 2015</v>
          </cell>
        </row>
        <row r="2242">
          <cell r="B2242" t="str">
            <v>T140102088</v>
          </cell>
          <cell r="D2242" t="str">
            <v>ADE KARMI</v>
          </cell>
          <cell r="E2242" t="str">
            <v>SEWING 41</v>
          </cell>
          <cell r="F2242">
            <v>2803100</v>
          </cell>
          <cell r="G2242" t="str">
            <v>376035627</v>
          </cell>
          <cell r="H2242" t="str">
            <v>QUTY GAJI September 2015</v>
          </cell>
        </row>
        <row r="2243">
          <cell r="B2243" t="str">
            <v>T140102135</v>
          </cell>
          <cell r="D2243" t="str">
            <v>YUYUN</v>
          </cell>
          <cell r="E2243" t="str">
            <v>SEWING 41</v>
          </cell>
          <cell r="F2243">
            <v>2840500</v>
          </cell>
          <cell r="G2243" t="str">
            <v>376035810</v>
          </cell>
          <cell r="H2243" t="str">
            <v>QUTY GAJI September 2015</v>
          </cell>
        </row>
        <row r="2244">
          <cell r="B2244" t="str">
            <v>T141003310</v>
          </cell>
          <cell r="D2244" t="str">
            <v>NOVITA DEWI</v>
          </cell>
          <cell r="E2244" t="str">
            <v>SEWING 41</v>
          </cell>
          <cell r="F2244">
            <v>2657200</v>
          </cell>
          <cell r="G2244" t="str">
            <v>376040514</v>
          </cell>
          <cell r="H2244" t="str">
            <v>QUTY GAJI September 2015</v>
          </cell>
        </row>
        <row r="2245">
          <cell r="B2245" t="str">
            <v>T141203372</v>
          </cell>
          <cell r="D2245" t="str">
            <v>SERLINA INDAH BARUS</v>
          </cell>
          <cell r="E2245" t="str">
            <v>SEWING 41</v>
          </cell>
          <cell r="F2245">
            <v>2840500</v>
          </cell>
          <cell r="G2245" t="str">
            <v>393415122</v>
          </cell>
          <cell r="H2245" t="str">
            <v>QUTY GAJI September 2015</v>
          </cell>
        </row>
        <row r="2246">
          <cell r="B2246" t="str">
            <v>Q131008017</v>
          </cell>
          <cell r="D2246" t="str">
            <v>TITIN SUTINI</v>
          </cell>
          <cell r="E2246" t="str">
            <v>SEWING 42</v>
          </cell>
          <cell r="F2246">
            <v>1861500</v>
          </cell>
          <cell r="G2246" t="str">
            <v>376041063</v>
          </cell>
          <cell r="H2246" t="str">
            <v>QUTY GAJI September 2015</v>
          </cell>
        </row>
        <row r="2247">
          <cell r="B2247" t="str">
            <v>Q131208203</v>
          </cell>
          <cell r="D2247" t="str">
            <v>EVI NURMALA</v>
          </cell>
          <cell r="E2247" t="str">
            <v>SEWING 42</v>
          </cell>
          <cell r="F2247">
            <v>2139200</v>
          </cell>
          <cell r="G2247" t="str">
            <v>376032536</v>
          </cell>
          <cell r="H2247" t="str">
            <v>QUTY GAJI September 2015</v>
          </cell>
        </row>
        <row r="2248">
          <cell r="B2248" t="str">
            <v>T140101924</v>
          </cell>
          <cell r="D2248" t="str">
            <v>IWAN SETIAWAN</v>
          </cell>
          <cell r="E2248" t="str">
            <v>SEWING 42</v>
          </cell>
          <cell r="F2248">
            <v>2077600</v>
          </cell>
          <cell r="G2248" t="str">
            <v>376041585</v>
          </cell>
          <cell r="H2248" t="str">
            <v>QUTY GAJI September 2015</v>
          </cell>
        </row>
        <row r="2249">
          <cell r="B2249" t="str">
            <v>T140102053</v>
          </cell>
          <cell r="D2249" t="str">
            <v>ONDI</v>
          </cell>
          <cell r="E2249" t="str">
            <v>SEWING 42</v>
          </cell>
          <cell r="F2249">
            <v>1633500</v>
          </cell>
          <cell r="G2249" t="str">
            <v>376035865</v>
          </cell>
          <cell r="H2249" t="str">
            <v>QUTY GAJI September 2015</v>
          </cell>
        </row>
        <row r="2250">
          <cell r="B2250" t="str">
            <v>T140102263</v>
          </cell>
          <cell r="D2250" t="str">
            <v>AROH</v>
          </cell>
          <cell r="E2250" t="str">
            <v>SEWING 42</v>
          </cell>
          <cell r="F2250">
            <v>1939200</v>
          </cell>
          <cell r="G2250" t="str">
            <v>376034985</v>
          </cell>
          <cell r="H2250" t="str">
            <v>QUTY GAJI September 2015</v>
          </cell>
        </row>
        <row r="2251">
          <cell r="B2251" t="str">
            <v>T140102420</v>
          </cell>
          <cell r="D2251" t="str">
            <v>YAYAN SARIPUDIN</v>
          </cell>
          <cell r="E2251" t="str">
            <v>SEWING 42</v>
          </cell>
          <cell r="F2251">
            <v>1986500</v>
          </cell>
          <cell r="G2251" t="str">
            <v>376040116</v>
          </cell>
          <cell r="H2251" t="str">
            <v>QUTY GAJI September 2015</v>
          </cell>
        </row>
        <row r="2252">
          <cell r="B2252" t="str">
            <v>T140102668</v>
          </cell>
          <cell r="D2252" t="str">
            <v>SURYANI</v>
          </cell>
          <cell r="E2252" t="str">
            <v>SEWING 42</v>
          </cell>
          <cell r="F2252">
            <v>2139200</v>
          </cell>
          <cell r="G2252" t="str">
            <v>376031361</v>
          </cell>
          <cell r="H2252" t="str">
            <v>QUTY GAJI September 2015</v>
          </cell>
        </row>
        <row r="2253">
          <cell r="B2253" t="str">
            <v>T140903240</v>
          </cell>
          <cell r="D2253" t="str">
            <v>NITA HERMAWATI</v>
          </cell>
          <cell r="E2253" t="str">
            <v>SEWING 42</v>
          </cell>
          <cell r="F2253">
            <v>2139200</v>
          </cell>
          <cell r="G2253" t="str">
            <v>376037238</v>
          </cell>
          <cell r="H2253" t="str">
            <v>QUTY GAJI September 2015</v>
          </cell>
        </row>
        <row r="2254">
          <cell r="B2254" t="str">
            <v>T141203359</v>
          </cell>
          <cell r="D2254" t="str">
            <v>ANIS MARSELA</v>
          </cell>
          <cell r="E2254" t="str">
            <v>SEWING 42</v>
          </cell>
          <cell r="F2254">
            <v>2194100</v>
          </cell>
          <cell r="G2254" t="str">
            <v>376039723</v>
          </cell>
          <cell r="H2254" t="str">
            <v>QUTY GAJI September 2015</v>
          </cell>
        </row>
        <row r="2255">
          <cell r="B2255" t="str">
            <v>T141203373</v>
          </cell>
          <cell r="D2255" t="str">
            <v>RUKOYA</v>
          </cell>
          <cell r="E2255" t="str">
            <v>SEWING 42</v>
          </cell>
          <cell r="F2255">
            <v>2159100</v>
          </cell>
          <cell r="G2255" t="str">
            <v>376038221</v>
          </cell>
          <cell r="H2255" t="str">
            <v>QUTY GAJI September 2015</v>
          </cell>
        </row>
        <row r="2256">
          <cell r="B2256" t="str">
            <v>Q130607702</v>
          </cell>
          <cell r="D2256" t="str">
            <v>KOSIM</v>
          </cell>
          <cell r="E2256" t="str">
            <v>SEWING 43</v>
          </cell>
          <cell r="F2256">
            <v>2164200</v>
          </cell>
          <cell r="G2256" t="str">
            <v>376035990</v>
          </cell>
          <cell r="H2256" t="str">
            <v>QUTY GAJI September 2015</v>
          </cell>
        </row>
        <row r="2257">
          <cell r="B2257" t="str">
            <v>T140100254</v>
          </cell>
          <cell r="D2257" t="str">
            <v>TITI</v>
          </cell>
          <cell r="E2257" t="str">
            <v>SEWING 43</v>
          </cell>
          <cell r="F2257">
            <v>2743100</v>
          </cell>
          <cell r="G2257" t="str">
            <v>376036110</v>
          </cell>
          <cell r="H2257" t="str">
            <v>QUTY GAJI September 2015</v>
          </cell>
        </row>
        <row r="2258">
          <cell r="B2258" t="str">
            <v>T140100360</v>
          </cell>
          <cell r="D2258" t="str">
            <v>SUKARNI</v>
          </cell>
          <cell r="E2258" t="str">
            <v>SEWING 43</v>
          </cell>
          <cell r="F2258">
            <v>2768000</v>
          </cell>
          <cell r="G2258" t="str">
            <v>376036063</v>
          </cell>
          <cell r="H2258" t="str">
            <v>QUTY GAJI September 2015</v>
          </cell>
        </row>
        <row r="2259">
          <cell r="B2259" t="str">
            <v>T140100408</v>
          </cell>
          <cell r="D2259" t="str">
            <v>YANTI</v>
          </cell>
          <cell r="E2259" t="str">
            <v>SEWING 43</v>
          </cell>
          <cell r="F2259">
            <v>2775200</v>
          </cell>
          <cell r="G2259" t="str">
            <v>376036132</v>
          </cell>
          <cell r="H2259" t="str">
            <v>QUTY GAJI September 2015</v>
          </cell>
        </row>
        <row r="2260">
          <cell r="B2260" t="str">
            <v>T140100455</v>
          </cell>
          <cell r="D2260" t="str">
            <v>ALIAH</v>
          </cell>
          <cell r="E2260" t="str">
            <v>SEWING 43</v>
          </cell>
          <cell r="F2260">
            <v>2768000</v>
          </cell>
          <cell r="G2260" t="str">
            <v>376035923</v>
          </cell>
          <cell r="H2260" t="str">
            <v>QUTY GAJI September 2015</v>
          </cell>
        </row>
        <row r="2261">
          <cell r="B2261" t="str">
            <v>T140100643</v>
          </cell>
          <cell r="D2261" t="str">
            <v>HERLITA SUHARTINI</v>
          </cell>
          <cell r="E2261" t="str">
            <v>SEWING 43</v>
          </cell>
          <cell r="F2261">
            <v>2770400</v>
          </cell>
          <cell r="G2261" t="str">
            <v>376035989</v>
          </cell>
          <cell r="H2261" t="str">
            <v>QUTY GAJI September 2015</v>
          </cell>
        </row>
        <row r="2262">
          <cell r="B2262" t="str">
            <v>T140100726</v>
          </cell>
          <cell r="D2262" t="str">
            <v>TETI SUNARTI</v>
          </cell>
          <cell r="E2262" t="str">
            <v>SEWING 43</v>
          </cell>
          <cell r="F2262">
            <v>2307800</v>
          </cell>
          <cell r="G2262" t="str">
            <v>376036074</v>
          </cell>
          <cell r="H2262" t="str">
            <v>QUTY GAJI September 2015</v>
          </cell>
        </row>
        <row r="2263">
          <cell r="B2263" t="str">
            <v>T140100855</v>
          </cell>
          <cell r="D2263" t="str">
            <v>ENCIH</v>
          </cell>
          <cell r="E2263" t="str">
            <v>SEWING 43</v>
          </cell>
          <cell r="F2263">
            <v>2493200</v>
          </cell>
          <cell r="G2263" t="str">
            <v>376035967</v>
          </cell>
          <cell r="H2263" t="str">
            <v>QUTY GAJI September 2015</v>
          </cell>
        </row>
        <row r="2264">
          <cell r="B2264" t="str">
            <v>T140100990</v>
          </cell>
          <cell r="D2264" t="str">
            <v>ANENG HALIMAH</v>
          </cell>
          <cell r="E2264" t="str">
            <v>SEWING 43</v>
          </cell>
          <cell r="F2264">
            <v>2770400</v>
          </cell>
          <cell r="G2264" t="str">
            <v>376035901</v>
          </cell>
          <cell r="H2264" t="str">
            <v>QUTY GAJI September 2015</v>
          </cell>
        </row>
        <row r="2265">
          <cell r="B2265" t="str">
            <v>T140101304</v>
          </cell>
          <cell r="D2265" t="str">
            <v>UJANG MAKMUR</v>
          </cell>
          <cell r="E2265" t="str">
            <v>SEWING 43</v>
          </cell>
          <cell r="F2265">
            <v>2646700</v>
          </cell>
          <cell r="G2265" t="str">
            <v>376167632</v>
          </cell>
          <cell r="H2265" t="str">
            <v>QUTY GAJI September 2015</v>
          </cell>
        </row>
        <row r="2266">
          <cell r="B2266" t="str">
            <v>T140101331</v>
          </cell>
          <cell r="D2266" t="str">
            <v>DEDE HERAWAN</v>
          </cell>
          <cell r="E2266" t="str">
            <v>SEWING 43</v>
          </cell>
          <cell r="F2266">
            <v>2420300</v>
          </cell>
          <cell r="G2266" t="str">
            <v>376292518</v>
          </cell>
          <cell r="H2266" t="str">
            <v>QUTY GAJI September 2015</v>
          </cell>
        </row>
        <row r="2267">
          <cell r="B2267" t="str">
            <v>T140101339</v>
          </cell>
          <cell r="D2267" t="str">
            <v>ANJAR</v>
          </cell>
          <cell r="E2267" t="str">
            <v>SEWING 43</v>
          </cell>
          <cell r="F2267">
            <v>2415700</v>
          </cell>
          <cell r="G2267" t="str">
            <v>376035956</v>
          </cell>
          <cell r="H2267" t="str">
            <v>QUTY GAJI September 2015</v>
          </cell>
        </row>
        <row r="2268">
          <cell r="B2268" t="str">
            <v>T140101374</v>
          </cell>
          <cell r="D2268" t="str">
            <v>LIA SUSANAH</v>
          </cell>
          <cell r="E2268" t="str">
            <v>SEWING 43</v>
          </cell>
          <cell r="F2268">
            <v>2336600</v>
          </cell>
          <cell r="G2268" t="str">
            <v>376036007</v>
          </cell>
          <cell r="H2268" t="str">
            <v>QUTY GAJI September 2015</v>
          </cell>
        </row>
        <row r="2269">
          <cell r="B2269" t="str">
            <v>T140101406</v>
          </cell>
          <cell r="D2269" t="str">
            <v>SERLI SIREGAR</v>
          </cell>
          <cell r="E2269" t="str">
            <v>SEWING 43</v>
          </cell>
          <cell r="F2269">
            <v>2523400</v>
          </cell>
          <cell r="G2269" t="str">
            <v>376036030</v>
          </cell>
          <cell r="H2269" t="str">
            <v>QUTY GAJI September 2015</v>
          </cell>
        </row>
        <row r="2270">
          <cell r="B2270" t="str">
            <v>T140101641</v>
          </cell>
          <cell r="D2270" t="str">
            <v>WIWI SRI HANDAYANI</v>
          </cell>
          <cell r="E2270" t="str">
            <v>SEWING 43</v>
          </cell>
          <cell r="F2270">
            <v>2406600</v>
          </cell>
          <cell r="G2270" t="str">
            <v>376292608</v>
          </cell>
          <cell r="H2270" t="str">
            <v>QUTY GAJI September 2015</v>
          </cell>
        </row>
        <row r="2271">
          <cell r="B2271" t="str">
            <v>T140102013</v>
          </cell>
          <cell r="D2271" t="str">
            <v>SITI NURLAELAH</v>
          </cell>
          <cell r="E2271" t="str">
            <v>SEWING 43</v>
          </cell>
          <cell r="F2271">
            <v>2528200</v>
          </cell>
          <cell r="G2271" t="str">
            <v>376036041</v>
          </cell>
          <cell r="H2271" t="str">
            <v>QUTY GAJI September 2015</v>
          </cell>
        </row>
        <row r="2272">
          <cell r="B2272" t="str">
            <v>T140102057</v>
          </cell>
          <cell r="D2272" t="str">
            <v>SOMANTRI</v>
          </cell>
          <cell r="E2272" t="str">
            <v>SEWING 43</v>
          </cell>
          <cell r="F2272">
            <v>2076500</v>
          </cell>
          <cell r="G2272" t="str">
            <v>376036052</v>
          </cell>
          <cell r="H2272" t="str">
            <v>QUTY GAJI September 2015</v>
          </cell>
        </row>
        <row r="2273">
          <cell r="B2273" t="str">
            <v>T140102345</v>
          </cell>
          <cell r="D2273" t="str">
            <v>NINING</v>
          </cell>
          <cell r="E2273" t="str">
            <v>SEWING 43</v>
          </cell>
          <cell r="F2273">
            <v>2242900</v>
          </cell>
          <cell r="G2273" t="str">
            <v>376036029</v>
          </cell>
          <cell r="H2273" t="str">
            <v>QUTY GAJI September 2015</v>
          </cell>
        </row>
        <row r="2274">
          <cell r="B2274" t="str">
            <v>T140102412</v>
          </cell>
          <cell r="D2274" t="str">
            <v>ANI NURYANI</v>
          </cell>
          <cell r="E2274" t="str">
            <v>SEWING 43</v>
          </cell>
          <cell r="F2274">
            <v>2530600</v>
          </cell>
          <cell r="G2274" t="str">
            <v>376035934</v>
          </cell>
          <cell r="H2274" t="str">
            <v>QUTY GAJI September 2015</v>
          </cell>
        </row>
        <row r="2275">
          <cell r="B2275" t="str">
            <v>T140102465</v>
          </cell>
          <cell r="D2275" t="str">
            <v>ACEP DADANG</v>
          </cell>
          <cell r="E2275" t="str">
            <v>SEWING 43</v>
          </cell>
          <cell r="F2275">
            <v>2294100</v>
          </cell>
          <cell r="G2275" t="str">
            <v>376035912</v>
          </cell>
          <cell r="H2275" t="str">
            <v>QUTY GAJI September 2015</v>
          </cell>
        </row>
        <row r="2276">
          <cell r="B2276" t="str">
            <v>T140102735</v>
          </cell>
          <cell r="D2276" t="str">
            <v>TIARA MONIKA</v>
          </cell>
          <cell r="E2276" t="str">
            <v>SEWING 43</v>
          </cell>
          <cell r="F2276">
            <v>2389900</v>
          </cell>
          <cell r="G2276" t="str">
            <v>376036096</v>
          </cell>
          <cell r="H2276" t="str">
            <v>QUTY GAJI September 2015</v>
          </cell>
        </row>
        <row r="2277">
          <cell r="B2277" t="str">
            <v>T140102751</v>
          </cell>
          <cell r="D2277" t="str">
            <v>ENDEN SINTA</v>
          </cell>
          <cell r="E2277" t="str">
            <v>SEWING 43</v>
          </cell>
          <cell r="F2277">
            <v>2565600</v>
          </cell>
          <cell r="G2277" t="str">
            <v>376031203</v>
          </cell>
          <cell r="H2277" t="str">
            <v>QUTY GAJI September 2015</v>
          </cell>
        </row>
        <row r="2278">
          <cell r="B2278" t="str">
            <v>T140803172</v>
          </cell>
          <cell r="D2278" t="str">
            <v>ENOK NURSA`ADAH</v>
          </cell>
          <cell r="E2278" t="str">
            <v>SEWING 43</v>
          </cell>
          <cell r="F2278">
            <v>2236400</v>
          </cell>
          <cell r="G2278" t="str">
            <v>376308063</v>
          </cell>
          <cell r="H2278" t="str">
            <v>QUTY GAJI September 2015</v>
          </cell>
        </row>
        <row r="2279">
          <cell r="B2279" t="str">
            <v>T140903248</v>
          </cell>
          <cell r="D2279" t="str">
            <v>SRI AYU TRISNAWATI</v>
          </cell>
          <cell r="E2279" t="str">
            <v>SEWING 43</v>
          </cell>
          <cell r="F2279">
            <v>2305600</v>
          </cell>
          <cell r="G2279" t="str">
            <v>376037318</v>
          </cell>
          <cell r="H2279" t="str">
            <v>QUTY GAJI September 2015</v>
          </cell>
        </row>
        <row r="2280">
          <cell r="B2280" t="str">
            <v>T141103347</v>
          </cell>
          <cell r="D2280" t="str">
            <v>EEM</v>
          </cell>
          <cell r="E2280" t="str">
            <v>SEWING 43</v>
          </cell>
          <cell r="F2280">
            <v>2523400</v>
          </cell>
          <cell r="G2280" t="str">
            <v>376040365</v>
          </cell>
          <cell r="H2280" t="str">
            <v>QUTY GAJI September 2015</v>
          </cell>
        </row>
        <row r="2281">
          <cell r="B2281" t="str">
            <v>T141203399</v>
          </cell>
          <cell r="D2281" t="str">
            <v>WARSITI</v>
          </cell>
          <cell r="E2281" t="str">
            <v>SEWING 43</v>
          </cell>
          <cell r="F2281">
            <v>2139200</v>
          </cell>
          <cell r="G2281" t="str">
            <v>376036121</v>
          </cell>
          <cell r="H2281" t="str">
            <v>QUTY GAJI September 2015</v>
          </cell>
        </row>
        <row r="2282">
          <cell r="B2282" t="str">
            <v>T140100506</v>
          </cell>
          <cell r="D2282" t="str">
            <v>ELITA</v>
          </cell>
          <cell r="E2282" t="str">
            <v>SEWING 44</v>
          </cell>
          <cell r="F2282">
            <v>2734900</v>
          </cell>
          <cell r="G2282" t="str">
            <v>376167643</v>
          </cell>
          <cell r="H2282" t="str">
            <v>QUTY GAJI September 2015</v>
          </cell>
        </row>
        <row r="2283">
          <cell r="B2283" t="str">
            <v>T140100751</v>
          </cell>
          <cell r="D2283" t="str">
            <v>AI ROPIAH</v>
          </cell>
          <cell r="E2283" t="str">
            <v>SEWING 44</v>
          </cell>
          <cell r="F2283">
            <v>2463100</v>
          </cell>
          <cell r="G2283" t="str">
            <v>376036201</v>
          </cell>
          <cell r="H2283" t="str">
            <v>QUTY GAJI September 2015</v>
          </cell>
        </row>
        <row r="2284">
          <cell r="B2284" t="str">
            <v>T140100783</v>
          </cell>
          <cell r="D2284" t="str">
            <v>ENUR NURHAYATI</v>
          </cell>
          <cell r="E2284" t="str">
            <v>SEWING 44</v>
          </cell>
          <cell r="F2284">
            <v>2549100</v>
          </cell>
          <cell r="G2284" t="str">
            <v>376036256</v>
          </cell>
          <cell r="H2284" t="str">
            <v>QUTY GAJI September 2015</v>
          </cell>
        </row>
        <row r="2285">
          <cell r="B2285" t="str">
            <v>T140100873</v>
          </cell>
          <cell r="D2285" t="str">
            <v>N DEWI</v>
          </cell>
          <cell r="E2285" t="str">
            <v>SEWING 44</v>
          </cell>
          <cell r="F2285">
            <v>2567800</v>
          </cell>
          <cell r="G2285" t="str">
            <v>376036154</v>
          </cell>
          <cell r="H2285" t="str">
            <v>QUTY GAJI September 2015</v>
          </cell>
        </row>
        <row r="2286">
          <cell r="B2286" t="str">
            <v>T140101021</v>
          </cell>
          <cell r="D2286" t="str">
            <v>SUPARTINI</v>
          </cell>
          <cell r="E2286" t="str">
            <v>SEWING 44</v>
          </cell>
          <cell r="F2286">
            <v>2747900</v>
          </cell>
          <cell r="G2286" t="str">
            <v>376036405</v>
          </cell>
          <cell r="H2286" t="str">
            <v>QUTY GAJI September 2015</v>
          </cell>
        </row>
        <row r="2287">
          <cell r="B2287" t="str">
            <v>T140101069</v>
          </cell>
          <cell r="D2287" t="str">
            <v>SUSI ANGELA</v>
          </cell>
          <cell r="E2287" t="str">
            <v>SEWING 44</v>
          </cell>
          <cell r="F2287">
            <v>2750300</v>
          </cell>
          <cell r="G2287" t="str">
            <v>376036416</v>
          </cell>
          <cell r="H2287" t="str">
            <v>QUTY GAJI September 2015</v>
          </cell>
        </row>
        <row r="2288">
          <cell r="B2288" t="str">
            <v>T140101084</v>
          </cell>
          <cell r="D2288" t="str">
            <v>IIS</v>
          </cell>
          <cell r="E2288" t="str">
            <v>SEWING 44</v>
          </cell>
          <cell r="F2288">
            <v>2750300</v>
          </cell>
          <cell r="G2288" t="str">
            <v>376036278</v>
          </cell>
          <cell r="H2288" t="str">
            <v>QUTY GAJI September 2015</v>
          </cell>
        </row>
        <row r="2289">
          <cell r="B2289" t="str">
            <v>T140101194</v>
          </cell>
          <cell r="D2289" t="str">
            <v>IPAH KOMALASARI</v>
          </cell>
          <cell r="E2289" t="str">
            <v>SEWING 44</v>
          </cell>
          <cell r="F2289">
            <v>2336900</v>
          </cell>
          <cell r="G2289" t="str">
            <v>376036303</v>
          </cell>
          <cell r="H2289" t="str">
            <v>QUTY GAJI September 2015</v>
          </cell>
        </row>
        <row r="2290">
          <cell r="B2290" t="str">
            <v>T140101344</v>
          </cell>
          <cell r="D2290" t="str">
            <v>ASTA WIJAYA</v>
          </cell>
          <cell r="E2290" t="str">
            <v>SEWING 44</v>
          </cell>
          <cell r="F2290">
            <v>2781600</v>
          </cell>
          <cell r="G2290" t="str">
            <v>376036212</v>
          </cell>
          <cell r="H2290" t="str">
            <v>QUTY GAJI September 2015</v>
          </cell>
        </row>
        <row r="2291">
          <cell r="B2291" t="str">
            <v>T140101426</v>
          </cell>
          <cell r="D2291" t="str">
            <v>MADTOMI WIJAYA</v>
          </cell>
          <cell r="E2291" t="str">
            <v>SEWING 44</v>
          </cell>
          <cell r="F2291">
            <v>2397400</v>
          </cell>
          <cell r="G2291" t="str">
            <v>376036325</v>
          </cell>
          <cell r="H2291" t="str">
            <v>QUTY GAJI September 2015</v>
          </cell>
        </row>
        <row r="2292">
          <cell r="B2292" t="str">
            <v>T140101520</v>
          </cell>
          <cell r="D2292" t="str">
            <v>YENI NURLAELA</v>
          </cell>
          <cell r="E2292" t="str">
            <v>SEWING 44</v>
          </cell>
          <cell r="F2292">
            <v>2239900</v>
          </cell>
          <cell r="G2292" t="str">
            <v>376292369</v>
          </cell>
          <cell r="H2292" t="str">
            <v>QUTY GAJI September 2015</v>
          </cell>
        </row>
        <row r="2293">
          <cell r="B2293" t="str">
            <v>T140101547</v>
          </cell>
          <cell r="D2293" t="str">
            <v>AANG SANUSI</v>
          </cell>
          <cell r="E2293" t="str">
            <v>SEWING 44</v>
          </cell>
          <cell r="F2293">
            <v>2119200</v>
          </cell>
          <cell r="G2293" t="str">
            <v>376036198</v>
          </cell>
          <cell r="H2293" t="str">
            <v>QUTY GAJI September 2015</v>
          </cell>
        </row>
        <row r="2294">
          <cell r="B2294" t="str">
            <v>T140101549</v>
          </cell>
          <cell r="D2294" t="str">
            <v>HARYADI</v>
          </cell>
          <cell r="E2294" t="str">
            <v>SEWING 44</v>
          </cell>
          <cell r="F2294">
            <v>2324300</v>
          </cell>
          <cell r="G2294" t="str">
            <v>376036267</v>
          </cell>
          <cell r="H2294" t="str">
            <v>QUTY GAJI September 2015</v>
          </cell>
        </row>
        <row r="2295">
          <cell r="B2295" t="str">
            <v>T140101791</v>
          </cell>
          <cell r="D2295" t="str">
            <v>NENI RAHAYU</v>
          </cell>
          <cell r="E2295" t="str">
            <v>SEWING 44</v>
          </cell>
          <cell r="F2295">
            <v>2292100</v>
          </cell>
          <cell r="G2295" t="str">
            <v>376036369</v>
          </cell>
          <cell r="H2295" t="str">
            <v>QUTY GAJI September 2015</v>
          </cell>
        </row>
        <row r="2296">
          <cell r="B2296" t="str">
            <v>T140101841</v>
          </cell>
          <cell r="D2296" t="str">
            <v>YUSEP PERMANA</v>
          </cell>
          <cell r="E2296" t="str">
            <v>SEWING 44</v>
          </cell>
          <cell r="F2296">
            <v>2299700</v>
          </cell>
          <cell r="G2296" t="str">
            <v>376036450</v>
          </cell>
          <cell r="H2296" t="str">
            <v>QUTY GAJI September 2015</v>
          </cell>
        </row>
        <row r="2297">
          <cell r="B2297" t="str">
            <v>T140101945</v>
          </cell>
          <cell r="D2297" t="str">
            <v>ATIKAH</v>
          </cell>
          <cell r="E2297" t="str">
            <v>SEWING 44</v>
          </cell>
          <cell r="F2297">
            <v>2245100</v>
          </cell>
          <cell r="G2297" t="str">
            <v>376292381</v>
          </cell>
          <cell r="H2297" t="str">
            <v>QUTY GAJI September 2015</v>
          </cell>
        </row>
        <row r="2298">
          <cell r="B2298" t="str">
            <v>T140101956</v>
          </cell>
          <cell r="D2298" t="str">
            <v>YOGA ANGGARA</v>
          </cell>
          <cell r="E2298" t="str">
            <v>SEWING 44</v>
          </cell>
          <cell r="F2298">
            <v>2292400</v>
          </cell>
          <cell r="G2298" t="str">
            <v>376036438</v>
          </cell>
          <cell r="H2298" t="str">
            <v>QUTY GAJI September 2015</v>
          </cell>
        </row>
        <row r="2299">
          <cell r="B2299" t="str">
            <v>T140102062</v>
          </cell>
          <cell r="D2299" t="str">
            <v>NURDIN</v>
          </cell>
          <cell r="E2299" t="str">
            <v>SEWING 44</v>
          </cell>
          <cell r="F2299">
            <v>2439600</v>
          </cell>
          <cell r="G2299" t="str">
            <v>376036370</v>
          </cell>
          <cell r="H2299" t="str">
            <v>QUTY GAJI September 2015</v>
          </cell>
        </row>
        <row r="2300">
          <cell r="B2300" t="str">
            <v>T140102102</v>
          </cell>
          <cell r="D2300" t="str">
            <v>ENTIN MARTINI</v>
          </cell>
          <cell r="E2300" t="str">
            <v>SEWING 44</v>
          </cell>
          <cell r="F2300">
            <v>2505100</v>
          </cell>
          <cell r="G2300" t="str">
            <v>376036245</v>
          </cell>
          <cell r="H2300" t="str">
            <v>QUTY GAJI September 2015</v>
          </cell>
        </row>
        <row r="2301">
          <cell r="B2301" t="str">
            <v>T140102181</v>
          </cell>
          <cell r="D2301" t="str">
            <v>MIMIN KRISNAWATI</v>
          </cell>
          <cell r="E2301" t="str">
            <v>SEWING 44</v>
          </cell>
          <cell r="F2301">
            <v>2526200</v>
          </cell>
          <cell r="G2301" t="str">
            <v>376036347</v>
          </cell>
          <cell r="H2301" t="str">
            <v>QUTY GAJI September 2015</v>
          </cell>
        </row>
        <row r="2302">
          <cell r="B2302" t="str">
            <v>T140102240</v>
          </cell>
          <cell r="D2302" t="str">
            <v>ELIS</v>
          </cell>
          <cell r="E2302" t="str">
            <v>SEWING 44</v>
          </cell>
          <cell r="F2302">
            <v>2491500</v>
          </cell>
          <cell r="G2302" t="str">
            <v>376036223</v>
          </cell>
          <cell r="H2302" t="str">
            <v>QUTY GAJI September 2015</v>
          </cell>
        </row>
        <row r="2303">
          <cell r="B2303" t="str">
            <v>T140102356</v>
          </cell>
          <cell r="D2303" t="str">
            <v>ONAH</v>
          </cell>
          <cell r="E2303" t="str">
            <v>SEWING 44</v>
          </cell>
          <cell r="F2303">
            <v>2517000</v>
          </cell>
          <cell r="G2303" t="str">
            <v>376036392</v>
          </cell>
          <cell r="H2303" t="str">
            <v>QUTY GAJI September 2015</v>
          </cell>
        </row>
        <row r="2304">
          <cell r="B2304" t="str">
            <v>T141003266</v>
          </cell>
          <cell r="D2304" t="str">
            <v>IIS KARTINI</v>
          </cell>
          <cell r="E2304" t="str">
            <v>SEWING 44</v>
          </cell>
          <cell r="F2304">
            <v>2505100</v>
          </cell>
          <cell r="G2304" t="str">
            <v>376035854</v>
          </cell>
          <cell r="H2304" t="str">
            <v>QUTY GAJI September 2015</v>
          </cell>
        </row>
        <row r="2305">
          <cell r="B2305" t="str">
            <v>T141203374</v>
          </cell>
          <cell r="D2305" t="str">
            <v>WIDA TRI APRIANI</v>
          </cell>
          <cell r="E2305" t="str">
            <v>SEWING 44</v>
          </cell>
          <cell r="F2305">
            <v>2405800</v>
          </cell>
          <cell r="G2305" t="str">
            <v>376036427</v>
          </cell>
          <cell r="H2305" t="str">
            <v>QUTY GAJI September 2015</v>
          </cell>
        </row>
        <row r="2306">
          <cell r="B2306" t="str">
            <v>T141203376</v>
          </cell>
          <cell r="D2306" t="str">
            <v>MELYYANI</v>
          </cell>
          <cell r="E2306" t="str">
            <v>SEWING 44</v>
          </cell>
          <cell r="F2306">
            <v>2139200</v>
          </cell>
          <cell r="G2306" t="str">
            <v>376036336</v>
          </cell>
          <cell r="H2306" t="str">
            <v>QUTY GAJI September 2015</v>
          </cell>
        </row>
        <row r="2307">
          <cell r="B2307" t="str">
            <v>T141203377</v>
          </cell>
          <cell r="D2307" t="str">
            <v>ROHMAT NURHAYATI</v>
          </cell>
          <cell r="E2307" t="str">
            <v>SEWING 44</v>
          </cell>
          <cell r="F2307">
            <v>2938100</v>
          </cell>
          <cell r="G2307" t="str">
            <v>376036165</v>
          </cell>
          <cell r="H2307" t="str">
            <v>QUTY GAJI September 2015</v>
          </cell>
        </row>
        <row r="2308">
          <cell r="B2308" t="str">
            <v>T141203403</v>
          </cell>
          <cell r="D2308" t="str">
            <v>IIS KURNIAWATI</v>
          </cell>
          <cell r="E2308" t="str">
            <v>SEWING 44</v>
          </cell>
          <cell r="F2308">
            <v>2139200</v>
          </cell>
          <cell r="G2308" t="str">
            <v>376036289</v>
          </cell>
          <cell r="H2308" t="str">
            <v>QUTY GAJI September 2015</v>
          </cell>
        </row>
        <row r="2309">
          <cell r="B2309" t="str">
            <v>T150103461</v>
          </cell>
          <cell r="D2309" t="str">
            <v>SITI SARIPAH</v>
          </cell>
          <cell r="E2309" t="str">
            <v>SEWING 44</v>
          </cell>
          <cell r="F2309">
            <v>2287300</v>
          </cell>
          <cell r="G2309" t="str">
            <v>376168057</v>
          </cell>
          <cell r="H2309" t="str">
            <v>QUTY GAJI September 2015</v>
          </cell>
        </row>
        <row r="2310">
          <cell r="B2310" t="str">
            <v>T150203505</v>
          </cell>
          <cell r="D2310" t="str">
            <v>KOKOM SOPIAH</v>
          </cell>
          <cell r="E2310" t="str">
            <v>SEWING 44</v>
          </cell>
          <cell r="F2310">
            <v>1791300</v>
          </cell>
          <cell r="G2310" t="str">
            <v>376036620</v>
          </cell>
          <cell r="H2310" t="str">
            <v>QUTY GAJI September 2015</v>
          </cell>
        </row>
        <row r="2311">
          <cell r="B2311" t="str">
            <v>T150403562</v>
          </cell>
          <cell r="D2311" t="str">
            <v>AMIH</v>
          </cell>
          <cell r="E2311" t="str">
            <v>SEWING 44</v>
          </cell>
          <cell r="F2311">
            <v>2505100</v>
          </cell>
          <cell r="G2311" t="str">
            <v>378879331</v>
          </cell>
          <cell r="H2311" t="str">
            <v>QUTY GAJI September 2015</v>
          </cell>
        </row>
        <row r="2312">
          <cell r="B2312" t="str">
            <v>Q130607713</v>
          </cell>
          <cell r="D2312" t="str">
            <v>HERU NURJAMAN</v>
          </cell>
          <cell r="E2312" t="str">
            <v>SEWING 45</v>
          </cell>
          <cell r="F2312">
            <v>1871500</v>
          </cell>
          <cell r="G2312" t="str">
            <v>376041799</v>
          </cell>
          <cell r="H2312" t="str">
            <v>QUTY GAJI September 2015</v>
          </cell>
        </row>
        <row r="2313">
          <cell r="B2313" t="str">
            <v>T140100025</v>
          </cell>
          <cell r="D2313" t="str">
            <v>ENCIH</v>
          </cell>
          <cell r="E2313" t="str">
            <v>SEWING 45</v>
          </cell>
          <cell r="F2313">
            <v>2708900</v>
          </cell>
          <cell r="G2313" t="str">
            <v>376039064</v>
          </cell>
          <cell r="H2313" t="str">
            <v>QUTY GAJI September 2015</v>
          </cell>
        </row>
        <row r="2314">
          <cell r="B2314" t="str">
            <v>T140101594</v>
          </cell>
          <cell r="D2314" t="str">
            <v>CECE HIDAYAT</v>
          </cell>
          <cell r="E2314" t="str">
            <v>SEWING 45</v>
          </cell>
          <cell r="F2314">
            <v>1775300</v>
          </cell>
          <cell r="G2314" t="str">
            <v>376036529</v>
          </cell>
          <cell r="H2314" t="str">
            <v>QUTY GAJI September 2015</v>
          </cell>
        </row>
        <row r="2315">
          <cell r="B2315" t="str">
            <v>T140101657</v>
          </cell>
          <cell r="D2315" t="str">
            <v>IPAH HAYATI</v>
          </cell>
          <cell r="E2315" t="str">
            <v>SEWING 45</v>
          </cell>
          <cell r="F2315">
            <v>2139200</v>
          </cell>
          <cell r="G2315" t="str">
            <v>376036596</v>
          </cell>
          <cell r="H2315" t="str">
            <v>QUTY GAJI September 2015</v>
          </cell>
        </row>
        <row r="2316">
          <cell r="B2316" t="str">
            <v>T140101775</v>
          </cell>
          <cell r="D2316" t="str">
            <v>DEDI RUSMANTO</v>
          </cell>
          <cell r="E2316" t="str">
            <v>SEWING 45</v>
          </cell>
          <cell r="F2316">
            <v>1928200</v>
          </cell>
          <cell r="G2316" t="str">
            <v>376036530</v>
          </cell>
          <cell r="H2316" t="str">
            <v>QUTY GAJI September 2015</v>
          </cell>
        </row>
        <row r="2317">
          <cell r="B2317" t="str">
            <v>T140101844</v>
          </cell>
          <cell r="D2317" t="str">
            <v>ENDANG NURJAMAN</v>
          </cell>
          <cell r="E2317" t="str">
            <v>SEWING 45</v>
          </cell>
          <cell r="F2317">
            <v>2031500</v>
          </cell>
          <cell r="G2317" t="str">
            <v>376036574</v>
          </cell>
          <cell r="H2317" t="str">
            <v>QUTY GAJI September 2015</v>
          </cell>
        </row>
        <row r="2318">
          <cell r="B2318" t="str">
            <v>T140101923</v>
          </cell>
          <cell r="D2318" t="str">
            <v>ENDAN HAERRUDIN</v>
          </cell>
          <cell r="E2318" t="str">
            <v>SEWING 45</v>
          </cell>
          <cell r="F2318">
            <v>1499700</v>
          </cell>
          <cell r="G2318" t="str">
            <v>376036563</v>
          </cell>
          <cell r="H2318" t="str">
            <v>QUTY GAJI September 2015</v>
          </cell>
        </row>
        <row r="2319">
          <cell r="B2319" t="str">
            <v>T140102195</v>
          </cell>
          <cell r="D2319" t="str">
            <v>MAMIH</v>
          </cell>
          <cell r="E2319" t="str">
            <v>SEWING 45</v>
          </cell>
          <cell r="F2319">
            <v>2413600</v>
          </cell>
          <cell r="G2319" t="str">
            <v>376036631</v>
          </cell>
          <cell r="H2319" t="str">
            <v>QUTY GAJI September 2015</v>
          </cell>
        </row>
        <row r="2320">
          <cell r="B2320" t="str">
            <v>T140102298</v>
          </cell>
          <cell r="D2320" t="str">
            <v>NANI MARYANI</v>
          </cell>
          <cell r="E2320" t="str">
            <v>SEWING 45</v>
          </cell>
          <cell r="F2320">
            <v>1789400</v>
          </cell>
          <cell r="G2320" t="str">
            <v>376036642</v>
          </cell>
          <cell r="H2320" t="str">
            <v>QUTY GAJI September 2015</v>
          </cell>
        </row>
        <row r="2321">
          <cell r="B2321" t="str">
            <v>T150203506</v>
          </cell>
          <cell r="D2321" t="str">
            <v>HENI KUSNIAWATI</v>
          </cell>
          <cell r="E2321" t="str">
            <v>SEWING 45</v>
          </cell>
          <cell r="F2321">
            <v>2064200</v>
          </cell>
          <cell r="G2321" t="str">
            <v>377271642</v>
          </cell>
          <cell r="H2321" t="str">
            <v>QUTY GAJI September 2015</v>
          </cell>
        </row>
        <row r="2322">
          <cell r="B2322" t="str">
            <v>T150203511</v>
          </cell>
          <cell r="D2322" t="str">
            <v>AAN ANRIAH</v>
          </cell>
          <cell r="E2322" t="str">
            <v>SEWING 45</v>
          </cell>
          <cell r="F2322">
            <v>2529000</v>
          </cell>
          <cell r="G2322" t="str">
            <v>376036518</v>
          </cell>
          <cell r="H2322" t="str">
            <v>QUTY GAJI September 2015</v>
          </cell>
        </row>
        <row r="2323">
          <cell r="B2323" t="str">
            <v>T150203512</v>
          </cell>
          <cell r="D2323" t="str">
            <v>EVA ROSDIANA</v>
          </cell>
          <cell r="E2323" t="str">
            <v>SEWING 45</v>
          </cell>
          <cell r="F2323">
            <v>2419300</v>
          </cell>
          <cell r="G2323" t="str">
            <v>376036494</v>
          </cell>
          <cell r="H2323" t="str">
            <v>QUTY GAJI September 2015</v>
          </cell>
        </row>
        <row r="2324">
          <cell r="B2324" t="str">
            <v>T150203516</v>
          </cell>
          <cell r="D2324" t="str">
            <v>ENDAH PURNAMASARI</v>
          </cell>
          <cell r="E2324" t="str">
            <v>SEWING 45</v>
          </cell>
          <cell r="F2324">
            <v>2505100</v>
          </cell>
          <cell r="G2324" t="str">
            <v>376036552</v>
          </cell>
          <cell r="H2324" t="str">
            <v>QUTY GAJI September 2015</v>
          </cell>
        </row>
        <row r="2325">
          <cell r="B2325" t="str">
            <v>T150203525</v>
          </cell>
          <cell r="D2325" t="str">
            <v>NURAENI</v>
          </cell>
          <cell r="E2325" t="str">
            <v>SEWING 45</v>
          </cell>
          <cell r="F2325">
            <v>2358800</v>
          </cell>
          <cell r="G2325" t="str">
            <v>376039075</v>
          </cell>
          <cell r="H2325" t="str">
            <v>QUTY GAJI September 2015</v>
          </cell>
        </row>
        <row r="2326">
          <cell r="B2326" t="str">
            <v>T140101595</v>
          </cell>
          <cell r="D2326" t="str">
            <v>ANDI SUKMARA</v>
          </cell>
          <cell r="E2326" t="str">
            <v>SEWING 46</v>
          </cell>
          <cell r="F2326">
            <v>2420300</v>
          </cell>
          <cell r="G2326" t="str">
            <v>376036675</v>
          </cell>
          <cell r="H2326" t="str">
            <v>QUTY GAJI September 2015</v>
          </cell>
        </row>
        <row r="2327">
          <cell r="B2327" t="str">
            <v>T140101768</v>
          </cell>
          <cell r="D2327" t="str">
            <v>SURYANA</v>
          </cell>
          <cell r="E2327" t="str">
            <v>SEWING 46</v>
          </cell>
          <cell r="F2327">
            <v>2031500</v>
          </cell>
          <cell r="G2327" t="str">
            <v>376036697</v>
          </cell>
          <cell r="H2327" t="str">
            <v>QUTY GAJI September 2015</v>
          </cell>
        </row>
        <row r="2328">
          <cell r="B2328" t="str">
            <v>T140101779</v>
          </cell>
          <cell r="D2328" t="str">
            <v>ACE AHMAD DASUKI</v>
          </cell>
          <cell r="E2328" t="str">
            <v>SEWING 46</v>
          </cell>
          <cell r="F2328">
            <v>1928200</v>
          </cell>
          <cell r="G2328" t="str">
            <v>376036664</v>
          </cell>
          <cell r="H2328" t="str">
            <v>QUTY GAJI September 2015</v>
          </cell>
        </row>
        <row r="2329">
          <cell r="B2329" t="str">
            <v>T140101785</v>
          </cell>
          <cell r="D2329" t="str">
            <v>BAYUDIN</v>
          </cell>
          <cell r="E2329" t="str">
            <v>SEWING 46</v>
          </cell>
          <cell r="F2329">
            <v>1964500</v>
          </cell>
          <cell r="G2329" t="str">
            <v>376167665</v>
          </cell>
          <cell r="H2329" t="str">
            <v>QUTY GAJI September 2015</v>
          </cell>
        </row>
        <row r="2330">
          <cell r="B2330" t="str">
            <v>T140102187</v>
          </cell>
          <cell r="D2330" t="str">
            <v>SAWITRI</v>
          </cell>
          <cell r="E2330" t="str">
            <v>SEWING 46</v>
          </cell>
          <cell r="F2330">
            <v>1857900</v>
          </cell>
          <cell r="G2330" t="str">
            <v>376036686</v>
          </cell>
          <cell r="H2330" t="str">
            <v>QUTY GAJI September 2015</v>
          </cell>
        </row>
        <row r="2331">
          <cell r="B2331" t="str">
            <v>Q120106959</v>
          </cell>
          <cell r="D2331" t="str">
            <v>DEDEH YUNENGSIH</v>
          </cell>
          <cell r="E2331" t="str">
            <v>SEWING 47</v>
          </cell>
          <cell r="F2331">
            <v>2461000</v>
          </cell>
          <cell r="G2331" t="str">
            <v>376036766</v>
          </cell>
          <cell r="H2331" t="str">
            <v>QUTY GAJI September 2015</v>
          </cell>
        </row>
        <row r="2332">
          <cell r="B2332" t="str">
            <v>Q130607716</v>
          </cell>
          <cell r="D2332" t="str">
            <v>TITIN SUNASARI</v>
          </cell>
          <cell r="E2332" t="str">
            <v>SEWING 47</v>
          </cell>
          <cell r="F2332">
            <v>1961000</v>
          </cell>
          <cell r="G2332" t="str">
            <v>376036722</v>
          </cell>
          <cell r="H2332" t="str">
            <v>QUTY GAJI September 2015</v>
          </cell>
        </row>
        <row r="2333">
          <cell r="B2333" t="str">
            <v>Q130607719</v>
          </cell>
          <cell r="D2333" t="str">
            <v>KURNAESIH</v>
          </cell>
          <cell r="E2333" t="str">
            <v>SEWING 47</v>
          </cell>
          <cell r="F2333">
            <v>2461000</v>
          </cell>
          <cell r="G2333" t="str">
            <v>376292074</v>
          </cell>
          <cell r="H2333" t="str">
            <v>QUTY GAJI September 2015</v>
          </cell>
        </row>
        <row r="2334">
          <cell r="B2334" t="str">
            <v>Q130607721</v>
          </cell>
          <cell r="D2334" t="str">
            <v>IPAH JUNINGSIH</v>
          </cell>
          <cell r="E2334" t="str">
            <v>SEWING 47</v>
          </cell>
          <cell r="F2334">
            <v>2463300</v>
          </cell>
          <cell r="G2334" t="str">
            <v>376167701</v>
          </cell>
          <cell r="H2334" t="str">
            <v>QUTY GAJI September 2015</v>
          </cell>
        </row>
        <row r="2335">
          <cell r="B2335" t="str">
            <v>Q130807851</v>
          </cell>
          <cell r="D2335" t="str">
            <v>ANDRI AHMAD RUSDIAN</v>
          </cell>
          <cell r="E2335" t="str">
            <v>SEWING 47</v>
          </cell>
          <cell r="F2335">
            <v>2348700</v>
          </cell>
          <cell r="G2335" t="str">
            <v>376036711</v>
          </cell>
          <cell r="H2335" t="str">
            <v>QUTY GAJI September 2015</v>
          </cell>
        </row>
        <row r="2336">
          <cell r="B2336" t="str">
            <v>Q130807856</v>
          </cell>
          <cell r="D2336" t="str">
            <v>SITI HOERIYAH</v>
          </cell>
          <cell r="E2336" t="str">
            <v>SEWING 47</v>
          </cell>
          <cell r="F2336">
            <v>2456300</v>
          </cell>
          <cell r="G2336" t="str">
            <v>376036959</v>
          </cell>
          <cell r="H2336" t="str">
            <v>QUTY GAJI September 2015</v>
          </cell>
        </row>
        <row r="2337">
          <cell r="B2337" t="str">
            <v>Q130907993</v>
          </cell>
          <cell r="D2337" t="str">
            <v>NIA MAHARANI</v>
          </cell>
          <cell r="E2337" t="str">
            <v>SEWING 47</v>
          </cell>
          <cell r="F2337">
            <v>2456300</v>
          </cell>
          <cell r="G2337" t="str">
            <v>376036904</v>
          </cell>
          <cell r="H2337" t="str">
            <v>QUTY GAJI September 2015</v>
          </cell>
        </row>
        <row r="2338">
          <cell r="B2338" t="str">
            <v>Q130908000</v>
          </cell>
          <cell r="D2338" t="str">
            <v>INA MARLINA</v>
          </cell>
          <cell r="E2338" t="str">
            <v>SEWING 47</v>
          </cell>
          <cell r="F2338">
            <v>2498500</v>
          </cell>
          <cell r="G2338" t="str">
            <v>376036802</v>
          </cell>
          <cell r="H2338" t="str">
            <v>QUTY GAJI September 2015</v>
          </cell>
        </row>
        <row r="2339">
          <cell r="B2339" t="str">
            <v>Q131008016</v>
          </cell>
          <cell r="D2339" t="str">
            <v>ENENG SEPTIANI</v>
          </cell>
          <cell r="E2339" t="str">
            <v>SEWING 47</v>
          </cell>
          <cell r="F2339">
            <v>2315700</v>
          </cell>
          <cell r="G2339" t="str">
            <v>376036788</v>
          </cell>
          <cell r="H2339" t="str">
            <v>QUTY GAJI September 2015</v>
          </cell>
        </row>
        <row r="2340">
          <cell r="B2340" t="str">
            <v>Q131008020</v>
          </cell>
          <cell r="D2340" t="str">
            <v>TETI FATMAWATI</v>
          </cell>
          <cell r="E2340" t="str">
            <v>SEWING 47</v>
          </cell>
          <cell r="F2340">
            <v>2296300</v>
          </cell>
          <cell r="G2340" t="str">
            <v>376291897</v>
          </cell>
          <cell r="H2340" t="str">
            <v>QUTY GAJI September 2015</v>
          </cell>
        </row>
        <row r="2341">
          <cell r="B2341" t="str">
            <v>T140100532</v>
          </cell>
          <cell r="D2341" t="str">
            <v>ACIH KURNIAWATI</v>
          </cell>
          <cell r="E2341" t="str">
            <v>SEWING 47</v>
          </cell>
          <cell r="F2341">
            <v>2649900</v>
          </cell>
          <cell r="G2341" t="str">
            <v>376167687</v>
          </cell>
          <cell r="H2341" t="str">
            <v>QUTY GAJI September 2015</v>
          </cell>
        </row>
        <row r="2342">
          <cell r="B2342" t="str">
            <v>T140100750</v>
          </cell>
          <cell r="D2342" t="str">
            <v>LINA MARLINA</v>
          </cell>
          <cell r="E2342" t="str">
            <v>SEWING 47</v>
          </cell>
          <cell r="F2342">
            <v>2302800</v>
          </cell>
          <cell r="G2342" t="str">
            <v>376036880</v>
          </cell>
          <cell r="H2342" t="str">
            <v>QUTY GAJI September 2015</v>
          </cell>
        </row>
        <row r="2343">
          <cell r="B2343" t="str">
            <v>T140100909</v>
          </cell>
          <cell r="D2343" t="str">
            <v>KASMI</v>
          </cell>
          <cell r="E2343" t="str">
            <v>SEWING 47</v>
          </cell>
          <cell r="F2343">
            <v>2366700</v>
          </cell>
          <cell r="G2343" t="str">
            <v>376036868</v>
          </cell>
          <cell r="H2343" t="str">
            <v>QUTY GAJI September 2015</v>
          </cell>
        </row>
        <row r="2344">
          <cell r="B2344" t="str">
            <v>T140101041</v>
          </cell>
          <cell r="D2344" t="str">
            <v>DEDE ROHIMAH</v>
          </cell>
          <cell r="E2344" t="str">
            <v>SEWING 47</v>
          </cell>
          <cell r="F2344">
            <v>2694400</v>
          </cell>
          <cell r="G2344" t="str">
            <v>376036744</v>
          </cell>
          <cell r="H2344" t="str">
            <v>QUTY GAJI September 2015</v>
          </cell>
        </row>
        <row r="2345">
          <cell r="B2345" t="str">
            <v>T140101226</v>
          </cell>
          <cell r="D2345" t="str">
            <v>ROSWATI</v>
          </cell>
          <cell r="E2345" t="str">
            <v>SEWING 47</v>
          </cell>
          <cell r="F2345">
            <v>2696700</v>
          </cell>
          <cell r="G2345" t="str">
            <v>376036948</v>
          </cell>
          <cell r="H2345" t="str">
            <v>QUTY GAJI September 2015</v>
          </cell>
        </row>
        <row r="2346">
          <cell r="B2346" t="str">
            <v>T140101305</v>
          </cell>
          <cell r="D2346" t="str">
            <v>ABU BAKAR SIDIK</v>
          </cell>
          <cell r="E2346" t="str">
            <v>SEWING 47</v>
          </cell>
          <cell r="F2346">
            <v>1881700</v>
          </cell>
          <cell r="G2346" t="str">
            <v>376036700</v>
          </cell>
          <cell r="H2346" t="str">
            <v>QUTY GAJI September 2015</v>
          </cell>
        </row>
        <row r="2347">
          <cell r="B2347" t="str">
            <v>T140101308</v>
          </cell>
          <cell r="D2347" t="str">
            <v>DEDE SUPRIADI</v>
          </cell>
          <cell r="E2347" t="str">
            <v>SEWING 47</v>
          </cell>
          <cell r="F2347">
            <v>2290900</v>
          </cell>
          <cell r="G2347" t="str">
            <v>376292552</v>
          </cell>
          <cell r="H2347" t="str">
            <v>QUTY GAJI September 2015</v>
          </cell>
        </row>
        <row r="2348">
          <cell r="B2348" t="str">
            <v>T140101450</v>
          </cell>
          <cell r="D2348" t="str">
            <v>JUBAEDAH</v>
          </cell>
          <cell r="E2348" t="str">
            <v>SEWING 47</v>
          </cell>
          <cell r="F2348">
            <v>2461000</v>
          </cell>
          <cell r="G2348" t="str">
            <v>376036846</v>
          </cell>
          <cell r="H2348" t="str">
            <v>QUTY GAJI September 2015</v>
          </cell>
        </row>
        <row r="2349">
          <cell r="B2349" t="str">
            <v>T140101648</v>
          </cell>
          <cell r="D2349" t="str">
            <v>LENI MARLINA</v>
          </cell>
          <cell r="E2349" t="str">
            <v>SEWING 47</v>
          </cell>
          <cell r="F2349">
            <v>1910700</v>
          </cell>
          <cell r="G2349" t="str">
            <v>376036879</v>
          </cell>
          <cell r="H2349" t="str">
            <v>QUTY GAJI September 2015</v>
          </cell>
        </row>
        <row r="2350">
          <cell r="B2350" t="str">
            <v>T140101817</v>
          </cell>
          <cell r="D2350" t="str">
            <v>RIKA</v>
          </cell>
          <cell r="E2350" t="str">
            <v>SEWING 47</v>
          </cell>
          <cell r="F2350">
            <v>2456300</v>
          </cell>
          <cell r="G2350" t="str">
            <v>376036937</v>
          </cell>
          <cell r="H2350" t="str">
            <v>QUTY GAJI September 2015</v>
          </cell>
        </row>
        <row r="2351">
          <cell r="B2351" t="str">
            <v>T140101855</v>
          </cell>
          <cell r="D2351" t="str">
            <v>YETI SUMYETI</v>
          </cell>
          <cell r="E2351" t="str">
            <v>SEWING 47</v>
          </cell>
          <cell r="F2351">
            <v>2418300</v>
          </cell>
          <cell r="G2351" t="str">
            <v>376036960</v>
          </cell>
          <cell r="H2351" t="str">
            <v>QUTY GAJI September 2015</v>
          </cell>
        </row>
        <row r="2352">
          <cell r="B2352" t="str">
            <v>T140101894</v>
          </cell>
          <cell r="D2352" t="str">
            <v>JENAL</v>
          </cell>
          <cell r="E2352" t="str">
            <v>SEWING 47</v>
          </cell>
          <cell r="F2352">
            <v>1845500</v>
          </cell>
          <cell r="G2352" t="str">
            <v>376036835</v>
          </cell>
          <cell r="H2352" t="str">
            <v>QUTY GAJI September 2015</v>
          </cell>
        </row>
        <row r="2353">
          <cell r="B2353" t="str">
            <v>T140101947</v>
          </cell>
          <cell r="D2353" t="str">
            <v>EMBAY BADRIAH</v>
          </cell>
          <cell r="E2353" t="str">
            <v>SEWING 47</v>
          </cell>
          <cell r="F2353">
            <v>2277300</v>
          </cell>
          <cell r="G2353" t="str">
            <v>376036777</v>
          </cell>
          <cell r="H2353" t="str">
            <v>QUTY GAJI September 2015</v>
          </cell>
        </row>
        <row r="2354">
          <cell r="B2354" t="str">
            <v>T140102486</v>
          </cell>
          <cell r="D2354" t="str">
            <v>RAMDAN</v>
          </cell>
          <cell r="E2354" t="str">
            <v>SEWING 47</v>
          </cell>
          <cell r="F2354">
            <v>2348700</v>
          </cell>
          <cell r="G2354" t="str">
            <v>376036926</v>
          </cell>
          <cell r="H2354" t="str">
            <v>QUTY GAJI September 2015</v>
          </cell>
        </row>
        <row r="2355">
          <cell r="B2355" t="str">
            <v>T140102672</v>
          </cell>
          <cell r="D2355" t="str">
            <v>IPAH</v>
          </cell>
          <cell r="E2355" t="str">
            <v>SEWING 47</v>
          </cell>
          <cell r="F2355">
            <v>2456300</v>
          </cell>
          <cell r="G2355" t="str">
            <v>376036824</v>
          </cell>
          <cell r="H2355" t="str">
            <v>QUTY GAJI September 2015</v>
          </cell>
        </row>
        <row r="2356">
          <cell r="B2356" t="str">
            <v>T140302889</v>
          </cell>
          <cell r="D2356" t="str">
            <v>CICA SRI MULYATI</v>
          </cell>
          <cell r="E2356" t="str">
            <v>SEWING 47</v>
          </cell>
          <cell r="F2356">
            <v>2340500</v>
          </cell>
          <cell r="G2356" t="str">
            <v>376036733</v>
          </cell>
          <cell r="H2356" t="str">
            <v>QUTY GAJI September 2015</v>
          </cell>
        </row>
        <row r="2357">
          <cell r="B2357" t="str">
            <v>T140302894</v>
          </cell>
          <cell r="D2357" t="str">
            <v>AISYAH</v>
          </cell>
          <cell r="E2357" t="str">
            <v>SEWING 47</v>
          </cell>
          <cell r="F2357">
            <v>2497600</v>
          </cell>
          <cell r="G2357" t="str">
            <v>376167676</v>
          </cell>
          <cell r="H2357" t="str">
            <v>QUTY GAJI September 2015</v>
          </cell>
        </row>
        <row r="2358">
          <cell r="B2358" t="str">
            <v>T140803173</v>
          </cell>
          <cell r="D2358" t="str">
            <v>DEDE IPAN AFIAYANI</v>
          </cell>
          <cell r="E2358" t="str">
            <v>SEWING 47</v>
          </cell>
          <cell r="F2358">
            <v>2456300</v>
          </cell>
          <cell r="G2358" t="str">
            <v>376036755</v>
          </cell>
          <cell r="H2358" t="str">
            <v>QUTY GAJI September 2015</v>
          </cell>
        </row>
        <row r="2359">
          <cell r="B2359" t="str">
            <v>T141203407</v>
          </cell>
          <cell r="D2359" t="str">
            <v>NUNUNG NURHAYATI</v>
          </cell>
          <cell r="E2359" t="str">
            <v>SEWING 47</v>
          </cell>
          <cell r="F2359">
            <v>2027100</v>
          </cell>
          <cell r="G2359" t="str">
            <v>376036915</v>
          </cell>
          <cell r="H2359" t="str">
            <v>QUTY GAJI September 2015</v>
          </cell>
        </row>
        <row r="2360">
          <cell r="B2360" t="str">
            <v>Q120106951</v>
          </cell>
          <cell r="D2360" t="str">
            <v>YULIA NENGSIH</v>
          </cell>
          <cell r="E2360" t="str">
            <v>SEWING 48</v>
          </cell>
          <cell r="F2360">
            <v>2528200</v>
          </cell>
          <cell r="G2360" t="str">
            <v>376037045</v>
          </cell>
          <cell r="H2360" t="str">
            <v>QUTY GAJI September 2015</v>
          </cell>
        </row>
        <row r="2361">
          <cell r="B2361" t="str">
            <v>Q120207011</v>
          </cell>
          <cell r="D2361" t="str">
            <v>DEDEH WININGSIH</v>
          </cell>
          <cell r="E2361" t="str">
            <v>SEWING 48</v>
          </cell>
          <cell r="F2361">
            <v>2528200</v>
          </cell>
          <cell r="G2361" t="str">
            <v>377271675</v>
          </cell>
          <cell r="H2361" t="str">
            <v>QUTY GAJI September 2015</v>
          </cell>
        </row>
        <row r="2362">
          <cell r="B2362" t="str">
            <v>Q130807815</v>
          </cell>
          <cell r="D2362" t="str">
            <v>AI HAYATI</v>
          </cell>
          <cell r="E2362" t="str">
            <v>SEWING 48</v>
          </cell>
          <cell r="F2362">
            <v>2270600</v>
          </cell>
          <cell r="G2362" t="str">
            <v>376036971</v>
          </cell>
          <cell r="H2362" t="str">
            <v>QUTY GAJI September 2015</v>
          </cell>
        </row>
        <row r="2363">
          <cell r="B2363" t="str">
            <v>Q130807861</v>
          </cell>
          <cell r="D2363" t="str">
            <v>NURJANAH</v>
          </cell>
          <cell r="E2363" t="str">
            <v>SEWING 48</v>
          </cell>
          <cell r="F2363">
            <v>2013700</v>
          </cell>
          <cell r="G2363" t="str">
            <v>376041109</v>
          </cell>
          <cell r="H2363" t="str">
            <v>QUTY GAJI September 2015</v>
          </cell>
        </row>
        <row r="2364">
          <cell r="B2364" t="str">
            <v>T140100609</v>
          </cell>
          <cell r="D2364" t="str">
            <v>YUYU YUNINGSIH</v>
          </cell>
          <cell r="E2364" t="str">
            <v>SEWING 48</v>
          </cell>
          <cell r="F2364">
            <v>2587900</v>
          </cell>
          <cell r="G2364" t="str">
            <v>377271711</v>
          </cell>
          <cell r="H2364" t="str">
            <v>QUTY GAJI September 2015</v>
          </cell>
        </row>
        <row r="2365">
          <cell r="B2365" t="str">
            <v>T140100612</v>
          </cell>
          <cell r="D2365" t="str">
            <v>ITA ROSITA</v>
          </cell>
          <cell r="E2365" t="str">
            <v>SEWING 48</v>
          </cell>
          <cell r="F2365">
            <v>2770400</v>
          </cell>
          <cell r="G2365" t="str">
            <v>377271686</v>
          </cell>
          <cell r="H2365" t="str">
            <v>QUTY GAJI September 2015</v>
          </cell>
        </row>
        <row r="2366">
          <cell r="B2366" t="str">
            <v>T140100618</v>
          </cell>
          <cell r="D2366" t="str">
            <v>KARMIDAH</v>
          </cell>
          <cell r="E2366" t="str">
            <v>SEWING 48</v>
          </cell>
          <cell r="F2366">
            <v>2264100</v>
          </cell>
          <cell r="G2366" t="str">
            <v>376037078</v>
          </cell>
          <cell r="H2366" t="str">
            <v>QUTY GAJI September 2015</v>
          </cell>
        </row>
        <row r="2367">
          <cell r="B2367" t="str">
            <v>T140100704</v>
          </cell>
          <cell r="D2367" t="str">
            <v>DEDE LESTARI</v>
          </cell>
          <cell r="E2367" t="str">
            <v>SEWING 48</v>
          </cell>
          <cell r="F2367">
            <v>2770400</v>
          </cell>
          <cell r="G2367" t="str">
            <v>376036993</v>
          </cell>
          <cell r="H2367" t="str">
            <v>QUTY GAJI September 2015</v>
          </cell>
        </row>
        <row r="2368">
          <cell r="B2368" t="str">
            <v>T140101345</v>
          </cell>
          <cell r="D2368" t="str">
            <v>BARNAS</v>
          </cell>
          <cell r="E2368" t="str">
            <v>SEWING 48</v>
          </cell>
          <cell r="F2368">
            <v>2282700</v>
          </cell>
          <cell r="G2368" t="str">
            <v>377271620</v>
          </cell>
          <cell r="H2368" t="str">
            <v>QUTY GAJI September 2015</v>
          </cell>
        </row>
        <row r="2369">
          <cell r="B2369" t="str">
            <v>T140101581</v>
          </cell>
          <cell r="D2369" t="str">
            <v>FITRI YULIANI</v>
          </cell>
          <cell r="E2369" t="str">
            <v>SEWING 48</v>
          </cell>
          <cell r="F2369">
            <v>2023400</v>
          </cell>
          <cell r="G2369" t="str">
            <v>376037001</v>
          </cell>
          <cell r="H2369" t="str">
            <v>QUTY GAJI September 2015</v>
          </cell>
        </row>
        <row r="2370">
          <cell r="B2370" t="str">
            <v>T140101742</v>
          </cell>
          <cell r="D2370" t="str">
            <v>NINING YUNINGSIH</v>
          </cell>
          <cell r="E2370" t="str">
            <v>SEWING 48</v>
          </cell>
          <cell r="F2370">
            <v>2305600</v>
          </cell>
          <cell r="G2370" t="str">
            <v>377271697</v>
          </cell>
          <cell r="H2370" t="str">
            <v>QUTY GAJI September 2015</v>
          </cell>
        </row>
        <row r="2371">
          <cell r="B2371" t="str">
            <v>T140101903</v>
          </cell>
          <cell r="D2371" t="str">
            <v>NURYATI</v>
          </cell>
          <cell r="E2371" t="str">
            <v>SEWING 48</v>
          </cell>
          <cell r="F2371">
            <v>2528200</v>
          </cell>
          <cell r="G2371" t="str">
            <v>376037012</v>
          </cell>
          <cell r="H2371" t="str">
            <v>QUTY GAJI September 2015</v>
          </cell>
        </row>
        <row r="2372">
          <cell r="B2372" t="str">
            <v>T140101931</v>
          </cell>
          <cell r="D2372" t="str">
            <v>YENI MARYANI</v>
          </cell>
          <cell r="E2372" t="str">
            <v>SEWING 48</v>
          </cell>
          <cell r="F2372">
            <v>2206200</v>
          </cell>
          <cell r="G2372" t="str">
            <v>376037034</v>
          </cell>
          <cell r="H2372" t="str">
            <v>QUTY GAJI September 2015</v>
          </cell>
        </row>
        <row r="2373">
          <cell r="B2373" t="str">
            <v>T140102028</v>
          </cell>
          <cell r="D2373" t="str">
            <v>NANA SUMARNA</v>
          </cell>
          <cell r="E2373" t="str">
            <v>SEWING 48</v>
          </cell>
          <cell r="F2373">
            <v>2233700</v>
          </cell>
          <cell r="G2373" t="str">
            <v>376167712</v>
          </cell>
          <cell r="H2373" t="str">
            <v>QUTY GAJI September 2015</v>
          </cell>
        </row>
        <row r="2374">
          <cell r="B2374" t="str">
            <v>T140102065</v>
          </cell>
          <cell r="D2374" t="str">
            <v>SAEPUL HAMDANI</v>
          </cell>
          <cell r="E2374" t="str">
            <v>SEWING 48</v>
          </cell>
          <cell r="F2374">
            <v>2245400</v>
          </cell>
          <cell r="G2374" t="str">
            <v>376041472</v>
          </cell>
          <cell r="H2374" t="str">
            <v>QUTY GAJI September 2015</v>
          </cell>
        </row>
        <row r="2375">
          <cell r="B2375" t="str">
            <v>T140102113</v>
          </cell>
          <cell r="D2375" t="str">
            <v>AI SUMIYATI</v>
          </cell>
          <cell r="E2375" t="str">
            <v>SEWING 48</v>
          </cell>
          <cell r="F2375">
            <v>2312900</v>
          </cell>
          <cell r="G2375" t="str">
            <v>376292483</v>
          </cell>
          <cell r="H2375" t="str">
            <v>QUTY GAJI September 2015</v>
          </cell>
        </row>
        <row r="2376">
          <cell r="B2376" t="str">
            <v>T140102216</v>
          </cell>
          <cell r="D2376" t="str">
            <v>AAM ANGGELA BUDIAWATI</v>
          </cell>
          <cell r="E2376" t="str">
            <v>SEWING 48</v>
          </cell>
          <cell r="F2376">
            <v>2528200</v>
          </cell>
          <cell r="G2376" t="str">
            <v>377271664</v>
          </cell>
          <cell r="H2376" t="str">
            <v>QUTY GAJI September 2015</v>
          </cell>
        </row>
        <row r="2377">
          <cell r="B2377" t="str">
            <v>T140102227</v>
          </cell>
          <cell r="D2377" t="str">
            <v>YEYEN TERSA</v>
          </cell>
          <cell r="E2377" t="str">
            <v>SEWING 48</v>
          </cell>
          <cell r="F2377">
            <v>2210900</v>
          </cell>
          <cell r="G2377" t="str">
            <v>377271700</v>
          </cell>
          <cell r="H2377" t="str">
            <v>QUTY GAJI September 2015</v>
          </cell>
        </row>
        <row r="2378">
          <cell r="B2378" t="str">
            <v>T140102691</v>
          </cell>
          <cell r="D2378" t="str">
            <v>DINI SUHERNI</v>
          </cell>
          <cell r="E2378" t="str">
            <v>SEWING 48</v>
          </cell>
          <cell r="F2378">
            <v>2523400</v>
          </cell>
          <cell r="G2378" t="str">
            <v>376031123</v>
          </cell>
          <cell r="H2378" t="str">
            <v>QUTY GAJI September 2015</v>
          </cell>
        </row>
        <row r="2379">
          <cell r="B2379" t="str">
            <v>T140102745</v>
          </cell>
          <cell r="D2379" t="str">
            <v>SOBARIAH</v>
          </cell>
          <cell r="E2379" t="str">
            <v>SEWING 48</v>
          </cell>
          <cell r="F2379">
            <v>2523400</v>
          </cell>
          <cell r="G2379" t="str">
            <v>377270693</v>
          </cell>
          <cell r="H2379" t="str">
            <v>QUTY GAJI September 2015</v>
          </cell>
        </row>
        <row r="2380">
          <cell r="B2380" t="str">
            <v>T140302828</v>
          </cell>
          <cell r="D2380" t="str">
            <v>FITRIAWATI</v>
          </cell>
          <cell r="E2380" t="str">
            <v>SEWING 48</v>
          </cell>
          <cell r="F2380">
            <v>2431900</v>
          </cell>
          <cell r="G2380" t="str">
            <v>376039814</v>
          </cell>
          <cell r="H2380" t="str">
            <v>QUTY GAJI September 2015</v>
          </cell>
        </row>
        <row r="2381">
          <cell r="B2381" t="str">
            <v>T140402936</v>
          </cell>
          <cell r="D2381" t="str">
            <v>SITI HOTIMAH</v>
          </cell>
          <cell r="E2381" t="str">
            <v>SEWING 48</v>
          </cell>
          <cell r="F2381">
            <v>2565600</v>
          </cell>
          <cell r="G2381" t="str">
            <v>376039643</v>
          </cell>
          <cell r="H2381" t="str">
            <v>QUTY GAJI September 2015</v>
          </cell>
        </row>
        <row r="2382">
          <cell r="B2382" t="str">
            <v>T141203405</v>
          </cell>
          <cell r="D2382" t="str">
            <v>SITI AMINAH</v>
          </cell>
          <cell r="E2382" t="str">
            <v>SEWING 48</v>
          </cell>
          <cell r="F2382">
            <v>2523400</v>
          </cell>
          <cell r="G2382" t="str">
            <v>377271653</v>
          </cell>
          <cell r="H2382" t="str">
            <v>QUTY GAJI September 2015</v>
          </cell>
        </row>
        <row r="2383">
          <cell r="B2383" t="str">
            <v>T150103481</v>
          </cell>
          <cell r="D2383" t="str">
            <v>ENI NOVIASARI</v>
          </cell>
          <cell r="E2383" t="str">
            <v>SEWING 48</v>
          </cell>
          <cell r="F2383">
            <v>2523400</v>
          </cell>
          <cell r="G2383" t="str">
            <v>377271518</v>
          </cell>
          <cell r="H2383" t="str">
            <v>QUTY GAJI September 2015</v>
          </cell>
        </row>
        <row r="2384">
          <cell r="B2384" t="str">
            <v>T150203504</v>
          </cell>
          <cell r="D2384" t="str">
            <v>FITRI</v>
          </cell>
          <cell r="E2384" t="str">
            <v>SEWING 48</v>
          </cell>
          <cell r="F2384">
            <v>2523400</v>
          </cell>
          <cell r="G2384" t="str">
            <v>376036585</v>
          </cell>
          <cell r="H2384" t="str">
            <v>QUTY GAJI September 2015</v>
          </cell>
        </row>
        <row r="2385">
          <cell r="B2385" t="str">
            <v>Q131008054</v>
          </cell>
          <cell r="D2385" t="str">
            <v>PIRMAN</v>
          </cell>
          <cell r="E2385" t="str">
            <v>SEWING 49</v>
          </cell>
          <cell r="F2385">
            <v>2052600</v>
          </cell>
          <cell r="G2385" t="str">
            <v>376037283</v>
          </cell>
          <cell r="H2385" t="str">
            <v>QUTY GAJI September 2015</v>
          </cell>
        </row>
        <row r="2386">
          <cell r="B2386" t="str">
            <v>Q131208208</v>
          </cell>
          <cell r="D2386" t="str">
            <v>RANI</v>
          </cell>
          <cell r="E2386" t="str">
            <v>SEWING 49</v>
          </cell>
          <cell r="F2386">
            <v>2075200</v>
          </cell>
          <cell r="G2386" t="str">
            <v>376292132</v>
          </cell>
          <cell r="H2386" t="str">
            <v>QUTY GAJI September 2015</v>
          </cell>
        </row>
        <row r="2387">
          <cell r="B2387" t="str">
            <v>T140100247</v>
          </cell>
          <cell r="D2387" t="str">
            <v>EUIS SUWANGSIH</v>
          </cell>
          <cell r="E2387" t="str">
            <v>SEWING 49</v>
          </cell>
          <cell r="F2387">
            <v>2388800</v>
          </cell>
          <cell r="G2387" t="str">
            <v>376037170</v>
          </cell>
          <cell r="H2387" t="str">
            <v>QUTY GAJI September 2015</v>
          </cell>
        </row>
        <row r="2388">
          <cell r="B2388" t="str">
            <v>T140100314</v>
          </cell>
          <cell r="D2388" t="str">
            <v>WATI RATNAWATI</v>
          </cell>
          <cell r="E2388" t="str">
            <v>SEWING 49</v>
          </cell>
          <cell r="F2388">
            <v>2505300</v>
          </cell>
          <cell r="G2388" t="str">
            <v>376037363</v>
          </cell>
          <cell r="H2388" t="str">
            <v>QUTY GAJI September 2015</v>
          </cell>
        </row>
        <row r="2389">
          <cell r="B2389" t="str">
            <v>T140100361</v>
          </cell>
          <cell r="D2389" t="str">
            <v>ENI SARNI</v>
          </cell>
          <cell r="E2389" t="str">
            <v>SEWING 49</v>
          </cell>
          <cell r="F2389">
            <v>2268400</v>
          </cell>
          <cell r="G2389" t="str">
            <v>376037169</v>
          </cell>
          <cell r="H2389" t="str">
            <v>QUTY GAJI September 2015</v>
          </cell>
        </row>
        <row r="2390">
          <cell r="B2390" t="str">
            <v>T140100362</v>
          </cell>
          <cell r="D2390" t="str">
            <v>CICIH KURNIA</v>
          </cell>
          <cell r="E2390" t="str">
            <v>SEWING 49</v>
          </cell>
          <cell r="F2390">
            <v>2236500</v>
          </cell>
          <cell r="G2390" t="str">
            <v>376037136</v>
          </cell>
          <cell r="H2390" t="str">
            <v>QUTY GAJI September 2015</v>
          </cell>
        </row>
        <row r="2391">
          <cell r="B2391" t="str">
            <v>T140100364</v>
          </cell>
          <cell r="D2391" t="str">
            <v>EHA SITI KHODIJAH</v>
          </cell>
          <cell r="E2391" t="str">
            <v>SEWING 49</v>
          </cell>
          <cell r="F2391">
            <v>2346600</v>
          </cell>
          <cell r="G2391" t="str">
            <v>376037158</v>
          </cell>
          <cell r="H2391" t="str">
            <v>QUTY GAJI September 2015</v>
          </cell>
        </row>
        <row r="2392">
          <cell r="B2392" t="str">
            <v>T140100492</v>
          </cell>
          <cell r="D2392" t="str">
            <v>TITI JUBAEDAH</v>
          </cell>
          <cell r="E2392" t="str">
            <v>SEWING 49</v>
          </cell>
          <cell r="F2392">
            <v>1964600</v>
          </cell>
          <cell r="G2392" t="str">
            <v>376037341</v>
          </cell>
          <cell r="H2392" t="str">
            <v>QUTY GAJI September 2015</v>
          </cell>
        </row>
        <row r="2393">
          <cell r="B2393" t="str">
            <v>T140100520</v>
          </cell>
          <cell r="D2393" t="str">
            <v>YULIANTI ENDANG S</v>
          </cell>
          <cell r="E2393" t="str">
            <v>SEWING 49</v>
          </cell>
          <cell r="F2393">
            <v>2057400</v>
          </cell>
          <cell r="G2393" t="str">
            <v>376037409</v>
          </cell>
          <cell r="H2393" t="str">
            <v>QUTY GAJI September 2015</v>
          </cell>
        </row>
        <row r="2394">
          <cell r="B2394" t="str">
            <v>T140100992</v>
          </cell>
          <cell r="D2394" t="str">
            <v>SITI NURJANAH</v>
          </cell>
          <cell r="E2394" t="str">
            <v>SEWING 49</v>
          </cell>
          <cell r="F2394">
            <v>2194200</v>
          </cell>
          <cell r="G2394" t="str">
            <v>376037307</v>
          </cell>
          <cell r="H2394" t="str">
            <v>QUTY GAJI September 2015</v>
          </cell>
        </row>
        <row r="2395">
          <cell r="B2395" t="str">
            <v>T140101584</v>
          </cell>
          <cell r="D2395" t="str">
            <v>UMI KHOEROTUNISA</v>
          </cell>
          <cell r="E2395" t="str">
            <v>SEWING 49</v>
          </cell>
          <cell r="F2395">
            <v>1931200</v>
          </cell>
          <cell r="G2395" t="str">
            <v>376037352</v>
          </cell>
          <cell r="H2395" t="str">
            <v>QUTY GAJI September 2015</v>
          </cell>
        </row>
        <row r="2396">
          <cell r="B2396" t="str">
            <v>T140101623</v>
          </cell>
          <cell r="D2396" t="str">
            <v>NURHAYATI</v>
          </cell>
          <cell r="E2396" t="str">
            <v>SEWING 49</v>
          </cell>
          <cell r="F2396">
            <v>1891300</v>
          </cell>
          <cell r="G2396" t="str">
            <v>376037272</v>
          </cell>
          <cell r="H2396" t="str">
            <v>QUTY GAJI September 2015</v>
          </cell>
        </row>
        <row r="2397">
          <cell r="B2397" t="str">
            <v>T140101786</v>
          </cell>
          <cell r="D2397" t="str">
            <v>TAUFIK HIDAYAT</v>
          </cell>
          <cell r="E2397" t="str">
            <v>SEWING 49</v>
          </cell>
          <cell r="F2397">
            <v>1597200</v>
          </cell>
          <cell r="G2397" t="str">
            <v>376037329</v>
          </cell>
          <cell r="H2397" t="str">
            <v>QUTY GAJI September 2015</v>
          </cell>
        </row>
        <row r="2398">
          <cell r="B2398" t="str">
            <v>T140101853</v>
          </cell>
          <cell r="D2398" t="str">
            <v>SARWOKO</v>
          </cell>
          <cell r="E2398" t="str">
            <v>SEWING 49</v>
          </cell>
          <cell r="F2398">
            <v>1604700</v>
          </cell>
          <cell r="G2398" t="str">
            <v>376037294</v>
          </cell>
          <cell r="H2398" t="str">
            <v>QUTY GAJI September 2015</v>
          </cell>
        </row>
        <row r="2399">
          <cell r="B2399" t="str">
            <v>T140101906</v>
          </cell>
          <cell r="D2399" t="str">
            <v>FERI HERMAWAN</v>
          </cell>
          <cell r="E2399" t="str">
            <v>SEWING 49</v>
          </cell>
          <cell r="F2399">
            <v>2052600</v>
          </cell>
          <cell r="G2399" t="str">
            <v>376037181</v>
          </cell>
          <cell r="H2399" t="str">
            <v>QUTY GAJI September 2015</v>
          </cell>
        </row>
        <row r="2400">
          <cell r="B2400" t="str">
            <v>T140101916</v>
          </cell>
          <cell r="D2400" t="str">
            <v>ADI CHAHRIL</v>
          </cell>
          <cell r="E2400" t="str">
            <v>SEWING 49</v>
          </cell>
          <cell r="F2400">
            <v>1969500</v>
          </cell>
          <cell r="G2400" t="str">
            <v>376032570</v>
          </cell>
          <cell r="H2400" t="str">
            <v>QUTY GAJI September 2015</v>
          </cell>
        </row>
        <row r="2401">
          <cell r="B2401" t="str">
            <v>T140101920</v>
          </cell>
          <cell r="D2401" t="str">
            <v>KANA SUKANA</v>
          </cell>
          <cell r="E2401" t="str">
            <v>SEWING 49</v>
          </cell>
          <cell r="F2401">
            <v>1809500</v>
          </cell>
          <cell r="G2401" t="str">
            <v>376037216</v>
          </cell>
          <cell r="H2401" t="str">
            <v>QUTY GAJI September 2015</v>
          </cell>
        </row>
        <row r="2402">
          <cell r="B2402" t="str">
            <v>T140102051</v>
          </cell>
          <cell r="D2402" t="str">
            <v>SEHABUDIN</v>
          </cell>
          <cell r="E2402" t="str">
            <v>SEWING 49</v>
          </cell>
          <cell r="F2402">
            <v>2073700</v>
          </cell>
          <cell r="G2402" t="str">
            <v>376035015</v>
          </cell>
          <cell r="H2402" t="str">
            <v>QUTY GAJI September 2015</v>
          </cell>
        </row>
        <row r="2403">
          <cell r="B2403" t="str">
            <v>T140102161</v>
          </cell>
          <cell r="D2403" t="str">
            <v>WITARI NURLATIPAH</v>
          </cell>
          <cell r="E2403" t="str">
            <v>SEWING 49</v>
          </cell>
          <cell r="F2403">
            <v>2204400</v>
          </cell>
          <cell r="G2403" t="str">
            <v>376037396</v>
          </cell>
          <cell r="H2403" t="str">
            <v>QUTY GAJI September 2015</v>
          </cell>
        </row>
        <row r="2404">
          <cell r="B2404" t="str">
            <v>T140102258</v>
          </cell>
          <cell r="D2404" t="str">
            <v>ABDUL HAMID</v>
          </cell>
          <cell r="E2404" t="str">
            <v>SEWING 49</v>
          </cell>
          <cell r="F2404">
            <v>2031500</v>
          </cell>
          <cell r="G2404" t="str">
            <v>376035424</v>
          </cell>
          <cell r="H2404" t="str">
            <v>QUTY GAJI September 2015</v>
          </cell>
        </row>
        <row r="2405">
          <cell r="B2405" t="str">
            <v>T140102497</v>
          </cell>
          <cell r="D2405" t="str">
            <v>WAWAN HENDRAWAN</v>
          </cell>
          <cell r="E2405" t="str">
            <v>SEWING 49</v>
          </cell>
          <cell r="F2405">
            <v>1771500</v>
          </cell>
          <cell r="G2405" t="str">
            <v>376037374</v>
          </cell>
          <cell r="H2405" t="str">
            <v>QUTY GAJI September 2015</v>
          </cell>
        </row>
        <row r="2406">
          <cell r="B2406" t="str">
            <v>T140102810</v>
          </cell>
          <cell r="D2406" t="str">
            <v>WULANSARI</v>
          </cell>
          <cell r="E2406" t="str">
            <v>SEWING 49</v>
          </cell>
          <cell r="F2406">
            <v>1998500</v>
          </cell>
          <cell r="G2406" t="str">
            <v>376039938</v>
          </cell>
          <cell r="H2406" t="str">
            <v>QUTY GAJI September 2015</v>
          </cell>
        </row>
        <row r="2407">
          <cell r="B2407" t="str">
            <v>T140102811</v>
          </cell>
          <cell r="D2407" t="str">
            <v>ELIS LISNAWATI</v>
          </cell>
          <cell r="E2407" t="str">
            <v>SEWING 49</v>
          </cell>
          <cell r="F2407">
            <v>2139200</v>
          </cell>
          <cell r="G2407" t="str">
            <v>376039789</v>
          </cell>
          <cell r="H2407" t="str">
            <v>QUTY GAJI September 2015</v>
          </cell>
        </row>
        <row r="2408">
          <cell r="B2408" t="str">
            <v>T140403018</v>
          </cell>
          <cell r="D2408" t="str">
            <v>NENG NURSOPIAH</v>
          </cell>
          <cell r="E2408" t="str">
            <v>SEWING 49</v>
          </cell>
          <cell r="F2408">
            <v>2139200</v>
          </cell>
          <cell r="G2408" t="str">
            <v>376039393</v>
          </cell>
          <cell r="H2408" t="str">
            <v>QUTY GAJI September 2015</v>
          </cell>
        </row>
        <row r="2409">
          <cell r="B2409" t="str">
            <v>T140903242</v>
          </cell>
          <cell r="D2409" t="str">
            <v>NURHASANAH</v>
          </cell>
          <cell r="E2409" t="str">
            <v>SEWING 49</v>
          </cell>
          <cell r="F2409">
            <v>1855700</v>
          </cell>
          <cell r="G2409" t="str">
            <v>376037261</v>
          </cell>
          <cell r="H2409" t="str">
            <v>QUTY GAJI September 2015</v>
          </cell>
        </row>
        <row r="2410">
          <cell r="B2410" t="str">
            <v>T141203354</v>
          </cell>
          <cell r="D2410" t="str">
            <v>EGI INDRI LESTARI</v>
          </cell>
          <cell r="E2410" t="str">
            <v>SEWING 49</v>
          </cell>
          <cell r="F2410">
            <v>2019600</v>
          </cell>
          <cell r="G2410" t="str">
            <v>376039778</v>
          </cell>
          <cell r="H2410" t="str">
            <v>QUTY GAJI September 2015</v>
          </cell>
        </row>
        <row r="2411">
          <cell r="B2411" t="str">
            <v>T141203356</v>
          </cell>
          <cell r="D2411" t="str">
            <v>IRMA WULANDARI</v>
          </cell>
          <cell r="E2411" t="str">
            <v>SEWING 49</v>
          </cell>
          <cell r="F2411">
            <v>1753700</v>
          </cell>
          <cell r="G2411" t="str">
            <v>376039847</v>
          </cell>
          <cell r="H2411" t="str">
            <v>QUTY GAJI September 2015</v>
          </cell>
        </row>
        <row r="2412">
          <cell r="B2412" t="str">
            <v>T150403555</v>
          </cell>
          <cell r="D2412" t="str">
            <v>MAYA SARTIKA</v>
          </cell>
          <cell r="E2412" t="str">
            <v>SEWING 49</v>
          </cell>
          <cell r="F2412">
            <v>2123400</v>
          </cell>
          <cell r="G2412" t="str">
            <v>379668217</v>
          </cell>
          <cell r="H2412" t="str">
            <v>QUTY GAJI September 2015</v>
          </cell>
        </row>
        <row r="2413">
          <cell r="B2413" t="str">
            <v>Q130907978</v>
          </cell>
          <cell r="D2413" t="str">
            <v>TUTI SURYATI</v>
          </cell>
          <cell r="E2413" t="str">
            <v>SEWING 50</v>
          </cell>
          <cell r="F2413">
            <v>2193800</v>
          </cell>
          <cell r="G2413" t="str">
            <v>376037691</v>
          </cell>
          <cell r="H2413" t="str">
            <v>QUTY GAJI September 2015</v>
          </cell>
        </row>
        <row r="2414">
          <cell r="B2414" t="str">
            <v>T140100545</v>
          </cell>
          <cell r="D2414" t="str">
            <v>DENIWIATI</v>
          </cell>
          <cell r="E2414" t="str">
            <v>SEWING 50</v>
          </cell>
          <cell r="F2414">
            <v>2302900</v>
          </cell>
          <cell r="G2414" t="str">
            <v>376034362</v>
          </cell>
          <cell r="H2414" t="str">
            <v>QUTY GAJI September 2015</v>
          </cell>
        </row>
        <row r="2415">
          <cell r="B2415" t="str">
            <v>T140101452</v>
          </cell>
          <cell r="D2415" t="str">
            <v>IIS SUMIATI</v>
          </cell>
          <cell r="E2415" t="str">
            <v>SEWING 50</v>
          </cell>
          <cell r="F2415">
            <v>2407800</v>
          </cell>
          <cell r="G2415" t="str">
            <v>376037556</v>
          </cell>
          <cell r="H2415" t="str">
            <v>QUTY GAJI September 2015</v>
          </cell>
        </row>
        <row r="2416">
          <cell r="B2416" t="str">
            <v>T140101515</v>
          </cell>
          <cell r="D2416" t="str">
            <v>SITI RODIAH</v>
          </cell>
          <cell r="E2416" t="str">
            <v>SEWING 50</v>
          </cell>
          <cell r="F2416">
            <v>2266700</v>
          </cell>
          <cell r="G2416" t="str">
            <v>376037657</v>
          </cell>
          <cell r="H2416" t="str">
            <v>QUTY GAJI September 2015</v>
          </cell>
        </row>
        <row r="2417">
          <cell r="B2417" t="str">
            <v>T140101537</v>
          </cell>
          <cell r="D2417" t="str">
            <v>WARTINI</v>
          </cell>
          <cell r="E2417" t="str">
            <v>SEWING 50</v>
          </cell>
          <cell r="F2417">
            <v>2365500</v>
          </cell>
          <cell r="G2417" t="str">
            <v>376037726</v>
          </cell>
          <cell r="H2417" t="str">
            <v>QUTY GAJI September 2015</v>
          </cell>
        </row>
        <row r="2418">
          <cell r="B2418" t="str">
            <v>T140101548</v>
          </cell>
          <cell r="D2418" t="str">
            <v>RUDI SETIAWAN</v>
          </cell>
          <cell r="E2418" t="str">
            <v>SEWING 50</v>
          </cell>
          <cell r="F2418">
            <v>2251100</v>
          </cell>
          <cell r="G2418" t="str">
            <v>376037624</v>
          </cell>
          <cell r="H2418" t="str">
            <v>QUTY GAJI September 2015</v>
          </cell>
        </row>
        <row r="2419">
          <cell r="B2419" t="str">
            <v>T140101550</v>
          </cell>
          <cell r="D2419" t="str">
            <v>EDI</v>
          </cell>
          <cell r="E2419" t="str">
            <v>SEWING 50</v>
          </cell>
          <cell r="F2419">
            <v>1882800</v>
          </cell>
          <cell r="G2419" t="str">
            <v>376037534</v>
          </cell>
          <cell r="H2419" t="str">
            <v>QUTY GAJI September 2015</v>
          </cell>
        </row>
        <row r="2420">
          <cell r="B2420" t="str">
            <v>T140101587</v>
          </cell>
          <cell r="D2420" t="str">
            <v>ADANG JARKASIH</v>
          </cell>
          <cell r="E2420" t="str">
            <v>SEWING 50</v>
          </cell>
          <cell r="F2420">
            <v>1897600</v>
          </cell>
          <cell r="G2420" t="str">
            <v>376037476</v>
          </cell>
          <cell r="H2420" t="str">
            <v>QUTY GAJI September 2015</v>
          </cell>
        </row>
        <row r="2421">
          <cell r="B2421" t="str">
            <v>T140101596</v>
          </cell>
          <cell r="D2421" t="str">
            <v>SATIM</v>
          </cell>
          <cell r="E2421" t="str">
            <v>SEWING 50</v>
          </cell>
          <cell r="F2421">
            <v>1899600</v>
          </cell>
          <cell r="G2421" t="str">
            <v>376037646</v>
          </cell>
          <cell r="H2421" t="str">
            <v>QUTY GAJI September 2015</v>
          </cell>
        </row>
        <row r="2422">
          <cell r="B2422" t="str">
            <v>T140101613</v>
          </cell>
          <cell r="D2422" t="str">
            <v>ETI ROHAETI</v>
          </cell>
          <cell r="E2422" t="str">
            <v>SEWING 50</v>
          </cell>
          <cell r="F2422">
            <v>2039800</v>
          </cell>
          <cell r="G2422" t="str">
            <v>376037545</v>
          </cell>
          <cell r="H2422" t="str">
            <v>QUTY GAJI September 2015</v>
          </cell>
        </row>
        <row r="2423">
          <cell r="B2423" t="str">
            <v>T140101651</v>
          </cell>
          <cell r="D2423" t="str">
            <v>ATI SULASTRI</v>
          </cell>
          <cell r="E2423" t="str">
            <v>SEWING 50</v>
          </cell>
          <cell r="F2423">
            <v>2365500</v>
          </cell>
          <cell r="G2423" t="str">
            <v>376037501</v>
          </cell>
          <cell r="H2423" t="str">
            <v>QUTY GAJI September 2015</v>
          </cell>
        </row>
        <row r="2424">
          <cell r="B2424" t="str">
            <v>T140101948</v>
          </cell>
          <cell r="D2424" t="str">
            <v>AISAH</v>
          </cell>
          <cell r="E2424" t="str">
            <v>SEWING 50</v>
          </cell>
          <cell r="F2424">
            <v>2358800</v>
          </cell>
          <cell r="G2424" t="str">
            <v>376037487</v>
          </cell>
          <cell r="H2424" t="str">
            <v>QUTY GAJI September 2015</v>
          </cell>
        </row>
        <row r="2425">
          <cell r="B2425" t="str">
            <v>T140101970</v>
          </cell>
          <cell r="D2425" t="str">
            <v>USMAN</v>
          </cell>
          <cell r="E2425" t="str">
            <v>SEWING 50</v>
          </cell>
          <cell r="F2425">
            <v>2111200</v>
          </cell>
          <cell r="G2425" t="str">
            <v>376037715</v>
          </cell>
          <cell r="H2425" t="str">
            <v>QUTY GAJI September 2015</v>
          </cell>
        </row>
        <row r="2426">
          <cell r="B2426" t="str">
            <v>T140101999</v>
          </cell>
          <cell r="D2426" t="str">
            <v>SITI RUBAEAH</v>
          </cell>
          <cell r="E2426" t="str">
            <v>SEWING 50</v>
          </cell>
          <cell r="F2426">
            <v>2358800</v>
          </cell>
          <cell r="G2426" t="str">
            <v>376037668</v>
          </cell>
          <cell r="H2426" t="str">
            <v>QUTY GAJI September 2015</v>
          </cell>
        </row>
        <row r="2427">
          <cell r="B2427" t="str">
            <v>T140102092</v>
          </cell>
          <cell r="D2427" t="str">
            <v>SAENAH</v>
          </cell>
          <cell r="E2427" t="str">
            <v>SEWING 50</v>
          </cell>
          <cell r="F2427">
            <v>2276500</v>
          </cell>
          <cell r="G2427" t="str">
            <v>376037635</v>
          </cell>
          <cell r="H2427" t="str">
            <v>QUTY GAJI September 2015</v>
          </cell>
        </row>
        <row r="2428">
          <cell r="B2428" t="str">
            <v>T140102093</v>
          </cell>
          <cell r="D2428" t="str">
            <v>LENGGANG SARI</v>
          </cell>
          <cell r="E2428" t="str">
            <v>SEWING 50</v>
          </cell>
          <cell r="F2428">
            <v>2358800</v>
          </cell>
          <cell r="G2428" t="str">
            <v>376037578</v>
          </cell>
          <cell r="H2428" t="str">
            <v>QUTY GAJI September 2015</v>
          </cell>
        </row>
        <row r="2429">
          <cell r="B2429" t="str">
            <v>T140102190</v>
          </cell>
          <cell r="D2429" t="str">
            <v>ANI LESTARI</v>
          </cell>
          <cell r="E2429" t="str">
            <v>SEWING 50</v>
          </cell>
          <cell r="F2429">
            <v>2363200</v>
          </cell>
          <cell r="G2429" t="str">
            <v>376037498</v>
          </cell>
          <cell r="H2429" t="str">
            <v>QUTY GAJI September 2015</v>
          </cell>
        </row>
        <row r="2430">
          <cell r="B2430" t="str">
            <v>T140102274</v>
          </cell>
          <cell r="D2430" t="str">
            <v>WIDANENGSIH</v>
          </cell>
          <cell r="E2430" t="str">
            <v>SEWING 50</v>
          </cell>
          <cell r="F2430">
            <v>2365500</v>
          </cell>
          <cell r="G2430" t="str">
            <v>376037737</v>
          </cell>
          <cell r="H2430" t="str">
            <v>QUTY GAJI September 2015</v>
          </cell>
        </row>
        <row r="2431">
          <cell r="B2431" t="str">
            <v>T140102324</v>
          </cell>
          <cell r="D2431" t="str">
            <v>MAEMUNAH</v>
          </cell>
          <cell r="E2431" t="str">
            <v>SEWING 50</v>
          </cell>
          <cell r="F2431">
            <v>2103200</v>
          </cell>
          <cell r="G2431" t="str">
            <v>376037589</v>
          </cell>
          <cell r="H2431" t="str">
            <v>QUTY GAJI September 2015</v>
          </cell>
        </row>
        <row r="2432">
          <cell r="B2432" t="str">
            <v>T140102325</v>
          </cell>
          <cell r="D2432" t="str">
            <v>SRI SUGIANTI</v>
          </cell>
          <cell r="E2432" t="str">
            <v>SEWING 50</v>
          </cell>
          <cell r="F2432">
            <v>2093900</v>
          </cell>
          <cell r="G2432" t="str">
            <v>376037679</v>
          </cell>
          <cell r="H2432" t="str">
            <v>QUTY GAJI September 2015</v>
          </cell>
        </row>
        <row r="2433">
          <cell r="B2433" t="str">
            <v>T140102558</v>
          </cell>
          <cell r="D2433" t="str">
            <v>ABDUL HAMID</v>
          </cell>
          <cell r="E2433" t="str">
            <v>SEWING 50</v>
          </cell>
          <cell r="F2433">
            <v>1820700</v>
          </cell>
          <cell r="G2433" t="str">
            <v>376037465</v>
          </cell>
          <cell r="H2433" t="str">
            <v>QUTY GAJI September 2015</v>
          </cell>
        </row>
        <row r="2434">
          <cell r="B2434" t="str">
            <v>T141203412</v>
          </cell>
          <cell r="D2434" t="str">
            <v>DIANA ANGGRAENI</v>
          </cell>
          <cell r="E2434" t="str">
            <v>SEWING 50</v>
          </cell>
          <cell r="F2434">
            <v>1900800</v>
          </cell>
          <cell r="G2434" t="str">
            <v>376037512</v>
          </cell>
          <cell r="H2434" t="str">
            <v>QUTY GAJI September 2015</v>
          </cell>
        </row>
        <row r="2435">
          <cell r="B2435" t="str">
            <v>T141203413</v>
          </cell>
          <cell r="D2435" t="str">
            <v>NINA KURNIASIH</v>
          </cell>
          <cell r="E2435" t="str">
            <v>SEWING 50</v>
          </cell>
          <cell r="F2435">
            <v>2456300</v>
          </cell>
          <cell r="G2435" t="str">
            <v>376292585</v>
          </cell>
          <cell r="H2435" t="str">
            <v>QUTY GAJI September 2015</v>
          </cell>
        </row>
        <row r="2436">
          <cell r="B2436" t="str">
            <v>T150103418</v>
          </cell>
          <cell r="D2436" t="str">
            <v>POPON PATIMAH</v>
          </cell>
          <cell r="E2436" t="str">
            <v>SEWING 50</v>
          </cell>
          <cell r="F2436">
            <v>2358800</v>
          </cell>
          <cell r="G2436" t="str">
            <v>376037089</v>
          </cell>
          <cell r="H2436" t="str">
            <v>QUTY GAJI September 2015</v>
          </cell>
        </row>
        <row r="2437">
          <cell r="B2437" t="str">
            <v>T150103494</v>
          </cell>
          <cell r="D2437" t="str">
            <v>WARNI PUSPITAWATI</v>
          </cell>
          <cell r="E2437" t="str">
            <v>SEWING 50</v>
          </cell>
          <cell r="F2437">
            <v>2358800</v>
          </cell>
          <cell r="G2437" t="str">
            <v>376041358</v>
          </cell>
          <cell r="H2437" t="str">
            <v>QUTY GAJI September 2015</v>
          </cell>
        </row>
        <row r="2438">
          <cell r="B2438" t="str">
            <v>T150203507</v>
          </cell>
          <cell r="D2438" t="str">
            <v>DEVIE APRILIAWATI</v>
          </cell>
          <cell r="E2438" t="str">
            <v>SEWING 50</v>
          </cell>
          <cell r="F2438">
            <v>2401000</v>
          </cell>
          <cell r="G2438" t="str">
            <v>376036541</v>
          </cell>
          <cell r="H2438" t="str">
            <v>QUTY GAJI September 2015</v>
          </cell>
        </row>
        <row r="2439">
          <cell r="B2439" t="str">
            <v>Q130807837</v>
          </cell>
          <cell r="D2439" t="str">
            <v>II MARYADI</v>
          </cell>
          <cell r="E2439" t="str">
            <v>SEWING 51</v>
          </cell>
          <cell r="F2439">
            <v>2174900</v>
          </cell>
          <cell r="G2439" t="str">
            <v>376037851</v>
          </cell>
          <cell r="H2439" t="str">
            <v>QUTY GAJI September 2015</v>
          </cell>
        </row>
        <row r="2440">
          <cell r="B2440" t="str">
            <v>Q130807849</v>
          </cell>
          <cell r="D2440" t="str">
            <v>OPIN LAELASARI</v>
          </cell>
          <cell r="E2440" t="str">
            <v>SEWING 51</v>
          </cell>
          <cell r="F2440">
            <v>2309500</v>
          </cell>
          <cell r="G2440" t="str">
            <v>376037942</v>
          </cell>
          <cell r="H2440" t="str">
            <v>QUTY GAJI September 2015</v>
          </cell>
        </row>
        <row r="2441">
          <cell r="B2441" t="str">
            <v>Q131008049</v>
          </cell>
          <cell r="D2441" t="str">
            <v>KUSWANDA</v>
          </cell>
          <cell r="E2441" t="str">
            <v>SEWING 51</v>
          </cell>
          <cell r="F2441">
            <v>2059100</v>
          </cell>
          <cell r="G2441" t="str">
            <v>376037908</v>
          </cell>
          <cell r="H2441" t="str">
            <v>QUTY GAJI September 2015</v>
          </cell>
        </row>
        <row r="2442">
          <cell r="B2442" t="str">
            <v>T140100468</v>
          </cell>
          <cell r="D2442" t="str">
            <v>JUJUK NURSIAROROH</v>
          </cell>
          <cell r="E2442" t="str">
            <v>SEWING 51</v>
          </cell>
          <cell r="F2442">
            <v>2535500</v>
          </cell>
          <cell r="G2442" t="str">
            <v>376037895</v>
          </cell>
          <cell r="H2442" t="str">
            <v>QUTY GAJI September 2015</v>
          </cell>
        </row>
        <row r="2443">
          <cell r="B2443" t="str">
            <v>T140100503</v>
          </cell>
          <cell r="D2443" t="str">
            <v>ASTUTI</v>
          </cell>
          <cell r="E2443" t="str">
            <v>SEWING 51</v>
          </cell>
          <cell r="F2443">
            <v>2535500</v>
          </cell>
          <cell r="G2443" t="str">
            <v>376037817</v>
          </cell>
          <cell r="H2443" t="str">
            <v>QUTY GAJI September 2015</v>
          </cell>
        </row>
        <row r="2444">
          <cell r="B2444" t="str">
            <v>T140100511</v>
          </cell>
          <cell r="D2444" t="str">
            <v>PARSIYEM</v>
          </cell>
          <cell r="E2444" t="str">
            <v>SEWING 51</v>
          </cell>
          <cell r="F2444">
            <v>2079200</v>
          </cell>
          <cell r="G2444" t="str">
            <v>376037953</v>
          </cell>
          <cell r="H2444" t="str">
            <v>QUTY GAJI September 2015</v>
          </cell>
        </row>
        <row r="2445">
          <cell r="B2445" t="str">
            <v>T140100633</v>
          </cell>
          <cell r="D2445" t="str">
            <v>NURHASANAH</v>
          </cell>
          <cell r="E2445" t="str">
            <v>SEWING 51</v>
          </cell>
          <cell r="F2445">
            <v>2308500</v>
          </cell>
          <cell r="G2445" t="str">
            <v>376037920</v>
          </cell>
          <cell r="H2445" t="str">
            <v>QUTY GAJI September 2015</v>
          </cell>
        </row>
        <row r="2446">
          <cell r="B2446" t="str">
            <v>T140100949</v>
          </cell>
          <cell r="D2446" t="str">
            <v>RATNA DEWI</v>
          </cell>
          <cell r="E2446" t="str">
            <v>SEWING 51</v>
          </cell>
          <cell r="F2446">
            <v>2227100</v>
          </cell>
          <cell r="G2446" t="str">
            <v>377271755</v>
          </cell>
          <cell r="H2446" t="str">
            <v>QUTY GAJI September 2015</v>
          </cell>
        </row>
        <row r="2447">
          <cell r="B2447" t="str">
            <v>T140101020</v>
          </cell>
          <cell r="D2447" t="str">
            <v>CACIH</v>
          </cell>
          <cell r="E2447" t="str">
            <v>SEWING 51</v>
          </cell>
          <cell r="F2447">
            <v>2373300</v>
          </cell>
          <cell r="G2447" t="str">
            <v>376037828</v>
          </cell>
          <cell r="H2447" t="str">
            <v>QUTY GAJI September 2015</v>
          </cell>
        </row>
        <row r="2448">
          <cell r="B2448" t="str">
            <v>T140101337</v>
          </cell>
          <cell r="D2448" t="str">
            <v>SODIKIN</v>
          </cell>
          <cell r="E2448" t="str">
            <v>SEWING 51</v>
          </cell>
          <cell r="F2448">
            <v>2201800</v>
          </cell>
          <cell r="G2448" t="str">
            <v>376037760</v>
          </cell>
          <cell r="H2448" t="str">
            <v>QUTY GAJI September 2015</v>
          </cell>
        </row>
        <row r="2449">
          <cell r="B2449" t="str">
            <v>T140101354</v>
          </cell>
          <cell r="D2449" t="str">
            <v>RUDI</v>
          </cell>
          <cell r="E2449" t="str">
            <v>SEWING 51</v>
          </cell>
          <cell r="F2449">
            <v>2045800</v>
          </cell>
          <cell r="G2449" t="str">
            <v>377271766</v>
          </cell>
          <cell r="H2449" t="str">
            <v>QUTY GAJI September 2015</v>
          </cell>
        </row>
        <row r="2450">
          <cell r="B2450" t="str">
            <v>T140101625</v>
          </cell>
          <cell r="D2450" t="str">
            <v>KARTIKA</v>
          </cell>
          <cell r="E2450" t="str">
            <v>SEWING 51</v>
          </cell>
          <cell r="F2450">
            <v>2436500</v>
          </cell>
          <cell r="G2450" t="str">
            <v>376167756</v>
          </cell>
          <cell r="H2450" t="str">
            <v>QUTY GAJI September 2015</v>
          </cell>
        </row>
        <row r="2451">
          <cell r="B2451" t="str">
            <v>T140101684</v>
          </cell>
          <cell r="D2451" t="str">
            <v>ONENG</v>
          </cell>
          <cell r="E2451" t="str">
            <v>SEWING 51</v>
          </cell>
          <cell r="F2451">
            <v>2160300</v>
          </cell>
          <cell r="G2451" t="str">
            <v>376037931</v>
          </cell>
          <cell r="H2451" t="str">
            <v>QUTY GAJI September 2015</v>
          </cell>
        </row>
        <row r="2452">
          <cell r="B2452" t="str">
            <v>T140101790</v>
          </cell>
          <cell r="D2452" t="str">
            <v>SRI MULYATI</v>
          </cell>
          <cell r="E2452" t="str">
            <v>SEWING 51</v>
          </cell>
          <cell r="F2452">
            <v>2003900</v>
          </cell>
          <cell r="G2452" t="str">
            <v>376037997</v>
          </cell>
          <cell r="H2452" t="str">
            <v>QUTY GAJI September 2015</v>
          </cell>
        </row>
        <row r="2453">
          <cell r="B2453" t="str">
            <v>T140101905</v>
          </cell>
          <cell r="D2453" t="str">
            <v>UTIN JAMALUDIN</v>
          </cell>
          <cell r="E2453" t="str">
            <v>SEWING 51</v>
          </cell>
          <cell r="F2453">
            <v>1608700</v>
          </cell>
          <cell r="G2453" t="str">
            <v>376038038</v>
          </cell>
          <cell r="H2453" t="str">
            <v>QUTY GAJI September 2015</v>
          </cell>
        </row>
        <row r="2454">
          <cell r="B2454" t="str">
            <v>T140101936</v>
          </cell>
          <cell r="D2454" t="str">
            <v>UJIB</v>
          </cell>
          <cell r="E2454" t="str">
            <v>SEWING 51</v>
          </cell>
          <cell r="F2454">
            <v>2159600</v>
          </cell>
          <cell r="G2454" t="str">
            <v>376038027</v>
          </cell>
          <cell r="H2454" t="str">
            <v>QUTY GAJI September 2015</v>
          </cell>
        </row>
        <row r="2455">
          <cell r="B2455" t="str">
            <v>T140101939</v>
          </cell>
          <cell r="D2455" t="str">
            <v>FITRIANI</v>
          </cell>
          <cell r="E2455" t="str">
            <v>SEWING 51</v>
          </cell>
          <cell r="F2455">
            <v>2271600</v>
          </cell>
          <cell r="G2455" t="str">
            <v>376037840</v>
          </cell>
          <cell r="H2455" t="str">
            <v>QUTY GAJI September 2015</v>
          </cell>
        </row>
        <row r="2456">
          <cell r="B2456" t="str">
            <v>T140101971</v>
          </cell>
          <cell r="D2456" t="str">
            <v>MUHAMMAD RAFI</v>
          </cell>
          <cell r="E2456" t="str">
            <v>SEWING 51</v>
          </cell>
          <cell r="F2456">
            <v>1999600</v>
          </cell>
          <cell r="G2456" t="str">
            <v>377273286</v>
          </cell>
          <cell r="H2456" t="str">
            <v>QUTY GAJI September 2015</v>
          </cell>
        </row>
        <row r="2457">
          <cell r="B2457" t="str">
            <v>T140102078</v>
          </cell>
          <cell r="D2457" t="str">
            <v>SURYATI</v>
          </cell>
          <cell r="E2457" t="str">
            <v>SEWING 51</v>
          </cell>
          <cell r="F2457">
            <v>2011600</v>
          </cell>
          <cell r="G2457" t="str">
            <v>377271777</v>
          </cell>
          <cell r="H2457" t="str">
            <v>QUTY GAJI September 2015</v>
          </cell>
        </row>
        <row r="2458">
          <cell r="B2458" t="str">
            <v>T140102089</v>
          </cell>
          <cell r="D2458" t="str">
            <v>AAM</v>
          </cell>
          <cell r="E2458" t="str">
            <v>SEWING 51</v>
          </cell>
          <cell r="F2458">
            <v>2313900</v>
          </cell>
          <cell r="G2458" t="str">
            <v>376037793</v>
          </cell>
          <cell r="H2458" t="str">
            <v>QUTY GAJI September 2015</v>
          </cell>
        </row>
        <row r="2459">
          <cell r="B2459" t="str">
            <v>T140102225</v>
          </cell>
          <cell r="D2459" t="str">
            <v>SITI WASILAH</v>
          </cell>
          <cell r="E2459" t="str">
            <v>SEWING 51</v>
          </cell>
          <cell r="F2459">
            <v>2365500</v>
          </cell>
          <cell r="G2459" t="str">
            <v>376037975</v>
          </cell>
          <cell r="H2459" t="str">
            <v>QUTY GAJI September 2015</v>
          </cell>
        </row>
        <row r="2460">
          <cell r="B2460" t="str">
            <v>T140102238</v>
          </cell>
          <cell r="D2460" t="str">
            <v>ARUM</v>
          </cell>
          <cell r="E2460" t="str">
            <v>SEWING 51</v>
          </cell>
          <cell r="F2460">
            <v>1781600</v>
          </cell>
          <cell r="G2460" t="str">
            <v>376037806</v>
          </cell>
          <cell r="H2460" t="str">
            <v>QUTY GAJI September 2015</v>
          </cell>
        </row>
        <row r="2461">
          <cell r="B2461" t="str">
            <v>T140102253</v>
          </cell>
          <cell r="D2461" t="str">
            <v>DEDE MAELA</v>
          </cell>
          <cell r="E2461" t="str">
            <v>SEWING 51</v>
          </cell>
          <cell r="F2461">
            <v>2205900</v>
          </cell>
          <cell r="G2461" t="str">
            <v>376037839</v>
          </cell>
          <cell r="H2461" t="str">
            <v>QUTY GAJI September 2015</v>
          </cell>
        </row>
        <row r="2462">
          <cell r="B2462" t="str">
            <v>T140102477</v>
          </cell>
          <cell r="D2462" t="str">
            <v>OJI ROGIBIN</v>
          </cell>
          <cell r="E2462" t="str">
            <v>SEWING 51</v>
          </cell>
          <cell r="F2462">
            <v>2183500</v>
          </cell>
          <cell r="G2462" t="str">
            <v>376037748</v>
          </cell>
          <cell r="H2462" t="str">
            <v>QUTY GAJI September 2015</v>
          </cell>
        </row>
        <row r="2463">
          <cell r="B2463" t="str">
            <v>T140102503</v>
          </cell>
          <cell r="D2463" t="str">
            <v>SOPYAN RAMDANI</v>
          </cell>
          <cell r="E2463" t="str">
            <v>SEWING 51</v>
          </cell>
          <cell r="F2463">
            <v>1844600</v>
          </cell>
          <cell r="G2463" t="str">
            <v>376037771</v>
          </cell>
          <cell r="H2463" t="str">
            <v>QUTY GAJI September 2015</v>
          </cell>
        </row>
        <row r="2464">
          <cell r="B2464" t="str">
            <v>T140102521</v>
          </cell>
          <cell r="D2464" t="str">
            <v>TEDI SURYANA</v>
          </cell>
          <cell r="E2464" t="str">
            <v>SEWING 51</v>
          </cell>
          <cell r="F2464">
            <v>2180700</v>
          </cell>
          <cell r="G2464" t="str">
            <v>376037782</v>
          </cell>
          <cell r="H2464" t="str">
            <v>QUTY GAJI September 2015</v>
          </cell>
        </row>
        <row r="2465">
          <cell r="B2465" t="str">
            <v>T140302831</v>
          </cell>
          <cell r="D2465" t="str">
            <v>YAYU MARLENA</v>
          </cell>
          <cell r="E2465" t="str">
            <v>SEWING 51</v>
          </cell>
          <cell r="F2465">
            <v>2144900</v>
          </cell>
          <cell r="G2465" t="str">
            <v>376039950</v>
          </cell>
          <cell r="H2465" t="str">
            <v>QUTY GAJI September 2015</v>
          </cell>
        </row>
        <row r="2466">
          <cell r="B2466" t="str">
            <v>T140402925</v>
          </cell>
          <cell r="D2466" t="str">
            <v>NENAH</v>
          </cell>
          <cell r="E2466" t="str">
            <v>SEWING 51</v>
          </cell>
          <cell r="F2466">
            <v>2267300</v>
          </cell>
          <cell r="G2466" t="str">
            <v>376037919</v>
          </cell>
          <cell r="H2466" t="str">
            <v>QUTY GAJI September 2015</v>
          </cell>
        </row>
        <row r="2467">
          <cell r="B2467" t="str">
            <v>T140503026</v>
          </cell>
          <cell r="D2467" t="str">
            <v>SITI SAHARA</v>
          </cell>
          <cell r="E2467" t="str">
            <v>SEWING 51</v>
          </cell>
          <cell r="F2467">
            <v>2285600</v>
          </cell>
          <cell r="G2467" t="str">
            <v>376037759</v>
          </cell>
          <cell r="H2467" t="str">
            <v>QUTY GAJI September 2015</v>
          </cell>
        </row>
        <row r="2468">
          <cell r="B2468" t="str">
            <v>T140503030</v>
          </cell>
          <cell r="D2468" t="str">
            <v>SRI MULYATI</v>
          </cell>
          <cell r="E2468" t="str">
            <v>SEWING 51</v>
          </cell>
          <cell r="F2468">
            <v>2006700</v>
          </cell>
          <cell r="G2468" t="str">
            <v>376038005</v>
          </cell>
          <cell r="H2468" t="str">
            <v>QUTY GAJI September 2015</v>
          </cell>
        </row>
        <row r="2469">
          <cell r="B2469" t="str">
            <v>T140803180</v>
          </cell>
          <cell r="D2469" t="str">
            <v>SITI JULAEHA</v>
          </cell>
          <cell r="E2469" t="str">
            <v>SEWING 51</v>
          </cell>
          <cell r="F2469">
            <v>2129400</v>
          </cell>
          <cell r="G2469" t="str">
            <v>376037986</v>
          </cell>
          <cell r="H2469" t="str">
            <v>QUTY GAJI September 2015</v>
          </cell>
        </row>
        <row r="2470">
          <cell r="B2470" t="str">
            <v>T141203406</v>
          </cell>
          <cell r="D2470" t="str">
            <v>IRA ROSMAWATI</v>
          </cell>
          <cell r="E2470" t="str">
            <v>SEWING 51</v>
          </cell>
          <cell r="F2470">
            <v>2139200</v>
          </cell>
          <cell r="G2470" t="str">
            <v>376037873</v>
          </cell>
          <cell r="H2470" t="str">
            <v>QUTY GAJI September 2015</v>
          </cell>
        </row>
        <row r="2471">
          <cell r="B2471" t="str">
            <v>T150303538</v>
          </cell>
          <cell r="D2471" t="str">
            <v>RISKA NOPIANTI</v>
          </cell>
          <cell r="E2471" t="str">
            <v>SEWING 51</v>
          </cell>
          <cell r="F2471">
            <v>2309500</v>
          </cell>
          <cell r="G2471" t="str">
            <v>376292472</v>
          </cell>
          <cell r="H2471" t="str">
            <v>QUTY GAJI September 2015</v>
          </cell>
        </row>
        <row r="2472">
          <cell r="B2472" t="str">
            <v>Q130807857</v>
          </cell>
          <cell r="D2472" t="str">
            <v>INDA LAELASARI</v>
          </cell>
          <cell r="E2472" t="str">
            <v>SEWING 52</v>
          </cell>
          <cell r="F2472">
            <v>2218000</v>
          </cell>
          <cell r="G2472" t="str">
            <v>376038118</v>
          </cell>
          <cell r="H2472" t="str">
            <v>QUTY GAJI September 2015</v>
          </cell>
        </row>
        <row r="2473">
          <cell r="B2473" t="str">
            <v>Q131008022</v>
          </cell>
          <cell r="D2473" t="str">
            <v>WAHYUDIN</v>
          </cell>
          <cell r="E2473" t="str">
            <v>SEWING 52</v>
          </cell>
          <cell r="F2473">
            <v>1928200</v>
          </cell>
          <cell r="G2473" t="str">
            <v>376038312</v>
          </cell>
          <cell r="H2473" t="str">
            <v>QUTY GAJI September 2015</v>
          </cell>
        </row>
        <row r="2474">
          <cell r="B2474" t="str">
            <v>Q131108151</v>
          </cell>
          <cell r="D2474" t="str">
            <v>DIAN PUJAWATI</v>
          </cell>
          <cell r="E2474" t="str">
            <v>SEWING 52</v>
          </cell>
          <cell r="F2474">
            <v>1857900</v>
          </cell>
          <cell r="G2474" t="str">
            <v>376038061</v>
          </cell>
          <cell r="H2474" t="str">
            <v>QUTY GAJI September 2015</v>
          </cell>
        </row>
        <row r="2475">
          <cell r="B2475" t="str">
            <v>T140100124</v>
          </cell>
          <cell r="D2475" t="str">
            <v>MIMIN MINTARSIH</v>
          </cell>
          <cell r="E2475" t="str">
            <v>SEWING 52</v>
          </cell>
          <cell r="F2475">
            <v>2348600</v>
          </cell>
          <cell r="G2475" t="str">
            <v>376038152</v>
          </cell>
          <cell r="H2475" t="str">
            <v>QUTY GAJI September 2015</v>
          </cell>
        </row>
        <row r="2476">
          <cell r="B2476" t="str">
            <v>T140100184</v>
          </cell>
          <cell r="D2476" t="str">
            <v>ENGKAR KARWATI</v>
          </cell>
          <cell r="E2476" t="str">
            <v>SEWING 52</v>
          </cell>
          <cell r="F2476">
            <v>2315800</v>
          </cell>
          <cell r="G2476" t="str">
            <v>376038072</v>
          </cell>
          <cell r="H2476" t="str">
            <v>QUTY GAJI September 2015</v>
          </cell>
        </row>
        <row r="2477">
          <cell r="B2477" t="str">
            <v>T140100198</v>
          </cell>
          <cell r="D2477" t="str">
            <v>SUHANAH</v>
          </cell>
          <cell r="E2477" t="str">
            <v>SEWING 52</v>
          </cell>
          <cell r="F2477">
            <v>2086600</v>
          </cell>
          <cell r="G2477" t="str">
            <v>376038287</v>
          </cell>
          <cell r="H2477" t="str">
            <v>QUTY GAJI September 2015</v>
          </cell>
        </row>
        <row r="2478">
          <cell r="B2478" t="str">
            <v>T140100309</v>
          </cell>
          <cell r="D2478" t="str">
            <v>NURHASANAH</v>
          </cell>
          <cell r="E2478" t="str">
            <v>SEWING 52</v>
          </cell>
          <cell r="F2478">
            <v>2106700</v>
          </cell>
          <cell r="G2478" t="str">
            <v>376038163</v>
          </cell>
          <cell r="H2478" t="str">
            <v>QUTY GAJI September 2015</v>
          </cell>
        </row>
        <row r="2479">
          <cell r="B2479" t="str">
            <v>T140100365</v>
          </cell>
          <cell r="D2479" t="str">
            <v>HENI ROHAENI</v>
          </cell>
          <cell r="E2479" t="str">
            <v>SEWING 52</v>
          </cell>
          <cell r="F2479">
            <v>2157000</v>
          </cell>
          <cell r="G2479" t="str">
            <v>376038107</v>
          </cell>
          <cell r="H2479" t="str">
            <v>QUTY GAJI September 2015</v>
          </cell>
        </row>
        <row r="2480">
          <cell r="B2480" t="str">
            <v>T140100391</v>
          </cell>
          <cell r="D2480" t="str">
            <v>LISNA</v>
          </cell>
          <cell r="E2480" t="str">
            <v>SEWING 52</v>
          </cell>
          <cell r="F2480">
            <v>1897500</v>
          </cell>
          <cell r="G2480" t="str">
            <v>376038141</v>
          </cell>
          <cell r="H2480" t="str">
            <v>QUTY GAJI September 2015</v>
          </cell>
        </row>
        <row r="2481">
          <cell r="B2481" t="str">
            <v>T140100501</v>
          </cell>
          <cell r="D2481" t="str">
            <v>SATI</v>
          </cell>
          <cell r="E2481" t="str">
            <v>SEWING 52</v>
          </cell>
          <cell r="F2481">
            <v>2346600</v>
          </cell>
          <cell r="G2481" t="str">
            <v>376038232</v>
          </cell>
          <cell r="H2481" t="str">
            <v>QUTY GAJI September 2015</v>
          </cell>
        </row>
        <row r="2482">
          <cell r="B2482" t="str">
            <v>T140100505</v>
          </cell>
          <cell r="D2482" t="str">
            <v>AAN FATONAH</v>
          </cell>
          <cell r="E2482" t="str">
            <v>SEWING 52</v>
          </cell>
          <cell r="F2482">
            <v>2348600</v>
          </cell>
          <cell r="G2482" t="str">
            <v>377271788</v>
          </cell>
          <cell r="H2482" t="str">
            <v>QUTY GAJI September 2015</v>
          </cell>
        </row>
        <row r="2483">
          <cell r="B2483" t="str">
            <v>T140100596</v>
          </cell>
          <cell r="D2483" t="str">
            <v>RAM RAMITA</v>
          </cell>
          <cell r="E2483" t="str">
            <v>SEWING 52</v>
          </cell>
          <cell r="F2483">
            <v>2395000</v>
          </cell>
          <cell r="G2483" t="str">
            <v>376038185</v>
          </cell>
          <cell r="H2483" t="str">
            <v>QUTY GAJI September 2015</v>
          </cell>
        </row>
        <row r="2484">
          <cell r="B2484" t="str">
            <v>T140100611</v>
          </cell>
          <cell r="D2484" t="str">
            <v>YANI HERMAWATI</v>
          </cell>
          <cell r="E2484" t="str">
            <v>SEWING 52</v>
          </cell>
          <cell r="F2484">
            <v>2348600</v>
          </cell>
          <cell r="G2484" t="str">
            <v>376038345</v>
          </cell>
          <cell r="H2484" t="str">
            <v>QUTY GAJI September 2015</v>
          </cell>
        </row>
        <row r="2485">
          <cell r="B2485" t="str">
            <v>T140101031</v>
          </cell>
          <cell r="D2485" t="str">
            <v>ENI SUKAENI</v>
          </cell>
          <cell r="E2485" t="str">
            <v>SEWING 52</v>
          </cell>
          <cell r="F2485">
            <v>2348600</v>
          </cell>
          <cell r="G2485" t="str">
            <v>376038083</v>
          </cell>
          <cell r="H2485" t="str">
            <v>QUTY GAJI September 2015</v>
          </cell>
        </row>
        <row r="2486">
          <cell r="B2486" t="str">
            <v>T140101157</v>
          </cell>
          <cell r="D2486" t="str">
            <v>YANTI</v>
          </cell>
          <cell r="E2486" t="str">
            <v>SEWING 52</v>
          </cell>
          <cell r="F2486">
            <v>2392900</v>
          </cell>
          <cell r="G2486" t="str">
            <v>376292880</v>
          </cell>
          <cell r="H2486" t="str">
            <v>QUTY GAJI September 2015</v>
          </cell>
        </row>
        <row r="2487">
          <cell r="B2487" t="str">
            <v>T140101360</v>
          </cell>
          <cell r="D2487" t="str">
            <v>AHMAD JUPRI</v>
          </cell>
          <cell r="E2487" t="str">
            <v>SEWING 52</v>
          </cell>
          <cell r="F2487">
            <v>1717500</v>
          </cell>
          <cell r="G2487" t="str">
            <v>376038050</v>
          </cell>
          <cell r="H2487" t="str">
            <v>QUTY GAJI September 2015</v>
          </cell>
        </row>
        <row r="2488">
          <cell r="B2488" t="str">
            <v>T140101531</v>
          </cell>
          <cell r="D2488" t="str">
            <v>RATNA SUMINAR</v>
          </cell>
          <cell r="E2488" t="str">
            <v>SEWING 52</v>
          </cell>
          <cell r="F2488">
            <v>1642800</v>
          </cell>
          <cell r="G2488" t="str">
            <v>376038196</v>
          </cell>
          <cell r="H2488" t="str">
            <v>QUTY GAJI September 2015</v>
          </cell>
        </row>
        <row r="2489">
          <cell r="B2489" t="str">
            <v>T140101781</v>
          </cell>
          <cell r="D2489" t="str">
            <v>YADI SUPRIYADI</v>
          </cell>
          <cell r="E2489" t="str">
            <v>SEWING 52</v>
          </cell>
          <cell r="F2489">
            <v>2049800</v>
          </cell>
          <cell r="G2489" t="str">
            <v>376038334</v>
          </cell>
          <cell r="H2489" t="str">
            <v>QUTY GAJI September 2015</v>
          </cell>
        </row>
        <row r="2490">
          <cell r="B2490" t="str">
            <v>T140101847</v>
          </cell>
          <cell r="D2490" t="str">
            <v>SURYANA</v>
          </cell>
          <cell r="E2490" t="str">
            <v>SEWING 52</v>
          </cell>
          <cell r="F2490">
            <v>1826300</v>
          </cell>
          <cell r="G2490" t="str">
            <v>376038301</v>
          </cell>
          <cell r="H2490" t="str">
            <v>QUTY GAJI September 2015</v>
          </cell>
        </row>
        <row r="2491">
          <cell r="B2491" t="str">
            <v>T140101893</v>
          </cell>
          <cell r="D2491" t="str">
            <v>RIAN GOPUR</v>
          </cell>
          <cell r="E2491" t="str">
            <v>SEWING 52</v>
          </cell>
          <cell r="F2491">
            <v>1588900</v>
          </cell>
          <cell r="G2491" t="str">
            <v>376038209</v>
          </cell>
          <cell r="H2491" t="str">
            <v>QUTY GAJI September 2015</v>
          </cell>
        </row>
        <row r="2492">
          <cell r="B2492" t="str">
            <v>T140101963</v>
          </cell>
          <cell r="D2492" t="str">
            <v>WAWAN SOPIAN</v>
          </cell>
          <cell r="E2492" t="str">
            <v>SEWING 52</v>
          </cell>
          <cell r="F2492">
            <v>1970400</v>
          </cell>
          <cell r="G2492" t="str">
            <v>376038323</v>
          </cell>
          <cell r="H2492" t="str">
            <v>QUTY GAJI September 2015</v>
          </cell>
        </row>
        <row r="2493">
          <cell r="B2493" t="str">
            <v>T140102221</v>
          </cell>
          <cell r="D2493" t="str">
            <v>YEYET NURHAYATI</v>
          </cell>
          <cell r="E2493" t="str">
            <v>SEWING 52</v>
          </cell>
          <cell r="F2493">
            <v>2181400</v>
          </cell>
          <cell r="G2493" t="str">
            <v>380059482</v>
          </cell>
          <cell r="H2493" t="str">
            <v>QUTY GAJI September 2015</v>
          </cell>
        </row>
        <row r="2494">
          <cell r="B2494" t="str">
            <v>T140102473</v>
          </cell>
          <cell r="D2494" t="str">
            <v>ROHANAH</v>
          </cell>
          <cell r="E2494" t="str">
            <v>SEWING 52</v>
          </cell>
          <cell r="F2494">
            <v>2139200</v>
          </cell>
          <cell r="G2494" t="str">
            <v>376038210</v>
          </cell>
          <cell r="H2494" t="str">
            <v>QUTY GAJI September 2015</v>
          </cell>
        </row>
        <row r="2495">
          <cell r="B2495" t="str">
            <v>T140102506</v>
          </cell>
          <cell r="D2495" t="str">
            <v>IRWAN SOPIAN</v>
          </cell>
          <cell r="E2495" t="str">
            <v>SEWING 52</v>
          </cell>
          <cell r="F2495">
            <v>1906500</v>
          </cell>
          <cell r="G2495" t="str">
            <v>376038129</v>
          </cell>
          <cell r="H2495" t="str">
            <v>QUTY GAJI September 2015</v>
          </cell>
        </row>
        <row r="2496">
          <cell r="B2496" t="str">
            <v>T140102696</v>
          </cell>
          <cell r="D2496" t="str">
            <v>SITI SALAMAH</v>
          </cell>
          <cell r="E2496" t="str">
            <v>SEWING 52</v>
          </cell>
          <cell r="F2496">
            <v>2139200</v>
          </cell>
          <cell r="G2496" t="str">
            <v>376038254</v>
          </cell>
          <cell r="H2496" t="str">
            <v>QUTY GAJI September 2015</v>
          </cell>
        </row>
        <row r="2497">
          <cell r="B2497" t="str">
            <v>T140302883</v>
          </cell>
          <cell r="D2497" t="str">
            <v>SRI MULYATI</v>
          </cell>
          <cell r="E2497" t="str">
            <v>SEWING 52</v>
          </cell>
          <cell r="F2497">
            <v>2236800</v>
          </cell>
          <cell r="G2497" t="str">
            <v>376038265</v>
          </cell>
          <cell r="H2497" t="str">
            <v>QUTY GAJI September 2015</v>
          </cell>
        </row>
        <row r="2498">
          <cell r="B2498" t="str">
            <v>T140603151</v>
          </cell>
          <cell r="D2498" t="str">
            <v>PILI HAYANI</v>
          </cell>
          <cell r="E2498" t="str">
            <v>SEWING 52</v>
          </cell>
          <cell r="F2498">
            <v>2158800</v>
          </cell>
          <cell r="G2498" t="str">
            <v>376038174</v>
          </cell>
          <cell r="H2498" t="str">
            <v>QUTY GAJI September 2015</v>
          </cell>
        </row>
        <row r="2499">
          <cell r="B2499" t="str">
            <v>T140803182</v>
          </cell>
          <cell r="D2499" t="str">
            <v>YANI</v>
          </cell>
          <cell r="E2499" t="str">
            <v>SEWING 52</v>
          </cell>
          <cell r="F2499">
            <v>2113200</v>
          </cell>
          <cell r="G2499" t="str">
            <v>376038356</v>
          </cell>
          <cell r="H2499" t="str">
            <v>QUTY GAJI September 2015</v>
          </cell>
        </row>
        <row r="2500">
          <cell r="B2500" t="str">
            <v>T140803209</v>
          </cell>
          <cell r="D2500" t="str">
            <v>KARMIS</v>
          </cell>
          <cell r="E2500" t="str">
            <v>SEWING 52</v>
          </cell>
          <cell r="F2500">
            <v>2175800</v>
          </cell>
          <cell r="G2500" t="str">
            <v>376038130</v>
          </cell>
          <cell r="H2500" t="str">
            <v>QUTY GAJI September 2015</v>
          </cell>
        </row>
        <row r="2501">
          <cell r="B2501" t="str">
            <v>T150103475</v>
          </cell>
          <cell r="D2501" t="str">
            <v>IMAS SITI MASITOH</v>
          </cell>
          <cell r="E2501" t="str">
            <v>SEWING 52</v>
          </cell>
          <cell r="F2501">
            <v>1558500</v>
          </cell>
          <cell r="G2501" t="str">
            <v>376041096</v>
          </cell>
          <cell r="H2501" t="str">
            <v>QUTY GAJI September 2015</v>
          </cell>
        </row>
        <row r="2502">
          <cell r="B2502" t="str">
            <v>Q130707757</v>
          </cell>
          <cell r="D2502" t="str">
            <v>SANTI MARYANI</v>
          </cell>
          <cell r="E2502" t="str">
            <v>SEWING 53</v>
          </cell>
          <cell r="F2502">
            <v>2765300</v>
          </cell>
          <cell r="G2502" t="str">
            <v>377271959</v>
          </cell>
          <cell r="H2502" t="str">
            <v>QUTY GAJI September 2015</v>
          </cell>
        </row>
        <row r="2503">
          <cell r="B2503" t="str">
            <v>Q130707760</v>
          </cell>
          <cell r="D2503" t="str">
            <v>HANDITA SAEPUL MUKTI</v>
          </cell>
          <cell r="E2503" t="str">
            <v>SEWING 53</v>
          </cell>
          <cell r="F2503">
            <v>2403500</v>
          </cell>
          <cell r="G2503" t="str">
            <v>377271880</v>
          </cell>
          <cell r="H2503" t="str">
            <v>QUTY GAJI September 2015</v>
          </cell>
        </row>
        <row r="2504">
          <cell r="B2504" t="str">
            <v>Q130807843</v>
          </cell>
          <cell r="D2504" t="str">
            <v>KAMAH</v>
          </cell>
          <cell r="E2504" t="str">
            <v>SEWING 53</v>
          </cell>
          <cell r="F2504">
            <v>2903600</v>
          </cell>
          <cell r="G2504" t="str">
            <v>377271915</v>
          </cell>
          <cell r="H2504" t="str">
            <v>QUTY GAJI September 2015</v>
          </cell>
        </row>
        <row r="2505">
          <cell r="B2505" t="str">
            <v>Q130907893</v>
          </cell>
          <cell r="D2505" t="str">
            <v>ADE KOMARUDIN</v>
          </cell>
          <cell r="E2505" t="str">
            <v>SEWING 53</v>
          </cell>
          <cell r="F2505">
            <v>2817400</v>
          </cell>
          <cell r="G2505" t="str">
            <v>377271813</v>
          </cell>
          <cell r="H2505" t="str">
            <v>QUTY GAJI September 2015</v>
          </cell>
        </row>
        <row r="2506">
          <cell r="B2506" t="str">
            <v>Q131108196</v>
          </cell>
          <cell r="D2506" t="str">
            <v>WIWIN WINENGSIH</v>
          </cell>
          <cell r="E2506" t="str">
            <v>SEWING 53</v>
          </cell>
          <cell r="F2506">
            <v>2919800</v>
          </cell>
          <cell r="G2506" t="str">
            <v>377272942</v>
          </cell>
          <cell r="H2506" t="str">
            <v>QUTY GAJI September 2015</v>
          </cell>
        </row>
        <row r="2507">
          <cell r="B2507" t="str">
            <v>T140100389</v>
          </cell>
          <cell r="D2507" t="str">
            <v>IYES</v>
          </cell>
          <cell r="E2507" t="str">
            <v>SEWING 53</v>
          </cell>
          <cell r="F2507">
            <v>3205200</v>
          </cell>
          <cell r="G2507" t="str">
            <v>377271904</v>
          </cell>
          <cell r="H2507" t="str">
            <v>QUTY GAJI September 2015</v>
          </cell>
        </row>
        <row r="2508">
          <cell r="B2508" t="str">
            <v>T140100476</v>
          </cell>
          <cell r="D2508" t="str">
            <v>KURNIA HADIATI</v>
          </cell>
          <cell r="E2508" t="str">
            <v>SEWING 53</v>
          </cell>
          <cell r="F2508">
            <v>2940000</v>
          </cell>
          <cell r="G2508" t="str">
            <v>377271926</v>
          </cell>
          <cell r="H2508" t="str">
            <v>QUTY GAJI September 2015</v>
          </cell>
        </row>
        <row r="2509">
          <cell r="B2509" t="str">
            <v>T140100518</v>
          </cell>
          <cell r="D2509" t="str">
            <v>DIAH</v>
          </cell>
          <cell r="E2509" t="str">
            <v>SEWING 53</v>
          </cell>
          <cell r="F2509">
            <v>2945200</v>
          </cell>
          <cell r="G2509" t="str">
            <v>377271857</v>
          </cell>
          <cell r="H2509" t="str">
            <v>QUTY GAJI September 2015</v>
          </cell>
        </row>
        <row r="2510">
          <cell r="B2510" t="str">
            <v>T140100921</v>
          </cell>
          <cell r="D2510" t="str">
            <v>NUNUR NURZAKIYAH</v>
          </cell>
          <cell r="E2510" t="str">
            <v>SEWING 53</v>
          </cell>
          <cell r="F2510">
            <v>3200000</v>
          </cell>
          <cell r="G2510" t="str">
            <v>377271937</v>
          </cell>
          <cell r="H2510" t="str">
            <v>QUTY GAJI September 2015</v>
          </cell>
        </row>
        <row r="2511">
          <cell r="B2511" t="str">
            <v>T140101039</v>
          </cell>
          <cell r="D2511" t="str">
            <v>YANI ROHAYANI</v>
          </cell>
          <cell r="E2511" t="str">
            <v>SEWING 53</v>
          </cell>
          <cell r="F2511">
            <v>2519600</v>
          </cell>
          <cell r="G2511" t="str">
            <v>377271982</v>
          </cell>
          <cell r="H2511" t="str">
            <v>QUTY GAJI September 2015</v>
          </cell>
        </row>
        <row r="2512">
          <cell r="B2512" t="str">
            <v>T140101164</v>
          </cell>
          <cell r="D2512" t="str">
            <v>EMI NEMI</v>
          </cell>
          <cell r="E2512" t="str">
            <v>SEWING 53</v>
          </cell>
          <cell r="F2512">
            <v>2937300</v>
          </cell>
          <cell r="G2512" t="str">
            <v>377271879</v>
          </cell>
          <cell r="H2512" t="str">
            <v>QUTY GAJI September 2015</v>
          </cell>
        </row>
        <row r="2513">
          <cell r="B2513" t="str">
            <v>T140101358</v>
          </cell>
          <cell r="D2513" t="str">
            <v>ADI AHMAD SOFIYAN</v>
          </cell>
          <cell r="E2513" t="str">
            <v>SEWING 53</v>
          </cell>
          <cell r="F2513">
            <v>2859700</v>
          </cell>
          <cell r="G2513" t="str">
            <v>377271824</v>
          </cell>
          <cell r="H2513" t="str">
            <v>QUTY GAJI September 2015</v>
          </cell>
        </row>
        <row r="2514">
          <cell r="B2514" t="str">
            <v>T140101671</v>
          </cell>
          <cell r="D2514" t="str">
            <v>AIDAH</v>
          </cell>
          <cell r="E2514" t="str">
            <v>SEWING 53</v>
          </cell>
          <cell r="F2514">
            <v>2780900</v>
          </cell>
          <cell r="G2514" t="str">
            <v>377271835</v>
          </cell>
          <cell r="H2514" t="str">
            <v>QUTY GAJI September 2015</v>
          </cell>
        </row>
        <row r="2515">
          <cell r="B2515" t="str">
            <v>T140101792</v>
          </cell>
          <cell r="D2515" t="str">
            <v>IKA SARTIKA</v>
          </cell>
          <cell r="E2515" t="str">
            <v>SEWING 53</v>
          </cell>
          <cell r="F2515">
            <v>2928100</v>
          </cell>
          <cell r="G2515" t="str">
            <v>377271891</v>
          </cell>
          <cell r="H2515" t="str">
            <v>QUTY GAJI September 2015</v>
          </cell>
        </row>
        <row r="2516">
          <cell r="B2516" t="str">
            <v>T140101836</v>
          </cell>
          <cell r="D2516" t="str">
            <v>ARIM WAHYUDIN</v>
          </cell>
          <cell r="E2516" t="str">
            <v>SEWING 53</v>
          </cell>
          <cell r="F2516">
            <v>2817400</v>
          </cell>
          <cell r="G2516" t="str">
            <v>377271846</v>
          </cell>
          <cell r="H2516" t="str">
            <v>QUTY GAJI September 2015</v>
          </cell>
        </row>
        <row r="2517">
          <cell r="B2517" t="str">
            <v>T140101998</v>
          </cell>
          <cell r="D2517" t="str">
            <v>SITI ANISAH</v>
          </cell>
          <cell r="E2517" t="str">
            <v>SEWING 53</v>
          </cell>
          <cell r="F2517">
            <v>2933700</v>
          </cell>
          <cell r="G2517" t="str">
            <v>377271971</v>
          </cell>
          <cell r="H2517" t="str">
            <v>QUTY GAJI September 2015</v>
          </cell>
        </row>
        <row r="2518">
          <cell r="B2518" t="str">
            <v>T140102067</v>
          </cell>
          <cell r="D2518" t="str">
            <v>OMAN MANSUR</v>
          </cell>
          <cell r="E2518" t="str">
            <v>SEWING 53</v>
          </cell>
          <cell r="F2518">
            <v>2812100</v>
          </cell>
          <cell r="G2518" t="str">
            <v>377271948</v>
          </cell>
          <cell r="H2518" t="str">
            <v>QUTY GAJI September 2015</v>
          </cell>
        </row>
        <row r="2519">
          <cell r="B2519" t="str">
            <v>T140102292</v>
          </cell>
          <cell r="D2519" t="str">
            <v>EMA ROBIAH</v>
          </cell>
          <cell r="E2519" t="str">
            <v>SEWING 53</v>
          </cell>
          <cell r="F2519">
            <v>2919800</v>
          </cell>
          <cell r="G2519" t="str">
            <v>377271868</v>
          </cell>
          <cell r="H2519" t="str">
            <v>QUTY GAJI September 2015</v>
          </cell>
        </row>
        <row r="2520">
          <cell r="B2520" t="str">
            <v>T140102716</v>
          </cell>
          <cell r="D2520" t="str">
            <v>DEDE SITI KURNIATI</v>
          </cell>
          <cell r="E2520" t="str">
            <v>SEWING 53</v>
          </cell>
          <cell r="F2520">
            <v>2925300</v>
          </cell>
          <cell r="G2520" t="str">
            <v>377271799</v>
          </cell>
          <cell r="H2520" t="str">
            <v>QUTY GAJI September 2015</v>
          </cell>
        </row>
        <row r="2521">
          <cell r="B2521" t="str">
            <v>T140102755</v>
          </cell>
          <cell r="D2521" t="str">
            <v>PIDA NURJANAH</v>
          </cell>
          <cell r="E2521" t="str">
            <v>SEWING 53</v>
          </cell>
          <cell r="F2521">
            <v>2721300</v>
          </cell>
          <cell r="G2521" t="str">
            <v>377338983</v>
          </cell>
          <cell r="H2521" t="str">
            <v>QUTY GAJI September 2015</v>
          </cell>
        </row>
        <row r="2522">
          <cell r="B2522" t="str">
            <v>T140302863</v>
          </cell>
          <cell r="D2522" t="str">
            <v>DESI RATNASARI</v>
          </cell>
          <cell r="E2522" t="str">
            <v>SEWING 53</v>
          </cell>
          <cell r="F2522">
            <v>2962000</v>
          </cell>
          <cell r="G2522" t="str">
            <v>377271802</v>
          </cell>
          <cell r="H2522" t="str">
            <v>QUTY GAJI September 2015</v>
          </cell>
        </row>
        <row r="2523">
          <cell r="B2523" t="str">
            <v>T140803169</v>
          </cell>
          <cell r="D2523" t="str">
            <v>ISMAWATI</v>
          </cell>
          <cell r="E2523" t="str">
            <v>SEWING 53</v>
          </cell>
          <cell r="F2523">
            <v>2919800</v>
          </cell>
          <cell r="G2523" t="str">
            <v>377271507</v>
          </cell>
          <cell r="H2523" t="str">
            <v>QUTY GAJI September 2015</v>
          </cell>
        </row>
        <row r="2524">
          <cell r="B2524" t="str">
            <v>T140803191</v>
          </cell>
          <cell r="D2524" t="str">
            <v>NANI HARTINI</v>
          </cell>
          <cell r="E2524" t="str">
            <v>SEWING 53</v>
          </cell>
          <cell r="F2524">
            <v>1952400</v>
          </cell>
          <cell r="G2524" t="str">
            <v>376038425</v>
          </cell>
          <cell r="H2524" t="str">
            <v>QUTY GAJI September 2015</v>
          </cell>
        </row>
        <row r="2525">
          <cell r="B2525" t="str">
            <v>T140803192</v>
          </cell>
          <cell r="D2525" t="str">
            <v>UCU HENDRAWATI</v>
          </cell>
          <cell r="E2525" t="str">
            <v>SEWING 53</v>
          </cell>
          <cell r="F2525">
            <v>2090400</v>
          </cell>
          <cell r="G2525" t="str">
            <v>376308030</v>
          </cell>
          <cell r="H2525" t="str">
            <v>QUTY GAJI September 2015</v>
          </cell>
        </row>
        <row r="2526">
          <cell r="B2526" t="str">
            <v>T140803197</v>
          </cell>
          <cell r="D2526" t="str">
            <v>ENTANG</v>
          </cell>
          <cell r="E2526" t="str">
            <v>SEWING 53</v>
          </cell>
          <cell r="F2526">
            <v>2230700</v>
          </cell>
          <cell r="G2526" t="str">
            <v>376038390</v>
          </cell>
          <cell r="H2526" t="str">
            <v>QUTY GAJI September 2015</v>
          </cell>
        </row>
        <row r="2527">
          <cell r="B2527" t="str">
            <v>T141003318</v>
          </cell>
          <cell r="D2527" t="str">
            <v>FITRIA INDRIANI</v>
          </cell>
          <cell r="E2527" t="str">
            <v>SEWING 53</v>
          </cell>
          <cell r="F2527">
            <v>2919800</v>
          </cell>
          <cell r="G2527" t="str">
            <v>377271552</v>
          </cell>
          <cell r="H2527" t="str">
            <v>QUTY GAJI September 2015</v>
          </cell>
        </row>
        <row r="2528">
          <cell r="B2528" t="str">
            <v>Q131108148</v>
          </cell>
          <cell r="D2528" t="str">
            <v>LINA HERDIANA</v>
          </cell>
          <cell r="E2528" t="str">
            <v>SEWING 54</v>
          </cell>
          <cell r="F2528">
            <v>2922000</v>
          </cell>
          <cell r="G2528" t="str">
            <v>376038549</v>
          </cell>
          <cell r="H2528" t="str">
            <v>QUTY GAJI September 2015</v>
          </cell>
        </row>
        <row r="2529">
          <cell r="B2529" t="str">
            <v>T140100370</v>
          </cell>
          <cell r="D2529" t="str">
            <v>ISEM</v>
          </cell>
          <cell r="E2529" t="str">
            <v>SEWING 54</v>
          </cell>
          <cell r="F2529">
            <v>3238600</v>
          </cell>
          <cell r="G2529" t="str">
            <v>376292041</v>
          </cell>
          <cell r="H2529" t="str">
            <v>QUTY GAJI September 2015</v>
          </cell>
        </row>
        <row r="2530">
          <cell r="B2530" t="str">
            <v>T140100371</v>
          </cell>
          <cell r="D2530" t="str">
            <v>YANTI</v>
          </cell>
          <cell r="E2530" t="str">
            <v>SEWING 54</v>
          </cell>
          <cell r="F2530">
            <v>3238600</v>
          </cell>
          <cell r="G2530" t="str">
            <v>376038708</v>
          </cell>
          <cell r="H2530" t="str">
            <v>QUTY GAJI September 2015</v>
          </cell>
        </row>
        <row r="2531">
          <cell r="B2531" t="str">
            <v>T140100521</v>
          </cell>
          <cell r="D2531" t="str">
            <v>NANI</v>
          </cell>
          <cell r="E2531" t="str">
            <v>SEWING 54</v>
          </cell>
          <cell r="F2531">
            <v>3191000</v>
          </cell>
          <cell r="G2531" t="str">
            <v>376038572</v>
          </cell>
          <cell r="H2531" t="str">
            <v>QUTY GAJI September 2015</v>
          </cell>
        </row>
        <row r="2532">
          <cell r="B2532" t="str">
            <v>T140100625</v>
          </cell>
          <cell r="D2532" t="str">
            <v>KARMI</v>
          </cell>
          <cell r="E2532" t="str">
            <v>SEWING 54</v>
          </cell>
          <cell r="F2532">
            <v>2845700</v>
          </cell>
          <cell r="G2532" t="str">
            <v>376038538</v>
          </cell>
          <cell r="H2532" t="str">
            <v>QUTY GAJI September 2015</v>
          </cell>
        </row>
        <row r="2533">
          <cell r="B2533" t="str">
            <v>T140100717</v>
          </cell>
          <cell r="D2533" t="str">
            <v>SRI KINANSIH</v>
          </cell>
          <cell r="E2533" t="str">
            <v>SEWING 54</v>
          </cell>
          <cell r="F2533">
            <v>3024300</v>
          </cell>
          <cell r="G2533" t="str">
            <v>376038673</v>
          </cell>
          <cell r="H2533" t="str">
            <v>QUTY GAJI September 2015</v>
          </cell>
        </row>
        <row r="2534">
          <cell r="B2534" t="str">
            <v>T140100944</v>
          </cell>
          <cell r="D2534" t="str">
            <v>LISDA</v>
          </cell>
          <cell r="E2534" t="str">
            <v>SEWING 54</v>
          </cell>
          <cell r="F2534">
            <v>3029500</v>
          </cell>
          <cell r="G2534" t="str">
            <v>376038550</v>
          </cell>
          <cell r="H2534" t="str">
            <v>QUTY GAJI September 2015</v>
          </cell>
        </row>
        <row r="2535">
          <cell r="B2535" t="str">
            <v>T140101070</v>
          </cell>
          <cell r="D2535" t="str">
            <v>ANAH</v>
          </cell>
          <cell r="E2535" t="str">
            <v>SEWING 54</v>
          </cell>
          <cell r="F2535">
            <v>2923700</v>
          </cell>
          <cell r="G2535" t="str">
            <v>376038458</v>
          </cell>
          <cell r="H2535" t="str">
            <v>QUTY GAJI September 2015</v>
          </cell>
        </row>
        <row r="2536">
          <cell r="B2536" t="str">
            <v>T140101091</v>
          </cell>
          <cell r="D2536" t="str">
            <v>NURYANI</v>
          </cell>
          <cell r="E2536" t="str">
            <v>SEWING 54</v>
          </cell>
          <cell r="F2536">
            <v>3070600</v>
          </cell>
          <cell r="G2536" t="str">
            <v>376038617</v>
          </cell>
          <cell r="H2536" t="str">
            <v>QUTY GAJI September 2015</v>
          </cell>
        </row>
        <row r="2537">
          <cell r="B2537" t="str">
            <v>T140101169</v>
          </cell>
          <cell r="D2537" t="str">
            <v>NANI NUR ALIYAH</v>
          </cell>
          <cell r="E2537" t="str">
            <v>SEWING 54</v>
          </cell>
          <cell r="F2537">
            <v>2925800</v>
          </cell>
          <cell r="G2537" t="str">
            <v>376167790</v>
          </cell>
          <cell r="H2537" t="str">
            <v>QUTY GAJI September 2015</v>
          </cell>
        </row>
        <row r="2538">
          <cell r="B2538" t="str">
            <v>T140101268</v>
          </cell>
          <cell r="D2538" t="str">
            <v>NENTI</v>
          </cell>
          <cell r="E2538" t="str">
            <v>SEWING 54</v>
          </cell>
          <cell r="F2538">
            <v>2903800</v>
          </cell>
          <cell r="G2538" t="str">
            <v>376038583</v>
          </cell>
          <cell r="H2538" t="str">
            <v>QUTY GAJI September 2015</v>
          </cell>
        </row>
        <row r="2539">
          <cell r="B2539" t="str">
            <v>T140101342</v>
          </cell>
          <cell r="D2539" t="str">
            <v>UCAN</v>
          </cell>
          <cell r="E2539" t="str">
            <v>SEWING 54</v>
          </cell>
          <cell r="F2539">
            <v>2763300</v>
          </cell>
          <cell r="G2539" t="str">
            <v>376038695</v>
          </cell>
          <cell r="H2539" t="str">
            <v>QUTY GAJI September 2015</v>
          </cell>
        </row>
        <row r="2540">
          <cell r="B2540" t="str">
            <v>T140101362</v>
          </cell>
          <cell r="D2540" t="str">
            <v>INDRA JATNIKA</v>
          </cell>
          <cell r="E2540" t="str">
            <v>SEWING 54</v>
          </cell>
          <cell r="F2540">
            <v>2660000</v>
          </cell>
          <cell r="G2540" t="str">
            <v>376038516</v>
          </cell>
          <cell r="H2540" t="str">
            <v>QUTY GAJI September 2015</v>
          </cell>
        </row>
        <row r="2541">
          <cell r="B2541" t="str">
            <v>T140101389</v>
          </cell>
          <cell r="D2541" t="str">
            <v>RACHMAT</v>
          </cell>
          <cell r="E2541" t="str">
            <v>SEWING 54</v>
          </cell>
          <cell r="F2541">
            <v>2320500</v>
          </cell>
          <cell r="G2541" t="str">
            <v>376038639</v>
          </cell>
          <cell r="H2541" t="str">
            <v>QUTY GAJI September 2015</v>
          </cell>
        </row>
        <row r="2542">
          <cell r="B2542" t="str">
            <v>T140101394</v>
          </cell>
          <cell r="D2542" t="str">
            <v>SARIPUDIN</v>
          </cell>
          <cell r="E2542" t="str">
            <v>SEWING 54</v>
          </cell>
          <cell r="F2542">
            <v>2827100</v>
          </cell>
          <cell r="G2542" t="str">
            <v>376038662</v>
          </cell>
          <cell r="H2542" t="str">
            <v>QUTY GAJI September 2015</v>
          </cell>
        </row>
        <row r="2543">
          <cell r="B2543" t="str">
            <v>T140101491</v>
          </cell>
          <cell r="D2543" t="str">
            <v>NURHAYATI</v>
          </cell>
          <cell r="E2543" t="str">
            <v>SEWING 54</v>
          </cell>
          <cell r="F2543">
            <v>2927500</v>
          </cell>
          <cell r="G2543" t="str">
            <v>376038606</v>
          </cell>
          <cell r="H2543" t="str">
            <v>QUTY GAJI September 2015</v>
          </cell>
        </row>
        <row r="2544">
          <cell r="B2544" t="str">
            <v>T140102021</v>
          </cell>
          <cell r="D2544" t="str">
            <v>TATI HERDIANI</v>
          </cell>
          <cell r="E2544" t="str">
            <v>SEWING 54</v>
          </cell>
          <cell r="F2544">
            <v>2934800</v>
          </cell>
          <cell r="G2544" t="str">
            <v>376038684</v>
          </cell>
          <cell r="H2544" t="str">
            <v>QUTY GAJI September 2015</v>
          </cell>
        </row>
        <row r="2545">
          <cell r="B2545" t="str">
            <v>T140102185</v>
          </cell>
          <cell r="D2545" t="str">
            <v>SARI SENTIAWATI</v>
          </cell>
          <cell r="E2545" t="str">
            <v>SEWING 54</v>
          </cell>
          <cell r="F2545">
            <v>2492200</v>
          </cell>
          <cell r="G2545" t="str">
            <v>376038651</v>
          </cell>
          <cell r="H2545" t="str">
            <v>QUTY GAJI September 2015</v>
          </cell>
        </row>
        <row r="2546">
          <cell r="B2546" t="str">
            <v>T140102204</v>
          </cell>
          <cell r="D2546" t="str">
            <v>DEVI KOMALASARI</v>
          </cell>
          <cell r="E2546" t="str">
            <v>SEWING 54</v>
          </cell>
          <cell r="F2546">
            <v>2919200</v>
          </cell>
          <cell r="G2546" t="str">
            <v>376038470</v>
          </cell>
          <cell r="H2546" t="str">
            <v>QUTY GAJI September 2015</v>
          </cell>
        </row>
        <row r="2547">
          <cell r="B2547" t="str">
            <v>T140102605</v>
          </cell>
          <cell r="D2547" t="str">
            <v>PURNAMA</v>
          </cell>
          <cell r="E2547" t="str">
            <v>SEWING 54</v>
          </cell>
          <cell r="F2547">
            <v>2442200</v>
          </cell>
          <cell r="G2547" t="str">
            <v>376038628</v>
          </cell>
          <cell r="H2547" t="str">
            <v>QUTY GAJI September 2015</v>
          </cell>
        </row>
        <row r="2548">
          <cell r="B2548" t="str">
            <v>T140803176</v>
          </cell>
          <cell r="D2548" t="str">
            <v>RINA FEBRIANTI</v>
          </cell>
          <cell r="E2548" t="str">
            <v>SEWING 54</v>
          </cell>
          <cell r="F2548">
            <v>2895400</v>
          </cell>
          <cell r="G2548" t="str">
            <v>376038640</v>
          </cell>
          <cell r="H2548" t="str">
            <v>QUTY GAJI September 2015</v>
          </cell>
        </row>
        <row r="2549">
          <cell r="B2549" t="str">
            <v>T140903238</v>
          </cell>
          <cell r="D2549" t="str">
            <v>JUJU JULAEHA</v>
          </cell>
          <cell r="E2549" t="str">
            <v>SEWING 54</v>
          </cell>
          <cell r="F2549">
            <v>2703000</v>
          </cell>
          <cell r="G2549" t="str">
            <v>376038527</v>
          </cell>
          <cell r="H2549" t="str">
            <v>QUTY GAJI September 2015</v>
          </cell>
        </row>
        <row r="2550">
          <cell r="B2550" t="str">
            <v>T141103324</v>
          </cell>
          <cell r="D2550" t="str">
            <v>TITA HAYATI</v>
          </cell>
          <cell r="E2550" t="str">
            <v>SEWING 54</v>
          </cell>
          <cell r="F2550">
            <v>2913700</v>
          </cell>
          <cell r="G2550" t="str">
            <v>376040604</v>
          </cell>
          <cell r="H2550" t="str">
            <v>QUTY GAJI September 2015</v>
          </cell>
        </row>
        <row r="2551">
          <cell r="B2551" t="str">
            <v>T141203361</v>
          </cell>
          <cell r="D2551" t="str">
            <v>IIS WASILAH</v>
          </cell>
          <cell r="E2551" t="str">
            <v>SEWING 54</v>
          </cell>
          <cell r="F2551">
            <v>2139200</v>
          </cell>
          <cell r="G2551" t="str">
            <v>376038492</v>
          </cell>
          <cell r="H2551" t="str">
            <v>QUTY GAJI September 2015</v>
          </cell>
        </row>
        <row r="2552">
          <cell r="B2552" t="str">
            <v>T141203363</v>
          </cell>
          <cell r="D2552" t="str">
            <v>DESI KUSUMAH ASTUTI</v>
          </cell>
          <cell r="E2552" t="str">
            <v>SEWING 54</v>
          </cell>
          <cell r="F2552">
            <v>2139200</v>
          </cell>
          <cell r="G2552" t="str">
            <v>376038469</v>
          </cell>
          <cell r="H2552" t="str">
            <v>QUTY GAJI September 2015</v>
          </cell>
        </row>
        <row r="2553">
          <cell r="B2553" t="str">
            <v>T141203366</v>
          </cell>
          <cell r="D2553" t="str">
            <v>IMAS KOMARIAH</v>
          </cell>
          <cell r="E2553" t="str">
            <v>SEWING 54</v>
          </cell>
          <cell r="F2553">
            <v>2363400</v>
          </cell>
          <cell r="G2553" t="str">
            <v>376038505</v>
          </cell>
          <cell r="H2553" t="str">
            <v>QUTY GAJI September 2015</v>
          </cell>
        </row>
        <row r="2554">
          <cell r="B2554" t="str">
            <v>Q130607704</v>
          </cell>
          <cell r="D2554" t="str">
            <v>DEFI KURNIA</v>
          </cell>
          <cell r="E2554" t="str">
            <v>SEWING 55</v>
          </cell>
          <cell r="F2554">
            <v>1668500</v>
          </cell>
          <cell r="G2554" t="str">
            <v>376034351</v>
          </cell>
          <cell r="H2554" t="str">
            <v>QUTY GAJI September 2015</v>
          </cell>
        </row>
        <row r="2555">
          <cell r="B2555" t="str">
            <v>Q130607712</v>
          </cell>
          <cell r="D2555" t="str">
            <v>NINING</v>
          </cell>
          <cell r="E2555" t="str">
            <v>SEWING 55</v>
          </cell>
          <cell r="F2555">
            <v>2486800</v>
          </cell>
          <cell r="G2555" t="str">
            <v>376038902</v>
          </cell>
          <cell r="H2555" t="str">
            <v>QUTY GAJI September 2015</v>
          </cell>
        </row>
        <row r="2556">
          <cell r="B2556" t="str">
            <v>Q131008090</v>
          </cell>
          <cell r="D2556" t="str">
            <v>HALIMAH</v>
          </cell>
          <cell r="E2556" t="str">
            <v>SEWING 55</v>
          </cell>
          <cell r="F2556">
            <v>2020800</v>
          </cell>
          <cell r="G2556" t="str">
            <v>376038833</v>
          </cell>
          <cell r="H2556" t="str">
            <v>QUTY GAJI September 2015</v>
          </cell>
        </row>
        <row r="2557">
          <cell r="B2557" t="str">
            <v>T140100435</v>
          </cell>
          <cell r="D2557" t="str">
            <v>SUSILAWATI</v>
          </cell>
          <cell r="E2557" t="str">
            <v>SEWING 55</v>
          </cell>
          <cell r="F2557">
            <v>2789300</v>
          </cell>
          <cell r="G2557" t="str">
            <v>376038957</v>
          </cell>
          <cell r="H2557" t="str">
            <v>QUTY GAJI September 2015</v>
          </cell>
        </row>
        <row r="2558">
          <cell r="B2558" t="str">
            <v>T140100752</v>
          </cell>
          <cell r="D2558" t="str">
            <v>WIDAYANTI</v>
          </cell>
          <cell r="E2558" t="str">
            <v>SEWING 55</v>
          </cell>
          <cell r="F2558">
            <v>2750300</v>
          </cell>
          <cell r="G2558" t="str">
            <v>376038979</v>
          </cell>
          <cell r="H2558" t="str">
            <v>QUTY GAJI September 2015</v>
          </cell>
        </row>
        <row r="2559">
          <cell r="B2559" t="str">
            <v>T140101229</v>
          </cell>
          <cell r="D2559" t="str">
            <v>TARWI</v>
          </cell>
          <cell r="E2559" t="str">
            <v>SEWING 55</v>
          </cell>
          <cell r="F2559">
            <v>2605000</v>
          </cell>
          <cell r="G2559" t="str">
            <v>376167814</v>
          </cell>
          <cell r="H2559" t="str">
            <v>QUTY GAJI September 2015</v>
          </cell>
        </row>
        <row r="2560">
          <cell r="B2560" t="str">
            <v>T140101298</v>
          </cell>
          <cell r="D2560" t="str">
            <v>AMAD</v>
          </cell>
          <cell r="E2560" t="str">
            <v>SEWING 55</v>
          </cell>
          <cell r="F2560">
            <v>2307800</v>
          </cell>
          <cell r="G2560" t="str">
            <v>376038742</v>
          </cell>
          <cell r="H2560" t="str">
            <v>QUTY GAJI September 2015</v>
          </cell>
        </row>
        <row r="2561">
          <cell r="B2561" t="str">
            <v>T140101317</v>
          </cell>
          <cell r="D2561" t="str">
            <v>YUDIYANA</v>
          </cell>
          <cell r="E2561" t="str">
            <v>SEWING 55</v>
          </cell>
          <cell r="F2561">
            <v>2379200</v>
          </cell>
          <cell r="G2561" t="str">
            <v>376038991</v>
          </cell>
          <cell r="H2561" t="str">
            <v>QUTY GAJI September 2015</v>
          </cell>
        </row>
        <row r="2562">
          <cell r="B2562" t="str">
            <v>T140101318</v>
          </cell>
          <cell r="D2562" t="str">
            <v>RIKI OKTAVIANA SUGIANTO</v>
          </cell>
          <cell r="E2562" t="str">
            <v>SEWING 55</v>
          </cell>
          <cell r="F2562">
            <v>2287700</v>
          </cell>
          <cell r="G2562" t="str">
            <v>376167803</v>
          </cell>
          <cell r="H2562" t="str">
            <v>QUTY GAJI September 2015</v>
          </cell>
        </row>
        <row r="2563">
          <cell r="B2563" t="str">
            <v>T140101327</v>
          </cell>
          <cell r="D2563" t="str">
            <v>DADAN ZAELANI</v>
          </cell>
          <cell r="E2563" t="str">
            <v>SEWING 55</v>
          </cell>
          <cell r="F2563">
            <v>2052600</v>
          </cell>
          <cell r="G2563" t="str">
            <v>376040717</v>
          </cell>
          <cell r="H2563" t="str">
            <v>QUTY GAJI September 2015</v>
          </cell>
        </row>
        <row r="2564">
          <cell r="B2564" t="str">
            <v>T140101352</v>
          </cell>
          <cell r="D2564" t="str">
            <v>LATIF</v>
          </cell>
          <cell r="E2564" t="str">
            <v>SEWING 55</v>
          </cell>
          <cell r="F2564">
            <v>1921800</v>
          </cell>
          <cell r="G2564" t="str">
            <v>376038866</v>
          </cell>
          <cell r="H2564" t="str">
            <v>QUTY GAJI September 2015</v>
          </cell>
        </row>
        <row r="2565">
          <cell r="B2565" t="str">
            <v>T140101363</v>
          </cell>
          <cell r="D2565" t="str">
            <v>ANGGA ANGGRIAWAN SUTISNA</v>
          </cell>
          <cell r="E2565" t="str">
            <v>SEWING 55</v>
          </cell>
          <cell r="F2565">
            <v>2397400</v>
          </cell>
          <cell r="G2565" t="str">
            <v>376038753</v>
          </cell>
          <cell r="H2565" t="str">
            <v>QUTY GAJI September 2015</v>
          </cell>
        </row>
        <row r="2566">
          <cell r="B2566" t="str">
            <v>T140101364</v>
          </cell>
          <cell r="D2566" t="str">
            <v>SUMITRA</v>
          </cell>
          <cell r="E2566" t="str">
            <v>SEWING 55</v>
          </cell>
          <cell r="F2566">
            <v>2269400</v>
          </cell>
          <cell r="G2566" t="str">
            <v>376038946</v>
          </cell>
          <cell r="H2566" t="str">
            <v>QUTY GAJI September 2015</v>
          </cell>
        </row>
        <row r="2567">
          <cell r="B2567" t="str">
            <v>T140101393</v>
          </cell>
          <cell r="D2567" t="str">
            <v>FAZRI MAULID DIANA</v>
          </cell>
          <cell r="E2567" t="str">
            <v>SEWING 55</v>
          </cell>
          <cell r="F2567">
            <v>1912800</v>
          </cell>
          <cell r="G2567" t="str">
            <v>376292620</v>
          </cell>
          <cell r="H2567" t="str">
            <v>QUTY GAJI September 2015</v>
          </cell>
        </row>
        <row r="2568">
          <cell r="B2568" t="str">
            <v>T140101421</v>
          </cell>
          <cell r="D2568" t="str">
            <v>SAEPUL RAMDAN</v>
          </cell>
          <cell r="E2568" t="str">
            <v>SEWING 55</v>
          </cell>
          <cell r="F2568">
            <v>2397400</v>
          </cell>
          <cell r="G2568" t="str">
            <v>376038935</v>
          </cell>
          <cell r="H2568" t="str">
            <v>QUTY GAJI September 2015</v>
          </cell>
        </row>
        <row r="2569">
          <cell r="B2569" t="str">
            <v>T140101427</v>
          </cell>
          <cell r="D2569" t="str">
            <v>DEDE KOMARUDIN</v>
          </cell>
          <cell r="E2569" t="str">
            <v>SEWING 55</v>
          </cell>
          <cell r="F2569">
            <v>2342600</v>
          </cell>
          <cell r="G2569" t="str">
            <v>376038764</v>
          </cell>
          <cell r="H2569" t="str">
            <v>QUTY GAJI September 2015</v>
          </cell>
        </row>
        <row r="2570">
          <cell r="B2570" t="str">
            <v>T140101539</v>
          </cell>
          <cell r="D2570" t="str">
            <v>NANANG SUHYANA</v>
          </cell>
          <cell r="E2570" t="str">
            <v>SEWING 55</v>
          </cell>
          <cell r="F2570">
            <v>2221400</v>
          </cell>
          <cell r="G2570" t="str">
            <v>376038899</v>
          </cell>
          <cell r="H2570" t="str">
            <v>QUTY GAJI September 2015</v>
          </cell>
        </row>
        <row r="2571">
          <cell r="B2571" t="str">
            <v>T140101597</v>
          </cell>
          <cell r="D2571" t="str">
            <v>MAMAT</v>
          </cell>
          <cell r="E2571" t="str">
            <v>SEWING 55</v>
          </cell>
          <cell r="F2571">
            <v>2300800</v>
          </cell>
          <cell r="G2571" t="str">
            <v>376038888</v>
          </cell>
          <cell r="H2571" t="str">
            <v>QUTY GAJI September 2015</v>
          </cell>
        </row>
        <row r="2572">
          <cell r="B2572" t="str">
            <v>T140101754</v>
          </cell>
          <cell r="D2572" t="str">
            <v>YUSUP</v>
          </cell>
          <cell r="E2572" t="str">
            <v>SEWING 55</v>
          </cell>
          <cell r="F2572">
            <v>2004200</v>
          </cell>
          <cell r="G2572" t="str">
            <v>376035026</v>
          </cell>
          <cell r="H2572" t="str">
            <v>QUTY GAJI September 2015</v>
          </cell>
        </row>
        <row r="2573">
          <cell r="B2573" t="str">
            <v>T140101815</v>
          </cell>
          <cell r="D2573" t="str">
            <v>DEWI NINGRUM</v>
          </cell>
          <cell r="E2573" t="str">
            <v>SEWING 55</v>
          </cell>
          <cell r="F2573">
            <v>2190000</v>
          </cell>
          <cell r="G2573" t="str">
            <v>376038786</v>
          </cell>
          <cell r="H2573" t="str">
            <v>QUTY GAJI September 2015</v>
          </cell>
        </row>
        <row r="2574">
          <cell r="B2574" t="str">
            <v>T140101900</v>
          </cell>
          <cell r="D2574" t="str">
            <v>ADE UMAR</v>
          </cell>
          <cell r="E2574" t="str">
            <v>SEWING 55</v>
          </cell>
          <cell r="F2574">
            <v>2009200</v>
          </cell>
          <cell r="G2574" t="str">
            <v>376292835</v>
          </cell>
          <cell r="H2574" t="str">
            <v>QUTY GAJI September 2015</v>
          </cell>
        </row>
        <row r="2575">
          <cell r="B2575" t="str">
            <v>T140101912</v>
          </cell>
          <cell r="D2575" t="str">
            <v>HERYANTO</v>
          </cell>
          <cell r="E2575" t="str">
            <v>SEWING 55</v>
          </cell>
          <cell r="F2575">
            <v>2051400</v>
          </cell>
          <cell r="G2575" t="str">
            <v>376038844</v>
          </cell>
          <cell r="H2575" t="str">
            <v>QUTY GAJI September 2015</v>
          </cell>
        </row>
        <row r="2576">
          <cell r="B2576" t="str">
            <v>T140101933</v>
          </cell>
          <cell r="D2576" t="str">
            <v>JULAEHA</v>
          </cell>
          <cell r="E2576" t="str">
            <v>SEWING 55</v>
          </cell>
          <cell r="F2576">
            <v>2509900</v>
          </cell>
          <cell r="G2576" t="str">
            <v>376038855</v>
          </cell>
          <cell r="H2576" t="str">
            <v>QUTY GAJI September 2015</v>
          </cell>
        </row>
        <row r="2577">
          <cell r="B2577" t="str">
            <v>T140102003</v>
          </cell>
          <cell r="D2577" t="str">
            <v>DESI SUSANTI</v>
          </cell>
          <cell r="E2577" t="str">
            <v>SEWING 55</v>
          </cell>
          <cell r="F2577">
            <v>2067900</v>
          </cell>
          <cell r="G2577" t="str">
            <v>376038775</v>
          </cell>
          <cell r="H2577" t="str">
            <v>QUTY GAJI September 2015</v>
          </cell>
        </row>
        <row r="2578">
          <cell r="B2578" t="str">
            <v>T140102046</v>
          </cell>
          <cell r="D2578" t="str">
            <v>UUS SODIKIN</v>
          </cell>
          <cell r="E2578" t="str">
            <v>SEWING 55</v>
          </cell>
          <cell r="F2578">
            <v>2159300</v>
          </cell>
          <cell r="G2578" t="str">
            <v>376038968</v>
          </cell>
          <cell r="H2578" t="str">
            <v>QUTY GAJI September 2015</v>
          </cell>
        </row>
        <row r="2579">
          <cell r="B2579" t="str">
            <v>T140102155</v>
          </cell>
          <cell r="D2579" t="str">
            <v>DIAN PURWA</v>
          </cell>
          <cell r="E2579" t="str">
            <v>SEWING 55</v>
          </cell>
          <cell r="F2579">
            <v>2350600</v>
          </cell>
          <cell r="G2579" t="str">
            <v>376038800</v>
          </cell>
          <cell r="H2579" t="str">
            <v>QUTY GAJI September 2015</v>
          </cell>
        </row>
        <row r="2580">
          <cell r="B2580" t="str">
            <v>T140102169</v>
          </cell>
          <cell r="D2580" t="str">
            <v>WINDARI MASPUPAH</v>
          </cell>
          <cell r="E2580" t="str">
            <v>SEWING 55</v>
          </cell>
          <cell r="F2580">
            <v>2366200</v>
          </cell>
          <cell r="G2580" t="str">
            <v>376037385</v>
          </cell>
          <cell r="H2580" t="str">
            <v>QUTY GAJI September 2015</v>
          </cell>
        </row>
        <row r="2581">
          <cell r="B2581" t="str">
            <v>T140102252</v>
          </cell>
          <cell r="D2581" t="str">
            <v>YAYAT HIDAYAT</v>
          </cell>
          <cell r="E2581" t="str">
            <v>SEWING 55</v>
          </cell>
          <cell r="F2581">
            <v>2227300</v>
          </cell>
          <cell r="G2581" t="str">
            <v>376038980</v>
          </cell>
          <cell r="H2581" t="str">
            <v>QUTY GAJI September 2015</v>
          </cell>
        </row>
        <row r="2582">
          <cell r="B2582" t="str">
            <v>T140102355</v>
          </cell>
          <cell r="D2582" t="str">
            <v>LINA SUNITA</v>
          </cell>
          <cell r="E2582" t="str">
            <v>SEWING 55</v>
          </cell>
          <cell r="F2582">
            <v>2370100</v>
          </cell>
          <cell r="G2582" t="str">
            <v>376038877</v>
          </cell>
          <cell r="H2582" t="str">
            <v>QUTY GAJI September 2015</v>
          </cell>
        </row>
        <row r="2583">
          <cell r="B2583" t="str">
            <v>T140102654</v>
          </cell>
          <cell r="D2583" t="str">
            <v>FETI NURFATWA</v>
          </cell>
          <cell r="E2583" t="str">
            <v>SEWING 55</v>
          </cell>
          <cell r="F2583">
            <v>2529000</v>
          </cell>
          <cell r="G2583" t="str">
            <v>376038822</v>
          </cell>
          <cell r="H2583" t="str">
            <v>QUTY GAJI September 2015</v>
          </cell>
        </row>
        <row r="2584">
          <cell r="B2584" t="str">
            <v>T141103348</v>
          </cell>
          <cell r="D2584" t="str">
            <v>IMA ROHIMA</v>
          </cell>
          <cell r="E2584" t="str">
            <v>SEWING 55</v>
          </cell>
          <cell r="F2584">
            <v>2609600</v>
          </cell>
          <cell r="G2584" t="str">
            <v>376038731</v>
          </cell>
          <cell r="H2584" t="str">
            <v>QUTY GAJI September 2015</v>
          </cell>
        </row>
        <row r="2585">
          <cell r="B2585" t="str">
            <v>T150103480</v>
          </cell>
          <cell r="D2585" t="str">
            <v>USILAWATI</v>
          </cell>
          <cell r="E2585" t="str">
            <v>SEWING 55</v>
          </cell>
          <cell r="F2585">
            <v>2505100</v>
          </cell>
          <cell r="G2585" t="str">
            <v>376041347</v>
          </cell>
          <cell r="H2585" t="str">
            <v>QUTY GAJI September 2015</v>
          </cell>
        </row>
        <row r="2586">
          <cell r="B2586" t="str">
            <v>T150403548</v>
          </cell>
          <cell r="D2586" t="str">
            <v>TITIN NURHATIKAH</v>
          </cell>
          <cell r="E2586" t="str">
            <v>SEWING 55</v>
          </cell>
          <cell r="F2586">
            <v>2139200</v>
          </cell>
          <cell r="G2586" t="str">
            <v>377272090</v>
          </cell>
          <cell r="H2586" t="str">
            <v>QUTY GAJI September 2015</v>
          </cell>
        </row>
        <row r="2587">
          <cell r="B2587" t="str">
            <v>T150403559</v>
          </cell>
          <cell r="D2587" t="str">
            <v>IIS NURHAYATI</v>
          </cell>
          <cell r="E2587" t="str">
            <v>SEWING 55</v>
          </cell>
          <cell r="F2587">
            <v>1884500</v>
          </cell>
          <cell r="G2587" t="str">
            <v>379668240</v>
          </cell>
          <cell r="H2587" t="str">
            <v>QUTY GAJI September 2015</v>
          </cell>
        </row>
        <row r="2588">
          <cell r="B2588" t="str">
            <v>Q130607750</v>
          </cell>
          <cell r="D2588" t="str">
            <v>TITIN WARTINI</v>
          </cell>
          <cell r="E2588" t="str">
            <v>SEWING 56</v>
          </cell>
          <cell r="F2588">
            <v>2486800</v>
          </cell>
          <cell r="G2588" t="str">
            <v>376292541</v>
          </cell>
          <cell r="H2588" t="str">
            <v>QUTY GAJI September 2015</v>
          </cell>
        </row>
        <row r="2589">
          <cell r="B2589" t="str">
            <v>Q130907987</v>
          </cell>
          <cell r="D2589" t="str">
            <v>SUPRIYATNA</v>
          </cell>
          <cell r="E2589" t="str">
            <v>SEWING 56</v>
          </cell>
          <cell r="F2589">
            <v>2440100</v>
          </cell>
          <cell r="G2589" t="str">
            <v>376039053</v>
          </cell>
          <cell r="H2589" t="str">
            <v>QUTY GAJI September 2015</v>
          </cell>
        </row>
        <row r="2590">
          <cell r="B2590" t="str">
            <v>T140100528</v>
          </cell>
          <cell r="D2590" t="str">
            <v>NEKA GUSTIANI</v>
          </cell>
          <cell r="E2590" t="str">
            <v>SEWING 56</v>
          </cell>
          <cell r="F2590">
            <v>2816700</v>
          </cell>
          <cell r="G2590" t="str">
            <v>376039155</v>
          </cell>
          <cell r="H2590" t="str">
            <v>QUTY GAJI September 2015</v>
          </cell>
        </row>
        <row r="2591">
          <cell r="B2591" t="str">
            <v>T140100739</v>
          </cell>
          <cell r="D2591" t="str">
            <v>RISA NURISA</v>
          </cell>
          <cell r="E2591" t="str">
            <v>SEWING 56</v>
          </cell>
          <cell r="F2591">
            <v>2823900</v>
          </cell>
          <cell r="G2591" t="str">
            <v>376039177</v>
          </cell>
          <cell r="H2591" t="str">
            <v>QUTY GAJI September 2015</v>
          </cell>
        </row>
        <row r="2592">
          <cell r="B2592" t="str">
            <v>T140100741</v>
          </cell>
          <cell r="D2592" t="str">
            <v>ANIS</v>
          </cell>
          <cell r="E2592" t="str">
            <v>SEWING 56</v>
          </cell>
          <cell r="F2592">
            <v>2660500</v>
          </cell>
          <cell r="G2592" t="str">
            <v>376039008</v>
          </cell>
          <cell r="H2592" t="str">
            <v>QUTY GAJI September 2015</v>
          </cell>
        </row>
        <row r="2593">
          <cell r="B2593" t="str">
            <v>T140100763</v>
          </cell>
          <cell r="D2593" t="str">
            <v>FITRI INDRIANI</v>
          </cell>
          <cell r="E2593" t="str">
            <v>SEWING 56</v>
          </cell>
          <cell r="F2593">
            <v>2488900</v>
          </cell>
          <cell r="G2593" t="str">
            <v>376167836</v>
          </cell>
          <cell r="H2593" t="str">
            <v>QUTY GAJI September 2015</v>
          </cell>
        </row>
        <row r="2594">
          <cell r="B2594" t="str">
            <v>T140101563</v>
          </cell>
          <cell r="D2594" t="str">
            <v>ANISA KHAERUNISA</v>
          </cell>
          <cell r="E2594" t="str">
            <v>SEWING 56</v>
          </cell>
          <cell r="F2594">
            <v>2481700</v>
          </cell>
          <cell r="G2594" t="str">
            <v>376039086</v>
          </cell>
          <cell r="H2594" t="str">
            <v>QUTY GAJI September 2015</v>
          </cell>
        </row>
        <row r="2595">
          <cell r="B2595" t="str">
            <v>T140101694</v>
          </cell>
          <cell r="D2595" t="str">
            <v>DWI AIMAN</v>
          </cell>
          <cell r="E2595" t="str">
            <v>SEWING 56</v>
          </cell>
          <cell r="F2595">
            <v>2607600</v>
          </cell>
          <cell r="G2595" t="str">
            <v>376039019</v>
          </cell>
          <cell r="H2595" t="str">
            <v>QUTY GAJI September 2015</v>
          </cell>
        </row>
        <row r="2596">
          <cell r="B2596" t="str">
            <v>T140102054</v>
          </cell>
          <cell r="D2596" t="str">
            <v>IYAN</v>
          </cell>
          <cell r="E2596" t="str">
            <v>SEWING 56</v>
          </cell>
          <cell r="F2596">
            <v>2397400</v>
          </cell>
          <cell r="G2596" t="str">
            <v>376035821</v>
          </cell>
          <cell r="H2596" t="str">
            <v>QUTY GAJI September 2015</v>
          </cell>
        </row>
        <row r="2597">
          <cell r="B2597" t="str">
            <v>T140102134</v>
          </cell>
          <cell r="D2597" t="str">
            <v>NAPISAH</v>
          </cell>
          <cell r="E2597" t="str">
            <v>SEWING 56</v>
          </cell>
          <cell r="F2597">
            <v>2568900</v>
          </cell>
          <cell r="G2597" t="str">
            <v>376167542</v>
          </cell>
          <cell r="H2597" t="str">
            <v>QUTY GAJI September 2015</v>
          </cell>
        </row>
        <row r="2598">
          <cell r="B2598" t="str">
            <v>T140102180</v>
          </cell>
          <cell r="D2598" t="str">
            <v>ENIH</v>
          </cell>
          <cell r="E2598" t="str">
            <v>SEWING 56</v>
          </cell>
          <cell r="F2598">
            <v>2467100</v>
          </cell>
          <cell r="G2598" t="str">
            <v>376035275</v>
          </cell>
          <cell r="H2598" t="str">
            <v>QUTY GAJI September 2015</v>
          </cell>
        </row>
        <row r="2599">
          <cell r="B2599" t="str">
            <v>T140102629</v>
          </cell>
          <cell r="D2599" t="str">
            <v>ASIH WININGSIH</v>
          </cell>
          <cell r="E2599" t="str">
            <v>SEWING 56</v>
          </cell>
          <cell r="F2599">
            <v>2505100</v>
          </cell>
          <cell r="G2599" t="str">
            <v>376031101</v>
          </cell>
          <cell r="H2599" t="str">
            <v>QUTY GAJI September 2015</v>
          </cell>
        </row>
        <row r="2600">
          <cell r="B2600" t="str">
            <v>T140102746</v>
          </cell>
          <cell r="D2600" t="str">
            <v>SANTI KOMALASARI</v>
          </cell>
          <cell r="E2600" t="str">
            <v>SEWING 56</v>
          </cell>
          <cell r="F2600">
            <v>2412200</v>
          </cell>
          <cell r="G2600" t="str">
            <v>376039031</v>
          </cell>
          <cell r="H2600" t="str">
            <v>QUTY GAJI September 2015</v>
          </cell>
        </row>
        <row r="2601">
          <cell r="B2601" t="str">
            <v>T140402931</v>
          </cell>
          <cell r="D2601" t="str">
            <v>YUYU SUPRIATIN</v>
          </cell>
          <cell r="E2601" t="str">
            <v>SEWING 56</v>
          </cell>
          <cell r="F2601">
            <v>1884800</v>
          </cell>
          <cell r="G2601" t="str">
            <v>376039687</v>
          </cell>
          <cell r="H2601" t="str">
            <v>QUTY GAJI September 2015</v>
          </cell>
        </row>
        <row r="2602">
          <cell r="B2602" t="str">
            <v>T140503067</v>
          </cell>
          <cell r="D2602" t="str">
            <v>SRI NURHAYATI</v>
          </cell>
          <cell r="E2602" t="str">
            <v>SEWING 56</v>
          </cell>
          <cell r="F2602">
            <v>2437500</v>
          </cell>
          <cell r="G2602" t="str">
            <v>376040795</v>
          </cell>
          <cell r="H2602" t="str">
            <v>QUTY GAJI September 2015</v>
          </cell>
        </row>
        <row r="2603">
          <cell r="B2603" t="str">
            <v>T140903257</v>
          </cell>
          <cell r="D2603" t="str">
            <v>MUTIA</v>
          </cell>
          <cell r="E2603" t="str">
            <v>SEWING 56</v>
          </cell>
          <cell r="F2603">
            <v>2059600</v>
          </cell>
          <cell r="G2603" t="str">
            <v>376037432</v>
          </cell>
          <cell r="H2603" t="str">
            <v>QUTY GAJI September 2015</v>
          </cell>
        </row>
        <row r="2604">
          <cell r="B2604" t="str">
            <v>T150103435</v>
          </cell>
          <cell r="D2604" t="str">
            <v>NURYANI</v>
          </cell>
          <cell r="E2604" t="str">
            <v>SEWING 56</v>
          </cell>
          <cell r="F2604">
            <v>2139200</v>
          </cell>
          <cell r="G2604" t="str">
            <v>376041245</v>
          </cell>
          <cell r="H2604" t="str">
            <v>QUTY GAJI September 2015</v>
          </cell>
        </row>
        <row r="2605">
          <cell r="B2605" t="str">
            <v>T150203527</v>
          </cell>
          <cell r="D2605" t="str">
            <v>MIMIN MINTARSIH</v>
          </cell>
          <cell r="E2605" t="str">
            <v>SEWING 56</v>
          </cell>
          <cell r="F2605">
            <v>1918400</v>
          </cell>
          <cell r="G2605" t="str">
            <v>376039133</v>
          </cell>
          <cell r="H2605" t="str">
            <v>QUTY GAJI September 2015</v>
          </cell>
        </row>
        <row r="2606">
          <cell r="B2606" t="str">
            <v>T150303542</v>
          </cell>
          <cell r="D2606" t="str">
            <v>AAS ARISKA</v>
          </cell>
          <cell r="E2606" t="str">
            <v>SEWING 56</v>
          </cell>
          <cell r="F2606">
            <v>2937600</v>
          </cell>
          <cell r="G2606" t="str">
            <v>376687584</v>
          </cell>
          <cell r="H2606" t="str">
            <v>QUTY GAJI September 2015</v>
          </cell>
        </row>
        <row r="2607">
          <cell r="B2607" t="str">
            <v>Q130607718</v>
          </cell>
          <cell r="D2607" t="str">
            <v>MUSLIM</v>
          </cell>
          <cell r="E2607" t="str">
            <v>SEWING 57</v>
          </cell>
          <cell r="F2607">
            <v>2093300</v>
          </cell>
          <cell r="G2607" t="str">
            <v>376039279</v>
          </cell>
          <cell r="H2607" t="str">
            <v>QUTY GAJI September 2015</v>
          </cell>
        </row>
        <row r="2608">
          <cell r="B2608" t="str">
            <v>Q130807864</v>
          </cell>
          <cell r="D2608" t="str">
            <v>EUIS RATNA SUMINAR</v>
          </cell>
          <cell r="E2608" t="str">
            <v>SEWING 57</v>
          </cell>
          <cell r="F2608">
            <v>1723800</v>
          </cell>
          <cell r="G2608" t="str">
            <v>376039213</v>
          </cell>
          <cell r="H2608" t="str">
            <v>QUTY GAJI September 2015</v>
          </cell>
        </row>
        <row r="2609">
          <cell r="B2609" t="str">
            <v>Q130907990</v>
          </cell>
          <cell r="D2609" t="str">
            <v>RAHMATULLAH</v>
          </cell>
          <cell r="E2609" t="str">
            <v>SEWING 57</v>
          </cell>
          <cell r="F2609">
            <v>2232800</v>
          </cell>
          <cell r="G2609" t="str">
            <v>376039337</v>
          </cell>
          <cell r="H2609" t="str">
            <v>QUTY GAJI September 2015</v>
          </cell>
        </row>
        <row r="2610">
          <cell r="B2610" t="str">
            <v>Q131008085</v>
          </cell>
          <cell r="D2610" t="str">
            <v>CUCU NURJANAH</v>
          </cell>
          <cell r="E2610" t="str">
            <v>SEWING 57</v>
          </cell>
          <cell r="F2610">
            <v>2340500</v>
          </cell>
          <cell r="G2610" t="str">
            <v>376039202</v>
          </cell>
          <cell r="H2610" t="str">
            <v>QUTY GAJI September 2015</v>
          </cell>
        </row>
        <row r="2611">
          <cell r="B2611" t="str">
            <v>T140100400</v>
          </cell>
          <cell r="D2611" t="str">
            <v>NURSAADAH</v>
          </cell>
          <cell r="E2611" t="str">
            <v>SEWING 57</v>
          </cell>
          <cell r="F2611">
            <v>2409500</v>
          </cell>
          <cell r="G2611" t="str">
            <v>376039304</v>
          </cell>
          <cell r="H2611" t="str">
            <v>QUTY GAJI September 2015</v>
          </cell>
        </row>
        <row r="2612">
          <cell r="B2612" t="str">
            <v>T140100469</v>
          </cell>
          <cell r="D2612" t="str">
            <v>OOY SUMIATI</v>
          </cell>
          <cell r="E2612" t="str">
            <v>SEWING 57</v>
          </cell>
          <cell r="F2612">
            <v>2324600</v>
          </cell>
          <cell r="G2612" t="str">
            <v>376039315</v>
          </cell>
          <cell r="H2612" t="str">
            <v>QUTY GAJI September 2015</v>
          </cell>
        </row>
        <row r="2613">
          <cell r="B2613" t="str">
            <v>T140100507</v>
          </cell>
          <cell r="D2613" t="str">
            <v>YATI SURYATI</v>
          </cell>
          <cell r="E2613" t="str">
            <v>SEWING 57</v>
          </cell>
          <cell r="F2613">
            <v>2274600</v>
          </cell>
          <cell r="G2613" t="str">
            <v>376292507</v>
          </cell>
          <cell r="H2613" t="str">
            <v>QUTY GAJI September 2015</v>
          </cell>
        </row>
        <row r="2614">
          <cell r="B2614" t="str">
            <v>T140100525</v>
          </cell>
          <cell r="D2614" t="str">
            <v>NANI ROSTIANI</v>
          </cell>
          <cell r="E2614" t="str">
            <v>SEWING 57</v>
          </cell>
          <cell r="F2614">
            <v>2427400</v>
          </cell>
          <cell r="G2614" t="str">
            <v>376039280</v>
          </cell>
          <cell r="H2614" t="str">
            <v>QUTY GAJI September 2015</v>
          </cell>
        </row>
        <row r="2615">
          <cell r="B2615" t="str">
            <v>T140100939</v>
          </cell>
          <cell r="D2615" t="str">
            <v>NIAWATI</v>
          </cell>
          <cell r="E2615" t="str">
            <v>SEWING 57</v>
          </cell>
          <cell r="F2615">
            <v>2567300</v>
          </cell>
          <cell r="G2615" t="str">
            <v>376039291</v>
          </cell>
          <cell r="H2615" t="str">
            <v>QUTY GAJI September 2015</v>
          </cell>
        </row>
        <row r="2616">
          <cell r="B2616" t="str">
            <v>T140101017</v>
          </cell>
          <cell r="D2616" t="str">
            <v>SITI NURLAELA</v>
          </cell>
          <cell r="E2616" t="str">
            <v>SEWING 57</v>
          </cell>
          <cell r="F2616">
            <v>2309500</v>
          </cell>
          <cell r="G2616" t="str">
            <v>376039348</v>
          </cell>
          <cell r="H2616" t="str">
            <v>QUTY GAJI September 2015</v>
          </cell>
        </row>
        <row r="2617">
          <cell r="B2617" t="str">
            <v>T140101019</v>
          </cell>
          <cell r="D2617" t="str">
            <v>LINA MARSELINA</v>
          </cell>
          <cell r="E2617" t="str">
            <v>SEWING 57</v>
          </cell>
          <cell r="F2617">
            <v>2594100</v>
          </cell>
          <cell r="G2617" t="str">
            <v>377272034</v>
          </cell>
          <cell r="H2617" t="str">
            <v>QUTY GAJI September 2015</v>
          </cell>
        </row>
        <row r="2618">
          <cell r="B2618" t="str">
            <v>T140101052</v>
          </cell>
          <cell r="D2618" t="str">
            <v>KARNI</v>
          </cell>
          <cell r="E2618" t="str">
            <v>SEWING 57</v>
          </cell>
          <cell r="F2618">
            <v>1992800</v>
          </cell>
          <cell r="G2618" t="str">
            <v>376039268</v>
          </cell>
          <cell r="H2618" t="str">
            <v>QUTY GAJI September 2015</v>
          </cell>
        </row>
        <row r="2619">
          <cell r="B2619" t="str">
            <v>T140101325</v>
          </cell>
          <cell r="D2619" t="str">
            <v>ASEP RONI</v>
          </cell>
          <cell r="E2619" t="str">
            <v>SEWING 57</v>
          </cell>
          <cell r="F2619">
            <v>2251100</v>
          </cell>
          <cell r="G2619" t="str">
            <v>376039199</v>
          </cell>
          <cell r="H2619" t="str">
            <v>QUTY GAJI September 2015</v>
          </cell>
        </row>
        <row r="2620">
          <cell r="B2620" t="str">
            <v>T140101513</v>
          </cell>
          <cell r="D2620" t="str">
            <v>DEWI KARWATI</v>
          </cell>
          <cell r="E2620" t="str">
            <v>SEWING 57</v>
          </cell>
          <cell r="F2620">
            <v>2340500</v>
          </cell>
          <cell r="G2620" t="str">
            <v>376167825</v>
          </cell>
          <cell r="H2620" t="str">
            <v>QUTY GAJI September 2015</v>
          </cell>
        </row>
        <row r="2621">
          <cell r="B2621" t="str">
            <v>T140101555</v>
          </cell>
          <cell r="D2621" t="str">
            <v>RETI JANUWARTI</v>
          </cell>
          <cell r="E2621" t="str">
            <v>SEWING 57</v>
          </cell>
          <cell r="F2621">
            <v>1949400</v>
          </cell>
          <cell r="G2621" t="str">
            <v>376039020</v>
          </cell>
          <cell r="H2621" t="str">
            <v>QUTY GAJI September 2015</v>
          </cell>
        </row>
        <row r="2622">
          <cell r="B2622" t="str">
            <v>T140101656</v>
          </cell>
          <cell r="D2622" t="str">
            <v>IIS SOLIHAH</v>
          </cell>
          <cell r="E2622" t="str">
            <v>SEWING 57</v>
          </cell>
          <cell r="F2622">
            <v>2358800</v>
          </cell>
          <cell r="G2622" t="str">
            <v>376039246</v>
          </cell>
          <cell r="H2622" t="str">
            <v>QUTY GAJI September 2015</v>
          </cell>
        </row>
        <row r="2623">
          <cell r="B2623" t="str">
            <v>T140101840</v>
          </cell>
          <cell r="D2623" t="str">
            <v>HAMZAH PAUZI</v>
          </cell>
          <cell r="E2623" t="str">
            <v>SEWING 57</v>
          </cell>
          <cell r="F2623">
            <v>2255300</v>
          </cell>
          <cell r="G2623" t="str">
            <v>376039224</v>
          </cell>
          <cell r="H2623" t="str">
            <v>QUTY GAJI September 2015</v>
          </cell>
        </row>
        <row r="2624">
          <cell r="B2624" t="str">
            <v>T140102047</v>
          </cell>
          <cell r="D2624" t="str">
            <v>WAHYUDIN</v>
          </cell>
          <cell r="E2624" t="str">
            <v>SEWING 57</v>
          </cell>
          <cell r="F2624">
            <v>2255300</v>
          </cell>
          <cell r="G2624" t="str">
            <v>376039371</v>
          </cell>
          <cell r="H2624" t="str">
            <v>QUTY GAJI September 2015</v>
          </cell>
        </row>
        <row r="2625">
          <cell r="B2625" t="str">
            <v>T140102052</v>
          </cell>
          <cell r="D2625" t="str">
            <v>DEDI NURHAEDIN</v>
          </cell>
          <cell r="E2625" t="str">
            <v>SEWING 57</v>
          </cell>
          <cell r="F2625">
            <v>2251100</v>
          </cell>
          <cell r="G2625" t="str">
            <v>376037147</v>
          </cell>
          <cell r="H2625" t="str">
            <v>QUTY GAJI September 2015</v>
          </cell>
        </row>
        <row r="2626">
          <cell r="B2626" t="str">
            <v>T140102144</v>
          </cell>
          <cell r="D2626" t="str">
            <v>UWAS WASNIWATI</v>
          </cell>
          <cell r="E2626" t="str">
            <v>SEWING 57</v>
          </cell>
          <cell r="F2626">
            <v>2365500</v>
          </cell>
          <cell r="G2626" t="str">
            <v>376039360</v>
          </cell>
          <cell r="H2626" t="str">
            <v>QUTY GAJI September 2015</v>
          </cell>
        </row>
        <row r="2627">
          <cell r="B2627" t="str">
            <v>T140102199</v>
          </cell>
          <cell r="D2627" t="str">
            <v>MURNI</v>
          </cell>
          <cell r="E2627" t="str">
            <v>SEWING 57</v>
          </cell>
          <cell r="F2627">
            <v>2365500</v>
          </cell>
          <cell r="G2627" t="str">
            <v>376167870</v>
          </cell>
          <cell r="H2627" t="str">
            <v>QUTY GAJI September 2015</v>
          </cell>
        </row>
        <row r="2628">
          <cell r="B2628" t="str">
            <v>T140102479</v>
          </cell>
          <cell r="D2628" t="str">
            <v>ENUNG MARYANTI</v>
          </cell>
          <cell r="E2628" t="str">
            <v>SEWING 57</v>
          </cell>
          <cell r="F2628">
            <v>2358800</v>
          </cell>
          <cell r="G2628" t="str">
            <v>377272056</v>
          </cell>
          <cell r="H2628" t="str">
            <v>QUTY GAJI September 2015</v>
          </cell>
        </row>
        <row r="2629">
          <cell r="B2629" t="str">
            <v>T140102504</v>
          </cell>
          <cell r="D2629" t="str">
            <v>TONI</v>
          </cell>
          <cell r="E2629" t="str">
            <v>SEWING 57</v>
          </cell>
          <cell r="F2629">
            <v>2297600</v>
          </cell>
          <cell r="G2629" t="str">
            <v>376039359</v>
          </cell>
          <cell r="H2629" t="str">
            <v>QUTY GAJI September 2015</v>
          </cell>
        </row>
        <row r="2630">
          <cell r="B2630" t="str">
            <v>T140302891</v>
          </cell>
          <cell r="D2630" t="str">
            <v>IIS HANI AGUSLIAWATI</v>
          </cell>
          <cell r="E2630" t="str">
            <v>SEWING 57</v>
          </cell>
          <cell r="F2630">
            <v>2363200</v>
          </cell>
          <cell r="G2630" t="str">
            <v>376039257</v>
          </cell>
          <cell r="H2630" t="str">
            <v>QUTY GAJI September 2015</v>
          </cell>
        </row>
        <row r="2631">
          <cell r="B2631" t="str">
            <v>T140302903</v>
          </cell>
          <cell r="D2631" t="str">
            <v>PUSPITA PITRIASARI</v>
          </cell>
          <cell r="E2631" t="str">
            <v>SEWING 57</v>
          </cell>
          <cell r="F2631">
            <v>2522600</v>
          </cell>
          <cell r="G2631" t="str">
            <v>376039326</v>
          </cell>
          <cell r="H2631" t="str">
            <v>QUTY GAJI September 2015</v>
          </cell>
        </row>
        <row r="2632">
          <cell r="B2632" t="str">
            <v>T140403006</v>
          </cell>
          <cell r="D2632" t="str">
            <v>MILA OKTIASARI</v>
          </cell>
          <cell r="E2632" t="str">
            <v>SEWING 57</v>
          </cell>
          <cell r="F2632">
            <v>2339500</v>
          </cell>
          <cell r="G2632" t="str">
            <v>377271530</v>
          </cell>
          <cell r="H2632" t="str">
            <v>QUTY GAJI September 2015</v>
          </cell>
        </row>
        <row r="2633">
          <cell r="B2633" t="str">
            <v>T141003277</v>
          </cell>
          <cell r="D2633" t="str">
            <v>NENIH SETIAWATI</v>
          </cell>
          <cell r="E2633" t="str">
            <v>SEWING 57</v>
          </cell>
          <cell r="F2633">
            <v>2180500</v>
          </cell>
          <cell r="G2633" t="str">
            <v>376041392</v>
          </cell>
          <cell r="H2633" t="str">
            <v>QUTY GAJI September 2015</v>
          </cell>
        </row>
        <row r="2634">
          <cell r="B2634" t="str">
            <v>T141203358</v>
          </cell>
          <cell r="D2634" t="str">
            <v>NITA YULIYANI</v>
          </cell>
          <cell r="E2634" t="str">
            <v>SEWING 57</v>
          </cell>
          <cell r="F2634">
            <v>2340500</v>
          </cell>
          <cell r="G2634" t="str">
            <v>376167892</v>
          </cell>
          <cell r="H2634" t="str">
            <v>QUTY GAJI September 2015</v>
          </cell>
        </row>
        <row r="2635">
          <cell r="B2635" t="str">
            <v>T141203364</v>
          </cell>
          <cell r="D2635" t="str">
            <v>SITI AISAH</v>
          </cell>
          <cell r="E2635" t="str">
            <v>SEWING 57</v>
          </cell>
          <cell r="F2635">
            <v>2340500</v>
          </cell>
          <cell r="G2635" t="str">
            <v>376038436</v>
          </cell>
          <cell r="H2635" t="str">
            <v>QUTY GAJI September 2015</v>
          </cell>
        </row>
        <row r="2636">
          <cell r="B2636" t="str">
            <v>T141203371</v>
          </cell>
          <cell r="D2636" t="str">
            <v>SRI WAHYUNI</v>
          </cell>
          <cell r="E2636" t="str">
            <v>SEWING 57</v>
          </cell>
          <cell r="F2636">
            <v>2340500</v>
          </cell>
          <cell r="G2636" t="str">
            <v>376038276</v>
          </cell>
          <cell r="H2636" t="str">
            <v>QUTY GAJI September 2015</v>
          </cell>
        </row>
        <row r="2637">
          <cell r="B2637" t="str">
            <v>T140101129</v>
          </cell>
          <cell r="D2637" t="str">
            <v>ENA MARIA</v>
          </cell>
          <cell r="E2637" t="str">
            <v>SEWING 58</v>
          </cell>
          <cell r="F2637">
            <v>2381100</v>
          </cell>
          <cell r="G2637" t="str">
            <v>376039440</v>
          </cell>
          <cell r="H2637" t="str">
            <v>QUTY GAJI September 2015</v>
          </cell>
        </row>
        <row r="2638">
          <cell r="B2638" t="str">
            <v>T140101142</v>
          </cell>
          <cell r="D2638" t="str">
            <v>ATIKAH BT OMIN</v>
          </cell>
          <cell r="E2638" t="str">
            <v>SEWING 58</v>
          </cell>
          <cell r="F2638">
            <v>2555600</v>
          </cell>
          <cell r="G2638" t="str">
            <v>376039428</v>
          </cell>
          <cell r="H2638" t="str">
            <v>QUTY GAJI September 2015</v>
          </cell>
        </row>
        <row r="2639">
          <cell r="B2639" t="str">
            <v>T140101210</v>
          </cell>
          <cell r="D2639" t="str">
            <v>JUBAEDAH</v>
          </cell>
          <cell r="E2639" t="str">
            <v>SEWING 58</v>
          </cell>
          <cell r="F2639">
            <v>2282100</v>
          </cell>
          <cell r="G2639" t="str">
            <v>379668068</v>
          </cell>
          <cell r="H2639" t="str">
            <v>QUTY GAJI September 2015</v>
          </cell>
        </row>
        <row r="2640">
          <cell r="B2640" t="str">
            <v>T140101323</v>
          </cell>
          <cell r="D2640" t="str">
            <v>ACEP DADAN</v>
          </cell>
          <cell r="E2640" t="str">
            <v>SEWING 58</v>
          </cell>
          <cell r="F2640">
            <v>2159600</v>
          </cell>
          <cell r="G2640" t="str">
            <v>376039417</v>
          </cell>
          <cell r="H2640" t="str">
            <v>QUTY GAJI September 2015</v>
          </cell>
        </row>
        <row r="2641">
          <cell r="B2641" t="str">
            <v>T140101361</v>
          </cell>
          <cell r="D2641" t="str">
            <v>DEDI SUTISNA</v>
          </cell>
          <cell r="E2641" t="str">
            <v>SEWING 58</v>
          </cell>
          <cell r="F2641">
            <v>2159600</v>
          </cell>
          <cell r="G2641" t="str">
            <v>376039439</v>
          </cell>
          <cell r="H2641" t="str">
            <v>QUTY GAJI September 2015</v>
          </cell>
        </row>
        <row r="2642">
          <cell r="B2642" t="str">
            <v>T140101534</v>
          </cell>
          <cell r="D2642" t="str">
            <v>II SOLIHAH</v>
          </cell>
          <cell r="E2642" t="str">
            <v>SEWING 58</v>
          </cell>
          <cell r="F2642">
            <v>2274400</v>
          </cell>
          <cell r="G2642" t="str">
            <v>376039473</v>
          </cell>
          <cell r="H2642" t="str">
            <v>QUTY GAJI September 2015</v>
          </cell>
        </row>
        <row r="2643">
          <cell r="B2643" t="str">
            <v>T140101659</v>
          </cell>
          <cell r="D2643" t="str">
            <v>ELIS NURHAYATI</v>
          </cell>
          <cell r="E2643" t="str">
            <v>SEWING 58</v>
          </cell>
          <cell r="F2643">
            <v>2614400</v>
          </cell>
          <cell r="G2643" t="str">
            <v>380048641</v>
          </cell>
          <cell r="H2643" t="str">
            <v>QUTY GAJI September 2015</v>
          </cell>
        </row>
        <row r="2644">
          <cell r="B2644" t="str">
            <v>T140101677</v>
          </cell>
          <cell r="D2644" t="str">
            <v>SALINEM</v>
          </cell>
          <cell r="E2644" t="str">
            <v>SEWING 58</v>
          </cell>
          <cell r="F2644">
            <v>2332700</v>
          </cell>
          <cell r="G2644" t="str">
            <v>376039542</v>
          </cell>
          <cell r="H2644" t="str">
            <v>QUTY GAJI September 2015</v>
          </cell>
        </row>
        <row r="2645">
          <cell r="B2645" t="str">
            <v>T140101744</v>
          </cell>
          <cell r="D2645" t="str">
            <v>TITA RUSNAWATI</v>
          </cell>
          <cell r="E2645" t="str">
            <v>SEWING 58</v>
          </cell>
          <cell r="F2645">
            <v>2108300</v>
          </cell>
          <cell r="G2645" t="str">
            <v>376039564</v>
          </cell>
          <cell r="H2645" t="str">
            <v>QUTY GAJI September 2015</v>
          </cell>
        </row>
        <row r="2646">
          <cell r="B2646" t="str">
            <v>T140101938</v>
          </cell>
          <cell r="D2646" t="str">
            <v>MAHATI SUSANTI</v>
          </cell>
          <cell r="E2646" t="str">
            <v>SEWING 58</v>
          </cell>
          <cell r="F2646">
            <v>2145300</v>
          </cell>
          <cell r="G2646" t="str">
            <v>376039111</v>
          </cell>
          <cell r="H2646" t="str">
            <v>QUTY GAJI September 2015</v>
          </cell>
        </row>
        <row r="2647">
          <cell r="B2647" t="str">
            <v>T140101941</v>
          </cell>
          <cell r="D2647" t="str">
            <v>KARTINI</v>
          </cell>
          <cell r="E2647" t="str">
            <v>SEWING 58</v>
          </cell>
          <cell r="F2647">
            <v>2332200</v>
          </cell>
          <cell r="G2647" t="str">
            <v>376039495</v>
          </cell>
          <cell r="H2647" t="str">
            <v>QUTY GAJI September 2015</v>
          </cell>
        </row>
        <row r="2648">
          <cell r="B2648" t="str">
            <v>T140102029</v>
          </cell>
          <cell r="D2648" t="str">
            <v>YAYAT SUPRIATNA</v>
          </cell>
          <cell r="E2648" t="str">
            <v>SEWING 58</v>
          </cell>
          <cell r="F2648">
            <v>2302900</v>
          </cell>
          <cell r="G2648" t="str">
            <v>376035898</v>
          </cell>
          <cell r="H2648" t="str">
            <v>QUTY GAJI September 2015</v>
          </cell>
        </row>
        <row r="2649">
          <cell r="B2649" t="str">
            <v>T140102031</v>
          </cell>
          <cell r="D2649" t="str">
            <v>HUERU SOBAR</v>
          </cell>
          <cell r="E2649" t="str">
            <v>SEWING 58</v>
          </cell>
          <cell r="F2649">
            <v>2180700</v>
          </cell>
          <cell r="G2649" t="str">
            <v>376039462</v>
          </cell>
          <cell r="H2649" t="str">
            <v>QUTY GAJI September 2015</v>
          </cell>
        </row>
        <row r="2650">
          <cell r="B2650" t="str">
            <v>T140102064</v>
          </cell>
          <cell r="D2650" t="str">
            <v>FAJAR MUSTOPA</v>
          </cell>
          <cell r="E2650" t="str">
            <v>SEWING 58</v>
          </cell>
          <cell r="F2650">
            <v>2019700</v>
          </cell>
          <cell r="G2650" t="str">
            <v>376039451</v>
          </cell>
          <cell r="H2650" t="str">
            <v>QUTY GAJI September 2015</v>
          </cell>
        </row>
        <row r="2651">
          <cell r="B2651" t="str">
            <v>T140102157</v>
          </cell>
          <cell r="D2651" t="str">
            <v>RISKA</v>
          </cell>
          <cell r="E2651" t="str">
            <v>SEWING 58</v>
          </cell>
          <cell r="F2651">
            <v>2267300</v>
          </cell>
          <cell r="G2651" t="str">
            <v>376039520</v>
          </cell>
          <cell r="H2651" t="str">
            <v>QUTY GAJI September 2015</v>
          </cell>
        </row>
        <row r="2652">
          <cell r="B2652" t="str">
            <v>T140102205</v>
          </cell>
          <cell r="D2652" t="str">
            <v>SOPIYANA</v>
          </cell>
          <cell r="E2652" t="str">
            <v>SEWING 58</v>
          </cell>
          <cell r="F2652">
            <v>2273700</v>
          </cell>
          <cell r="G2652" t="str">
            <v>376167881</v>
          </cell>
          <cell r="H2652" t="str">
            <v>QUTY GAJI September 2015</v>
          </cell>
        </row>
        <row r="2653">
          <cell r="B2653" t="str">
            <v>T140102277</v>
          </cell>
          <cell r="D2653" t="str">
            <v>IKAH</v>
          </cell>
          <cell r="E2653" t="str">
            <v>SEWING 58</v>
          </cell>
          <cell r="F2653">
            <v>2267300</v>
          </cell>
          <cell r="G2653" t="str">
            <v>376039484</v>
          </cell>
          <cell r="H2653" t="str">
            <v>QUTY GAJI September 2015</v>
          </cell>
        </row>
        <row r="2654">
          <cell r="B2654" t="str">
            <v>T140102464</v>
          </cell>
          <cell r="D2654" t="str">
            <v>RISKA PRORINA</v>
          </cell>
          <cell r="E2654" t="str">
            <v>SEWING 58</v>
          </cell>
          <cell r="F2654">
            <v>2273700</v>
          </cell>
          <cell r="G2654" t="str">
            <v>376039531</v>
          </cell>
          <cell r="H2654" t="str">
            <v>QUTY GAJI September 2015</v>
          </cell>
        </row>
        <row r="2655">
          <cell r="B2655" t="str">
            <v>T140102685</v>
          </cell>
          <cell r="D2655" t="str">
            <v>WINA NOVIANTI</v>
          </cell>
          <cell r="E2655" t="str">
            <v>SEWING 58</v>
          </cell>
          <cell r="F2655">
            <v>2267300</v>
          </cell>
          <cell r="G2655" t="str">
            <v>376039586</v>
          </cell>
          <cell r="H2655" t="str">
            <v>QUTY GAJI September 2015</v>
          </cell>
        </row>
        <row r="2656">
          <cell r="B2656" t="str">
            <v>T140402960</v>
          </cell>
          <cell r="D2656" t="str">
            <v>UNAY UNAYAH</v>
          </cell>
          <cell r="E2656" t="str">
            <v>SEWING 58</v>
          </cell>
          <cell r="F2656">
            <v>2271600</v>
          </cell>
          <cell r="G2656" t="str">
            <v>376039575</v>
          </cell>
          <cell r="H2656" t="str">
            <v>QUTY GAJI September 2015</v>
          </cell>
        </row>
        <row r="2657">
          <cell r="B2657" t="str">
            <v>T140503045</v>
          </cell>
          <cell r="D2657" t="str">
            <v>SRI HANDAYANI</v>
          </cell>
          <cell r="E2657" t="str">
            <v>SEWING 58</v>
          </cell>
          <cell r="F2657">
            <v>1900300</v>
          </cell>
          <cell r="G2657" t="str">
            <v>376039553</v>
          </cell>
          <cell r="H2657" t="str">
            <v>QUTY GAJI September 2015</v>
          </cell>
        </row>
        <row r="2658">
          <cell r="B2658" t="str">
            <v>T140803213</v>
          </cell>
          <cell r="D2658" t="str">
            <v>NURSITI BERAYU</v>
          </cell>
          <cell r="E2658" t="str">
            <v>SEWING 58</v>
          </cell>
          <cell r="F2658">
            <v>2425800</v>
          </cell>
          <cell r="G2658" t="str">
            <v>376040092</v>
          </cell>
          <cell r="H2658" t="str">
            <v>QUTY GAJI September 2015</v>
          </cell>
        </row>
        <row r="2659">
          <cell r="B2659" t="str">
            <v>T140903229</v>
          </cell>
          <cell r="D2659" t="str">
            <v>NIA</v>
          </cell>
          <cell r="E2659" t="str">
            <v>SEWING 58</v>
          </cell>
          <cell r="F2659">
            <v>2267300</v>
          </cell>
          <cell r="G2659" t="str">
            <v>376039508</v>
          </cell>
          <cell r="H2659" t="str">
            <v>QUTY GAJI September 2015</v>
          </cell>
        </row>
        <row r="2660">
          <cell r="B2660" t="str">
            <v>T140903241</v>
          </cell>
          <cell r="D2660" t="str">
            <v>GINA SONIA</v>
          </cell>
          <cell r="E2660" t="str">
            <v>SEWING 58</v>
          </cell>
          <cell r="F2660">
            <v>2267300</v>
          </cell>
          <cell r="G2660" t="str">
            <v>376037192</v>
          </cell>
          <cell r="H2660" t="str">
            <v>QUTY GAJI September 2015</v>
          </cell>
        </row>
        <row r="2661">
          <cell r="B2661" t="str">
            <v>T141003264</v>
          </cell>
          <cell r="D2661" t="str">
            <v>SAODAH</v>
          </cell>
          <cell r="E2661" t="str">
            <v>SEWING 58</v>
          </cell>
          <cell r="F2661">
            <v>2309500</v>
          </cell>
          <cell r="G2661" t="str">
            <v>376035876</v>
          </cell>
          <cell r="H2661" t="str">
            <v>QUTY GAJI September 2015</v>
          </cell>
        </row>
        <row r="2662">
          <cell r="B2662" t="str">
            <v>T141103332</v>
          </cell>
          <cell r="D2662" t="str">
            <v>SUSI SUMIATI</v>
          </cell>
          <cell r="E2662" t="str">
            <v>SEWING 58</v>
          </cell>
          <cell r="F2662">
            <v>2116900</v>
          </cell>
          <cell r="G2662" t="str">
            <v>376040592</v>
          </cell>
          <cell r="H2662" t="str">
            <v>QUTY GAJI September 2015</v>
          </cell>
        </row>
        <row r="2663">
          <cell r="B2663" t="str">
            <v>T141203375</v>
          </cell>
          <cell r="D2663" t="str">
            <v>NENAH CHOERIYAH</v>
          </cell>
          <cell r="E2663" t="str">
            <v>SEWING 58</v>
          </cell>
          <cell r="F2663">
            <v>2267300</v>
          </cell>
          <cell r="G2663" t="str">
            <v>376036358</v>
          </cell>
          <cell r="H2663" t="str">
            <v>QUTY GAJI September 2015</v>
          </cell>
        </row>
        <row r="2664">
          <cell r="B2664" t="str">
            <v>T150103462</v>
          </cell>
          <cell r="D2664" t="str">
            <v>RISWATI</v>
          </cell>
          <cell r="E2664" t="str">
            <v>SEWING 58</v>
          </cell>
          <cell r="F2664">
            <v>2267300</v>
          </cell>
          <cell r="G2664" t="str">
            <v>376168024</v>
          </cell>
          <cell r="H2664" t="str">
            <v>QUTY GAJI September 2015</v>
          </cell>
        </row>
        <row r="2665">
          <cell r="B2665" t="str">
            <v>T140102805</v>
          </cell>
          <cell r="D2665" t="str">
            <v>DIAN HASANAH</v>
          </cell>
          <cell r="E2665" t="str">
            <v>SEWING 59</v>
          </cell>
          <cell r="F2665">
            <v>2157500</v>
          </cell>
          <cell r="G2665" t="str">
            <v>376039767</v>
          </cell>
          <cell r="H2665" t="str">
            <v>QUTY GAJI September 2015</v>
          </cell>
        </row>
        <row r="2666">
          <cell r="B2666" t="str">
            <v>T140102815</v>
          </cell>
          <cell r="D2666" t="str">
            <v>DEDE KOMALA</v>
          </cell>
          <cell r="E2666" t="str">
            <v>SEWING 59</v>
          </cell>
          <cell r="F2666">
            <v>2871000</v>
          </cell>
          <cell r="G2666" t="str">
            <v>376039734</v>
          </cell>
          <cell r="H2666" t="str">
            <v>QUTY GAJI September 2015</v>
          </cell>
        </row>
        <row r="2667">
          <cell r="B2667" t="str">
            <v>T140302827</v>
          </cell>
          <cell r="D2667" t="str">
            <v>ELIS RATNASARI</v>
          </cell>
          <cell r="E2667" t="str">
            <v>SEWING 59</v>
          </cell>
          <cell r="F2667">
            <v>2139200</v>
          </cell>
          <cell r="G2667" t="str">
            <v>376039790</v>
          </cell>
          <cell r="H2667" t="str">
            <v>QUTY GAJI September 2015</v>
          </cell>
        </row>
        <row r="2668">
          <cell r="B2668" t="str">
            <v>T140302832</v>
          </cell>
          <cell r="D2668" t="str">
            <v>DEDE SUMIATI</v>
          </cell>
          <cell r="E2668" t="str">
            <v>SEWING 59</v>
          </cell>
          <cell r="F2668">
            <v>2157500</v>
          </cell>
          <cell r="G2668" t="str">
            <v>376039756</v>
          </cell>
          <cell r="H2668" t="str">
            <v>QUTY GAJI September 2015</v>
          </cell>
        </row>
        <row r="2669">
          <cell r="B2669" t="str">
            <v>T140302860</v>
          </cell>
          <cell r="D2669" t="str">
            <v>RANI NUR`AENI</v>
          </cell>
          <cell r="E2669" t="str">
            <v>SEWING 59</v>
          </cell>
          <cell r="F2669">
            <v>1816300</v>
          </cell>
          <cell r="G2669" t="str">
            <v>376039698</v>
          </cell>
          <cell r="H2669" t="str">
            <v>QUTY GAJI September 2015</v>
          </cell>
        </row>
        <row r="2670">
          <cell r="B2670" t="str">
            <v>T140302864</v>
          </cell>
          <cell r="D2670" t="str">
            <v>YAYAH ROHAYAH</v>
          </cell>
          <cell r="E2670" t="str">
            <v>SEWING 59</v>
          </cell>
          <cell r="F2670">
            <v>2322200</v>
          </cell>
          <cell r="G2670" t="str">
            <v>376039949</v>
          </cell>
          <cell r="H2670" t="str">
            <v>QUTY GAJI September 2015</v>
          </cell>
        </row>
        <row r="2671">
          <cell r="B2671" t="str">
            <v>T140302893</v>
          </cell>
          <cell r="D2671" t="str">
            <v>YULINDA</v>
          </cell>
          <cell r="E2671" t="str">
            <v>SEWING 59</v>
          </cell>
          <cell r="F2671">
            <v>2175800</v>
          </cell>
          <cell r="G2671" t="str">
            <v>376039961</v>
          </cell>
          <cell r="H2671" t="str">
            <v>QUTY GAJI September 2015</v>
          </cell>
        </row>
        <row r="2672">
          <cell r="B2672" t="str">
            <v>T140302898</v>
          </cell>
          <cell r="D2672" t="str">
            <v>AAN ANISAH</v>
          </cell>
          <cell r="E2672" t="str">
            <v>SEWING 59</v>
          </cell>
          <cell r="F2672">
            <v>2365100</v>
          </cell>
          <cell r="G2672" t="str">
            <v>376039701</v>
          </cell>
          <cell r="H2672" t="str">
            <v>QUTY GAJI September 2015</v>
          </cell>
        </row>
        <row r="2673">
          <cell r="B2673" t="str">
            <v>T140402926</v>
          </cell>
          <cell r="D2673" t="str">
            <v>RISNAWATI</v>
          </cell>
          <cell r="E2673" t="str">
            <v>SEWING 59</v>
          </cell>
          <cell r="F2673">
            <v>2267300</v>
          </cell>
          <cell r="G2673" t="str">
            <v>376039916</v>
          </cell>
          <cell r="H2673" t="str">
            <v>QUTY GAJI September 2015</v>
          </cell>
        </row>
        <row r="2674">
          <cell r="B2674" t="str">
            <v>T140402929</v>
          </cell>
          <cell r="D2674" t="str">
            <v>RANI ANDRIYANI</v>
          </cell>
          <cell r="E2674" t="str">
            <v>SEWING 59</v>
          </cell>
          <cell r="F2674">
            <v>2212400</v>
          </cell>
          <cell r="G2674" t="str">
            <v>376039892</v>
          </cell>
          <cell r="H2674" t="str">
            <v>QUTY GAJI September 2015</v>
          </cell>
        </row>
        <row r="2675">
          <cell r="B2675" t="str">
            <v>T140402947</v>
          </cell>
          <cell r="D2675" t="str">
            <v>SANTI MASITOH</v>
          </cell>
          <cell r="E2675" t="str">
            <v>SEWING 59</v>
          </cell>
          <cell r="F2675">
            <v>1722500</v>
          </cell>
          <cell r="G2675" t="str">
            <v>376039927</v>
          </cell>
          <cell r="H2675" t="str">
            <v>QUTY GAJI September 2015</v>
          </cell>
        </row>
        <row r="2676">
          <cell r="B2676" t="str">
            <v>T140402948</v>
          </cell>
          <cell r="D2676" t="str">
            <v>NENIH NURAENI</v>
          </cell>
          <cell r="E2676" t="str">
            <v>SEWING 59</v>
          </cell>
          <cell r="F2676">
            <v>2895400</v>
          </cell>
          <cell r="G2676" t="str">
            <v>376039870</v>
          </cell>
          <cell r="H2676" t="str">
            <v>QUTY GAJI September 2015</v>
          </cell>
        </row>
        <row r="2677">
          <cell r="B2677" t="str">
            <v>T140102416</v>
          </cell>
          <cell r="D2677" t="str">
            <v>BUDIANSYAH</v>
          </cell>
          <cell r="E2677" t="str">
            <v>SEWING 60</v>
          </cell>
          <cell r="F2677">
            <v>1889800</v>
          </cell>
          <cell r="G2677" t="str">
            <v>376040003</v>
          </cell>
          <cell r="H2677" t="str">
            <v>QUTY GAJI September 2015</v>
          </cell>
        </row>
        <row r="2678">
          <cell r="B2678" t="str">
            <v>T140102417</v>
          </cell>
          <cell r="D2678" t="str">
            <v>DEDE ROBANI</v>
          </cell>
          <cell r="E2678" t="str">
            <v>SEWING 60</v>
          </cell>
          <cell r="F2678">
            <v>2031500</v>
          </cell>
          <cell r="G2678" t="str">
            <v>376040014</v>
          </cell>
          <cell r="H2678" t="str">
            <v>QUTY GAJI September 2015</v>
          </cell>
        </row>
        <row r="2679">
          <cell r="B2679" t="str">
            <v>T140102419</v>
          </cell>
          <cell r="D2679" t="str">
            <v>ADIH</v>
          </cell>
          <cell r="E2679" t="str">
            <v>SEWING 60</v>
          </cell>
          <cell r="F2679">
            <v>2031500</v>
          </cell>
          <cell r="G2679" t="str">
            <v>376039983</v>
          </cell>
          <cell r="H2679" t="str">
            <v>QUTY GAJI September 2015</v>
          </cell>
        </row>
        <row r="2680">
          <cell r="B2680" t="str">
            <v>T140102421</v>
          </cell>
          <cell r="D2680" t="str">
            <v>IPIN ARIPIN</v>
          </cell>
          <cell r="E2680" t="str">
            <v>SEWING 60</v>
          </cell>
          <cell r="F2680">
            <v>2031500</v>
          </cell>
          <cell r="G2680" t="str">
            <v>376040025</v>
          </cell>
          <cell r="H2680" t="str">
            <v>QUTY GAJI September 2015</v>
          </cell>
        </row>
        <row r="2681">
          <cell r="B2681" t="str">
            <v>T140102432</v>
          </cell>
          <cell r="D2681" t="str">
            <v>MUHAMAD APRIZAL</v>
          </cell>
          <cell r="E2681" t="str">
            <v>SEWING 60</v>
          </cell>
          <cell r="F2681">
            <v>2031500</v>
          </cell>
          <cell r="G2681" t="str">
            <v>376167916</v>
          </cell>
          <cell r="H2681" t="str">
            <v>QUTY GAJI September 2015</v>
          </cell>
        </row>
        <row r="2682">
          <cell r="B2682" t="str">
            <v>T140102447</v>
          </cell>
          <cell r="D2682" t="str">
            <v>JEJEN</v>
          </cell>
          <cell r="E2682" t="str">
            <v>SEWING 60</v>
          </cell>
          <cell r="F2682">
            <v>1961500</v>
          </cell>
          <cell r="G2682" t="str">
            <v>376040036</v>
          </cell>
          <cell r="H2682" t="str">
            <v>QUTY GAJI September 2015</v>
          </cell>
        </row>
        <row r="2683">
          <cell r="B2683" t="str">
            <v>T140102461</v>
          </cell>
          <cell r="D2683" t="str">
            <v>NAJMUDIN</v>
          </cell>
          <cell r="E2683" t="str">
            <v>SEWING 60</v>
          </cell>
          <cell r="F2683">
            <v>1928200</v>
          </cell>
          <cell r="G2683" t="str">
            <v>376040058</v>
          </cell>
          <cell r="H2683" t="str">
            <v>QUTY GAJI September 2015</v>
          </cell>
        </row>
        <row r="2684">
          <cell r="B2684" t="str">
            <v>T140102475</v>
          </cell>
          <cell r="D2684" t="str">
            <v>AJIJI HAMZAH</v>
          </cell>
          <cell r="E2684" t="str">
            <v>SEWING 60</v>
          </cell>
          <cell r="F2684">
            <v>1371500</v>
          </cell>
          <cell r="G2684" t="str">
            <v>376039994</v>
          </cell>
          <cell r="H2684" t="str">
            <v>QUTY GAJI September 2015</v>
          </cell>
        </row>
        <row r="2685">
          <cell r="B2685" t="str">
            <v>T140903219</v>
          </cell>
          <cell r="D2685" t="str">
            <v>ACIH NURHAYATI</v>
          </cell>
          <cell r="E2685" t="str">
            <v>SEWING 60</v>
          </cell>
          <cell r="F2685">
            <v>2523400</v>
          </cell>
          <cell r="G2685" t="str">
            <v>376039972</v>
          </cell>
          <cell r="H2685" t="str">
            <v>QUTY GAJI September 2015</v>
          </cell>
        </row>
        <row r="2686">
          <cell r="B2686" t="str">
            <v>T140903221</v>
          </cell>
          <cell r="D2686" t="str">
            <v>LINA MARLINA</v>
          </cell>
          <cell r="E2686" t="str">
            <v>SEWING 60</v>
          </cell>
          <cell r="F2686">
            <v>2474600</v>
          </cell>
          <cell r="G2686" t="str">
            <v>376040047</v>
          </cell>
          <cell r="H2686" t="str">
            <v>QUTY GAJI September 2015</v>
          </cell>
        </row>
        <row r="2687">
          <cell r="B2687" t="str">
            <v>T140903228</v>
          </cell>
          <cell r="D2687" t="str">
            <v>NINA BADRIAH</v>
          </cell>
          <cell r="E2687" t="str">
            <v>SEWING 60</v>
          </cell>
          <cell r="F2687">
            <v>2544500</v>
          </cell>
          <cell r="G2687" t="str">
            <v>377271574</v>
          </cell>
          <cell r="H2687" t="str">
            <v>QUTY GAJI September 2015</v>
          </cell>
        </row>
        <row r="2688">
          <cell r="B2688" t="str">
            <v>T140903231</v>
          </cell>
          <cell r="D2688" t="str">
            <v>NENENG NURJAMIL</v>
          </cell>
          <cell r="E2688" t="str">
            <v>SEWING 60</v>
          </cell>
          <cell r="F2688">
            <v>2846600</v>
          </cell>
          <cell r="G2688" t="str">
            <v>376040069</v>
          </cell>
          <cell r="H2688" t="str">
            <v>QUTY GAJI September 2015</v>
          </cell>
        </row>
        <row r="2689">
          <cell r="B2689" t="str">
            <v>T140903232</v>
          </cell>
          <cell r="D2689" t="str">
            <v>SITI SOLIHAT</v>
          </cell>
          <cell r="E2689" t="str">
            <v>SEWING 60</v>
          </cell>
          <cell r="F2689">
            <v>2074500</v>
          </cell>
          <cell r="G2689" t="str">
            <v>376040070</v>
          </cell>
          <cell r="H2689" t="str">
            <v>QUTY GAJI September 2015</v>
          </cell>
        </row>
        <row r="2690">
          <cell r="B2690" t="str">
            <v>Q130807819</v>
          </cell>
          <cell r="D2690" t="str">
            <v>AHMAD HARIS</v>
          </cell>
          <cell r="E2690" t="str">
            <v>SEWING 62</v>
          </cell>
          <cell r="F2690">
            <v>2439600</v>
          </cell>
          <cell r="G2690" t="str">
            <v>376041529</v>
          </cell>
          <cell r="H2690" t="str">
            <v>QUTY GAJI September 2015</v>
          </cell>
        </row>
        <row r="2691">
          <cell r="B2691" t="str">
            <v>Q130907880</v>
          </cell>
          <cell r="D2691" t="str">
            <v>ALI JAUHARI</v>
          </cell>
          <cell r="E2691" t="str">
            <v>SEWING 62</v>
          </cell>
          <cell r="F2691">
            <v>2421800</v>
          </cell>
          <cell r="G2691" t="str">
            <v>376040150</v>
          </cell>
          <cell r="H2691" t="str">
            <v>QUTY GAJI September 2015</v>
          </cell>
        </row>
        <row r="2692">
          <cell r="B2692" t="str">
            <v>T140100591</v>
          </cell>
          <cell r="D2692" t="str">
            <v>DEDAH JUBAEDAH</v>
          </cell>
          <cell r="E2692" t="str">
            <v>SEWING 62</v>
          </cell>
          <cell r="F2692">
            <v>1815300</v>
          </cell>
          <cell r="G2692" t="str">
            <v>376040310</v>
          </cell>
          <cell r="H2692" t="str">
            <v>QUTY GAJI September 2015</v>
          </cell>
        </row>
        <row r="2693">
          <cell r="B2693" t="str">
            <v>T140100962</v>
          </cell>
          <cell r="D2693" t="str">
            <v>ATI</v>
          </cell>
          <cell r="E2693" t="str">
            <v>SEWING 62</v>
          </cell>
          <cell r="F2693">
            <v>3122900</v>
          </cell>
          <cell r="G2693" t="str">
            <v>376040285</v>
          </cell>
          <cell r="H2693" t="str">
            <v>QUTY GAJI September 2015</v>
          </cell>
        </row>
        <row r="2694">
          <cell r="B2694" t="str">
            <v>T140101103</v>
          </cell>
          <cell r="D2694" t="str">
            <v>MULYANI</v>
          </cell>
          <cell r="E2694" t="str">
            <v>SEWING 62</v>
          </cell>
          <cell r="F2694">
            <v>2533400</v>
          </cell>
          <cell r="G2694" t="str">
            <v>376040489</v>
          </cell>
          <cell r="H2694" t="str">
            <v>QUTY GAJI September 2015</v>
          </cell>
        </row>
        <row r="2695">
          <cell r="B2695" t="str">
            <v>T140101599</v>
          </cell>
          <cell r="D2695" t="str">
            <v>ACEP RAHMAT</v>
          </cell>
          <cell r="E2695" t="str">
            <v>SEWING 62</v>
          </cell>
          <cell r="F2695">
            <v>2397400</v>
          </cell>
          <cell r="G2695" t="str">
            <v>376040229</v>
          </cell>
          <cell r="H2695" t="str">
            <v>QUTY GAJI September 2015</v>
          </cell>
        </row>
        <row r="2696">
          <cell r="B2696" t="str">
            <v>T140101603</v>
          </cell>
          <cell r="D2696" t="str">
            <v>APEP TRIANTO</v>
          </cell>
          <cell r="E2696" t="str">
            <v>SEWING 62</v>
          </cell>
          <cell r="F2696">
            <v>2383600</v>
          </cell>
          <cell r="G2696" t="str">
            <v>376040252</v>
          </cell>
          <cell r="H2696" t="str">
            <v>QUTY GAJI September 2015</v>
          </cell>
        </row>
        <row r="2697">
          <cell r="B2697" t="str">
            <v>T140101653</v>
          </cell>
          <cell r="D2697" t="str">
            <v>ELAWATI</v>
          </cell>
          <cell r="E2697" t="str">
            <v>SEWING 62</v>
          </cell>
          <cell r="F2697">
            <v>2512300</v>
          </cell>
          <cell r="G2697" t="str">
            <v>376040376</v>
          </cell>
          <cell r="H2697" t="str">
            <v>QUTY GAJI September 2015</v>
          </cell>
        </row>
        <row r="2698">
          <cell r="B2698" t="str">
            <v>T140101660</v>
          </cell>
          <cell r="D2698" t="str">
            <v>TUTI HASANAH</v>
          </cell>
          <cell r="E2698" t="str">
            <v>SEWING 62</v>
          </cell>
          <cell r="F2698">
            <v>2267500</v>
          </cell>
          <cell r="G2698" t="str">
            <v>376040615</v>
          </cell>
          <cell r="H2698" t="str">
            <v>QUTY GAJI September 2015</v>
          </cell>
        </row>
        <row r="2699">
          <cell r="B2699" t="str">
            <v>T140101673</v>
          </cell>
          <cell r="D2699" t="str">
            <v>ENDE SUMARNI</v>
          </cell>
          <cell r="E2699" t="str">
            <v>SEWING 62</v>
          </cell>
          <cell r="F2699">
            <v>2157500</v>
          </cell>
          <cell r="G2699" t="str">
            <v>376040398</v>
          </cell>
          <cell r="H2699" t="str">
            <v>QUTY GAJI September 2015</v>
          </cell>
        </row>
        <row r="2700">
          <cell r="B2700" t="str">
            <v>T140101718</v>
          </cell>
          <cell r="D2700" t="str">
            <v>E.CUNAYAH</v>
          </cell>
          <cell r="E2700" t="str">
            <v>SEWING 62</v>
          </cell>
          <cell r="F2700">
            <v>2161600</v>
          </cell>
          <cell r="G2700" t="str">
            <v>376040161</v>
          </cell>
          <cell r="H2700" t="str">
            <v>QUTY GAJI September 2015</v>
          </cell>
        </row>
        <row r="2701">
          <cell r="B2701" t="str">
            <v>T140101757</v>
          </cell>
          <cell r="D2701" t="str">
            <v>ASEP SAEPULOH</v>
          </cell>
          <cell r="E2701" t="str">
            <v>SEWING 62</v>
          </cell>
          <cell r="F2701">
            <v>2267400</v>
          </cell>
          <cell r="G2701" t="str">
            <v>376040263</v>
          </cell>
          <cell r="H2701" t="str">
            <v>QUTY GAJI September 2015</v>
          </cell>
        </row>
        <row r="2702">
          <cell r="B2702" t="str">
            <v>T140101762</v>
          </cell>
          <cell r="D2702" t="str">
            <v>JAMALUDIN</v>
          </cell>
          <cell r="E2702" t="str">
            <v>SEWING 62</v>
          </cell>
          <cell r="F2702">
            <v>2404200</v>
          </cell>
          <cell r="G2702" t="str">
            <v>376040456</v>
          </cell>
          <cell r="H2702" t="str">
            <v>QUTY GAJI September 2015</v>
          </cell>
        </row>
        <row r="2703">
          <cell r="B2703" t="str">
            <v>T140101763</v>
          </cell>
          <cell r="D2703" t="str">
            <v>AMIR JAENUDIN</v>
          </cell>
          <cell r="E2703" t="str">
            <v>SEWING 62</v>
          </cell>
          <cell r="F2703">
            <v>1893300</v>
          </cell>
          <cell r="G2703" t="str">
            <v>376040241</v>
          </cell>
          <cell r="H2703" t="str">
            <v>QUTY GAJI September 2015</v>
          </cell>
        </row>
        <row r="2704">
          <cell r="B2704" t="str">
            <v>T140101770</v>
          </cell>
          <cell r="D2704" t="str">
            <v>EDI TARMEDI</v>
          </cell>
          <cell r="E2704" t="str">
            <v>SEWING 62</v>
          </cell>
          <cell r="F2704">
            <v>2401900</v>
          </cell>
          <cell r="G2704" t="str">
            <v>376040354</v>
          </cell>
          <cell r="H2704" t="str">
            <v>QUTY GAJI September 2015</v>
          </cell>
        </row>
        <row r="2705">
          <cell r="B2705" t="str">
            <v>T140101777</v>
          </cell>
          <cell r="D2705" t="str">
            <v>ASEP TARYANA</v>
          </cell>
          <cell r="E2705" t="str">
            <v>SEWING 62</v>
          </cell>
          <cell r="F2705">
            <v>2322100</v>
          </cell>
          <cell r="G2705" t="str">
            <v>376040274</v>
          </cell>
          <cell r="H2705" t="str">
            <v>QUTY GAJI September 2015</v>
          </cell>
        </row>
        <row r="2706">
          <cell r="B2706" t="str">
            <v>T140101821</v>
          </cell>
          <cell r="D2706" t="str">
            <v>ACIH</v>
          </cell>
          <cell r="E2706" t="str">
            <v>SEWING 62</v>
          </cell>
          <cell r="F2706">
            <v>2516600</v>
          </cell>
          <cell r="G2706" t="str">
            <v>376040230</v>
          </cell>
          <cell r="H2706" t="str">
            <v>QUTY GAJI September 2015</v>
          </cell>
        </row>
        <row r="2707">
          <cell r="B2707" t="str">
            <v>T140101951</v>
          </cell>
          <cell r="D2707" t="str">
            <v>SITI ASIAH</v>
          </cell>
          <cell r="E2707" t="str">
            <v>SEWING 62</v>
          </cell>
          <cell r="F2707">
            <v>2552100</v>
          </cell>
          <cell r="G2707" t="str">
            <v>376040570</v>
          </cell>
          <cell r="H2707" t="str">
            <v>QUTY GAJI September 2015</v>
          </cell>
        </row>
        <row r="2708">
          <cell r="B2708" t="str">
            <v>T140101975</v>
          </cell>
          <cell r="D2708" t="str">
            <v>DEDEH SETIANA</v>
          </cell>
          <cell r="E2708" t="str">
            <v>SEWING 62</v>
          </cell>
          <cell r="F2708">
            <v>2437100</v>
          </cell>
          <cell r="G2708" t="str">
            <v>377272125</v>
          </cell>
          <cell r="H2708" t="str">
            <v>QUTY GAJI September 2015</v>
          </cell>
        </row>
        <row r="2709">
          <cell r="B2709" t="str">
            <v>T140102241</v>
          </cell>
          <cell r="D2709" t="str">
            <v>MIMIN MINTARSIH</v>
          </cell>
          <cell r="E2709" t="str">
            <v>SEWING 62</v>
          </cell>
          <cell r="F2709">
            <v>2517000</v>
          </cell>
          <cell r="G2709" t="str">
            <v>376040478</v>
          </cell>
          <cell r="H2709" t="str">
            <v>QUTY GAJI September 2015</v>
          </cell>
        </row>
        <row r="2710">
          <cell r="B2710" t="str">
            <v>T140102283</v>
          </cell>
          <cell r="D2710" t="str">
            <v>YAYAH ROKAYAH</v>
          </cell>
          <cell r="E2710" t="str">
            <v>SEWING 62</v>
          </cell>
          <cell r="F2710">
            <v>2552100</v>
          </cell>
          <cell r="G2710" t="str">
            <v>376040637</v>
          </cell>
          <cell r="H2710" t="str">
            <v>QUTY GAJI September 2015</v>
          </cell>
        </row>
        <row r="2711">
          <cell r="B2711" t="str">
            <v>T140102393</v>
          </cell>
          <cell r="D2711" t="str">
            <v>SRI RAHMAWATI</v>
          </cell>
          <cell r="E2711" t="str">
            <v>SEWING 62</v>
          </cell>
          <cell r="F2711">
            <v>2486800</v>
          </cell>
          <cell r="G2711" t="str">
            <v>376040105</v>
          </cell>
          <cell r="H2711" t="str">
            <v>QUTY GAJI September 2015</v>
          </cell>
        </row>
        <row r="2712">
          <cell r="B2712" t="str">
            <v>T140102443</v>
          </cell>
          <cell r="D2712" t="str">
            <v>PURWANTI</v>
          </cell>
          <cell r="E2712" t="str">
            <v>SEWING 62</v>
          </cell>
          <cell r="F2712">
            <v>2345100</v>
          </cell>
          <cell r="G2712" t="str">
            <v>376040558</v>
          </cell>
          <cell r="H2712" t="str">
            <v>QUTY GAJI September 2015</v>
          </cell>
        </row>
        <row r="2713">
          <cell r="B2713" t="str">
            <v>T140102589</v>
          </cell>
          <cell r="D2713" t="str">
            <v>NIA PURWANINGSIH</v>
          </cell>
          <cell r="E2713" t="str">
            <v>SEWING 62</v>
          </cell>
          <cell r="F2713">
            <v>2265800</v>
          </cell>
          <cell r="G2713" t="str">
            <v>376040172</v>
          </cell>
          <cell r="H2713" t="str">
            <v>QUTY GAJI September 2015</v>
          </cell>
        </row>
        <row r="2714">
          <cell r="B2714" t="str">
            <v>T140102666</v>
          </cell>
          <cell r="D2714" t="str">
            <v>NENI</v>
          </cell>
          <cell r="E2714" t="str">
            <v>SEWING 62</v>
          </cell>
          <cell r="F2714">
            <v>2345100</v>
          </cell>
          <cell r="G2714" t="str">
            <v>376041619</v>
          </cell>
          <cell r="H2714" t="str">
            <v>QUTY GAJI September 2015</v>
          </cell>
        </row>
        <row r="2715">
          <cell r="B2715" t="str">
            <v>T140402918</v>
          </cell>
          <cell r="D2715" t="str">
            <v>RANI MARIANI</v>
          </cell>
          <cell r="E2715" t="str">
            <v>SEWING 62</v>
          </cell>
          <cell r="F2715">
            <v>2511200</v>
          </cell>
          <cell r="G2715" t="str">
            <v>376039905</v>
          </cell>
          <cell r="H2715" t="str">
            <v>QUTY GAJI September 2015</v>
          </cell>
        </row>
        <row r="2716">
          <cell r="B2716" t="str">
            <v>T140402990</v>
          </cell>
          <cell r="D2716" t="str">
            <v>WIWIN WASIAH</v>
          </cell>
          <cell r="E2716" t="str">
            <v>SEWING 62</v>
          </cell>
          <cell r="F2716">
            <v>2199800</v>
          </cell>
          <cell r="G2716" t="str">
            <v>376041733</v>
          </cell>
          <cell r="H2716" t="str">
            <v>QUTY GAJI September 2015</v>
          </cell>
        </row>
        <row r="2717">
          <cell r="B2717" t="str">
            <v>T140903258</v>
          </cell>
          <cell r="D2717" t="str">
            <v>NURMAYANTI</v>
          </cell>
          <cell r="E2717" t="str">
            <v>SEWING 62</v>
          </cell>
          <cell r="F2717">
            <v>2157500</v>
          </cell>
          <cell r="G2717" t="str">
            <v>376687528</v>
          </cell>
          <cell r="H2717" t="str">
            <v>QUTY GAJI September 2015</v>
          </cell>
        </row>
        <row r="2718">
          <cell r="B2718" t="str">
            <v>T141003260</v>
          </cell>
          <cell r="D2718" t="str">
            <v>SITI MAEMUNAH</v>
          </cell>
          <cell r="E2718" t="str">
            <v>SEWING 62</v>
          </cell>
          <cell r="F2718">
            <v>2547300</v>
          </cell>
          <cell r="G2718" t="str">
            <v>376035887</v>
          </cell>
          <cell r="H2718" t="str">
            <v>QUTY GAJI September 2015</v>
          </cell>
        </row>
        <row r="2719">
          <cell r="B2719" t="str">
            <v>T141003280</v>
          </cell>
          <cell r="D2719" t="str">
            <v>WINDI RAHAYU</v>
          </cell>
          <cell r="E2719" t="str">
            <v>SEWING 62</v>
          </cell>
          <cell r="F2719">
            <v>1110900</v>
          </cell>
          <cell r="G2719" t="str">
            <v>376040626</v>
          </cell>
          <cell r="H2719" t="str">
            <v>QUTY GAJI September 2015</v>
          </cell>
        </row>
        <row r="2720">
          <cell r="B2720" t="str">
            <v>T141003285</v>
          </cell>
          <cell r="D2720" t="str">
            <v>AAN KOMALASI</v>
          </cell>
          <cell r="E2720" t="str">
            <v>SEWING 62</v>
          </cell>
          <cell r="F2720">
            <v>1979200</v>
          </cell>
          <cell r="G2720" t="str">
            <v>376167949</v>
          </cell>
          <cell r="H2720" t="str">
            <v>QUTY GAJI September 2015</v>
          </cell>
        </row>
        <row r="2721">
          <cell r="B2721" t="str">
            <v>T141003286</v>
          </cell>
          <cell r="D2721" t="str">
            <v>SARININGSIH</v>
          </cell>
          <cell r="E2721" t="str">
            <v>SEWING 62</v>
          </cell>
          <cell r="F2721">
            <v>2489600</v>
          </cell>
          <cell r="G2721" t="str">
            <v>377271541</v>
          </cell>
          <cell r="H2721" t="str">
            <v>QUTY GAJI September 2015</v>
          </cell>
        </row>
        <row r="2722">
          <cell r="B2722" t="str">
            <v>T141003293</v>
          </cell>
          <cell r="D2722" t="str">
            <v>ELIS MAYASARI</v>
          </cell>
          <cell r="E2722" t="str">
            <v>SEWING 62</v>
          </cell>
          <cell r="F2722">
            <v>2267300</v>
          </cell>
          <cell r="G2722" t="str">
            <v>376167938</v>
          </cell>
          <cell r="H2722" t="str">
            <v>QUTY GAJI September 2015</v>
          </cell>
        </row>
        <row r="2723">
          <cell r="B2723" t="str">
            <v>T141003303</v>
          </cell>
          <cell r="D2723" t="str">
            <v>SUSILAWATI</v>
          </cell>
          <cell r="E2723" t="str">
            <v>SEWING 62</v>
          </cell>
          <cell r="F2723">
            <v>2346200</v>
          </cell>
          <cell r="G2723" t="str">
            <v>376040207</v>
          </cell>
          <cell r="H2723" t="str">
            <v>QUTY GAJI September 2015</v>
          </cell>
        </row>
        <row r="2724">
          <cell r="B2724" t="str">
            <v>T141003315</v>
          </cell>
          <cell r="D2724" t="str">
            <v>ITA FITRIA NINGSIH</v>
          </cell>
          <cell r="E2724" t="str">
            <v>SEWING 62</v>
          </cell>
          <cell r="F2724">
            <v>1681400</v>
          </cell>
          <cell r="G2724" t="str">
            <v>376040445</v>
          </cell>
          <cell r="H2724" t="str">
            <v>QUTY GAJI September 2015</v>
          </cell>
        </row>
        <row r="2725">
          <cell r="B2725" t="str">
            <v>T141003316</v>
          </cell>
          <cell r="D2725" t="str">
            <v>NIA KURNIASIH</v>
          </cell>
          <cell r="E2725" t="str">
            <v>SEWING 62</v>
          </cell>
          <cell r="F2725">
            <v>2505100</v>
          </cell>
          <cell r="G2725" t="str">
            <v>376291660</v>
          </cell>
          <cell r="H2725" t="str">
            <v>QUTY GAJI September 2015</v>
          </cell>
        </row>
        <row r="2726">
          <cell r="B2726" t="str">
            <v>T141103323</v>
          </cell>
          <cell r="D2726" t="str">
            <v>JAMILAH</v>
          </cell>
          <cell r="E2726" t="str">
            <v>SEWING 62</v>
          </cell>
          <cell r="F2726">
            <v>2523400</v>
          </cell>
          <cell r="G2726" t="str">
            <v>376040467</v>
          </cell>
          <cell r="H2726" t="str">
            <v>QUTY GAJI September 2015</v>
          </cell>
        </row>
        <row r="2727">
          <cell r="B2727" t="str">
            <v>T141103327</v>
          </cell>
          <cell r="D2727" t="str">
            <v>TITIN HARYATI</v>
          </cell>
          <cell r="E2727" t="str">
            <v>SEWING 62</v>
          </cell>
          <cell r="F2727">
            <v>2565600</v>
          </cell>
          <cell r="G2727" t="str">
            <v>376040218</v>
          </cell>
          <cell r="H2727" t="str">
            <v>QUTY GAJI September 2015</v>
          </cell>
        </row>
        <row r="2728">
          <cell r="B2728" t="str">
            <v>T141103336</v>
          </cell>
          <cell r="D2728" t="str">
            <v>DIAN FITRIANINGSIH</v>
          </cell>
          <cell r="E2728" t="str">
            <v>SEWING 62</v>
          </cell>
          <cell r="F2728">
            <v>2346600</v>
          </cell>
          <cell r="G2728" t="str">
            <v>376040321</v>
          </cell>
          <cell r="H2728" t="str">
            <v>QUTY GAJI September 2015</v>
          </cell>
        </row>
        <row r="2729">
          <cell r="B2729" t="str">
            <v>T141103341</v>
          </cell>
          <cell r="D2729" t="str">
            <v>NURHAYATI</v>
          </cell>
          <cell r="E2729" t="str">
            <v>SEWING 62</v>
          </cell>
          <cell r="F2729">
            <v>2505100</v>
          </cell>
          <cell r="G2729" t="str">
            <v>376040183</v>
          </cell>
          <cell r="H2729" t="str">
            <v>QUTY GAJI September 2015</v>
          </cell>
        </row>
        <row r="2730">
          <cell r="B2730" t="str">
            <v>T141103345</v>
          </cell>
          <cell r="D2730" t="str">
            <v>SUSILAWATI</v>
          </cell>
          <cell r="E2730" t="str">
            <v>SEWING 62</v>
          </cell>
          <cell r="F2730">
            <v>2401000</v>
          </cell>
          <cell r="G2730" t="str">
            <v>376038016</v>
          </cell>
          <cell r="H2730" t="str">
            <v>QUTY GAJI September 2015</v>
          </cell>
        </row>
        <row r="2731">
          <cell r="B2731" t="str">
            <v>T150103474</v>
          </cell>
          <cell r="D2731" t="str">
            <v>OPI</v>
          </cell>
          <cell r="E2731" t="str">
            <v>SEWING 62</v>
          </cell>
          <cell r="F2731">
            <v>2269500</v>
          </cell>
          <cell r="G2731" t="str">
            <v>376041256</v>
          </cell>
          <cell r="H2731" t="str">
            <v>QUTY GAJI September 2015</v>
          </cell>
        </row>
        <row r="2732">
          <cell r="B2732" t="str">
            <v>T150403570</v>
          </cell>
          <cell r="D2732" t="str">
            <v>AMINAH</v>
          </cell>
          <cell r="E2732" t="str">
            <v>SEWING 62</v>
          </cell>
          <cell r="F2732">
            <v>2553900</v>
          </cell>
          <cell r="G2732" t="str">
            <v>378879400</v>
          </cell>
          <cell r="H2732" t="str">
            <v>QUTY GAJI September 2015</v>
          </cell>
        </row>
        <row r="2733">
          <cell r="B2733" t="str">
            <v>Q130807789</v>
          </cell>
          <cell r="D2733" t="str">
            <v>DENNI RAMDHAN SAPUTRA</v>
          </cell>
          <cell r="E2733" t="str">
            <v>SEWING 63</v>
          </cell>
          <cell r="F2733">
            <v>1932500</v>
          </cell>
          <cell r="G2733" t="str">
            <v>376031973</v>
          </cell>
          <cell r="H2733" t="str">
            <v>QUTY GAJI September 2015</v>
          </cell>
        </row>
        <row r="2734">
          <cell r="B2734" t="str">
            <v>Q130807801</v>
          </cell>
          <cell r="D2734" t="str">
            <v>ANAH SITI MAESAROH</v>
          </cell>
          <cell r="E2734" t="str">
            <v>SEWING 63</v>
          </cell>
          <cell r="F2734">
            <v>2245100</v>
          </cell>
          <cell r="G2734" t="str">
            <v>376040682</v>
          </cell>
          <cell r="H2734" t="str">
            <v>QUTY GAJI September 2015</v>
          </cell>
        </row>
        <row r="2735">
          <cell r="B2735" t="str">
            <v>Q130807818</v>
          </cell>
          <cell r="D2735" t="str">
            <v>DADAN SUDIANA</v>
          </cell>
          <cell r="E2735" t="str">
            <v>SEWING 63</v>
          </cell>
          <cell r="F2735">
            <v>2218600</v>
          </cell>
          <cell r="G2735" t="str">
            <v>376040706</v>
          </cell>
          <cell r="H2735" t="str">
            <v>QUTY GAJI September 2015</v>
          </cell>
        </row>
        <row r="2736">
          <cell r="B2736" t="str">
            <v>Q130907922</v>
          </cell>
          <cell r="D2736" t="str">
            <v>AJI</v>
          </cell>
          <cell r="E2736" t="str">
            <v>SEWING 63</v>
          </cell>
          <cell r="F2736">
            <v>2104700</v>
          </cell>
          <cell r="G2736" t="str">
            <v>376040671</v>
          </cell>
          <cell r="H2736" t="str">
            <v>QUTY GAJI September 2015</v>
          </cell>
        </row>
        <row r="2737">
          <cell r="B2737" t="str">
            <v>Q131008056</v>
          </cell>
          <cell r="D2737" t="str">
            <v>SITI AISYAH</v>
          </cell>
          <cell r="E2737" t="str">
            <v>SEWING 63</v>
          </cell>
          <cell r="F2737">
            <v>2015800</v>
          </cell>
          <cell r="G2737" t="str">
            <v>376040660</v>
          </cell>
          <cell r="H2737" t="str">
            <v>QUTY GAJI September 2015</v>
          </cell>
        </row>
        <row r="2738">
          <cell r="B2738" t="str">
            <v>T140101246</v>
          </cell>
          <cell r="D2738" t="str">
            <v>IKAH</v>
          </cell>
          <cell r="E2738" t="str">
            <v>SEWING 63</v>
          </cell>
          <cell r="F2738">
            <v>2782700</v>
          </cell>
          <cell r="G2738" t="str">
            <v>376031837</v>
          </cell>
          <cell r="H2738" t="str">
            <v>QUTY GAJI September 2015</v>
          </cell>
        </row>
        <row r="2739">
          <cell r="B2739" t="str">
            <v>T140102402</v>
          </cell>
          <cell r="D2739" t="str">
            <v>DACE SURYADI</v>
          </cell>
          <cell r="E2739" t="str">
            <v>SEWING 63</v>
          </cell>
          <cell r="F2739">
            <v>2090300</v>
          </cell>
          <cell r="G2739" t="str">
            <v>376040648</v>
          </cell>
          <cell r="H2739" t="str">
            <v>QUTY GAJI September 2015</v>
          </cell>
        </row>
        <row r="2740">
          <cell r="B2740" t="str">
            <v>T140102423</v>
          </cell>
          <cell r="D2740" t="str">
            <v>ASEP RISMAN</v>
          </cell>
          <cell r="E2740" t="str">
            <v>SEWING 63</v>
          </cell>
          <cell r="F2740">
            <v>1965800</v>
          </cell>
          <cell r="G2740" t="str">
            <v>376040693</v>
          </cell>
          <cell r="H2740" t="str">
            <v>QUTY GAJI September 2015</v>
          </cell>
        </row>
        <row r="2741">
          <cell r="B2741" t="str">
            <v>T140102459</v>
          </cell>
          <cell r="D2741" t="str">
            <v>YAYAN MULYANA</v>
          </cell>
          <cell r="E2741" t="str">
            <v>SEWING 63</v>
          </cell>
          <cell r="F2741">
            <v>2235100</v>
          </cell>
          <cell r="G2741" t="str">
            <v>376292744</v>
          </cell>
          <cell r="H2741" t="str">
            <v>QUTY GAJI September 2015</v>
          </cell>
        </row>
        <row r="2742">
          <cell r="B2742" t="str">
            <v>T140102480</v>
          </cell>
          <cell r="D2742" t="str">
            <v>SUTARNA</v>
          </cell>
          <cell r="E2742" t="str">
            <v>SEWING 63</v>
          </cell>
          <cell r="F2742">
            <v>2113500</v>
          </cell>
          <cell r="G2742" t="str">
            <v>376040762</v>
          </cell>
          <cell r="H2742" t="str">
            <v>QUTY GAJI September 2015</v>
          </cell>
        </row>
        <row r="2743">
          <cell r="B2743" t="str">
            <v>T140102488</v>
          </cell>
          <cell r="D2743" t="str">
            <v>YAYA TARYANA</v>
          </cell>
          <cell r="E2743" t="str">
            <v>SEWING 63</v>
          </cell>
          <cell r="F2743">
            <v>2092300</v>
          </cell>
          <cell r="G2743" t="str">
            <v>376040773</v>
          </cell>
          <cell r="H2743" t="str">
            <v>QUTY GAJI September 2015</v>
          </cell>
        </row>
        <row r="2744">
          <cell r="B2744" t="str">
            <v>T140102494</v>
          </cell>
          <cell r="D2744" t="str">
            <v>YONO HARYONO</v>
          </cell>
          <cell r="E2744" t="str">
            <v>SEWING 63</v>
          </cell>
          <cell r="F2744">
            <v>2339100</v>
          </cell>
          <cell r="G2744" t="str">
            <v>376040784</v>
          </cell>
          <cell r="H2744" t="str">
            <v>QUTY GAJI September 2015</v>
          </cell>
        </row>
        <row r="2745">
          <cell r="B2745" t="str">
            <v>T140102524</v>
          </cell>
          <cell r="D2745" t="str">
            <v>AEP EDWAN POHAN</v>
          </cell>
          <cell r="E2745" t="str">
            <v>SEWING 63</v>
          </cell>
          <cell r="F2745">
            <v>2104700</v>
          </cell>
          <cell r="G2745" t="str">
            <v>376687448</v>
          </cell>
          <cell r="H2745" t="str">
            <v>QUTY GAJI September 2015</v>
          </cell>
        </row>
        <row r="2746">
          <cell r="B2746" t="str">
            <v>T140102548</v>
          </cell>
          <cell r="D2746" t="str">
            <v>HASANUDIN</v>
          </cell>
          <cell r="E2746" t="str">
            <v>SEWING 63</v>
          </cell>
          <cell r="F2746">
            <v>2068100</v>
          </cell>
          <cell r="G2746" t="str">
            <v>376040728</v>
          </cell>
          <cell r="H2746" t="str">
            <v>QUTY GAJI September 2015</v>
          </cell>
        </row>
        <row r="2747">
          <cell r="B2747" t="str">
            <v>T140102703</v>
          </cell>
          <cell r="D2747" t="str">
            <v>KOMAH</v>
          </cell>
          <cell r="E2747" t="str">
            <v>SEWING 63</v>
          </cell>
          <cell r="F2747">
            <v>1971400</v>
          </cell>
          <cell r="G2747" t="str">
            <v>376167950</v>
          </cell>
          <cell r="H2747" t="str">
            <v>QUTY GAJI September 2015</v>
          </cell>
        </row>
        <row r="2748">
          <cell r="B2748" t="str">
            <v>T140102786</v>
          </cell>
          <cell r="D2748" t="str">
            <v>NAMI ASIH</v>
          </cell>
          <cell r="E2748" t="str">
            <v>SEWING 63</v>
          </cell>
          <cell r="F2748">
            <v>2544500</v>
          </cell>
          <cell r="G2748" t="str">
            <v>376687460</v>
          </cell>
          <cell r="H2748" t="str">
            <v>QUTY GAJI September 2015</v>
          </cell>
        </row>
        <row r="2749">
          <cell r="B2749" t="str">
            <v>T140102816</v>
          </cell>
          <cell r="D2749" t="str">
            <v>FERA PANDUWINATA</v>
          </cell>
          <cell r="E2749" t="str">
            <v>SEWING 63</v>
          </cell>
          <cell r="F2749">
            <v>2140500</v>
          </cell>
          <cell r="G2749" t="str">
            <v>376039803</v>
          </cell>
          <cell r="H2749" t="str">
            <v>QUTY GAJI September 2015</v>
          </cell>
        </row>
        <row r="2750">
          <cell r="B2750" t="str">
            <v>T140302865</v>
          </cell>
          <cell r="D2750" t="str">
            <v>DETI</v>
          </cell>
          <cell r="E2750" t="str">
            <v>SEWING 63</v>
          </cell>
          <cell r="F2750">
            <v>2194100</v>
          </cell>
          <cell r="G2750" t="str">
            <v>376039609</v>
          </cell>
          <cell r="H2750" t="str">
            <v>QUTY GAJI September 2015</v>
          </cell>
        </row>
        <row r="2751">
          <cell r="B2751" t="str">
            <v>T140402959</v>
          </cell>
          <cell r="D2751" t="str">
            <v>LISNAWATI</v>
          </cell>
          <cell r="E2751" t="str">
            <v>SEWING 63</v>
          </cell>
          <cell r="F2751">
            <v>2507900</v>
          </cell>
          <cell r="G2751" t="str">
            <v>376040659</v>
          </cell>
          <cell r="H2751" t="str">
            <v>QUTY GAJI September 2015</v>
          </cell>
        </row>
        <row r="2752">
          <cell r="B2752" t="str">
            <v>T140403000</v>
          </cell>
          <cell r="D2752" t="str">
            <v>NENI SUMARNI</v>
          </cell>
          <cell r="E2752" t="str">
            <v>SEWING 63</v>
          </cell>
          <cell r="F2752">
            <v>2218000</v>
          </cell>
          <cell r="G2752" t="str">
            <v>376040739</v>
          </cell>
          <cell r="H2752" t="str">
            <v>QUTY GAJI September 2015</v>
          </cell>
        </row>
        <row r="2753">
          <cell r="B2753" t="str">
            <v>T150203522</v>
          </cell>
          <cell r="D2753" t="str">
            <v>LIA DAHLIA</v>
          </cell>
          <cell r="E2753" t="str">
            <v>SEWING 63</v>
          </cell>
          <cell r="F2753">
            <v>2230700</v>
          </cell>
          <cell r="G2753" t="str">
            <v>376039100</v>
          </cell>
          <cell r="H2753" t="str">
            <v>QUTY GAJI September 2015</v>
          </cell>
        </row>
        <row r="2754">
          <cell r="B2754" t="str">
            <v>T150303537</v>
          </cell>
          <cell r="D2754" t="str">
            <v>SANTI</v>
          </cell>
          <cell r="E2754" t="str">
            <v>SEWING 63</v>
          </cell>
          <cell r="F2754">
            <v>2233500</v>
          </cell>
          <cell r="G2754" t="str">
            <v>376292427</v>
          </cell>
          <cell r="H2754" t="str">
            <v>QUTY GAJI September 2015</v>
          </cell>
        </row>
        <row r="2755">
          <cell r="B2755" t="str">
            <v>Q130707755</v>
          </cell>
          <cell r="D2755" t="str">
            <v>MUHAMAD HIPNI</v>
          </cell>
          <cell r="E2755" t="str">
            <v>SEWING 64</v>
          </cell>
          <cell r="F2755">
            <v>2049800</v>
          </cell>
          <cell r="G2755" t="str">
            <v>376040864</v>
          </cell>
          <cell r="H2755" t="str">
            <v>QUTY GAJI September 2015</v>
          </cell>
        </row>
        <row r="2756">
          <cell r="B2756" t="str">
            <v>Q130807768</v>
          </cell>
          <cell r="D2756" t="str">
            <v>YUSUF ZAENAL ABIDIN</v>
          </cell>
          <cell r="E2756" t="str">
            <v>SEWING 64</v>
          </cell>
          <cell r="F2756">
            <v>1874700</v>
          </cell>
          <cell r="G2756" t="str">
            <v>376041030</v>
          </cell>
          <cell r="H2756" t="str">
            <v>QUTY GAJI September 2015</v>
          </cell>
        </row>
        <row r="2757">
          <cell r="B2757" t="str">
            <v>Q130807798</v>
          </cell>
          <cell r="D2757" t="str">
            <v>SITI ROHAYATI</v>
          </cell>
          <cell r="E2757" t="str">
            <v>SEWING 64</v>
          </cell>
          <cell r="F2757">
            <v>2273400</v>
          </cell>
          <cell r="G2757" t="str">
            <v>376040911</v>
          </cell>
          <cell r="H2757" t="str">
            <v>QUTY GAJI September 2015</v>
          </cell>
        </row>
        <row r="2758">
          <cell r="B2758" t="str">
            <v>Q130807806</v>
          </cell>
          <cell r="D2758" t="str">
            <v>JAENAL ARIFIN</v>
          </cell>
          <cell r="E2758" t="str">
            <v>SEWING 64</v>
          </cell>
          <cell r="F2758">
            <v>2012700</v>
          </cell>
          <cell r="G2758" t="str">
            <v>376040988</v>
          </cell>
          <cell r="H2758" t="str">
            <v>QUTY GAJI September 2015</v>
          </cell>
        </row>
        <row r="2759">
          <cell r="B2759" t="str">
            <v>Q131008057</v>
          </cell>
          <cell r="D2759" t="str">
            <v>JAMALUDIN</v>
          </cell>
          <cell r="E2759" t="str">
            <v>SEWING 64</v>
          </cell>
          <cell r="F2759">
            <v>2133300</v>
          </cell>
          <cell r="G2759" t="str">
            <v>376040999</v>
          </cell>
          <cell r="H2759" t="str">
            <v>QUTY GAJI September 2015</v>
          </cell>
        </row>
        <row r="2760">
          <cell r="B2760" t="str">
            <v>Q131008074</v>
          </cell>
          <cell r="D2760" t="str">
            <v>MAMAN PERMANA</v>
          </cell>
          <cell r="E2760" t="str">
            <v>SEWING 64</v>
          </cell>
          <cell r="F2760">
            <v>2049800</v>
          </cell>
          <cell r="G2760" t="str">
            <v>376040853</v>
          </cell>
          <cell r="H2760" t="str">
            <v>QUTY GAJI September 2015</v>
          </cell>
        </row>
        <row r="2761">
          <cell r="B2761" t="str">
            <v>Q131008094</v>
          </cell>
          <cell r="D2761" t="str">
            <v>IKA SARTIKA</v>
          </cell>
          <cell r="E2761" t="str">
            <v>SEWING 64</v>
          </cell>
          <cell r="F2761">
            <v>2157500</v>
          </cell>
          <cell r="G2761" t="str">
            <v>376040819</v>
          </cell>
          <cell r="H2761" t="str">
            <v>QUTY GAJI September 2015</v>
          </cell>
        </row>
        <row r="2762">
          <cell r="B2762" t="str">
            <v>Q131108138</v>
          </cell>
          <cell r="D2762" t="str">
            <v>HERNI PUTNAWATI</v>
          </cell>
          <cell r="E2762" t="str">
            <v>SEWING 64</v>
          </cell>
          <cell r="F2762">
            <v>2161600</v>
          </cell>
          <cell r="G2762" t="str">
            <v>376032343</v>
          </cell>
          <cell r="H2762" t="str">
            <v>QUTY GAJI September 2015</v>
          </cell>
        </row>
        <row r="2763">
          <cell r="B2763" t="str">
            <v>T140100634</v>
          </cell>
          <cell r="D2763" t="str">
            <v>OMAH</v>
          </cell>
          <cell r="E2763" t="str">
            <v>SEWING 64</v>
          </cell>
          <cell r="F2763">
            <v>2620500</v>
          </cell>
          <cell r="G2763" t="str">
            <v>376308052</v>
          </cell>
          <cell r="H2763" t="str">
            <v>QUTY GAJI September 2015</v>
          </cell>
        </row>
        <row r="2764">
          <cell r="B2764" t="str">
            <v>T140101388</v>
          </cell>
          <cell r="D2764" t="str">
            <v>ROHMAN</v>
          </cell>
          <cell r="E2764" t="str">
            <v>SEWING 64</v>
          </cell>
          <cell r="F2764">
            <v>2143500</v>
          </cell>
          <cell r="G2764" t="str">
            <v>376040897</v>
          </cell>
          <cell r="H2764" t="str">
            <v>QUTY GAJI September 2015</v>
          </cell>
        </row>
        <row r="2765">
          <cell r="B2765" t="str">
            <v>T140101891</v>
          </cell>
          <cell r="D2765" t="str">
            <v>MUHAMMAD AZIS</v>
          </cell>
          <cell r="E2765" t="str">
            <v>SEWING 64</v>
          </cell>
          <cell r="F2765">
            <v>1584100</v>
          </cell>
          <cell r="G2765" t="str">
            <v>376041018</v>
          </cell>
          <cell r="H2765" t="str">
            <v>QUTY GAJI September 2015</v>
          </cell>
        </row>
        <row r="2766">
          <cell r="B2766" t="str">
            <v>T140102413</v>
          </cell>
          <cell r="D2766" t="str">
            <v>SUTISNA ASPURI</v>
          </cell>
          <cell r="E2766" t="str">
            <v>SEWING 64</v>
          </cell>
          <cell r="F2766">
            <v>2049800</v>
          </cell>
          <cell r="G2766" t="str">
            <v>376040933</v>
          </cell>
          <cell r="H2766" t="str">
            <v>QUTY GAJI September 2015</v>
          </cell>
        </row>
        <row r="2767">
          <cell r="B2767" t="str">
            <v>T140102440</v>
          </cell>
          <cell r="D2767" t="str">
            <v>ECEP HIDAYATU SOLIHIN</v>
          </cell>
          <cell r="E2767" t="str">
            <v>SEWING 64</v>
          </cell>
          <cell r="F2767">
            <v>2113500</v>
          </cell>
          <cell r="G2767" t="str">
            <v>376040966</v>
          </cell>
          <cell r="H2767" t="str">
            <v>QUTY GAJI September 2015</v>
          </cell>
        </row>
        <row r="2768">
          <cell r="B2768" t="str">
            <v>T140102448</v>
          </cell>
          <cell r="D2768" t="str">
            <v>FIRMANSYAH</v>
          </cell>
          <cell r="E2768" t="str">
            <v>SEWING 64</v>
          </cell>
          <cell r="F2768">
            <v>2070900</v>
          </cell>
          <cell r="G2768" t="str">
            <v>376167983</v>
          </cell>
          <cell r="H2768" t="str">
            <v>QUTY GAJI September 2015</v>
          </cell>
        </row>
        <row r="2769">
          <cell r="B2769" t="str">
            <v>T140102531</v>
          </cell>
          <cell r="D2769" t="str">
            <v>ERIPAN MULIYA MUDIN</v>
          </cell>
          <cell r="E2769" t="str">
            <v>SEWING 64</v>
          </cell>
          <cell r="F2769">
            <v>1553700</v>
          </cell>
          <cell r="G2769" t="str">
            <v>376040808</v>
          </cell>
          <cell r="H2769" t="str">
            <v>QUTY GAJI September 2015</v>
          </cell>
        </row>
        <row r="2770">
          <cell r="B2770" t="str">
            <v>T140102669</v>
          </cell>
          <cell r="D2770" t="str">
            <v>IKA FATMALA</v>
          </cell>
          <cell r="E2770" t="str">
            <v>SEWING 64</v>
          </cell>
          <cell r="F2770">
            <v>2322200</v>
          </cell>
          <cell r="G2770" t="str">
            <v>376040820</v>
          </cell>
          <cell r="H2770" t="str">
            <v>QUTY GAJI September 2015</v>
          </cell>
        </row>
        <row r="2771">
          <cell r="B2771" t="str">
            <v>T140102671</v>
          </cell>
          <cell r="D2771" t="str">
            <v>LILIS LESNAWATI</v>
          </cell>
          <cell r="E2771" t="str">
            <v>SEWING 64</v>
          </cell>
          <cell r="F2771">
            <v>2157500</v>
          </cell>
          <cell r="G2771" t="str">
            <v>376040842</v>
          </cell>
          <cell r="H2771" t="str">
            <v>QUTY GAJI September 2015</v>
          </cell>
        </row>
        <row r="2772">
          <cell r="B2772" t="str">
            <v>T140102698</v>
          </cell>
          <cell r="D2772" t="str">
            <v>ANISAH</v>
          </cell>
          <cell r="E2772" t="str">
            <v>SEWING 64</v>
          </cell>
          <cell r="F2772">
            <v>2230700</v>
          </cell>
          <cell r="G2772" t="str">
            <v>376167972</v>
          </cell>
          <cell r="H2772" t="str">
            <v>QUTY GAJI September 2015</v>
          </cell>
        </row>
        <row r="2773">
          <cell r="B2773" t="str">
            <v>T140102714</v>
          </cell>
          <cell r="D2773" t="str">
            <v>ISNAWATI</v>
          </cell>
          <cell r="E2773" t="str">
            <v>SEWING 64</v>
          </cell>
          <cell r="F2773">
            <v>2160300</v>
          </cell>
          <cell r="G2773" t="str">
            <v>376040831</v>
          </cell>
          <cell r="H2773" t="str">
            <v>QUTY GAJI September 2015</v>
          </cell>
        </row>
        <row r="2774">
          <cell r="B2774" t="str">
            <v>T140403008</v>
          </cell>
          <cell r="D2774" t="str">
            <v>YANI YULIANI</v>
          </cell>
          <cell r="E2774" t="str">
            <v>SEWING 64</v>
          </cell>
          <cell r="F2774">
            <v>2507900</v>
          </cell>
          <cell r="G2774" t="str">
            <v>376039406</v>
          </cell>
          <cell r="H2774" t="str">
            <v>QUTY GAJI September 2015</v>
          </cell>
        </row>
        <row r="2775">
          <cell r="B2775" t="str">
            <v>T140403015</v>
          </cell>
          <cell r="D2775" t="str">
            <v>SRI WAHYU NINGSIH</v>
          </cell>
          <cell r="E2775" t="str">
            <v>SEWING 64</v>
          </cell>
          <cell r="F2775">
            <v>2157500</v>
          </cell>
          <cell r="G2775" t="str">
            <v>376039382</v>
          </cell>
          <cell r="H2775" t="str">
            <v>QUTY GAJI September 2015</v>
          </cell>
        </row>
        <row r="2776">
          <cell r="B2776" t="str">
            <v>T140603143</v>
          </cell>
          <cell r="D2776" t="str">
            <v>RAHMA DINI</v>
          </cell>
          <cell r="E2776" t="str">
            <v>SEWING 64</v>
          </cell>
          <cell r="F2776">
            <v>2018600</v>
          </cell>
          <cell r="G2776" t="str">
            <v>376040886</v>
          </cell>
          <cell r="H2776" t="str">
            <v>QUTY GAJI September 2015</v>
          </cell>
        </row>
        <row r="2777">
          <cell r="B2777" t="str">
            <v>T150503619</v>
          </cell>
          <cell r="D2777" t="str">
            <v>FITRIAH</v>
          </cell>
          <cell r="E2777" t="str">
            <v>SEWING 64</v>
          </cell>
          <cell r="F2777">
            <v>2334400</v>
          </cell>
          <cell r="G2777" t="str">
            <v>381596799</v>
          </cell>
          <cell r="H2777" t="str">
            <v>QUTY GAJI September 2015</v>
          </cell>
        </row>
        <row r="2778">
          <cell r="B2778" t="str">
            <v>Q130908011</v>
          </cell>
          <cell r="D2778" t="str">
            <v>RINA SITI MARIYAM</v>
          </cell>
          <cell r="E2778" t="str">
            <v>SEWING 65</v>
          </cell>
          <cell r="F2778">
            <v>2139200</v>
          </cell>
          <cell r="G2778" t="str">
            <v>376292529</v>
          </cell>
          <cell r="H2778" t="str">
            <v>QUTY GAJI September 2015</v>
          </cell>
        </row>
        <row r="2779">
          <cell r="B2779" t="str">
            <v>Q131008051</v>
          </cell>
          <cell r="D2779" t="str">
            <v>NIA DANYATI</v>
          </cell>
          <cell r="E2779" t="str">
            <v>SEWING 65</v>
          </cell>
          <cell r="F2779">
            <v>2450200</v>
          </cell>
          <cell r="G2779" t="str">
            <v>376041052</v>
          </cell>
          <cell r="H2779" t="str">
            <v>QUTY GAJI September 2015</v>
          </cell>
        </row>
        <row r="2780">
          <cell r="B2780" t="str">
            <v>Q130807853</v>
          </cell>
          <cell r="D2780" t="str">
            <v>MUMU MUHTAR</v>
          </cell>
          <cell r="E2780" t="str">
            <v>SEWING 66</v>
          </cell>
          <cell r="F2780">
            <v>1446000</v>
          </cell>
          <cell r="G2780" t="str">
            <v>376041201</v>
          </cell>
          <cell r="H2780" t="str">
            <v>QUTY GAJI September 2015</v>
          </cell>
        </row>
        <row r="2781">
          <cell r="B2781" t="str">
            <v>Q130807854</v>
          </cell>
          <cell r="D2781" t="str">
            <v>UJANG MULYANA</v>
          </cell>
          <cell r="E2781" t="str">
            <v>SEWING 66</v>
          </cell>
          <cell r="F2781">
            <v>2031500</v>
          </cell>
          <cell r="G2781" t="str">
            <v>376041336</v>
          </cell>
          <cell r="H2781" t="str">
            <v>QUTY GAJI September 2015</v>
          </cell>
        </row>
        <row r="2782">
          <cell r="B2782" t="str">
            <v>Q130907955</v>
          </cell>
          <cell r="D2782" t="str">
            <v>NANDANG SURYADI</v>
          </cell>
          <cell r="E2782" t="str">
            <v>SEWING 66</v>
          </cell>
          <cell r="F2782">
            <v>1968500</v>
          </cell>
          <cell r="G2782" t="str">
            <v>376041212</v>
          </cell>
          <cell r="H2782" t="str">
            <v>QUTY GAJI September 2015</v>
          </cell>
        </row>
        <row r="2783">
          <cell r="B2783" t="str">
            <v>T150103460</v>
          </cell>
          <cell r="D2783" t="str">
            <v>AISAH</v>
          </cell>
          <cell r="E2783" t="str">
            <v>SEWING 66</v>
          </cell>
          <cell r="F2783">
            <v>1979200</v>
          </cell>
          <cell r="G2783" t="str">
            <v>376041132</v>
          </cell>
          <cell r="H2783" t="str">
            <v>QUTY GAJI September 2015</v>
          </cell>
        </row>
        <row r="2784">
          <cell r="B2784" t="str">
            <v>T150103472</v>
          </cell>
          <cell r="D2784" t="str">
            <v>DIAN YULIANTI</v>
          </cell>
          <cell r="E2784" t="str">
            <v>SEWING 66</v>
          </cell>
          <cell r="F2784">
            <v>1887500</v>
          </cell>
          <cell r="G2784" t="str">
            <v>376041198</v>
          </cell>
          <cell r="H2784" t="str">
            <v>QUTY GAJI September 2015</v>
          </cell>
        </row>
        <row r="2785">
          <cell r="B2785" t="str">
            <v>T150103477</v>
          </cell>
          <cell r="D2785" t="str">
            <v>NINA ROSMAYANTI</v>
          </cell>
          <cell r="E2785" t="str">
            <v>SEWING 66</v>
          </cell>
          <cell r="F2785">
            <v>2371000</v>
          </cell>
          <cell r="G2785" t="str">
            <v>376041234</v>
          </cell>
          <cell r="H2785" t="str">
            <v>QUTY GAJI September 2015</v>
          </cell>
        </row>
        <row r="2786">
          <cell r="B2786" t="str">
            <v>T150103490</v>
          </cell>
          <cell r="D2786" t="str">
            <v>RINA MARLINA</v>
          </cell>
          <cell r="E2786" t="str">
            <v>SEWING 66</v>
          </cell>
          <cell r="F2786">
            <v>1953900</v>
          </cell>
          <cell r="G2786" t="str">
            <v>376041278</v>
          </cell>
          <cell r="H2786" t="str">
            <v>QUTY GAJI September 2015</v>
          </cell>
        </row>
        <row r="2787">
          <cell r="B2787" t="str">
            <v>T140101519</v>
          </cell>
          <cell r="D2787" t="str">
            <v>SUMINAR</v>
          </cell>
          <cell r="E2787" t="str">
            <v>SEWING 67</v>
          </cell>
          <cell r="F2787">
            <v>2523400</v>
          </cell>
          <cell r="G2787" t="str">
            <v>376168068</v>
          </cell>
          <cell r="H2787" t="str">
            <v>QUTY GAJI September 2015</v>
          </cell>
        </row>
        <row r="2788">
          <cell r="B2788" t="str">
            <v>T141003268</v>
          </cell>
          <cell r="D2788" t="str">
            <v>ELIS ROSIDA</v>
          </cell>
          <cell r="E2788" t="str">
            <v>SEWING 67</v>
          </cell>
          <cell r="F2788">
            <v>2305000</v>
          </cell>
          <cell r="G2788" t="str">
            <v>376291445</v>
          </cell>
          <cell r="H2788" t="str">
            <v>QUTY GAJI September 2015</v>
          </cell>
        </row>
        <row r="2789">
          <cell r="B2789" t="str">
            <v>T141003273</v>
          </cell>
          <cell r="D2789" t="str">
            <v>MARYAM KHOERUNNISA</v>
          </cell>
          <cell r="E2789" t="str">
            <v>SEWING 67</v>
          </cell>
          <cell r="F2789">
            <v>2092800</v>
          </cell>
          <cell r="G2789" t="str">
            <v>376041381</v>
          </cell>
          <cell r="H2789" t="str">
            <v>QUTY GAJI September 2015</v>
          </cell>
        </row>
        <row r="2790">
          <cell r="B2790" t="str">
            <v>T150503612</v>
          </cell>
          <cell r="D2790" t="str">
            <v>LIA HIRJAYA</v>
          </cell>
          <cell r="E2790" t="str">
            <v>SEWING 67</v>
          </cell>
          <cell r="F2790">
            <v>2212400</v>
          </cell>
          <cell r="G2790" t="str">
            <v>380493681</v>
          </cell>
          <cell r="H2790" t="str">
            <v>QUTY GAJI September 2015</v>
          </cell>
        </row>
        <row r="2791">
          <cell r="B2791" t="str">
            <v>Q131008059</v>
          </cell>
          <cell r="D2791" t="str">
            <v>SUNARYA</v>
          </cell>
          <cell r="E2791" t="str">
            <v>SEWING 68</v>
          </cell>
          <cell r="F2791">
            <v>1890700</v>
          </cell>
          <cell r="G2791" t="str">
            <v>376041494</v>
          </cell>
          <cell r="H2791" t="str">
            <v>QUTY GAJI September 2015</v>
          </cell>
        </row>
        <row r="2792">
          <cell r="B2792" t="str">
            <v>T140101338</v>
          </cell>
          <cell r="D2792" t="str">
            <v>DIAT SUDRAJAT</v>
          </cell>
          <cell r="E2792" t="str">
            <v>SEWING 68</v>
          </cell>
          <cell r="F2792">
            <v>2183500</v>
          </cell>
          <cell r="G2792" t="str">
            <v>377271619</v>
          </cell>
          <cell r="H2792" t="str">
            <v>QUTY GAJI September 2015</v>
          </cell>
        </row>
        <row r="2793">
          <cell r="B2793" t="str">
            <v>T140102275</v>
          </cell>
          <cell r="D2793" t="str">
            <v>SRI DEWI</v>
          </cell>
          <cell r="E2793" t="str">
            <v>SEWING 68</v>
          </cell>
          <cell r="F2793">
            <v>2621000</v>
          </cell>
          <cell r="G2793" t="str">
            <v>376041483</v>
          </cell>
          <cell r="H2793" t="str">
            <v>QUTY GAJI September 2015</v>
          </cell>
        </row>
        <row r="2794">
          <cell r="B2794" t="str">
            <v>T140102410</v>
          </cell>
          <cell r="D2794" t="str">
            <v>JUHANA</v>
          </cell>
          <cell r="E2794" t="str">
            <v>SEWING 68</v>
          </cell>
          <cell r="F2794">
            <v>2373600</v>
          </cell>
          <cell r="G2794" t="str">
            <v>376041450</v>
          </cell>
          <cell r="H2794" t="str">
            <v>QUTY GAJI September 2015</v>
          </cell>
        </row>
        <row r="2795">
          <cell r="B2795" t="str">
            <v>T140102435</v>
          </cell>
          <cell r="D2795" t="str">
            <v>ASEP HARIANTO</v>
          </cell>
          <cell r="E2795" t="str">
            <v>SEWING 68</v>
          </cell>
          <cell r="F2795">
            <v>2090300</v>
          </cell>
          <cell r="G2795" t="str">
            <v>376041427</v>
          </cell>
          <cell r="H2795" t="str">
            <v>QUTY GAJI September 2015</v>
          </cell>
        </row>
        <row r="2796">
          <cell r="B2796" t="str">
            <v>T140102449</v>
          </cell>
          <cell r="D2796" t="str">
            <v>ADI SAMSUDIN</v>
          </cell>
          <cell r="E2796" t="str">
            <v>SEWING 68</v>
          </cell>
          <cell r="F2796">
            <v>2123000</v>
          </cell>
          <cell r="G2796" t="str">
            <v>376041518</v>
          </cell>
          <cell r="H2796" t="str">
            <v>QUTY GAJI September 2015</v>
          </cell>
        </row>
        <row r="2797">
          <cell r="B2797" t="str">
            <v>T140102453</v>
          </cell>
          <cell r="D2797" t="str">
            <v>SOBANDI</v>
          </cell>
          <cell r="E2797" t="str">
            <v>SEWING 68</v>
          </cell>
          <cell r="F2797">
            <v>2031500</v>
          </cell>
          <cell r="G2797" t="str">
            <v>376041642</v>
          </cell>
          <cell r="H2797" t="str">
            <v>QUTY GAJI September 2015</v>
          </cell>
        </row>
        <row r="2798">
          <cell r="B2798" t="str">
            <v>T140102460</v>
          </cell>
          <cell r="D2798" t="str">
            <v>DEDE MIJWAR</v>
          </cell>
          <cell r="E2798" t="str">
            <v>SEWING 68</v>
          </cell>
          <cell r="F2798">
            <v>1623600</v>
          </cell>
          <cell r="G2798" t="str">
            <v>376041541</v>
          </cell>
          <cell r="H2798" t="str">
            <v>QUTY GAJI September 2015</v>
          </cell>
        </row>
        <row r="2799">
          <cell r="B2799" t="str">
            <v>T140102472</v>
          </cell>
          <cell r="D2799" t="str">
            <v>NANI MARYANI</v>
          </cell>
          <cell r="E2799" t="str">
            <v>SEWING 68</v>
          </cell>
          <cell r="F2799">
            <v>2285600</v>
          </cell>
          <cell r="G2799" t="str">
            <v>376041608</v>
          </cell>
          <cell r="H2799" t="str">
            <v>QUTY GAJI September 2015</v>
          </cell>
        </row>
        <row r="2800">
          <cell r="B2800" t="str">
            <v>T140102481</v>
          </cell>
          <cell r="D2800" t="str">
            <v>M. ALI RAMDANI</v>
          </cell>
          <cell r="E2800" t="str">
            <v>SEWING 68</v>
          </cell>
          <cell r="F2800">
            <v>2070900</v>
          </cell>
          <cell r="G2800" t="str">
            <v>376041596</v>
          </cell>
          <cell r="H2800" t="str">
            <v>QUTY GAJI September 2015</v>
          </cell>
        </row>
        <row r="2801">
          <cell r="B2801" t="str">
            <v>T140102491</v>
          </cell>
          <cell r="D2801" t="str">
            <v>AHMAD SOPIAN</v>
          </cell>
          <cell r="E2801" t="str">
            <v>SEWING 68</v>
          </cell>
          <cell r="F2801">
            <v>1976600</v>
          </cell>
          <cell r="G2801" t="str">
            <v>376041530</v>
          </cell>
          <cell r="H2801" t="str">
            <v>QUTY GAJI September 2015</v>
          </cell>
        </row>
        <row r="2802">
          <cell r="B2802" t="str">
            <v>T140102509</v>
          </cell>
          <cell r="D2802" t="str">
            <v>ACE MULYANI</v>
          </cell>
          <cell r="E2802" t="str">
            <v>SEWING 68</v>
          </cell>
          <cell r="F2802">
            <v>2030400</v>
          </cell>
          <cell r="G2802" t="str">
            <v>376041405</v>
          </cell>
          <cell r="H2802" t="str">
            <v>QUTY GAJI September 2015</v>
          </cell>
        </row>
        <row r="2803">
          <cell r="B2803" t="str">
            <v>T140503092</v>
          </cell>
          <cell r="D2803" t="str">
            <v>INA AGUSTINA</v>
          </cell>
          <cell r="E2803" t="str">
            <v>SEWING 68</v>
          </cell>
          <cell r="F2803">
            <v>2139200</v>
          </cell>
          <cell r="G2803" t="str">
            <v>376041574</v>
          </cell>
          <cell r="H2803" t="str">
            <v>QUTY GAJI September 2015</v>
          </cell>
        </row>
        <row r="2804">
          <cell r="B2804" t="str">
            <v>T140803186</v>
          </cell>
          <cell r="D2804" t="str">
            <v>MARYANTI</v>
          </cell>
          <cell r="E2804" t="str">
            <v>SEWING 68</v>
          </cell>
          <cell r="F2804">
            <v>2245100</v>
          </cell>
          <cell r="G2804" t="str">
            <v>376168091</v>
          </cell>
          <cell r="H2804" t="str">
            <v>QUTY GAJI September 2015</v>
          </cell>
        </row>
        <row r="2805">
          <cell r="B2805" t="str">
            <v>T141203384</v>
          </cell>
          <cell r="D2805" t="str">
            <v>SITI BAEDAH</v>
          </cell>
          <cell r="E2805" t="str">
            <v>SEWING 68</v>
          </cell>
          <cell r="F2805">
            <v>2608800</v>
          </cell>
          <cell r="G2805" t="str">
            <v>376037454</v>
          </cell>
          <cell r="H2805" t="str">
            <v>QUTY GAJI September 2015</v>
          </cell>
        </row>
        <row r="2806">
          <cell r="B2806" t="str">
            <v>T141203400</v>
          </cell>
          <cell r="D2806" t="str">
            <v>TIA RATNASARI</v>
          </cell>
          <cell r="E2806" t="str">
            <v>SEWING 68</v>
          </cell>
          <cell r="F2806">
            <v>2468500</v>
          </cell>
          <cell r="G2806" t="str">
            <v>376036085</v>
          </cell>
          <cell r="H2806" t="str">
            <v>QUTY GAJI September 2015</v>
          </cell>
        </row>
        <row r="2807">
          <cell r="B2807" t="str">
            <v>T141203409</v>
          </cell>
          <cell r="D2807" t="str">
            <v>CUCU SULASTRI</v>
          </cell>
          <cell r="E2807" t="str">
            <v>SEWING 68</v>
          </cell>
          <cell r="F2807">
            <v>2157500</v>
          </cell>
          <cell r="G2807" t="str">
            <v>376167654</v>
          </cell>
          <cell r="H2807" t="str">
            <v>QUTY GAJI September 2015</v>
          </cell>
        </row>
        <row r="2808">
          <cell r="B2808" t="str">
            <v>T150403567</v>
          </cell>
          <cell r="D2808" t="str">
            <v>YANI</v>
          </cell>
          <cell r="E2808" t="str">
            <v>SEWING 68</v>
          </cell>
          <cell r="F2808">
            <v>2644900</v>
          </cell>
          <cell r="G2808" t="str">
            <v>378884397</v>
          </cell>
          <cell r="H2808" t="str">
            <v>QUTY GAJI September 2015</v>
          </cell>
        </row>
        <row r="2809">
          <cell r="B2809" t="str">
            <v>T140402963</v>
          </cell>
          <cell r="D2809" t="str">
            <v>NELLI JULIANI</v>
          </cell>
          <cell r="E2809" t="str">
            <v>SEWING 70</v>
          </cell>
          <cell r="F2809">
            <v>1578000</v>
          </cell>
          <cell r="G2809" t="str">
            <v>389717322</v>
          </cell>
          <cell r="H2809" t="str">
            <v>QUTY GAJI September 2015</v>
          </cell>
        </row>
        <row r="2810">
          <cell r="B2810" t="str">
            <v>T140402983</v>
          </cell>
          <cell r="D2810" t="str">
            <v>YAYAH ROKAYAH</v>
          </cell>
          <cell r="E2810" t="str">
            <v>SEWING 70</v>
          </cell>
          <cell r="F2810">
            <v>2309500</v>
          </cell>
          <cell r="G2810" t="str">
            <v>376168115</v>
          </cell>
          <cell r="H2810" t="str">
            <v>QUTY GAJI September 2015</v>
          </cell>
        </row>
        <row r="2811">
          <cell r="B2811" t="str">
            <v>T140402985</v>
          </cell>
          <cell r="D2811" t="str">
            <v>WASTUTININGSIH</v>
          </cell>
          <cell r="E2811" t="str">
            <v>SEWING 70</v>
          </cell>
          <cell r="F2811">
            <v>2614400</v>
          </cell>
          <cell r="G2811" t="str">
            <v>376041722</v>
          </cell>
          <cell r="H2811" t="str">
            <v>QUTY GAJI September 2015</v>
          </cell>
        </row>
        <row r="2812">
          <cell r="B2812" t="str">
            <v>T140102520</v>
          </cell>
          <cell r="D2812" t="str">
            <v>ADI SUPRIYADI</v>
          </cell>
          <cell r="E2812" t="str">
            <v>SEWING 71</v>
          </cell>
          <cell r="F2812">
            <v>2031500</v>
          </cell>
          <cell r="G2812" t="str">
            <v>376041744</v>
          </cell>
          <cell r="H2812" t="str">
            <v>QUTY GAJI September 2015</v>
          </cell>
        </row>
        <row r="2813">
          <cell r="B2813" t="str">
            <v>Q130907918</v>
          </cell>
          <cell r="D2813" t="str">
            <v>RITA SARI</v>
          </cell>
          <cell r="E2813" t="str">
            <v>SEWING BALIK</v>
          </cell>
          <cell r="F2813">
            <v>2534300</v>
          </cell>
          <cell r="G2813" t="str">
            <v>376042192</v>
          </cell>
          <cell r="H2813" t="str">
            <v>QUTY GAJI September 2015</v>
          </cell>
        </row>
        <row r="2814">
          <cell r="B2814" t="str">
            <v>Q130907929</v>
          </cell>
          <cell r="D2814" t="str">
            <v>DESI SUPRIATIN</v>
          </cell>
          <cell r="E2814" t="str">
            <v>SEWING BALIK</v>
          </cell>
          <cell r="F2814">
            <v>2534300</v>
          </cell>
          <cell r="G2814" t="str">
            <v>376041915</v>
          </cell>
          <cell r="H2814" t="str">
            <v>QUTY GAJI September 2015</v>
          </cell>
        </row>
        <row r="2815">
          <cell r="B2815" t="str">
            <v>Q130907930</v>
          </cell>
          <cell r="D2815" t="str">
            <v>RANI SUSILAWATI</v>
          </cell>
          <cell r="E2815" t="str">
            <v>SEWING BALIK</v>
          </cell>
          <cell r="F2815">
            <v>2514800</v>
          </cell>
          <cell r="G2815" t="str">
            <v>376042181</v>
          </cell>
          <cell r="H2815" t="str">
            <v>QUTY GAJI September 2015</v>
          </cell>
        </row>
        <row r="2816">
          <cell r="B2816" t="str">
            <v>Q130907938</v>
          </cell>
          <cell r="D2816" t="str">
            <v>ANITA ARMAWATI</v>
          </cell>
          <cell r="E2816" t="str">
            <v>SEWING BALIK</v>
          </cell>
          <cell r="F2816">
            <v>2594900</v>
          </cell>
          <cell r="G2816" t="str">
            <v>376041880</v>
          </cell>
          <cell r="H2816" t="str">
            <v>QUTY GAJI September 2015</v>
          </cell>
        </row>
        <row r="2817">
          <cell r="B2817" t="str">
            <v>Q130907946</v>
          </cell>
          <cell r="D2817" t="str">
            <v>NENG SUMIATI</v>
          </cell>
          <cell r="E2817" t="str">
            <v>SEWING BALIK</v>
          </cell>
          <cell r="F2817">
            <v>2534300</v>
          </cell>
          <cell r="G2817" t="str">
            <v>376042089</v>
          </cell>
          <cell r="H2817" t="str">
            <v>QUTY GAJI September 2015</v>
          </cell>
        </row>
        <row r="2818">
          <cell r="B2818" t="str">
            <v>Q130907952</v>
          </cell>
          <cell r="D2818" t="str">
            <v>SITI NURJANAH</v>
          </cell>
          <cell r="E2818" t="str">
            <v>SEWING BALIK</v>
          </cell>
          <cell r="F2818">
            <v>2593700</v>
          </cell>
          <cell r="G2818" t="str">
            <v>376042250</v>
          </cell>
          <cell r="H2818" t="str">
            <v>QUTY GAJI September 2015</v>
          </cell>
        </row>
        <row r="2819">
          <cell r="B2819" t="str">
            <v>Q130907957</v>
          </cell>
          <cell r="D2819" t="str">
            <v>DIAN PUSPITASARI</v>
          </cell>
          <cell r="E2819" t="str">
            <v>SEWING BALIK</v>
          </cell>
          <cell r="F2819">
            <v>2533100</v>
          </cell>
          <cell r="G2819" t="str">
            <v>376041926</v>
          </cell>
          <cell r="H2819" t="str">
            <v>QUTY GAJI September 2015</v>
          </cell>
        </row>
        <row r="2820">
          <cell r="B2820" t="str">
            <v>Q131108106</v>
          </cell>
          <cell r="D2820" t="str">
            <v>KARSIH</v>
          </cell>
          <cell r="E2820" t="str">
            <v>SEWING BALIK</v>
          </cell>
          <cell r="F2820">
            <v>2291400</v>
          </cell>
          <cell r="G2820" t="str">
            <v>376042410</v>
          </cell>
          <cell r="H2820" t="str">
            <v>QUTY GAJI September 2015</v>
          </cell>
        </row>
        <row r="2821">
          <cell r="B2821" t="str">
            <v>T140100164</v>
          </cell>
          <cell r="D2821" t="str">
            <v>RUMSIH RUSMIATI</v>
          </cell>
          <cell r="E2821" t="str">
            <v>SEWING BALIK</v>
          </cell>
          <cell r="F2821">
            <v>2753400</v>
          </cell>
          <cell r="G2821" t="str">
            <v>376042227</v>
          </cell>
          <cell r="H2821" t="str">
            <v>QUTY GAJI September 2015</v>
          </cell>
        </row>
        <row r="2822">
          <cell r="B2822" t="str">
            <v>T140100196</v>
          </cell>
          <cell r="D2822" t="str">
            <v>OCAH</v>
          </cell>
          <cell r="E2822" t="str">
            <v>SEWING BALIK</v>
          </cell>
          <cell r="F2822">
            <v>2635500</v>
          </cell>
          <cell r="G2822" t="str">
            <v>376042158</v>
          </cell>
          <cell r="H2822" t="str">
            <v>QUTY GAJI September 2015</v>
          </cell>
        </row>
        <row r="2823">
          <cell r="B2823" t="str">
            <v>T140100282</v>
          </cell>
          <cell r="D2823" t="str">
            <v>ODEH</v>
          </cell>
          <cell r="E2823" t="str">
            <v>SEWING BALIK</v>
          </cell>
          <cell r="F2823">
            <v>2534700</v>
          </cell>
          <cell r="G2823" t="str">
            <v>376042169</v>
          </cell>
          <cell r="H2823" t="str">
            <v>QUTY GAJI September 2015</v>
          </cell>
        </row>
        <row r="2824">
          <cell r="B2824" t="str">
            <v>T140100285</v>
          </cell>
          <cell r="D2824" t="str">
            <v>EVA LESTARI</v>
          </cell>
          <cell r="E2824" t="str">
            <v>SEWING BALIK</v>
          </cell>
          <cell r="F2824">
            <v>2600300</v>
          </cell>
          <cell r="G2824" t="str">
            <v>376041960</v>
          </cell>
          <cell r="H2824" t="str">
            <v>QUTY GAJI September 2015</v>
          </cell>
        </row>
        <row r="2825">
          <cell r="B2825" t="str">
            <v>T140100286</v>
          </cell>
          <cell r="D2825" t="str">
            <v>NENTI SURYANI</v>
          </cell>
          <cell r="E2825" t="str">
            <v>SEWING BALIK</v>
          </cell>
          <cell r="F2825">
            <v>2774600</v>
          </cell>
          <cell r="G2825" t="str">
            <v>376042114</v>
          </cell>
          <cell r="H2825" t="str">
            <v>QUTY GAJI September 2015</v>
          </cell>
        </row>
        <row r="2826">
          <cell r="B2826" t="str">
            <v>T140100296</v>
          </cell>
          <cell r="D2826" t="str">
            <v>ALIH HAYATI</v>
          </cell>
          <cell r="E2826" t="str">
            <v>SEWING BALIK</v>
          </cell>
          <cell r="F2826">
            <v>2797800</v>
          </cell>
          <cell r="G2826" t="str">
            <v>376168126</v>
          </cell>
          <cell r="H2826" t="str">
            <v>QUTY GAJI September 2015</v>
          </cell>
        </row>
        <row r="2827">
          <cell r="B2827" t="str">
            <v>T140100330</v>
          </cell>
          <cell r="D2827" t="str">
            <v>PERAWATI</v>
          </cell>
          <cell r="E2827" t="str">
            <v>SEWING BALIK</v>
          </cell>
          <cell r="F2827">
            <v>2794700</v>
          </cell>
          <cell r="G2827" t="str">
            <v>376042170</v>
          </cell>
          <cell r="H2827" t="str">
            <v>QUTY GAJI September 2015</v>
          </cell>
        </row>
        <row r="2828">
          <cell r="B2828" t="str">
            <v>T140100393</v>
          </cell>
          <cell r="D2828" t="str">
            <v>SRI ERMAYANTI</v>
          </cell>
          <cell r="E2828" t="str">
            <v>SEWING BALIK</v>
          </cell>
          <cell r="F2828">
            <v>2754600</v>
          </cell>
          <cell r="G2828" t="str">
            <v>376042261</v>
          </cell>
          <cell r="H2828" t="str">
            <v>QUTY GAJI September 2015</v>
          </cell>
        </row>
        <row r="2829">
          <cell r="B2829" t="str">
            <v>T140100394</v>
          </cell>
          <cell r="D2829" t="str">
            <v>SUSILAWATI</v>
          </cell>
          <cell r="E2829" t="str">
            <v>SEWING BALIK</v>
          </cell>
          <cell r="F2829">
            <v>2774600</v>
          </cell>
          <cell r="G2829" t="str">
            <v>376042294</v>
          </cell>
          <cell r="H2829" t="str">
            <v>QUTY GAJI September 2015</v>
          </cell>
        </row>
        <row r="2830">
          <cell r="B2830" t="str">
            <v>T140100449</v>
          </cell>
          <cell r="D2830" t="str">
            <v>TETI KUSMAYANTI</v>
          </cell>
          <cell r="E2830" t="str">
            <v>SEWING BALIK</v>
          </cell>
          <cell r="F2830">
            <v>2613400</v>
          </cell>
          <cell r="G2830" t="str">
            <v>376042330</v>
          </cell>
          <cell r="H2830" t="str">
            <v>QUTY GAJI September 2015</v>
          </cell>
        </row>
        <row r="2831">
          <cell r="B2831" t="str">
            <v>T140100454</v>
          </cell>
          <cell r="D2831" t="str">
            <v>DEDE</v>
          </cell>
          <cell r="E2831" t="str">
            <v>SEWING BALIK</v>
          </cell>
          <cell r="F2831">
            <v>2423400</v>
          </cell>
          <cell r="G2831" t="str">
            <v>376041904</v>
          </cell>
          <cell r="H2831" t="str">
            <v>QUTY GAJI September 2015</v>
          </cell>
        </row>
        <row r="2832">
          <cell r="B2832" t="str">
            <v>T140100557</v>
          </cell>
          <cell r="D2832" t="str">
            <v>NETI MEGASARI</v>
          </cell>
          <cell r="E2832" t="str">
            <v>SEWING BALIK</v>
          </cell>
          <cell r="F2832">
            <v>2534700</v>
          </cell>
          <cell r="G2832" t="str">
            <v>376042125</v>
          </cell>
          <cell r="H2832" t="str">
            <v>QUTY GAJI September 2015</v>
          </cell>
        </row>
        <row r="2833">
          <cell r="B2833" t="str">
            <v>T140100573</v>
          </cell>
          <cell r="D2833" t="str">
            <v>NIA KURNIASIH</v>
          </cell>
          <cell r="E2833" t="str">
            <v>SEWING BALIK</v>
          </cell>
          <cell r="F2833">
            <v>2773400</v>
          </cell>
          <cell r="G2833" t="str">
            <v>376042136</v>
          </cell>
          <cell r="H2833" t="str">
            <v>QUTY GAJI September 2015</v>
          </cell>
        </row>
        <row r="2834">
          <cell r="B2834" t="str">
            <v>T140100584</v>
          </cell>
          <cell r="D2834" t="str">
            <v>NENGSIH</v>
          </cell>
          <cell r="E2834" t="str">
            <v>SEWING BALIK</v>
          </cell>
          <cell r="F2834">
            <v>2666700</v>
          </cell>
          <cell r="G2834" t="str">
            <v>376042090</v>
          </cell>
          <cell r="H2834" t="str">
            <v>QUTY GAJI September 2015</v>
          </cell>
        </row>
        <row r="2835">
          <cell r="B2835" t="str">
            <v>T140100586</v>
          </cell>
          <cell r="D2835" t="str">
            <v>SITI AMINAH</v>
          </cell>
          <cell r="E2835" t="str">
            <v>SEWING BALIK</v>
          </cell>
          <cell r="F2835">
            <v>2794700</v>
          </cell>
          <cell r="G2835" t="str">
            <v>376042238</v>
          </cell>
          <cell r="H2835" t="str">
            <v>QUTY GAJI September 2015</v>
          </cell>
        </row>
        <row r="2836">
          <cell r="B2836" t="str">
            <v>T140100588</v>
          </cell>
          <cell r="D2836" t="str">
            <v>SUHETI</v>
          </cell>
          <cell r="E2836" t="str">
            <v>SEWING BALIK</v>
          </cell>
          <cell r="F2836">
            <v>2514600</v>
          </cell>
          <cell r="G2836" t="str">
            <v>376042272</v>
          </cell>
          <cell r="H2836" t="str">
            <v>QUTY GAJI September 2015</v>
          </cell>
        </row>
        <row r="2837">
          <cell r="B2837" t="str">
            <v>T140100590</v>
          </cell>
          <cell r="D2837" t="str">
            <v>NENTI ARYANA</v>
          </cell>
          <cell r="E2837" t="str">
            <v>SEWING BALIK</v>
          </cell>
          <cell r="F2837">
            <v>2634700</v>
          </cell>
          <cell r="G2837" t="str">
            <v>376042103</v>
          </cell>
          <cell r="H2837" t="str">
            <v>QUTY GAJI September 2015</v>
          </cell>
        </row>
        <row r="2838">
          <cell r="B2838" t="str">
            <v>T140100601</v>
          </cell>
          <cell r="D2838" t="str">
            <v>NURYANAH</v>
          </cell>
          <cell r="E2838" t="str">
            <v>SEWING BALIK</v>
          </cell>
          <cell r="F2838">
            <v>2794700</v>
          </cell>
          <cell r="G2838" t="str">
            <v>376042147</v>
          </cell>
          <cell r="H2838" t="str">
            <v>QUTY GAJI September 2015</v>
          </cell>
        </row>
        <row r="2839">
          <cell r="B2839" t="str">
            <v>T140100602</v>
          </cell>
          <cell r="D2839" t="str">
            <v>SUMINAH</v>
          </cell>
          <cell r="E2839" t="str">
            <v>SEWING BALIK</v>
          </cell>
          <cell r="F2839">
            <v>2794700</v>
          </cell>
          <cell r="G2839" t="str">
            <v>376042283</v>
          </cell>
          <cell r="H2839" t="str">
            <v>QUTY GAJI September 2015</v>
          </cell>
        </row>
        <row r="2840">
          <cell r="B2840" t="str">
            <v>T140100603</v>
          </cell>
          <cell r="D2840" t="str">
            <v>ENTIN SUTINAH</v>
          </cell>
          <cell r="E2840" t="str">
            <v>SEWING BALIK</v>
          </cell>
          <cell r="F2840">
            <v>2504600</v>
          </cell>
          <cell r="G2840" t="str">
            <v>376041948</v>
          </cell>
          <cell r="H2840" t="str">
            <v>QUTY GAJI September 2015</v>
          </cell>
        </row>
        <row r="2841">
          <cell r="B2841" t="str">
            <v>T140100605</v>
          </cell>
          <cell r="D2841" t="str">
            <v>ACIH SUKAESIH</v>
          </cell>
          <cell r="E2841" t="str">
            <v>SEWING BALIK</v>
          </cell>
          <cell r="F2841">
            <v>2273400</v>
          </cell>
          <cell r="G2841" t="str">
            <v>376041879</v>
          </cell>
          <cell r="H2841" t="str">
            <v>QUTY GAJI September 2015</v>
          </cell>
        </row>
        <row r="2842">
          <cell r="B2842" t="str">
            <v>T140100660</v>
          </cell>
          <cell r="D2842" t="str">
            <v>ELI HERLINA</v>
          </cell>
          <cell r="E2842" t="str">
            <v>SEWING BALIK</v>
          </cell>
          <cell r="F2842">
            <v>2633500</v>
          </cell>
          <cell r="G2842" t="str">
            <v>376041937</v>
          </cell>
          <cell r="H2842" t="str">
            <v>QUTY GAJI September 2015</v>
          </cell>
        </row>
        <row r="2843">
          <cell r="B2843" t="str">
            <v>T140100661</v>
          </cell>
          <cell r="D2843" t="str">
            <v>TATI ROHAYATI</v>
          </cell>
          <cell r="E2843" t="str">
            <v>SEWING BALIK</v>
          </cell>
          <cell r="F2843">
            <v>2543400</v>
          </cell>
          <cell r="G2843" t="str">
            <v>376042329</v>
          </cell>
          <cell r="H2843" t="str">
            <v>QUTY GAJI September 2015</v>
          </cell>
        </row>
        <row r="2844">
          <cell r="B2844" t="str">
            <v>T140100713</v>
          </cell>
          <cell r="D2844" t="str">
            <v>IIS SUGIANTI</v>
          </cell>
          <cell r="E2844" t="str">
            <v>SEWING BALIK</v>
          </cell>
          <cell r="F2844">
            <v>2793500</v>
          </cell>
          <cell r="G2844" t="str">
            <v>376041993</v>
          </cell>
          <cell r="H2844" t="str">
            <v>QUTY GAJI September 2015</v>
          </cell>
        </row>
        <row r="2845">
          <cell r="B2845" t="str">
            <v>T140100725</v>
          </cell>
          <cell r="D2845" t="str">
            <v>WINA YUNIARTI</v>
          </cell>
          <cell r="E2845" t="str">
            <v>SEWING BALIK</v>
          </cell>
          <cell r="F2845">
            <v>2346600</v>
          </cell>
          <cell r="G2845" t="str">
            <v>376042363</v>
          </cell>
          <cell r="H2845" t="str">
            <v>QUTY GAJI September 2015</v>
          </cell>
        </row>
        <row r="2846">
          <cell r="B2846" t="str">
            <v>T140100834</v>
          </cell>
          <cell r="D2846" t="str">
            <v>TINA MUNIM</v>
          </cell>
          <cell r="E2846" t="str">
            <v>SEWING BALIK</v>
          </cell>
          <cell r="F2846">
            <v>2626500</v>
          </cell>
          <cell r="G2846" t="str">
            <v>376042341</v>
          </cell>
          <cell r="H2846" t="str">
            <v>QUTY GAJI September 2015</v>
          </cell>
        </row>
        <row r="2847">
          <cell r="B2847" t="str">
            <v>T140100917</v>
          </cell>
          <cell r="D2847" t="str">
            <v>SITI MARIYAH</v>
          </cell>
          <cell r="E2847" t="str">
            <v>SEWING BALIK</v>
          </cell>
          <cell r="F2847">
            <v>2774600</v>
          </cell>
          <cell r="G2847" t="str">
            <v>376042385</v>
          </cell>
          <cell r="H2847" t="str">
            <v>QUTY GAJI September 2015</v>
          </cell>
        </row>
        <row r="2848">
          <cell r="B2848" t="str">
            <v>T140100933</v>
          </cell>
          <cell r="D2848" t="str">
            <v>YUNI SARA</v>
          </cell>
          <cell r="E2848" t="str">
            <v>SEWING BALIK</v>
          </cell>
          <cell r="F2848">
            <v>2390200</v>
          </cell>
          <cell r="G2848" t="str">
            <v>376042396</v>
          </cell>
          <cell r="H2848" t="str">
            <v>QUTY GAJI September 2015</v>
          </cell>
        </row>
        <row r="2849">
          <cell r="B2849" t="str">
            <v>T140100958</v>
          </cell>
          <cell r="D2849" t="str">
            <v>SITI MAEMUNAH</v>
          </cell>
          <cell r="E2849" t="str">
            <v>SEWING BALIK</v>
          </cell>
          <cell r="F2849">
            <v>2534700</v>
          </cell>
          <cell r="G2849" t="str">
            <v>376042249</v>
          </cell>
          <cell r="H2849" t="str">
            <v>QUTY GAJI September 2015</v>
          </cell>
        </row>
        <row r="2850">
          <cell r="B2850" t="str">
            <v>T140101003</v>
          </cell>
          <cell r="D2850" t="str">
            <v>NANI HAYATI</v>
          </cell>
          <cell r="E2850" t="str">
            <v>SEWING BALIK</v>
          </cell>
          <cell r="F2850">
            <v>2534700</v>
          </cell>
          <cell r="G2850" t="str">
            <v>376042067</v>
          </cell>
          <cell r="H2850" t="str">
            <v>QUTY GAJI September 2015</v>
          </cell>
        </row>
        <row r="2851">
          <cell r="B2851" t="str">
            <v>T140101006</v>
          </cell>
          <cell r="D2851" t="str">
            <v>SYAMSI</v>
          </cell>
          <cell r="E2851" t="str">
            <v>SEWING BALIK</v>
          </cell>
          <cell r="F2851">
            <v>2297100</v>
          </cell>
          <cell r="G2851" t="str">
            <v>376042307</v>
          </cell>
          <cell r="H2851" t="str">
            <v>QUTY GAJI September 2015</v>
          </cell>
        </row>
        <row r="2852">
          <cell r="B2852" t="str">
            <v>T140101007</v>
          </cell>
          <cell r="D2852" t="str">
            <v>LELA NURLELA</v>
          </cell>
          <cell r="E2852" t="str">
            <v>SEWING BALIK</v>
          </cell>
          <cell r="F2852">
            <v>2794700</v>
          </cell>
          <cell r="G2852" t="str">
            <v>376042034</v>
          </cell>
          <cell r="H2852" t="str">
            <v>QUTY GAJI September 2015</v>
          </cell>
        </row>
        <row r="2853">
          <cell r="B2853" t="str">
            <v>T140101206</v>
          </cell>
          <cell r="D2853" t="str">
            <v>IIS ISMAYATI</v>
          </cell>
          <cell r="E2853" t="str">
            <v>SEWING BALIK</v>
          </cell>
          <cell r="F2853">
            <v>2773400</v>
          </cell>
          <cell r="G2853" t="str">
            <v>376041982</v>
          </cell>
          <cell r="H2853" t="str">
            <v>QUTY GAJI September 2015</v>
          </cell>
        </row>
        <row r="2854">
          <cell r="B2854" t="str">
            <v>T140101211</v>
          </cell>
          <cell r="D2854" t="str">
            <v>ROSMIATI</v>
          </cell>
          <cell r="E2854" t="str">
            <v>SEWING BALIK</v>
          </cell>
          <cell r="F2854">
            <v>2419100</v>
          </cell>
          <cell r="G2854" t="str">
            <v>376042216</v>
          </cell>
          <cell r="H2854" t="str">
            <v>QUTY GAJI September 2015</v>
          </cell>
        </row>
        <row r="2855">
          <cell r="B2855" t="str">
            <v>T140101236</v>
          </cell>
          <cell r="D2855" t="str">
            <v>TITIN</v>
          </cell>
          <cell r="E2855" t="str">
            <v>SEWING BALIK</v>
          </cell>
          <cell r="F2855">
            <v>2817900</v>
          </cell>
          <cell r="G2855" t="str">
            <v>376042352</v>
          </cell>
          <cell r="H2855" t="str">
            <v>QUTY GAJI September 2015</v>
          </cell>
        </row>
        <row r="2856">
          <cell r="B2856" t="str">
            <v>T140101468</v>
          </cell>
          <cell r="D2856" t="str">
            <v>NENG SITI NURHAETI</v>
          </cell>
          <cell r="E2856" t="str">
            <v>SEWING BALIK</v>
          </cell>
          <cell r="F2856">
            <v>2096600</v>
          </cell>
          <cell r="G2856" t="str">
            <v>376042078</v>
          </cell>
          <cell r="H2856" t="str">
            <v>QUTY GAJI September 2015</v>
          </cell>
        </row>
        <row r="2857">
          <cell r="B2857" t="str">
            <v>T140101472</v>
          </cell>
          <cell r="D2857" t="str">
            <v>YULI YULIANTI</v>
          </cell>
          <cell r="E2857" t="str">
            <v>SEWING BALIK</v>
          </cell>
          <cell r="F2857">
            <v>2534300</v>
          </cell>
          <cell r="G2857" t="str">
            <v>376042374</v>
          </cell>
          <cell r="H2857" t="str">
            <v>QUTY GAJI September 2015</v>
          </cell>
        </row>
        <row r="2858">
          <cell r="B2858" t="str">
            <v>T140101503</v>
          </cell>
          <cell r="D2858" t="str">
            <v>IIM NURYANI</v>
          </cell>
          <cell r="E2858" t="str">
            <v>SEWING BALIK</v>
          </cell>
          <cell r="F2858">
            <v>2551400</v>
          </cell>
          <cell r="G2858" t="str">
            <v>376041971</v>
          </cell>
          <cell r="H2858" t="str">
            <v>QUTY GAJI September 2015</v>
          </cell>
        </row>
        <row r="2859">
          <cell r="B2859" t="str">
            <v>T140101611</v>
          </cell>
          <cell r="D2859" t="str">
            <v>RIZZA UMAMI</v>
          </cell>
          <cell r="E2859" t="str">
            <v>SEWING BALIK</v>
          </cell>
          <cell r="F2859">
            <v>2496500</v>
          </cell>
          <cell r="G2859" t="str">
            <v>376042205</v>
          </cell>
          <cell r="H2859" t="str">
            <v>QUTY GAJI September 2015</v>
          </cell>
        </row>
        <row r="2860">
          <cell r="B2860" t="str">
            <v>T140101647</v>
          </cell>
          <cell r="D2860" t="str">
            <v>IPIT KAETUN</v>
          </cell>
          <cell r="E2860" t="str">
            <v>SEWING BALIK</v>
          </cell>
          <cell r="F2860">
            <v>2514800</v>
          </cell>
          <cell r="G2860" t="str">
            <v>376042012</v>
          </cell>
          <cell r="H2860" t="str">
            <v>QUTY GAJI September 2015</v>
          </cell>
        </row>
        <row r="2861">
          <cell r="B2861" t="str">
            <v>T140101668</v>
          </cell>
          <cell r="D2861" t="str">
            <v>MAYLANI</v>
          </cell>
          <cell r="E2861" t="str">
            <v>SEWING BALIK</v>
          </cell>
          <cell r="F2861">
            <v>2202600</v>
          </cell>
          <cell r="G2861" t="str">
            <v>376042056</v>
          </cell>
          <cell r="H2861" t="str">
            <v>QUTY GAJI September 2015</v>
          </cell>
        </row>
        <row r="2862">
          <cell r="B2862" t="str">
            <v>T140102100</v>
          </cell>
          <cell r="D2862" t="str">
            <v>CICIH SURYANI</v>
          </cell>
          <cell r="E2862" t="str">
            <v>SEWING BALIK</v>
          </cell>
          <cell r="F2862">
            <v>2142300</v>
          </cell>
          <cell r="G2862" t="str">
            <v>376041891</v>
          </cell>
          <cell r="H2862" t="str">
            <v>QUTY GAJI September 2015</v>
          </cell>
        </row>
        <row r="2863">
          <cell r="B2863" t="str">
            <v>T140102114</v>
          </cell>
          <cell r="D2863" t="str">
            <v>MARYANI</v>
          </cell>
          <cell r="E2863" t="str">
            <v>SEWING BALIK</v>
          </cell>
          <cell r="F2863">
            <v>2572600</v>
          </cell>
          <cell r="G2863" t="str">
            <v>376042045</v>
          </cell>
          <cell r="H2863" t="str">
            <v>QUTY GAJI September 2015</v>
          </cell>
        </row>
        <row r="2864">
          <cell r="B2864" t="str">
            <v>T140102552</v>
          </cell>
          <cell r="D2864" t="str">
            <v>JUJU</v>
          </cell>
          <cell r="E2864" t="str">
            <v>SEWING BALIK</v>
          </cell>
          <cell r="F2864">
            <v>2224500</v>
          </cell>
          <cell r="G2864" t="str">
            <v>376042023</v>
          </cell>
          <cell r="H2864" t="str">
            <v>QUTY GAJI September 2015</v>
          </cell>
        </row>
        <row r="2865">
          <cell r="B2865" t="str">
            <v>T140102607</v>
          </cell>
          <cell r="D2865" t="str">
            <v>ENUNG NURMAAH</v>
          </cell>
          <cell r="E2865" t="str">
            <v>SEWING BALIK</v>
          </cell>
          <cell r="F2865">
            <v>2552600</v>
          </cell>
          <cell r="G2865" t="str">
            <v>376041959</v>
          </cell>
          <cell r="H2865" t="str">
            <v>QUTY GAJI September 2015</v>
          </cell>
        </row>
        <row r="2866">
          <cell r="B2866" t="str">
            <v>T140102729</v>
          </cell>
          <cell r="D2866" t="str">
            <v>CICI WIDIANINGSIH</v>
          </cell>
          <cell r="E2866" t="str">
            <v>SEWING BALIK</v>
          </cell>
          <cell r="F2866">
            <v>2551400</v>
          </cell>
          <cell r="G2866" t="str">
            <v>376292018</v>
          </cell>
          <cell r="H2866" t="str">
            <v>QUTY GAJI September 2015</v>
          </cell>
        </row>
        <row r="2867">
          <cell r="B2867" t="str">
            <v>T140102792</v>
          </cell>
          <cell r="D2867" t="str">
            <v>JIJAH MAHARILAH</v>
          </cell>
          <cell r="E2867" t="str">
            <v>SEWING BALIK</v>
          </cell>
          <cell r="F2867">
            <v>2070300</v>
          </cell>
          <cell r="G2867" t="str">
            <v>376042409</v>
          </cell>
          <cell r="H2867" t="str">
            <v>QUTY GAJI September 2015</v>
          </cell>
        </row>
        <row r="2868">
          <cell r="B2868" t="str">
            <v>T140503057</v>
          </cell>
          <cell r="D2868" t="str">
            <v>NURAJIZAH</v>
          </cell>
          <cell r="E2868" t="str">
            <v>SEWING BALIK</v>
          </cell>
          <cell r="F2868">
            <v>2395100</v>
          </cell>
          <cell r="G2868" t="str">
            <v>376042432</v>
          </cell>
          <cell r="H2868" t="str">
            <v>QUTY GAJI September 2015</v>
          </cell>
        </row>
        <row r="2869">
          <cell r="B2869" t="str">
            <v>T140503058</v>
          </cell>
          <cell r="D2869" t="str">
            <v>NENENG FAUZIAH</v>
          </cell>
          <cell r="E2869" t="str">
            <v>SEWING BALIK</v>
          </cell>
          <cell r="F2869">
            <v>2538700</v>
          </cell>
          <cell r="G2869" t="str">
            <v>376042421</v>
          </cell>
          <cell r="H2869" t="str">
            <v>QUTY GAJI September 2015</v>
          </cell>
        </row>
        <row r="2870">
          <cell r="B2870" t="str">
            <v>T140503074</v>
          </cell>
          <cell r="D2870" t="str">
            <v>SARINAH</v>
          </cell>
          <cell r="E2870" t="str">
            <v>SEWING BALIK</v>
          </cell>
          <cell r="F2870">
            <v>2373900</v>
          </cell>
          <cell r="G2870" t="str">
            <v>376042454</v>
          </cell>
          <cell r="H2870" t="str">
            <v>QUTY GAJI September 2015</v>
          </cell>
        </row>
        <row r="2871">
          <cell r="B2871" t="str">
            <v>T140100863</v>
          </cell>
          <cell r="D2871" t="str">
            <v>SADARISMAN</v>
          </cell>
          <cell r="E2871" t="str">
            <v>SUVERVISOR</v>
          </cell>
          <cell r="F2871">
            <v>3697900</v>
          </cell>
          <cell r="G2871" t="str">
            <v>376021647</v>
          </cell>
          <cell r="H2871" t="str">
            <v>QUTY GAJI September 2015</v>
          </cell>
        </row>
        <row r="2872">
          <cell r="B2872" t="str">
            <v>Q120106998</v>
          </cell>
          <cell r="D2872" t="str">
            <v>RUDI</v>
          </cell>
          <cell r="E2872" t="str">
            <v>WORKSHOP</v>
          </cell>
          <cell r="F2872">
            <v>2031500</v>
          </cell>
          <cell r="G2872" t="str">
            <v>376042501</v>
          </cell>
          <cell r="H2872" t="str">
            <v>QUTY GAJI September 2015</v>
          </cell>
        </row>
        <row r="2873">
          <cell r="B2873" t="str">
            <v>T140100027</v>
          </cell>
          <cell r="D2873" t="str">
            <v>MISJA</v>
          </cell>
          <cell r="E2873" t="str">
            <v>WORKSHOP</v>
          </cell>
          <cell r="F2873">
            <v>1906500</v>
          </cell>
          <cell r="G2873" t="str">
            <v>376042498</v>
          </cell>
          <cell r="H2873" t="str">
            <v>QUTY GAJI September 2015</v>
          </cell>
        </row>
        <row r="2874">
          <cell r="B2874" t="str">
            <v>T140102249</v>
          </cell>
          <cell r="D2874" t="str">
            <v>LILI SOPIYAN</v>
          </cell>
          <cell r="E2874" t="str">
            <v>WORKSHOP</v>
          </cell>
          <cell r="F2874">
            <v>1673700</v>
          </cell>
          <cell r="G2874" t="str">
            <v>376042487</v>
          </cell>
          <cell r="H2874" t="str">
            <v>QUTY GAJI September 2015</v>
          </cell>
        </row>
        <row r="2875">
          <cell r="B2875" t="str">
            <v>T140102620</v>
          </cell>
          <cell r="D2875" t="str">
            <v>DEDE</v>
          </cell>
          <cell r="E2875" t="str">
            <v>WORKSHOP</v>
          </cell>
          <cell r="F2875">
            <v>1710400</v>
          </cell>
          <cell r="G2875" t="str">
            <v>376042512</v>
          </cell>
          <cell r="H2875" t="str">
            <v>QUTY GAJI September 2015</v>
          </cell>
        </row>
        <row r="2876">
          <cell r="B2876" t="str">
            <v>T140903222</v>
          </cell>
          <cell r="D2876" t="str">
            <v>DENI PRIYANTO</v>
          </cell>
          <cell r="E2876" t="str">
            <v>WORKSHOP</v>
          </cell>
          <cell r="F2876">
            <v>2073700</v>
          </cell>
          <cell r="G2876" t="str">
            <v>376042534</v>
          </cell>
          <cell r="H2876" t="str">
            <v>QUTY GAJI September 2015</v>
          </cell>
        </row>
        <row r="2877">
          <cell r="B2877" t="str">
            <v>T140903223</v>
          </cell>
          <cell r="D2877" t="str">
            <v>RIDWAN</v>
          </cell>
          <cell r="E2877" t="str">
            <v>WORKSHOP</v>
          </cell>
          <cell r="F2877">
            <v>1916500</v>
          </cell>
          <cell r="G2877" t="str">
            <v>376042545</v>
          </cell>
          <cell r="H2877" t="str">
            <v>QUTY GAJI September 2015</v>
          </cell>
        </row>
        <row r="2878">
          <cell r="B2878" t="str">
            <v>T150503611</v>
          </cell>
          <cell r="D2878" t="str">
            <v>DEDE DAMIRI</v>
          </cell>
          <cell r="E2878" t="str">
            <v>WORKSHOP</v>
          </cell>
          <cell r="F2878">
            <v>2073700</v>
          </cell>
          <cell r="G2878" t="str">
            <v>382917237</v>
          </cell>
          <cell r="H2878" t="str">
            <v>QUTY GAJI September 2015</v>
          </cell>
        </row>
        <row r="2879">
          <cell r="B2879" t="str">
            <v>T140100139</v>
          </cell>
          <cell r="D2879" t="str">
            <v>NURYATI</v>
          </cell>
          <cell r="E2879" t="str">
            <v>CUTTING/PRESSING</v>
          </cell>
          <cell r="F2879">
            <v>2351700</v>
          </cell>
          <cell r="G2879" t="str">
            <v>376022233</v>
          </cell>
          <cell r="H2879" t="str">
            <v>QUTY GAJI September 2015</v>
          </cell>
        </row>
        <row r="2880">
          <cell r="B2880" t="str">
            <v>T140100581</v>
          </cell>
          <cell r="D2880" t="str">
            <v>HENI SRI WAHYUNI</v>
          </cell>
          <cell r="E2880" t="str">
            <v>CUTTING/PRESSING</v>
          </cell>
          <cell r="F2880">
            <v>2656400</v>
          </cell>
          <cell r="G2880" t="str">
            <v>376022120</v>
          </cell>
          <cell r="H2880" t="str">
            <v>QUTY GAJI September 2015</v>
          </cell>
        </row>
        <row r="2881">
          <cell r="B2881" t="str">
            <v>T140100708</v>
          </cell>
          <cell r="D2881" t="str">
            <v>NOKSIH</v>
          </cell>
          <cell r="E2881" t="str">
            <v>CUTTING/PRESSING</v>
          </cell>
          <cell r="F2881">
            <v>2257400</v>
          </cell>
          <cell r="G2881" t="str">
            <v>376022200</v>
          </cell>
          <cell r="H2881" t="str">
            <v>QUTY GAJI September 2015</v>
          </cell>
        </row>
        <row r="2882">
          <cell r="B2882" t="str">
            <v>T140101807</v>
          </cell>
          <cell r="D2882" t="str">
            <v>HERNI HERMAWATI</v>
          </cell>
          <cell r="E2882" t="str">
            <v>ELEKTRIK A</v>
          </cell>
          <cell r="F2882">
            <v>2312200</v>
          </cell>
          <cell r="G2882" t="str">
            <v>376166898</v>
          </cell>
          <cell r="H2882" t="str">
            <v>QUTY GAJI September 2015</v>
          </cell>
        </row>
        <row r="2883">
          <cell r="B2883" t="str">
            <v>T140102166</v>
          </cell>
          <cell r="D2883" t="str">
            <v>TITIN KARTINI</v>
          </cell>
          <cell r="E2883" t="str">
            <v>ELEKTRIK A</v>
          </cell>
          <cell r="F2883">
            <v>2144300</v>
          </cell>
          <cell r="G2883" t="str">
            <v>376021909</v>
          </cell>
          <cell r="H2883" t="str">
            <v>QUTY GAJI September 2015</v>
          </cell>
        </row>
        <row r="2884">
          <cell r="B2884" t="str">
            <v>T140100085</v>
          </cell>
          <cell r="D2884" t="str">
            <v>PIAH SOPIAH</v>
          </cell>
          <cell r="E2884" t="str">
            <v>ELEKTRIK B</v>
          </cell>
          <cell r="F2884">
            <v>2347600</v>
          </cell>
          <cell r="G2884" t="str">
            <v>376022765</v>
          </cell>
          <cell r="H2884" t="str">
            <v>QUTY GAJI September 2015</v>
          </cell>
        </row>
        <row r="2885">
          <cell r="B2885" t="str">
            <v>T140100659</v>
          </cell>
          <cell r="D2885" t="str">
            <v>SITI MARYAYU</v>
          </cell>
          <cell r="E2885" t="str">
            <v>EMBROIDERY</v>
          </cell>
          <cell r="F2885">
            <v>2187600</v>
          </cell>
          <cell r="G2885" t="str">
            <v>376023076</v>
          </cell>
          <cell r="H2885" t="str">
            <v>QUTY GAJI September 2015</v>
          </cell>
        </row>
        <row r="2886">
          <cell r="B2886" t="str">
            <v>T140100854</v>
          </cell>
          <cell r="D2886" t="str">
            <v>ASIH</v>
          </cell>
          <cell r="E2886" t="str">
            <v>EMBROIDERY</v>
          </cell>
          <cell r="F2886">
            <v>2347600</v>
          </cell>
          <cell r="G2886" t="str">
            <v>376022856</v>
          </cell>
          <cell r="H2886" t="str">
            <v>QUTY GAJI September 2015</v>
          </cell>
        </row>
        <row r="2887">
          <cell r="B2887" t="str">
            <v>T140101098</v>
          </cell>
          <cell r="D2887" t="str">
            <v>WULANDARI</v>
          </cell>
          <cell r="E2887" t="str">
            <v>FINISHING GEMZAH QT 1</v>
          </cell>
          <cell r="F2887">
            <v>2346600</v>
          </cell>
          <cell r="G2887" t="str">
            <v>376023532</v>
          </cell>
          <cell r="H2887" t="str">
            <v>QUTY GAJI September 2015</v>
          </cell>
        </row>
        <row r="2888">
          <cell r="B2888" t="str">
            <v>T140503073</v>
          </cell>
          <cell r="D2888" t="str">
            <v>CICI</v>
          </cell>
          <cell r="E2888" t="str">
            <v>FINISHING GEMZAH QT 1</v>
          </cell>
          <cell r="F2888">
            <v>2139200</v>
          </cell>
          <cell r="G2888" t="str">
            <v>376023598</v>
          </cell>
          <cell r="H2888" t="str">
            <v>QUTY GAJI September 2015</v>
          </cell>
        </row>
        <row r="2889">
          <cell r="B2889" t="str">
            <v>T140101130</v>
          </cell>
          <cell r="D2889" t="str">
            <v>MIRA</v>
          </cell>
          <cell r="E2889" t="str">
            <v>FINISHING GEMZAH QT 2</v>
          </cell>
          <cell r="F2889">
            <v>2346600</v>
          </cell>
          <cell r="G2889" t="str">
            <v>376023940</v>
          </cell>
          <cell r="H2889" t="str">
            <v>QUTY GAJI September 2015</v>
          </cell>
        </row>
        <row r="2890">
          <cell r="B2890" t="str">
            <v>Q131108168</v>
          </cell>
          <cell r="D2890" t="str">
            <v>RANI SRI WAHYUNI</v>
          </cell>
          <cell r="E2890" t="str">
            <v>FINISHING L03</v>
          </cell>
          <cell r="F2890">
            <v>2431900</v>
          </cell>
          <cell r="G2890" t="str">
            <v>375525806</v>
          </cell>
          <cell r="H2890" t="str">
            <v>QUTY GAJI September 2015</v>
          </cell>
        </row>
        <row r="2891">
          <cell r="B2891" t="str">
            <v>Q130607697</v>
          </cell>
          <cell r="D2891" t="str">
            <v>NYAI ANI SUMARNI</v>
          </cell>
          <cell r="E2891" t="str">
            <v>FINISHING L04</v>
          </cell>
          <cell r="F2891">
            <v>1908800</v>
          </cell>
          <cell r="G2891" t="str">
            <v>375525624</v>
          </cell>
          <cell r="H2891" t="str">
            <v>QUTY GAJI September 2015</v>
          </cell>
        </row>
        <row r="2892">
          <cell r="B2892" t="str">
            <v>T140102087</v>
          </cell>
          <cell r="D2892" t="str">
            <v>WULAN RATNASARI</v>
          </cell>
          <cell r="E2892" t="str">
            <v>FINISHING L05</v>
          </cell>
          <cell r="F2892">
            <v>2143300</v>
          </cell>
          <cell r="G2892" t="str">
            <v>375527348</v>
          </cell>
          <cell r="H2892" t="str">
            <v>QUTY GAJI September 2015</v>
          </cell>
        </row>
        <row r="2893">
          <cell r="B2893" t="str">
            <v>T140100836</v>
          </cell>
          <cell r="D2893" t="str">
            <v>NURHAYATI BT MUHRODI</v>
          </cell>
          <cell r="E2893" t="str">
            <v>FINISHING L26</v>
          </cell>
          <cell r="F2893">
            <v>2349700</v>
          </cell>
          <cell r="G2893" t="str">
            <v>375525432</v>
          </cell>
          <cell r="H2893" t="str">
            <v>QUTY GAJI September 2015</v>
          </cell>
        </row>
        <row r="2894">
          <cell r="B2894" t="str">
            <v>T140100955</v>
          </cell>
          <cell r="D2894" t="str">
            <v>FITRIA AMSOR</v>
          </cell>
          <cell r="E2894" t="str">
            <v>FINISHING L28</v>
          </cell>
          <cell r="F2894">
            <v>2349700</v>
          </cell>
          <cell r="G2894" t="str">
            <v>375524007</v>
          </cell>
          <cell r="H2894" t="str">
            <v>QUTY GAJI September 2015</v>
          </cell>
        </row>
        <row r="2895">
          <cell r="B2895" t="str">
            <v>T140102539</v>
          </cell>
          <cell r="D2895" t="str">
            <v>ANAH</v>
          </cell>
          <cell r="E2895" t="str">
            <v>FINISHING L30</v>
          </cell>
          <cell r="F2895">
            <v>2139200</v>
          </cell>
          <cell r="G2895" t="str">
            <v>375522544</v>
          </cell>
          <cell r="H2895" t="str">
            <v>QUTY GAJI September 2015</v>
          </cell>
        </row>
        <row r="2896">
          <cell r="B2896" t="str">
            <v>T140101735</v>
          </cell>
          <cell r="D2896" t="str">
            <v>WIDIA ASTUTI</v>
          </cell>
          <cell r="E2896" t="str">
            <v>FINISHING L33</v>
          </cell>
          <cell r="F2896">
            <v>2146400</v>
          </cell>
          <cell r="G2896" t="str">
            <v>375527202</v>
          </cell>
          <cell r="H2896" t="str">
            <v>QUTY GAJI September 2015</v>
          </cell>
        </row>
        <row r="2897">
          <cell r="B2897" t="str">
            <v>T140102495</v>
          </cell>
          <cell r="D2897" t="str">
            <v>WIDA LIANTI</v>
          </cell>
          <cell r="E2897" t="str">
            <v>FINISHING L35</v>
          </cell>
          <cell r="F2897">
            <v>2184500</v>
          </cell>
          <cell r="G2897" t="str">
            <v>375527199</v>
          </cell>
          <cell r="H2897" t="str">
            <v>QUTY GAJI September 2015</v>
          </cell>
        </row>
        <row r="2898">
          <cell r="B2898" t="str">
            <v>T140102455</v>
          </cell>
          <cell r="D2898" t="str">
            <v>NURHAYATI</v>
          </cell>
          <cell r="E2898" t="str">
            <v>FINISHING L36</v>
          </cell>
          <cell r="F2898">
            <v>2285600</v>
          </cell>
          <cell r="G2898" t="str">
            <v>375525465</v>
          </cell>
          <cell r="H2898" t="str">
            <v>QUTY GAJI September 2015</v>
          </cell>
        </row>
        <row r="2899">
          <cell r="B2899" t="str">
            <v>T140102544</v>
          </cell>
          <cell r="D2899" t="str">
            <v>DEDE JUBAEDAH</v>
          </cell>
          <cell r="E2899" t="str">
            <v>FINISHING L38</v>
          </cell>
          <cell r="F2899">
            <v>2496500</v>
          </cell>
          <cell r="G2899" t="str">
            <v>375523127</v>
          </cell>
          <cell r="H2899" t="str">
            <v>QUTY GAJI September 2015</v>
          </cell>
        </row>
        <row r="2900">
          <cell r="B2900" t="str">
            <v>T140102139</v>
          </cell>
          <cell r="D2900" t="str">
            <v>ISUM SUMIARSIH</v>
          </cell>
          <cell r="E2900" t="str">
            <v>FINISHING L39</v>
          </cell>
          <cell r="F2900">
            <v>2109300</v>
          </cell>
          <cell r="G2900" t="str">
            <v>376023190</v>
          </cell>
          <cell r="H2900" t="str">
            <v>QUTY GAJI September 2015</v>
          </cell>
        </row>
        <row r="2901">
          <cell r="B2901" t="str">
            <v>T140100950</v>
          </cell>
          <cell r="D2901" t="str">
            <v>SARMI PATMAWATI</v>
          </cell>
          <cell r="E2901" t="str">
            <v>KAPAS</v>
          </cell>
          <cell r="F2901">
            <v>2369800</v>
          </cell>
          <cell r="G2901" t="str">
            <v>376024820</v>
          </cell>
          <cell r="H2901" t="str">
            <v>QUTY GAJI September 2015</v>
          </cell>
        </row>
        <row r="2902">
          <cell r="B2902" t="str">
            <v>T140101488</v>
          </cell>
          <cell r="D2902" t="str">
            <v>RATNA SARI</v>
          </cell>
          <cell r="E2902" t="str">
            <v>KAPAS</v>
          </cell>
          <cell r="F2902">
            <v>2184500</v>
          </cell>
          <cell r="G2902" t="str">
            <v>376024751</v>
          </cell>
          <cell r="H2902" t="str">
            <v>QUTY GAJI September 2015</v>
          </cell>
        </row>
        <row r="2903">
          <cell r="B2903" t="str">
            <v>T140102271</v>
          </cell>
          <cell r="D2903" t="str">
            <v>PIPIH LATIPAH</v>
          </cell>
          <cell r="E2903" t="str">
            <v>LEADER SEWING</v>
          </cell>
          <cell r="F2903">
            <v>2589200</v>
          </cell>
          <cell r="G2903" t="str">
            <v>376025915</v>
          </cell>
          <cell r="H2903" t="str">
            <v>QUTY GAJI September 2015</v>
          </cell>
        </row>
        <row r="2904">
          <cell r="B2904" t="str">
            <v>T140101177</v>
          </cell>
          <cell r="D2904" t="str">
            <v>SUTINI</v>
          </cell>
          <cell r="E2904" t="str">
            <v>QC FINISHING</v>
          </cell>
          <cell r="F2904">
            <v>2344600</v>
          </cell>
          <cell r="G2904" t="str">
            <v>376026656</v>
          </cell>
          <cell r="H2904" t="str">
            <v>QUTY GAJI September 2015</v>
          </cell>
        </row>
        <row r="2905">
          <cell r="B2905" t="str">
            <v>T140101241</v>
          </cell>
          <cell r="D2905" t="str">
            <v>YULIANTI ANGGRAENI</v>
          </cell>
          <cell r="E2905" t="str">
            <v>QC FINISHING</v>
          </cell>
          <cell r="F2905">
            <v>2345600</v>
          </cell>
          <cell r="G2905" t="str">
            <v>376026758</v>
          </cell>
          <cell r="H2905" t="str">
            <v>QUTY GAJI September 2015</v>
          </cell>
        </row>
        <row r="2906">
          <cell r="B2906" t="str">
            <v>T140101279</v>
          </cell>
          <cell r="D2906" t="str">
            <v>AI KHOERIYAH</v>
          </cell>
          <cell r="E2906" t="str">
            <v>QC FINISHING</v>
          </cell>
          <cell r="F2906">
            <v>2390800</v>
          </cell>
          <cell r="G2906" t="str">
            <v>376026146</v>
          </cell>
          <cell r="H2906" t="str">
            <v>QUTY GAJI September 2015</v>
          </cell>
        </row>
        <row r="2907">
          <cell r="B2907" t="str">
            <v>T140101630</v>
          </cell>
          <cell r="D2907" t="str">
            <v>LENI MARIA</v>
          </cell>
          <cell r="E2907" t="str">
            <v>QC FINISHING</v>
          </cell>
          <cell r="F2907">
            <v>2163400</v>
          </cell>
          <cell r="G2907" t="str">
            <v>376026883</v>
          </cell>
          <cell r="H2907" t="str">
            <v>QUTY GAJI September 2015</v>
          </cell>
        </row>
        <row r="2908">
          <cell r="B2908" t="str">
            <v>Q130907965</v>
          </cell>
          <cell r="D2908" t="str">
            <v>YULI HARLIANTI</v>
          </cell>
          <cell r="E2908" t="str">
            <v>QC SEWING</v>
          </cell>
          <cell r="F2908">
            <v>1619300</v>
          </cell>
          <cell r="G2908" t="str">
            <v>376027730</v>
          </cell>
          <cell r="H2908" t="str">
            <v>QUTY GAJI September 2015</v>
          </cell>
        </row>
        <row r="2909">
          <cell r="B2909" t="str">
            <v>T140100183</v>
          </cell>
          <cell r="D2909" t="str">
            <v>NURHAENI</v>
          </cell>
          <cell r="E2909" t="str">
            <v>QC SEWING</v>
          </cell>
          <cell r="F2909">
            <v>2393900</v>
          </cell>
          <cell r="G2909" t="str">
            <v>376027446</v>
          </cell>
          <cell r="H2909" t="str">
            <v>QUTY GAJI September 2015</v>
          </cell>
        </row>
        <row r="2910">
          <cell r="B2910" t="str">
            <v>T140101525</v>
          </cell>
          <cell r="D2910" t="str">
            <v>DEVI KURNIA</v>
          </cell>
          <cell r="E2910" t="str">
            <v>QC SEWING</v>
          </cell>
          <cell r="F2910">
            <v>2144300</v>
          </cell>
          <cell r="G2910" t="str">
            <v>376027082</v>
          </cell>
          <cell r="H2910" t="str">
            <v>QUTY GAJI September 2015</v>
          </cell>
        </row>
        <row r="2911">
          <cell r="B2911" t="str">
            <v>T140101564</v>
          </cell>
          <cell r="D2911" t="str">
            <v>LIA HUSNATUL AMALIA</v>
          </cell>
          <cell r="E2911" t="str">
            <v>QC SEWING</v>
          </cell>
          <cell r="F2911">
            <v>2186600</v>
          </cell>
          <cell r="G2911" t="str">
            <v>376027264</v>
          </cell>
          <cell r="H2911" t="str">
            <v>QUTY GAJI September 2015</v>
          </cell>
        </row>
        <row r="2912">
          <cell r="B2912" t="str">
            <v>T140102323</v>
          </cell>
          <cell r="D2912" t="str">
            <v>SINDA NURHASANAH</v>
          </cell>
          <cell r="E2912" t="str">
            <v>QC SEWING</v>
          </cell>
          <cell r="F2912">
            <v>1837600</v>
          </cell>
          <cell r="G2912" t="str">
            <v>376291808</v>
          </cell>
          <cell r="H2912" t="str">
            <v>QUTY GAJI September 2015</v>
          </cell>
        </row>
        <row r="2913">
          <cell r="B2913" t="str">
            <v>T140102371</v>
          </cell>
          <cell r="D2913" t="str">
            <v>MEI NURANI</v>
          </cell>
          <cell r="E2913" t="str">
            <v>QC SEWING</v>
          </cell>
          <cell r="F2913">
            <v>2448000</v>
          </cell>
          <cell r="G2913" t="str">
            <v>376027322</v>
          </cell>
          <cell r="H2913" t="str">
            <v>QUTY GAJI September 2015</v>
          </cell>
        </row>
        <row r="2914">
          <cell r="B2914" t="str">
            <v>Q130907960</v>
          </cell>
          <cell r="D2914" t="str">
            <v>IRMA RATNA DEWI</v>
          </cell>
          <cell r="E2914" t="str">
            <v>SEWING 02</v>
          </cell>
          <cell r="F2914">
            <v>2565600</v>
          </cell>
          <cell r="G2914" t="str">
            <v>376028371</v>
          </cell>
          <cell r="H2914" t="str">
            <v>QUTY GAJI September 2015</v>
          </cell>
        </row>
        <row r="2915">
          <cell r="B2915" t="str">
            <v>T140903239</v>
          </cell>
          <cell r="D2915" t="str">
            <v>IIN ROSMAWATI</v>
          </cell>
          <cell r="E2915" t="str">
            <v>SEWING 04</v>
          </cell>
          <cell r="F2915">
            <v>2608800</v>
          </cell>
          <cell r="G2915" t="str">
            <v>376037125</v>
          </cell>
          <cell r="H2915" t="str">
            <v>QUTY GAJI September 2015</v>
          </cell>
        </row>
        <row r="2916">
          <cell r="B2916" t="str">
            <v>T140102228</v>
          </cell>
          <cell r="D2916" t="str">
            <v>ENI MARINI</v>
          </cell>
          <cell r="E2916" t="str">
            <v>SEWING 06</v>
          </cell>
          <cell r="F2916">
            <v>2145300</v>
          </cell>
          <cell r="G2916" t="str">
            <v>376029078</v>
          </cell>
          <cell r="H2916" t="str">
            <v>QUTY GAJI September 2015</v>
          </cell>
        </row>
        <row r="2917">
          <cell r="B2917" t="str">
            <v>T140100068</v>
          </cell>
          <cell r="D2917" t="str">
            <v>SITI HAMIDAH</v>
          </cell>
          <cell r="E2917" t="str">
            <v>SEWING 08</v>
          </cell>
          <cell r="F2917">
            <v>2352700</v>
          </cell>
          <cell r="G2917" t="str">
            <v>376029454</v>
          </cell>
          <cell r="H2917" t="str">
            <v>QUTY GAJI September 2015</v>
          </cell>
        </row>
        <row r="2918">
          <cell r="B2918" t="str">
            <v>T140101859</v>
          </cell>
          <cell r="D2918" t="str">
            <v>NUR`AENI</v>
          </cell>
          <cell r="E2918" t="str">
            <v>SEWING 09</v>
          </cell>
          <cell r="F2918">
            <v>2143300</v>
          </cell>
          <cell r="G2918" t="str">
            <v>376029817</v>
          </cell>
          <cell r="H2918" t="str">
            <v>QUTY GAJI September 2015</v>
          </cell>
        </row>
        <row r="2919">
          <cell r="B2919" t="str">
            <v>T140100692</v>
          </cell>
          <cell r="D2919" t="str">
            <v>NURYANAH</v>
          </cell>
          <cell r="E2919" t="str">
            <v>SEWING 11</v>
          </cell>
          <cell r="F2919">
            <v>2348600</v>
          </cell>
          <cell r="G2919" t="str">
            <v>376030209</v>
          </cell>
          <cell r="H2919" t="str">
            <v>QUTY GAJI September 2015</v>
          </cell>
        </row>
        <row r="2920">
          <cell r="B2920" t="str">
            <v>T140402953</v>
          </cell>
          <cell r="D2920" t="str">
            <v>NENENG RATNA SARI</v>
          </cell>
          <cell r="E2920" t="str">
            <v>SEWING 21</v>
          </cell>
          <cell r="F2920">
            <v>2181400</v>
          </cell>
          <cell r="G2920" t="str">
            <v>376031893</v>
          </cell>
          <cell r="H2920" t="str">
            <v>QUTY GAJI September 2015</v>
          </cell>
        </row>
        <row r="2921">
          <cell r="B2921" t="str">
            <v>T140101002</v>
          </cell>
          <cell r="D2921" t="str">
            <v>LISMI SURYANI</v>
          </cell>
          <cell r="E2921" t="str">
            <v>SEWING 27</v>
          </cell>
          <cell r="F2921">
            <v>2362600</v>
          </cell>
          <cell r="G2921" t="str">
            <v>377270933</v>
          </cell>
          <cell r="H2921" t="str">
            <v>QUTY GAJI September 2015</v>
          </cell>
        </row>
        <row r="2922">
          <cell r="B2922" t="str">
            <v>Q120107008</v>
          </cell>
          <cell r="D2922" t="str">
            <v>YENI</v>
          </cell>
          <cell r="E2922" t="str">
            <v>SEWING 28</v>
          </cell>
          <cell r="F2922">
            <v>2308200</v>
          </cell>
          <cell r="G2922" t="str">
            <v>376033073</v>
          </cell>
          <cell r="H2922" t="str">
            <v>QUTY GAJI September 2015</v>
          </cell>
        </row>
        <row r="2923">
          <cell r="B2923" t="str">
            <v>T140100729</v>
          </cell>
          <cell r="D2923" t="str">
            <v>UUM</v>
          </cell>
          <cell r="E2923" t="str">
            <v>SEWING 28</v>
          </cell>
          <cell r="F2923">
            <v>2515500</v>
          </cell>
          <cell r="G2923" t="str">
            <v>376033051</v>
          </cell>
          <cell r="H2923" t="str">
            <v>QUTY GAJI September 2015</v>
          </cell>
        </row>
        <row r="2924">
          <cell r="B2924" t="str">
            <v>T140102284</v>
          </cell>
          <cell r="D2924" t="str">
            <v>EVA APRILIANI</v>
          </cell>
          <cell r="E2924" t="str">
            <v>SEWING 29</v>
          </cell>
          <cell r="F2924">
            <v>2179900</v>
          </cell>
          <cell r="G2924" t="str">
            <v>376033131</v>
          </cell>
          <cell r="H2924" t="str">
            <v>QUTY GAJI September 2015</v>
          </cell>
        </row>
        <row r="2925">
          <cell r="B2925" t="str">
            <v>T140101652</v>
          </cell>
          <cell r="D2925" t="str">
            <v>TINAH</v>
          </cell>
          <cell r="E2925" t="str">
            <v>SEWING 31</v>
          </cell>
          <cell r="F2925">
            <v>2365500</v>
          </cell>
          <cell r="G2925" t="str">
            <v>377271165</v>
          </cell>
          <cell r="H2925" t="str">
            <v>QUTY GAJI September 2015</v>
          </cell>
        </row>
        <row r="2926">
          <cell r="B2926" t="str">
            <v>T140101974</v>
          </cell>
          <cell r="D2926" t="str">
            <v>HALIMAH</v>
          </cell>
          <cell r="E2926" t="str">
            <v>SEWING 33</v>
          </cell>
          <cell r="F2926">
            <v>2143300</v>
          </cell>
          <cell r="G2926" t="str">
            <v>377271369</v>
          </cell>
          <cell r="H2926" t="str">
            <v>QUTY GAJI September 2015</v>
          </cell>
        </row>
        <row r="2927">
          <cell r="B2927" t="str">
            <v>T140101459</v>
          </cell>
          <cell r="D2927" t="str">
            <v>MAYASARI</v>
          </cell>
          <cell r="E2927" t="str">
            <v>SEWING 37</v>
          </cell>
          <cell r="F2927">
            <v>2301200</v>
          </cell>
          <cell r="G2927" t="str">
            <v>376034861</v>
          </cell>
          <cell r="H2927" t="str">
            <v>QUTY GAJI September 2015</v>
          </cell>
        </row>
        <row r="2928">
          <cell r="B2928" t="str">
            <v>Q131008052</v>
          </cell>
          <cell r="D2928" t="str">
            <v>YANI MULYANI</v>
          </cell>
          <cell r="E2928" t="str">
            <v>SEWING 38</v>
          </cell>
          <cell r="F2928">
            <v>2040700</v>
          </cell>
          <cell r="G2928" t="str">
            <v>376041074</v>
          </cell>
          <cell r="H2928" t="str">
            <v>QUTY GAJI September 2015</v>
          </cell>
        </row>
        <row r="2929">
          <cell r="B2929" t="str">
            <v>T140100386</v>
          </cell>
          <cell r="D2929" t="str">
            <v>N. MARYAM</v>
          </cell>
          <cell r="E2929" t="str">
            <v>SEWING 43</v>
          </cell>
          <cell r="F2929">
            <v>2352700</v>
          </cell>
          <cell r="G2929" t="str">
            <v>376036018</v>
          </cell>
          <cell r="H2929" t="str">
            <v>QUTY GAJI September 2015</v>
          </cell>
        </row>
        <row r="2930">
          <cell r="B2930" t="str">
            <v>T140101643</v>
          </cell>
          <cell r="D2930" t="str">
            <v>YULIANTI TAMPUBOLON</v>
          </cell>
          <cell r="E2930" t="str">
            <v>SEWING 44</v>
          </cell>
          <cell r="F2930">
            <v>1639500</v>
          </cell>
          <cell r="G2930" t="str">
            <v>376036449</v>
          </cell>
          <cell r="H2930" t="str">
            <v>QUTY GAJI September 2015</v>
          </cell>
        </row>
        <row r="2931">
          <cell r="B2931" t="str">
            <v>T140102237</v>
          </cell>
          <cell r="D2931" t="str">
            <v>ROHAETI</v>
          </cell>
          <cell r="E2931" t="str">
            <v>SEWING 48</v>
          </cell>
          <cell r="F2931">
            <v>1889400</v>
          </cell>
          <cell r="G2931" t="str">
            <v>376037023</v>
          </cell>
          <cell r="H2931" t="str">
            <v>QUTY GAJI September 2015</v>
          </cell>
        </row>
        <row r="2932">
          <cell r="B2932" t="str">
            <v>T140302886</v>
          </cell>
          <cell r="D2932" t="str">
            <v>INA ERINA</v>
          </cell>
          <cell r="E2932" t="str">
            <v>SEWING 48</v>
          </cell>
          <cell r="F2932">
            <v>2139200</v>
          </cell>
          <cell r="G2932" t="str">
            <v>376039825</v>
          </cell>
          <cell r="H2932" t="str">
            <v>QUTY GAJI September 2015</v>
          </cell>
        </row>
        <row r="2933">
          <cell r="B2933" t="str">
            <v>T140302871</v>
          </cell>
          <cell r="D2933" t="str">
            <v>YANTI YUNENGSIH</v>
          </cell>
          <cell r="E2933" t="str">
            <v>SEWING 59</v>
          </cell>
          <cell r="F2933">
            <v>2253400</v>
          </cell>
          <cell r="G2933" t="str">
            <v>376292245</v>
          </cell>
          <cell r="H2933" t="str">
            <v>QUTY GAJI September 2015</v>
          </cell>
        </row>
        <row r="2934">
          <cell r="B2934" t="str">
            <v>T140402968</v>
          </cell>
          <cell r="D2934" t="str">
            <v>AAS ASWIYAH</v>
          </cell>
          <cell r="E2934" t="str">
            <v>SEWING 70</v>
          </cell>
          <cell r="F2934">
            <v>2181400</v>
          </cell>
          <cell r="G2934" t="str">
            <v>376041697</v>
          </cell>
          <cell r="H2934" t="str">
            <v>QUTY GAJI September 2015</v>
          </cell>
        </row>
        <row r="2935">
          <cell r="B2935" t="str">
            <v>T140101617</v>
          </cell>
          <cell r="D2935" t="str">
            <v>INAH</v>
          </cell>
          <cell r="E2935" t="str">
            <v>SEWING BALIK</v>
          </cell>
          <cell r="F2935">
            <v>2164400</v>
          </cell>
          <cell r="G2935" t="str">
            <v>376042001</v>
          </cell>
          <cell r="H2935" t="str">
            <v>QUTY GAJI September 2015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(OKE)"/>
      <sheetName val="WORKING (OKE) (2)"/>
      <sheetName val="WORKING (OKE) (3)"/>
      <sheetName val="RETIRE (2)"/>
      <sheetName val="RETIRE (3)"/>
      <sheetName val="RETIRE"/>
      <sheetName val="WORKING (OKE) (4)"/>
      <sheetName val="WORKING (OKE)+KOREA BARU"/>
      <sheetName val="RETIRED_26"/>
      <sheetName val="OUT"/>
      <sheetName val="rekap out"/>
      <sheetName val="rekap ok"/>
      <sheetName val="RETIRED (2)"/>
      <sheetName val="Sheet1"/>
      <sheetName val="RETIRED (3)"/>
      <sheetName val="Sheet2"/>
      <sheetName val="Sheet3"/>
      <sheetName val="LIST AUDIT 14-04-2026 JELLYCAT"/>
      <sheetName val="Sheet4"/>
      <sheetName val="rekap ok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WAL"/>
      <sheetName val="AWAL (2)"/>
      <sheetName val="KOPERASI"/>
      <sheetName val="Awal Ok"/>
      <sheetName val="AWAL OK+ BERAKHIR PKWTT"/>
      <sheetName val="OUT"/>
      <sheetName val="BERAKHIR MASA PERC"/>
      <sheetName val="KARYAWAN OUT"/>
      <sheetName val="AWAL OK TANPA MS PERCOBAAN 1"/>
      <sheetName val="TF+ MASA PERCOBAAN"/>
      <sheetName val="ABIS MASA PERCOBAAN"/>
      <sheetName val="KARYAWAN OUT+ lulus masa percob"/>
      <sheetName val="KARY OUTT"/>
      <sheetName val="LULUS MASA PERCOBAAN"/>
      <sheetName val="rekap"/>
      <sheetName val="rekap depan"/>
      <sheetName val="Atm BNI"/>
      <sheetName val="KR BNI  (2)"/>
      <sheetName val="KR BNI "/>
      <sheetName val="Slp_1"/>
      <sheetName val="Sheet5"/>
      <sheetName val="Slp_2"/>
      <sheetName val="Sheet6"/>
      <sheetName val="Sheet10"/>
      <sheetName val="Sheet7"/>
      <sheetName val="Pecahan"/>
      <sheetName val="Sheet2"/>
      <sheetName val="Sheet3"/>
      <sheetName val="Sheet8"/>
      <sheetName val="Sheet9"/>
    </sheetNames>
    <sheetDataSet>
      <sheetData sheetId="0">
        <row r="2">
          <cell r="B2" t="str">
            <v>N260100052</v>
          </cell>
          <cell r="C2" t="str">
            <v>NESIH SUKAESIH</v>
          </cell>
          <cell r="D2" t="str">
            <v>ADM FINISHING</v>
          </cell>
          <cell r="E2" t="str">
            <v>TK/0</v>
          </cell>
        </row>
        <row r="3">
          <cell r="B3" t="str">
            <v>N260100103</v>
          </cell>
          <cell r="C3" t="str">
            <v>ERNAWATI</v>
          </cell>
          <cell r="D3" t="str">
            <v>ADM FINISHING</v>
          </cell>
          <cell r="E3" t="str">
            <v>TK/0</v>
          </cell>
        </row>
        <row r="4">
          <cell r="B4" t="str">
            <v>N260100255</v>
          </cell>
          <cell r="C4" t="str">
            <v>LILIS NURSOLEHAH</v>
          </cell>
          <cell r="D4" t="str">
            <v>ADM FINISHING</v>
          </cell>
          <cell r="E4" t="str">
            <v>TK/0</v>
          </cell>
        </row>
        <row r="5">
          <cell r="B5" t="str">
            <v>N260100536</v>
          </cell>
          <cell r="C5" t="str">
            <v>ROHIMAN</v>
          </cell>
          <cell r="D5" t="str">
            <v>ADM FINISHING</v>
          </cell>
          <cell r="E5" t="str">
            <v>K/0</v>
          </cell>
        </row>
        <row r="6">
          <cell r="B6" t="str">
            <v>N260100582</v>
          </cell>
          <cell r="C6" t="str">
            <v>SARIPUDIN</v>
          </cell>
          <cell r="D6" t="str">
            <v>ADM FINISHING</v>
          </cell>
          <cell r="E6" t="str">
            <v>K/2</v>
          </cell>
        </row>
        <row r="7">
          <cell r="B7" t="str">
            <v>N260100639</v>
          </cell>
          <cell r="C7" t="str">
            <v>HENDI</v>
          </cell>
          <cell r="D7" t="str">
            <v>ADM FINISHING</v>
          </cell>
          <cell r="E7" t="str">
            <v>K/1</v>
          </cell>
        </row>
        <row r="8">
          <cell r="B8" t="str">
            <v>N260100770</v>
          </cell>
          <cell r="C8" t="str">
            <v>SARI</v>
          </cell>
          <cell r="D8" t="str">
            <v>ADM FINISHING</v>
          </cell>
          <cell r="E8" t="str">
            <v>TK/0</v>
          </cell>
        </row>
        <row r="9">
          <cell r="B9" t="str">
            <v>N260100803</v>
          </cell>
          <cell r="C9" t="str">
            <v>IWAN SETIAWAN</v>
          </cell>
          <cell r="D9" t="str">
            <v>ADM FINISHING</v>
          </cell>
          <cell r="E9" t="str">
            <v>K/2</v>
          </cell>
        </row>
        <row r="10">
          <cell r="B10" t="str">
            <v>N260100848</v>
          </cell>
          <cell r="C10" t="str">
            <v>TAUFIK HAMDANI</v>
          </cell>
          <cell r="D10" t="str">
            <v>ADM FINISHING</v>
          </cell>
          <cell r="E10" t="str">
            <v>K/2</v>
          </cell>
        </row>
        <row r="11">
          <cell r="B11" t="str">
            <v>N260101693</v>
          </cell>
          <cell r="C11" t="str">
            <v>FANNY EKARICHIE</v>
          </cell>
          <cell r="D11" t="str">
            <v>ADM FINISHING</v>
          </cell>
          <cell r="E11" t="str">
            <v>TK/0</v>
          </cell>
        </row>
        <row r="12">
          <cell r="B12" t="str">
            <v>N260100010</v>
          </cell>
          <cell r="C12" t="str">
            <v>ICIH</v>
          </cell>
          <cell r="D12" t="str">
            <v>ASST. FINISHING</v>
          </cell>
          <cell r="E12" t="str">
            <v>TK/0</v>
          </cell>
        </row>
        <row r="13">
          <cell r="B13" t="str">
            <v>N260100275</v>
          </cell>
          <cell r="C13" t="str">
            <v>APONG HARYATI</v>
          </cell>
          <cell r="D13" t="str">
            <v>ASST. SEWING</v>
          </cell>
          <cell r="E13" t="str">
            <v>TK/0</v>
          </cell>
        </row>
        <row r="14">
          <cell r="B14" t="str">
            <v>N260100073</v>
          </cell>
          <cell r="C14" t="str">
            <v>OMASIH</v>
          </cell>
          <cell r="D14" t="str">
            <v>LEADER SEWING</v>
          </cell>
          <cell r="E14" t="str">
            <v>TK/0</v>
          </cell>
        </row>
        <row r="15">
          <cell r="B15" t="str">
            <v>N260100090</v>
          </cell>
          <cell r="C15" t="str">
            <v>SRI SAUTI</v>
          </cell>
          <cell r="D15" t="str">
            <v>LEADER SEWING</v>
          </cell>
          <cell r="E15" t="str">
            <v>TK/0</v>
          </cell>
        </row>
        <row r="16">
          <cell r="B16" t="str">
            <v>N260100112</v>
          </cell>
          <cell r="C16" t="str">
            <v>SITI HABIBAH</v>
          </cell>
          <cell r="D16" t="str">
            <v>LEADER SEWING</v>
          </cell>
          <cell r="E16" t="str">
            <v>TK/0</v>
          </cell>
        </row>
        <row r="17">
          <cell r="B17" t="str">
            <v>N260100115</v>
          </cell>
          <cell r="C17" t="str">
            <v>SARIYANI</v>
          </cell>
          <cell r="D17" t="str">
            <v>LEADER SEWING</v>
          </cell>
          <cell r="E17" t="str">
            <v>TK/0</v>
          </cell>
        </row>
        <row r="18">
          <cell r="B18" t="str">
            <v>N260100125</v>
          </cell>
          <cell r="C18" t="str">
            <v>NANI ACIH</v>
          </cell>
          <cell r="D18" t="str">
            <v>LEADER SEWING</v>
          </cell>
          <cell r="E18" t="str">
            <v>TK/0</v>
          </cell>
        </row>
        <row r="19">
          <cell r="B19" t="str">
            <v>N260100154</v>
          </cell>
          <cell r="C19" t="str">
            <v>SUKMINAH</v>
          </cell>
          <cell r="D19" t="str">
            <v>LEADER SEWING</v>
          </cell>
          <cell r="E19" t="str">
            <v>TK/0</v>
          </cell>
        </row>
        <row r="20">
          <cell r="B20" t="str">
            <v>N260100156</v>
          </cell>
          <cell r="C20" t="str">
            <v>EHA SITI KHODIJAH</v>
          </cell>
          <cell r="D20" t="str">
            <v>LEADER SEWING</v>
          </cell>
          <cell r="E20" t="str">
            <v>TK/0</v>
          </cell>
        </row>
        <row r="21">
          <cell r="B21" t="str">
            <v>N260100157</v>
          </cell>
          <cell r="C21" t="str">
            <v>HENI ROHAENI</v>
          </cell>
          <cell r="D21" t="str">
            <v>LEADER SEWING</v>
          </cell>
          <cell r="E21" t="str">
            <v>TK/0</v>
          </cell>
        </row>
        <row r="22">
          <cell r="B22" t="str">
            <v>N260100175</v>
          </cell>
          <cell r="C22" t="str">
            <v>MA`AH</v>
          </cell>
          <cell r="D22" t="str">
            <v>LEADER SEWING</v>
          </cell>
          <cell r="E22" t="str">
            <v>TK/0</v>
          </cell>
        </row>
        <row r="23">
          <cell r="B23" t="str">
            <v>N260100186</v>
          </cell>
          <cell r="C23" t="str">
            <v>EPON PATMAWATI</v>
          </cell>
          <cell r="D23" t="str">
            <v>LEADER SEWING</v>
          </cell>
          <cell r="E23" t="str">
            <v>TK/0</v>
          </cell>
        </row>
        <row r="24">
          <cell r="B24" t="str">
            <v>N260100187</v>
          </cell>
          <cell r="C24" t="str">
            <v>ATEM</v>
          </cell>
          <cell r="D24" t="str">
            <v>LEADER SEWING</v>
          </cell>
          <cell r="E24" t="str">
            <v>TK/2</v>
          </cell>
        </row>
        <row r="25">
          <cell r="B25" t="str">
            <v>N260100243</v>
          </cell>
          <cell r="C25" t="str">
            <v>ENDANG UTAMI</v>
          </cell>
          <cell r="D25" t="str">
            <v>LEADER SEWING</v>
          </cell>
          <cell r="E25" t="str">
            <v>TK/0</v>
          </cell>
        </row>
        <row r="26">
          <cell r="B26" t="str">
            <v>N260100274</v>
          </cell>
          <cell r="C26" t="str">
            <v>KARLINA</v>
          </cell>
          <cell r="D26" t="str">
            <v>LEADER SEWING</v>
          </cell>
          <cell r="E26" t="str">
            <v>TK/0</v>
          </cell>
        </row>
        <row r="27">
          <cell r="B27" t="str">
            <v>N260100277</v>
          </cell>
          <cell r="C27" t="str">
            <v>SITI FATIMAH</v>
          </cell>
          <cell r="D27" t="str">
            <v>LEADER SEWING</v>
          </cell>
          <cell r="E27" t="str">
            <v>TK/0</v>
          </cell>
        </row>
        <row r="28">
          <cell r="B28" t="str">
            <v>N260100298</v>
          </cell>
          <cell r="C28" t="str">
            <v>JUJU</v>
          </cell>
          <cell r="D28" t="str">
            <v>LEADER SEWING</v>
          </cell>
          <cell r="E28" t="str">
            <v>TK/0</v>
          </cell>
        </row>
        <row r="29">
          <cell r="B29" t="str">
            <v>N260100318</v>
          </cell>
          <cell r="C29" t="str">
            <v>AI ROPIAH</v>
          </cell>
          <cell r="D29" t="str">
            <v>LEADER SEWING</v>
          </cell>
          <cell r="E29" t="str">
            <v>TK/0</v>
          </cell>
        </row>
        <row r="30">
          <cell r="B30" t="str">
            <v>N260100378</v>
          </cell>
          <cell r="C30" t="str">
            <v>NANI ROHMANAH</v>
          </cell>
          <cell r="D30" t="str">
            <v>LEADER SEWING</v>
          </cell>
          <cell r="E30" t="str">
            <v>TK/0</v>
          </cell>
        </row>
        <row r="31">
          <cell r="B31" t="str">
            <v>N260100482</v>
          </cell>
          <cell r="C31" t="str">
            <v>YUYUN YUNIASIH</v>
          </cell>
          <cell r="D31" t="str">
            <v>LEADER SEWING</v>
          </cell>
          <cell r="E31" t="str">
            <v>TK/0</v>
          </cell>
        </row>
        <row r="32">
          <cell r="B32" t="str">
            <v>N260100489</v>
          </cell>
          <cell r="C32" t="str">
            <v>ONASIH</v>
          </cell>
          <cell r="D32" t="str">
            <v>LEADER SEWING</v>
          </cell>
          <cell r="E32" t="str">
            <v>TK/0</v>
          </cell>
        </row>
        <row r="33">
          <cell r="B33" t="str">
            <v>N260100505</v>
          </cell>
          <cell r="C33" t="str">
            <v>IIM SUMYATI</v>
          </cell>
          <cell r="D33" t="str">
            <v>LEADER SEWING</v>
          </cell>
          <cell r="E33" t="str">
            <v>TK/0</v>
          </cell>
        </row>
        <row r="34">
          <cell r="B34" t="str">
            <v>N260100551</v>
          </cell>
          <cell r="C34" t="str">
            <v>DEDE HERAWAN</v>
          </cell>
          <cell r="D34" t="str">
            <v>LEADER SEWING</v>
          </cell>
          <cell r="E34" t="str">
            <v>K/2</v>
          </cell>
        </row>
        <row r="35">
          <cell r="B35" t="str">
            <v>N260100603</v>
          </cell>
          <cell r="C35" t="str">
            <v>SA`IROH</v>
          </cell>
          <cell r="D35" t="str">
            <v>LEADER SEWING</v>
          </cell>
          <cell r="E35" t="str">
            <v>TK/0</v>
          </cell>
        </row>
        <row r="36">
          <cell r="B36" t="str">
            <v>N260100617</v>
          </cell>
          <cell r="C36" t="str">
            <v>UKA SUKAESIH</v>
          </cell>
          <cell r="D36" t="str">
            <v>LEADER SEWING</v>
          </cell>
          <cell r="E36" t="str">
            <v>TK/0</v>
          </cell>
        </row>
        <row r="37">
          <cell r="B37" t="str">
            <v>N260100630</v>
          </cell>
          <cell r="C37" t="str">
            <v>NANI</v>
          </cell>
          <cell r="D37" t="str">
            <v>LEADER SEWING</v>
          </cell>
          <cell r="E37" t="str">
            <v>TK/0</v>
          </cell>
        </row>
        <row r="38">
          <cell r="B38" t="str">
            <v>N260100634</v>
          </cell>
          <cell r="C38" t="str">
            <v>NURHAYATI</v>
          </cell>
          <cell r="D38" t="str">
            <v>LEADER SEWING</v>
          </cell>
          <cell r="E38" t="str">
            <v>TK/0</v>
          </cell>
        </row>
        <row r="39">
          <cell r="B39" t="str">
            <v>N260100657</v>
          </cell>
          <cell r="C39" t="str">
            <v>ANDI SUKMARA</v>
          </cell>
          <cell r="D39" t="str">
            <v>LEADER SEWING</v>
          </cell>
          <cell r="E39" t="str">
            <v>K/1</v>
          </cell>
        </row>
        <row r="40">
          <cell r="B40" t="str">
            <v>N260100769</v>
          </cell>
          <cell r="C40" t="str">
            <v>NANI MULYANI</v>
          </cell>
          <cell r="D40" t="str">
            <v>LEADER SEWING</v>
          </cell>
          <cell r="E40" t="str">
            <v>TK/0</v>
          </cell>
        </row>
        <row r="41">
          <cell r="B41" t="str">
            <v>N260100849</v>
          </cell>
          <cell r="C41" t="str">
            <v>RUDI</v>
          </cell>
          <cell r="D41" t="str">
            <v>LEADER SEWING</v>
          </cell>
          <cell r="E41" t="str">
            <v>K/1</v>
          </cell>
        </row>
        <row r="42">
          <cell r="B42" t="str">
            <v>N260100854</v>
          </cell>
          <cell r="C42" t="str">
            <v>DEDE ANGGARA</v>
          </cell>
          <cell r="D42" t="str">
            <v>LEADER SEWING</v>
          </cell>
          <cell r="E42" t="str">
            <v>K/0</v>
          </cell>
        </row>
        <row r="43">
          <cell r="B43" t="str">
            <v>N260100855</v>
          </cell>
          <cell r="C43" t="str">
            <v>NURHAYATI</v>
          </cell>
          <cell r="D43" t="str">
            <v>LEADER SEWING</v>
          </cell>
          <cell r="E43" t="str">
            <v>TK/0</v>
          </cell>
        </row>
        <row r="44">
          <cell r="B44" t="str">
            <v>N260100898</v>
          </cell>
          <cell r="C44" t="str">
            <v>UWAS WASNIWATI</v>
          </cell>
          <cell r="D44" t="str">
            <v>LEADER SEWING</v>
          </cell>
          <cell r="E44" t="str">
            <v>TK/0</v>
          </cell>
        </row>
        <row r="45">
          <cell r="B45" t="str">
            <v>N260100939</v>
          </cell>
          <cell r="C45" t="str">
            <v>YAYAT HIDAYAT</v>
          </cell>
          <cell r="D45" t="str">
            <v>LEADER SEWING</v>
          </cell>
          <cell r="E45" t="str">
            <v>K/1</v>
          </cell>
        </row>
        <row r="46">
          <cell r="B46" t="str">
            <v>N260100993</v>
          </cell>
          <cell r="C46" t="str">
            <v>SUTISNA ASPURI</v>
          </cell>
          <cell r="D46" t="str">
            <v>LEADER SEWING</v>
          </cell>
          <cell r="E46" t="str">
            <v>K/1</v>
          </cell>
        </row>
        <row r="47">
          <cell r="B47" t="str">
            <v>N260101213</v>
          </cell>
          <cell r="C47" t="str">
            <v>RANI MARIANI</v>
          </cell>
          <cell r="D47" t="str">
            <v>LEADER SEWING</v>
          </cell>
          <cell r="E47" t="str">
            <v>TK/0</v>
          </cell>
        </row>
        <row r="48">
          <cell r="B48" t="str">
            <v>N260101258</v>
          </cell>
          <cell r="C48" t="str">
            <v>MIKI PURNAMA SARI</v>
          </cell>
          <cell r="D48" t="str">
            <v>LEADER SEWING</v>
          </cell>
          <cell r="E48" t="str">
            <v>TK/0</v>
          </cell>
        </row>
        <row r="49">
          <cell r="B49" t="str">
            <v>N260101297</v>
          </cell>
          <cell r="C49" t="str">
            <v>RISWATI</v>
          </cell>
          <cell r="D49" t="str">
            <v>LEADER SEWING</v>
          </cell>
          <cell r="E49" t="str">
            <v>TK/0</v>
          </cell>
        </row>
        <row r="50">
          <cell r="B50" t="str">
            <v>N260101361</v>
          </cell>
          <cell r="C50" t="str">
            <v>MIRAWATI</v>
          </cell>
          <cell r="D50" t="str">
            <v>LEADER SEWING</v>
          </cell>
          <cell r="E50" t="str">
            <v>TK/0</v>
          </cell>
        </row>
        <row r="51">
          <cell r="B51" t="str">
            <v>N260101416</v>
          </cell>
          <cell r="C51" t="str">
            <v>ERNAWATI</v>
          </cell>
          <cell r="D51" t="str">
            <v>LEADER SEWING</v>
          </cell>
          <cell r="E51" t="str">
            <v>TK/0</v>
          </cell>
        </row>
        <row r="52">
          <cell r="B52" t="str">
            <v>N260101462</v>
          </cell>
          <cell r="C52" t="str">
            <v>NELLI JULIANI</v>
          </cell>
          <cell r="D52" t="str">
            <v>LEADER SEWING</v>
          </cell>
          <cell r="E52" t="str">
            <v>TK/0</v>
          </cell>
        </row>
        <row r="53">
          <cell r="B53" t="str">
            <v>N260101486</v>
          </cell>
          <cell r="C53" t="str">
            <v>ENI NURAENI</v>
          </cell>
          <cell r="D53" t="str">
            <v>LEADER SEWING</v>
          </cell>
          <cell r="E53" t="str">
            <v>TK/1</v>
          </cell>
        </row>
        <row r="54">
          <cell r="B54" t="str">
            <v>N260101554</v>
          </cell>
          <cell r="C54" t="str">
            <v>PIPIH LATIFAH</v>
          </cell>
          <cell r="D54" t="str">
            <v>LEADER SEWING</v>
          </cell>
          <cell r="E54" t="str">
            <v>TK/0</v>
          </cell>
        </row>
        <row r="55">
          <cell r="B55" t="str">
            <v>N260101564</v>
          </cell>
          <cell r="C55" t="str">
            <v>ROKAYAH</v>
          </cell>
          <cell r="D55" t="str">
            <v>LEADER SEWING</v>
          </cell>
          <cell r="E55" t="str">
            <v>TK/0</v>
          </cell>
        </row>
        <row r="56">
          <cell r="B56" t="str">
            <v>N260101587</v>
          </cell>
          <cell r="C56" t="str">
            <v>EVA KARUNIA LESTARI</v>
          </cell>
          <cell r="D56" t="str">
            <v>LEADER SEWING</v>
          </cell>
          <cell r="E56" t="str">
            <v>TK/1</v>
          </cell>
        </row>
        <row r="57">
          <cell r="B57" t="str">
            <v>N260101625</v>
          </cell>
          <cell r="C57" t="str">
            <v>NIRMALA SARI</v>
          </cell>
          <cell r="D57" t="str">
            <v>LEADER SEWING</v>
          </cell>
          <cell r="E57" t="str">
            <v>TK/0</v>
          </cell>
        </row>
        <row r="58">
          <cell r="B58" t="str">
            <v>N260101647</v>
          </cell>
          <cell r="C58" t="str">
            <v>NINA WIDIANINGSIH</v>
          </cell>
          <cell r="D58" t="str">
            <v>LEADER SEWING</v>
          </cell>
          <cell r="E58" t="str">
            <v>TK/0</v>
          </cell>
        </row>
        <row r="59">
          <cell r="B59" t="str">
            <v>N260101663</v>
          </cell>
          <cell r="C59" t="str">
            <v>AI SRI MULYANI</v>
          </cell>
          <cell r="D59" t="str">
            <v>LEADER SEWING</v>
          </cell>
          <cell r="E59" t="str">
            <v>TK/0</v>
          </cell>
        </row>
        <row r="60">
          <cell r="B60" t="str">
            <v>N260101785</v>
          </cell>
          <cell r="C60" t="str">
            <v>AI IMAS</v>
          </cell>
          <cell r="D60" t="str">
            <v>LEADER SEWING</v>
          </cell>
          <cell r="E60" t="str">
            <v>TK/0</v>
          </cell>
        </row>
        <row r="61">
          <cell r="B61" t="str">
            <v>N260101861</v>
          </cell>
          <cell r="C61" t="str">
            <v>LINA GUSTINI</v>
          </cell>
          <cell r="D61" t="str">
            <v>LEADER SEWING</v>
          </cell>
          <cell r="E61" t="str">
            <v>TK/0</v>
          </cell>
        </row>
        <row r="62">
          <cell r="B62" t="str">
            <v>N260101877</v>
          </cell>
          <cell r="C62" t="str">
            <v>ANGGUN RACHMAWATI</v>
          </cell>
          <cell r="D62" t="str">
            <v>LEADER SEWING</v>
          </cell>
          <cell r="E62" t="str">
            <v>TK/0</v>
          </cell>
        </row>
        <row r="63">
          <cell r="B63" t="str">
            <v>N260100025</v>
          </cell>
          <cell r="C63" t="str">
            <v>ROSTIKAWATI</v>
          </cell>
          <cell r="D63" t="str">
            <v>LEADER FINISHING</v>
          </cell>
          <cell r="E63" t="str">
            <v>TK/0</v>
          </cell>
        </row>
        <row r="64">
          <cell r="B64" t="str">
            <v>N260100029</v>
          </cell>
          <cell r="C64" t="str">
            <v>TITIN FATIMAH</v>
          </cell>
          <cell r="D64" t="str">
            <v>LEADER FINISHING</v>
          </cell>
          <cell r="E64" t="str">
            <v>TK/0</v>
          </cell>
        </row>
        <row r="65">
          <cell r="B65" t="str">
            <v>N260100041</v>
          </cell>
          <cell r="C65" t="str">
            <v>IMAS JUHAENAH</v>
          </cell>
          <cell r="D65" t="str">
            <v>LEADER FINISHING</v>
          </cell>
          <cell r="E65" t="str">
            <v>TK/0</v>
          </cell>
        </row>
        <row r="66">
          <cell r="B66" t="str">
            <v>N260100055</v>
          </cell>
          <cell r="C66" t="str">
            <v>UMINAH</v>
          </cell>
          <cell r="D66" t="str">
            <v>LEADER FINISHING</v>
          </cell>
          <cell r="E66" t="str">
            <v>TK/0</v>
          </cell>
        </row>
        <row r="67">
          <cell r="B67" t="str">
            <v>N260100059</v>
          </cell>
          <cell r="C67" t="str">
            <v>SUSIDAWATI</v>
          </cell>
          <cell r="D67" t="str">
            <v>LEADER FINISHING</v>
          </cell>
          <cell r="E67" t="str">
            <v>TK/0</v>
          </cell>
        </row>
        <row r="68">
          <cell r="B68" t="str">
            <v>N260100062</v>
          </cell>
          <cell r="C68" t="str">
            <v>NURJANAH</v>
          </cell>
          <cell r="D68" t="str">
            <v>LEADER FINISHING</v>
          </cell>
          <cell r="E68" t="str">
            <v>TK/1</v>
          </cell>
        </row>
        <row r="69">
          <cell r="B69" t="str">
            <v>N260100066</v>
          </cell>
          <cell r="C69" t="str">
            <v>DEWI LESTARI</v>
          </cell>
          <cell r="D69" t="str">
            <v>LEADER FINISHING</v>
          </cell>
          <cell r="E69" t="str">
            <v>TK/0</v>
          </cell>
        </row>
        <row r="70">
          <cell r="B70" t="str">
            <v>N260100067</v>
          </cell>
          <cell r="C70" t="str">
            <v>AI KARTIKA</v>
          </cell>
          <cell r="D70" t="str">
            <v>LEADER FINISHING</v>
          </cell>
          <cell r="E70" t="str">
            <v>TK/0</v>
          </cell>
        </row>
        <row r="71">
          <cell r="B71" t="str">
            <v>N260100078</v>
          </cell>
          <cell r="C71" t="str">
            <v>UJU JUWITA</v>
          </cell>
          <cell r="D71" t="str">
            <v>LEADER FINISHING</v>
          </cell>
          <cell r="E71" t="str">
            <v>TK/0</v>
          </cell>
        </row>
        <row r="72">
          <cell r="B72" t="str">
            <v>N260100096</v>
          </cell>
          <cell r="C72" t="str">
            <v>HANI DIYANI</v>
          </cell>
          <cell r="D72" t="str">
            <v>LEADER FINISHING</v>
          </cell>
          <cell r="E72" t="str">
            <v>TK/0</v>
          </cell>
        </row>
        <row r="73">
          <cell r="B73" t="str">
            <v>N260100100</v>
          </cell>
          <cell r="C73" t="str">
            <v>LILIS HADIDAH</v>
          </cell>
          <cell r="D73" t="str">
            <v>LEADER FINISHING</v>
          </cell>
          <cell r="E73" t="str">
            <v>TK/0</v>
          </cell>
        </row>
        <row r="74">
          <cell r="B74" t="str">
            <v>N260100139</v>
          </cell>
          <cell r="C74" t="str">
            <v>SUKARSIH</v>
          </cell>
          <cell r="D74" t="str">
            <v>LEADER FINISHING</v>
          </cell>
          <cell r="E74" t="str">
            <v>TK/0</v>
          </cell>
        </row>
        <row r="75">
          <cell r="B75" t="str">
            <v>N260100353</v>
          </cell>
          <cell r="C75" t="str">
            <v>ENIH</v>
          </cell>
          <cell r="D75" t="str">
            <v>LEADER FINISHING</v>
          </cell>
          <cell r="E75" t="str">
            <v>TK/0</v>
          </cell>
        </row>
        <row r="76">
          <cell r="B76" t="str">
            <v>N260100700</v>
          </cell>
          <cell r="C76" t="str">
            <v>NUNUNG ROHANAH</v>
          </cell>
          <cell r="D76" t="str">
            <v>LEADER FINISHING</v>
          </cell>
          <cell r="E76" t="str">
            <v>TK/0</v>
          </cell>
        </row>
        <row r="77">
          <cell r="B77" t="str">
            <v>N260100745</v>
          </cell>
          <cell r="C77" t="str">
            <v>MARYANI</v>
          </cell>
          <cell r="D77" t="str">
            <v>LEADER FINISHING</v>
          </cell>
          <cell r="E77" t="str">
            <v>TK/0</v>
          </cell>
        </row>
        <row r="78">
          <cell r="B78" t="str">
            <v>N260100969</v>
          </cell>
          <cell r="C78" t="str">
            <v>NINING YUNINGSIH</v>
          </cell>
          <cell r="D78" t="str">
            <v>LEADER FINISHING</v>
          </cell>
          <cell r="E78" t="str">
            <v>TK/0</v>
          </cell>
        </row>
        <row r="79">
          <cell r="B79" t="str">
            <v>N260101352</v>
          </cell>
          <cell r="C79" t="str">
            <v>TUTI ASPARIAH</v>
          </cell>
          <cell r="D79" t="str">
            <v>LEADER FINISHING</v>
          </cell>
          <cell r="E79" t="str">
            <v>TK/0</v>
          </cell>
        </row>
        <row r="80">
          <cell r="B80" t="str">
            <v>N260101384</v>
          </cell>
          <cell r="C80" t="str">
            <v>ADE SUKAESIH</v>
          </cell>
          <cell r="D80" t="str">
            <v>LEADER FINISHING</v>
          </cell>
          <cell r="E80" t="str">
            <v>TK/0</v>
          </cell>
        </row>
        <row r="81">
          <cell r="B81" t="str">
            <v>N260101399</v>
          </cell>
          <cell r="C81" t="str">
            <v>SITI NURJANAH</v>
          </cell>
          <cell r="D81" t="str">
            <v>LEADER FINISHING</v>
          </cell>
          <cell r="E81" t="str">
            <v>TK/0</v>
          </cell>
        </row>
        <row r="82">
          <cell r="B82" t="str">
            <v>N260101400</v>
          </cell>
          <cell r="C82" t="str">
            <v>SUSI SUSILAWATI</v>
          </cell>
          <cell r="D82" t="str">
            <v>LEADER FINISHING</v>
          </cell>
          <cell r="E82" t="str">
            <v>TK/2</v>
          </cell>
        </row>
        <row r="83">
          <cell r="B83" t="str">
            <v>N260100152</v>
          </cell>
          <cell r="C83" t="str">
            <v>IMAS SETIAWATI</v>
          </cell>
          <cell r="D83" t="str">
            <v>CHEKER SEWING</v>
          </cell>
          <cell r="E83" t="str">
            <v>TK/0</v>
          </cell>
        </row>
        <row r="84">
          <cell r="B84" t="str">
            <v>N260100168</v>
          </cell>
          <cell r="C84" t="str">
            <v>SITI NESIH</v>
          </cell>
          <cell r="D84" t="str">
            <v>CHEKER SEWING</v>
          </cell>
          <cell r="E84" t="str">
            <v>TK/0</v>
          </cell>
        </row>
        <row r="85">
          <cell r="B85" t="str">
            <v>N260100184</v>
          </cell>
          <cell r="C85" t="str">
            <v>ERNA SUSILAWATI</v>
          </cell>
          <cell r="D85" t="str">
            <v>CHEKER SEWING</v>
          </cell>
          <cell r="E85" t="str">
            <v>TK/0</v>
          </cell>
        </row>
        <row r="86">
          <cell r="B86" t="str">
            <v>N260100206</v>
          </cell>
          <cell r="C86" t="str">
            <v>DEWI SANTIKA</v>
          </cell>
          <cell r="D86" t="str">
            <v>CHEKER SEWING</v>
          </cell>
          <cell r="E86" t="str">
            <v>TK/0</v>
          </cell>
        </row>
        <row r="87">
          <cell r="B87" t="str">
            <v>N260100273</v>
          </cell>
          <cell r="C87" t="str">
            <v>NENENG TRISNAWATI</v>
          </cell>
          <cell r="D87" t="str">
            <v>CHEKER SEWING</v>
          </cell>
          <cell r="E87" t="str">
            <v>TK/0</v>
          </cell>
        </row>
        <row r="88">
          <cell r="B88" t="str">
            <v>N260100278</v>
          </cell>
          <cell r="C88" t="str">
            <v>MARLI MATLIN</v>
          </cell>
          <cell r="D88" t="str">
            <v>CHEKER SEWING</v>
          </cell>
          <cell r="E88" t="str">
            <v>TK/2</v>
          </cell>
        </row>
        <row r="89">
          <cell r="B89" t="str">
            <v>N260100308</v>
          </cell>
          <cell r="C89" t="str">
            <v>RURI</v>
          </cell>
          <cell r="D89" t="str">
            <v>CHEKER SEWING</v>
          </cell>
          <cell r="E89" t="str">
            <v>TK/1</v>
          </cell>
        </row>
        <row r="90">
          <cell r="B90" t="str">
            <v>N260100355</v>
          </cell>
          <cell r="C90" t="str">
            <v>LIA BAROKAH</v>
          </cell>
          <cell r="D90" t="str">
            <v>CHEKER SEWING</v>
          </cell>
          <cell r="E90" t="str">
            <v>TK/0</v>
          </cell>
        </row>
        <row r="91">
          <cell r="B91" t="str">
            <v>N260100442</v>
          </cell>
          <cell r="C91" t="str">
            <v>AI APRIANTI</v>
          </cell>
          <cell r="D91" t="str">
            <v>CHEKER SEWING</v>
          </cell>
          <cell r="E91" t="str">
            <v>TK/0</v>
          </cell>
        </row>
        <row r="92">
          <cell r="B92" t="str">
            <v>N260101199</v>
          </cell>
          <cell r="C92" t="str">
            <v>YAYU MARLENA</v>
          </cell>
          <cell r="D92" t="str">
            <v>CHEKER SEWING</v>
          </cell>
          <cell r="E92" t="str">
            <v>TK/1</v>
          </cell>
        </row>
        <row r="93">
          <cell r="B93" t="str">
            <v>N260101415</v>
          </cell>
          <cell r="C93" t="str">
            <v>EMAS</v>
          </cell>
          <cell r="D93" t="str">
            <v>CHEKER SEWING</v>
          </cell>
          <cell r="E93" t="str">
            <v>TK/0</v>
          </cell>
        </row>
        <row r="94">
          <cell r="B94" t="str">
            <v>N260101749</v>
          </cell>
          <cell r="C94" t="str">
            <v>YAYU SULASTRI</v>
          </cell>
          <cell r="D94" t="str">
            <v>CHEKER SEWING</v>
          </cell>
          <cell r="E94" t="str">
            <v>TK/0</v>
          </cell>
        </row>
        <row r="95">
          <cell r="B95" t="str">
            <v>N260101766</v>
          </cell>
          <cell r="C95" t="str">
            <v>RIA NUR FARIDAH</v>
          </cell>
          <cell r="D95" t="str">
            <v>CHEKER SEWING</v>
          </cell>
          <cell r="E95" t="str">
            <v>TK/0</v>
          </cell>
        </row>
        <row r="96">
          <cell r="B96" t="str">
            <v>N260100005</v>
          </cell>
          <cell r="C96" t="str">
            <v>EMAN SULAEMAN</v>
          </cell>
          <cell r="D96" t="str">
            <v>CUTTING/PRESSING</v>
          </cell>
          <cell r="E96" t="str">
            <v>K/2</v>
          </cell>
        </row>
        <row r="97">
          <cell r="B97" t="str">
            <v>N260100035</v>
          </cell>
          <cell r="C97" t="str">
            <v>SITI AMINAH</v>
          </cell>
          <cell r="D97" t="str">
            <v>CUTTING/PRESSING</v>
          </cell>
          <cell r="E97" t="str">
            <v>TK/0</v>
          </cell>
        </row>
        <row r="98">
          <cell r="B98" t="str">
            <v>N260100065</v>
          </cell>
          <cell r="C98" t="str">
            <v>ONIH SUMARNI</v>
          </cell>
          <cell r="D98" t="str">
            <v>CUTTING/PRESSING</v>
          </cell>
          <cell r="E98" t="str">
            <v>TK/0</v>
          </cell>
        </row>
        <row r="99">
          <cell r="B99" t="str">
            <v>N260100142</v>
          </cell>
          <cell r="C99" t="str">
            <v>YATI NURLELA</v>
          </cell>
          <cell r="D99" t="str">
            <v>CUTTING/PRESSING</v>
          </cell>
          <cell r="E99" t="str">
            <v>TK/0</v>
          </cell>
        </row>
        <row r="100">
          <cell r="B100" t="str">
            <v>N260100158</v>
          </cell>
          <cell r="C100" t="str">
            <v>AI NURMAYANTI</v>
          </cell>
          <cell r="D100" t="str">
            <v>CUTTING/PRESSING</v>
          </cell>
          <cell r="E100" t="str">
            <v>TK/0</v>
          </cell>
        </row>
        <row r="101">
          <cell r="B101" t="str">
            <v>N260100188</v>
          </cell>
          <cell r="C101" t="str">
            <v>TATI</v>
          </cell>
          <cell r="D101" t="str">
            <v>CUTTING/PRESSING</v>
          </cell>
          <cell r="E101" t="str">
            <v>TK/0</v>
          </cell>
        </row>
        <row r="102">
          <cell r="B102" t="str">
            <v>N260100190</v>
          </cell>
          <cell r="C102" t="str">
            <v>SITI NURJANAH</v>
          </cell>
          <cell r="D102" t="str">
            <v>CUTTING/PRESSING</v>
          </cell>
          <cell r="E102" t="str">
            <v>TK/0</v>
          </cell>
        </row>
        <row r="103">
          <cell r="B103" t="str">
            <v>N260100315</v>
          </cell>
          <cell r="C103" t="str">
            <v>DIDI MUGLIS</v>
          </cell>
          <cell r="D103" t="str">
            <v>CUTTING/PRESSING</v>
          </cell>
          <cell r="E103" t="str">
            <v>K/2</v>
          </cell>
        </row>
        <row r="104">
          <cell r="B104" t="str">
            <v>N260100354</v>
          </cell>
          <cell r="C104" t="str">
            <v>ROHAYATI</v>
          </cell>
          <cell r="D104" t="str">
            <v>CUTTING/PRESSING</v>
          </cell>
          <cell r="E104" t="str">
            <v>TK/1</v>
          </cell>
        </row>
        <row r="105">
          <cell r="B105" t="str">
            <v>N260100438</v>
          </cell>
          <cell r="C105" t="str">
            <v>UUN UNASIH</v>
          </cell>
          <cell r="D105" t="str">
            <v>CUTTING/PRESSING</v>
          </cell>
          <cell r="E105" t="str">
            <v>TK/0</v>
          </cell>
        </row>
        <row r="106">
          <cell r="B106" t="str">
            <v>N260100477</v>
          </cell>
          <cell r="C106" t="str">
            <v>SURYATI</v>
          </cell>
          <cell r="D106" t="str">
            <v>CUTTING/PRESSING</v>
          </cell>
          <cell r="E106" t="str">
            <v>TK/0</v>
          </cell>
        </row>
        <row r="107">
          <cell r="B107" t="str">
            <v>N260100479</v>
          </cell>
          <cell r="C107" t="str">
            <v>AI DAHLIA</v>
          </cell>
          <cell r="D107" t="str">
            <v>CUTTING/PRESSING</v>
          </cell>
          <cell r="E107" t="str">
            <v>TK/0</v>
          </cell>
        </row>
        <row r="108">
          <cell r="B108" t="str">
            <v>N260100499</v>
          </cell>
          <cell r="C108" t="str">
            <v>DANI IHSAN</v>
          </cell>
          <cell r="D108" t="str">
            <v>CUTTING/PRESSING</v>
          </cell>
          <cell r="E108" t="str">
            <v xml:space="preserve">K/2 </v>
          </cell>
        </row>
        <row r="109">
          <cell r="B109" t="str">
            <v>N260100534</v>
          </cell>
          <cell r="C109" t="str">
            <v>DEDE SAHRIJAL BAHRI</v>
          </cell>
          <cell r="D109" t="str">
            <v>CUTTING/PRESSING</v>
          </cell>
          <cell r="E109" t="str">
            <v xml:space="preserve">K/1 </v>
          </cell>
        </row>
        <row r="110">
          <cell r="B110" t="str">
            <v>N260100604</v>
          </cell>
          <cell r="C110" t="str">
            <v>ATIKAH</v>
          </cell>
          <cell r="D110" t="str">
            <v>CUTTING/PRESSING</v>
          </cell>
          <cell r="E110" t="str">
            <v>TK/0</v>
          </cell>
        </row>
        <row r="111">
          <cell r="B111" t="str">
            <v>N260100605</v>
          </cell>
          <cell r="C111" t="str">
            <v>WIKE HERAWATI</v>
          </cell>
          <cell r="D111" t="str">
            <v>CUTTING/PRESSING</v>
          </cell>
          <cell r="E111" t="str">
            <v>TK/0</v>
          </cell>
        </row>
        <row r="112">
          <cell r="B112" t="str">
            <v>N260100661</v>
          </cell>
          <cell r="C112" t="str">
            <v>KARSA</v>
          </cell>
          <cell r="D112" t="str">
            <v>CUTTING/PRESSING</v>
          </cell>
          <cell r="E112" t="str">
            <v xml:space="preserve">K/3 </v>
          </cell>
        </row>
        <row r="113">
          <cell r="B113" t="str">
            <v>N260100674</v>
          </cell>
          <cell r="C113" t="str">
            <v>DINA SUSILAWATI</v>
          </cell>
          <cell r="D113" t="str">
            <v>CUTTING/PRESSING</v>
          </cell>
          <cell r="E113" t="str">
            <v>TK/0</v>
          </cell>
        </row>
        <row r="114">
          <cell r="B114" t="str">
            <v>N260100718</v>
          </cell>
          <cell r="C114" t="str">
            <v>IBON PERMANA</v>
          </cell>
          <cell r="D114" t="str">
            <v>CUTTING/PRESSING</v>
          </cell>
          <cell r="E114" t="str">
            <v>K/1</v>
          </cell>
        </row>
        <row r="115">
          <cell r="B115" t="str">
            <v>N260100727</v>
          </cell>
          <cell r="C115" t="str">
            <v>JAYA KUSUMAH</v>
          </cell>
          <cell r="D115" t="str">
            <v>CUTTING/PRESSING</v>
          </cell>
          <cell r="E115" t="str">
            <v xml:space="preserve">TK/0 </v>
          </cell>
        </row>
        <row r="116">
          <cell r="B116" t="str">
            <v>N260100748</v>
          </cell>
          <cell r="C116" t="str">
            <v>IIS HERAWATI</v>
          </cell>
          <cell r="D116" t="str">
            <v>CUTTING/PRESSING</v>
          </cell>
          <cell r="E116" t="str">
            <v>TK/0</v>
          </cell>
        </row>
        <row r="117">
          <cell r="B117" t="str">
            <v>N260100749</v>
          </cell>
          <cell r="C117" t="str">
            <v>SRI ELINA</v>
          </cell>
          <cell r="D117" t="str">
            <v>CUTTING/PRESSING</v>
          </cell>
          <cell r="E117" t="str">
            <v>TK/0</v>
          </cell>
        </row>
        <row r="118">
          <cell r="B118" t="str">
            <v>N260100750</v>
          </cell>
          <cell r="C118" t="str">
            <v>IYAN SOPIAN</v>
          </cell>
          <cell r="D118" t="str">
            <v>CUTTING/PRESSING</v>
          </cell>
          <cell r="E118" t="str">
            <v>K/0</v>
          </cell>
        </row>
        <row r="119">
          <cell r="B119" t="str">
            <v>N260100830</v>
          </cell>
          <cell r="C119" t="str">
            <v>SITI JUBAEDAH</v>
          </cell>
          <cell r="D119" t="str">
            <v>CUTTING/PRESSING</v>
          </cell>
          <cell r="E119" t="str">
            <v>TK/0</v>
          </cell>
        </row>
        <row r="120">
          <cell r="B120" t="str">
            <v>N260100890</v>
          </cell>
          <cell r="C120" t="str">
            <v>INTAN MUTIA</v>
          </cell>
          <cell r="D120" t="str">
            <v>CUTTING/PRESSING</v>
          </cell>
          <cell r="E120" t="str">
            <v>TK/0</v>
          </cell>
        </row>
        <row r="121">
          <cell r="B121" t="str">
            <v>N260100899</v>
          </cell>
          <cell r="C121" t="str">
            <v>ONI</v>
          </cell>
          <cell r="D121" t="str">
            <v>CUTTING/PRESSING</v>
          </cell>
          <cell r="E121" t="str">
            <v>TK/0</v>
          </cell>
        </row>
        <row r="122">
          <cell r="B122" t="str">
            <v>N260101059</v>
          </cell>
          <cell r="C122" t="str">
            <v>DIKA PURNAMA PUTRA</v>
          </cell>
          <cell r="D122" t="str">
            <v>CUTTING/PRESSING</v>
          </cell>
          <cell r="E122" t="str">
            <v>K/1</v>
          </cell>
        </row>
        <row r="123">
          <cell r="B123" t="str">
            <v>N260101095</v>
          </cell>
          <cell r="C123" t="str">
            <v>HARIS AHMAD SULAEMAN</v>
          </cell>
          <cell r="D123" t="str">
            <v>CUTTING/PRESSING</v>
          </cell>
          <cell r="E123" t="str">
            <v>K/1</v>
          </cell>
        </row>
        <row r="124">
          <cell r="B124" t="str">
            <v>N260101308</v>
          </cell>
          <cell r="C124" t="str">
            <v>RINA YUNENGSIH</v>
          </cell>
          <cell r="D124" t="str">
            <v>CUTTING/PRESSING</v>
          </cell>
          <cell r="E124" t="str">
            <v>TK/0</v>
          </cell>
        </row>
        <row r="125">
          <cell r="B125" t="str">
            <v>N260101356</v>
          </cell>
          <cell r="C125" t="str">
            <v>ASEP NUGRAHA</v>
          </cell>
          <cell r="D125" t="str">
            <v>CUTTING/PRESSING</v>
          </cell>
          <cell r="E125" t="str">
            <v xml:space="preserve">TK/0 </v>
          </cell>
        </row>
        <row r="126">
          <cell r="B126" t="str">
            <v>N260101360</v>
          </cell>
          <cell r="C126" t="str">
            <v>EMAN SODIKIN</v>
          </cell>
          <cell r="D126" t="str">
            <v>CUTTING/PRESSING</v>
          </cell>
          <cell r="E126" t="str">
            <v xml:space="preserve">K/2 </v>
          </cell>
        </row>
        <row r="127">
          <cell r="B127" t="str">
            <v>N260101474</v>
          </cell>
          <cell r="C127" t="str">
            <v>FIRDA LUSIYANI</v>
          </cell>
          <cell r="D127" t="str">
            <v>CUTTING/PRESSING</v>
          </cell>
          <cell r="E127" t="str">
            <v>TK/0</v>
          </cell>
        </row>
        <row r="128">
          <cell r="B128" t="str">
            <v>N260101476</v>
          </cell>
          <cell r="C128" t="str">
            <v>SITI NURHASANAH</v>
          </cell>
          <cell r="D128" t="str">
            <v>CUTTING/PRESSING</v>
          </cell>
          <cell r="E128" t="str">
            <v>TK/0</v>
          </cell>
        </row>
        <row r="129">
          <cell r="B129" t="str">
            <v>N260101477</v>
          </cell>
          <cell r="C129" t="str">
            <v>NURZAMILAH</v>
          </cell>
          <cell r="D129" t="str">
            <v>CUTTING/PRESSING</v>
          </cell>
          <cell r="E129" t="str">
            <v>TK/0</v>
          </cell>
        </row>
        <row r="130">
          <cell r="B130" t="str">
            <v>N260101478</v>
          </cell>
          <cell r="C130" t="str">
            <v>SITI NURHAYATI</v>
          </cell>
          <cell r="D130" t="str">
            <v>CUTTING/PRESSING</v>
          </cell>
          <cell r="E130" t="str">
            <v>TK/0</v>
          </cell>
        </row>
        <row r="131">
          <cell r="B131" t="str">
            <v>N260101479</v>
          </cell>
          <cell r="C131" t="str">
            <v>FRISCA SETIAWATI P</v>
          </cell>
          <cell r="D131" t="str">
            <v>CUTTING/PRESSING</v>
          </cell>
          <cell r="E131" t="str">
            <v>TK/0</v>
          </cell>
        </row>
        <row r="132">
          <cell r="B132" t="str">
            <v>N260101480</v>
          </cell>
          <cell r="C132" t="str">
            <v>MILDAWATI</v>
          </cell>
          <cell r="D132" t="str">
            <v>CUTTING/PRESSING</v>
          </cell>
          <cell r="E132" t="str">
            <v>TK/0</v>
          </cell>
        </row>
        <row r="133">
          <cell r="B133" t="str">
            <v>N260101523</v>
          </cell>
          <cell r="C133" t="str">
            <v>AMELIA KUSHERNANDA</v>
          </cell>
          <cell r="D133" t="str">
            <v>CUTTING/PRESSING</v>
          </cell>
          <cell r="E133" t="str">
            <v>TK/0</v>
          </cell>
        </row>
        <row r="134">
          <cell r="B134" t="str">
            <v>N260101524</v>
          </cell>
          <cell r="C134" t="str">
            <v>AI KARSIAH</v>
          </cell>
          <cell r="D134" t="str">
            <v>CUTTING/PRESSING</v>
          </cell>
          <cell r="E134" t="str">
            <v>TK/0</v>
          </cell>
        </row>
        <row r="135">
          <cell r="B135" t="str">
            <v>N260101525</v>
          </cell>
          <cell r="C135" t="str">
            <v>ERIKE NOPIANA</v>
          </cell>
          <cell r="D135" t="str">
            <v>CUTTING/PRESSING</v>
          </cell>
          <cell r="E135" t="str">
            <v>TK/0</v>
          </cell>
        </row>
        <row r="136">
          <cell r="B136" t="str">
            <v>N260101526</v>
          </cell>
          <cell r="C136" t="str">
            <v>ASIH ARUM SARI</v>
          </cell>
          <cell r="D136" t="str">
            <v>CUTTING/PRESSING</v>
          </cell>
          <cell r="E136" t="str">
            <v>TK/0</v>
          </cell>
        </row>
        <row r="137">
          <cell r="B137" t="str">
            <v>N260101527</v>
          </cell>
          <cell r="C137" t="str">
            <v>ALMASIH</v>
          </cell>
          <cell r="D137" t="str">
            <v>CUTTING/PRESSING</v>
          </cell>
          <cell r="E137" t="str">
            <v>TK/0</v>
          </cell>
        </row>
        <row r="138">
          <cell r="B138" t="str">
            <v>N260101528</v>
          </cell>
          <cell r="C138" t="str">
            <v>YUNENGSIH</v>
          </cell>
          <cell r="D138" t="str">
            <v>CUTTING/PRESSING</v>
          </cell>
          <cell r="E138" t="str">
            <v>TK/0</v>
          </cell>
        </row>
        <row r="139">
          <cell r="B139" t="str">
            <v>N260101529</v>
          </cell>
          <cell r="C139" t="str">
            <v>AJENG SRI LESTARI</v>
          </cell>
          <cell r="D139" t="str">
            <v>CUTTING/PRESSING</v>
          </cell>
          <cell r="E139" t="str">
            <v>TK/0</v>
          </cell>
        </row>
        <row r="140">
          <cell r="B140" t="str">
            <v>N260101530</v>
          </cell>
          <cell r="C140" t="str">
            <v>SRI WAHYUNI</v>
          </cell>
          <cell r="D140" t="str">
            <v>CUTTING/PRESSING</v>
          </cell>
          <cell r="E140" t="str">
            <v>TK/0</v>
          </cell>
        </row>
        <row r="141">
          <cell r="B141" t="str">
            <v>N260101531</v>
          </cell>
          <cell r="C141" t="str">
            <v>DEDE TIANI</v>
          </cell>
          <cell r="D141" t="str">
            <v>CUTTING/PRESSING</v>
          </cell>
          <cell r="E141" t="str">
            <v>TK/0</v>
          </cell>
        </row>
        <row r="142">
          <cell r="B142" t="str">
            <v>N260101581</v>
          </cell>
          <cell r="C142" t="str">
            <v>DEWI AYU WARDANI</v>
          </cell>
          <cell r="D142" t="str">
            <v>CUTTING/PRESSING</v>
          </cell>
          <cell r="E142" t="str">
            <v>TK/0</v>
          </cell>
        </row>
        <row r="143">
          <cell r="B143" t="str">
            <v>N260101714</v>
          </cell>
          <cell r="C143" t="str">
            <v>ANGGI NURYENI</v>
          </cell>
          <cell r="D143" t="str">
            <v>CUTTING/PRESSING</v>
          </cell>
          <cell r="E143" t="str">
            <v>TK/0</v>
          </cell>
        </row>
        <row r="144">
          <cell r="B144" t="str">
            <v>N260101715</v>
          </cell>
          <cell r="C144" t="str">
            <v>AZIZATUL WAFA</v>
          </cell>
          <cell r="D144" t="str">
            <v>CUTTING/PRESSING</v>
          </cell>
          <cell r="E144" t="str">
            <v>TK/0</v>
          </cell>
        </row>
        <row r="145">
          <cell r="B145" t="str">
            <v>N260101716</v>
          </cell>
          <cell r="C145" t="str">
            <v>EMI NURHAYATI</v>
          </cell>
          <cell r="D145" t="str">
            <v>CUTTING/PRESSING</v>
          </cell>
          <cell r="E145" t="str">
            <v>TK/0</v>
          </cell>
        </row>
        <row r="146">
          <cell r="B146" t="str">
            <v>N260101718</v>
          </cell>
          <cell r="C146" t="str">
            <v>KARNATI WIDANENGSIH</v>
          </cell>
          <cell r="D146" t="str">
            <v>CUTTING/PRESSING</v>
          </cell>
          <cell r="E146" t="str">
            <v>TK/0</v>
          </cell>
        </row>
        <row r="147">
          <cell r="B147" t="str">
            <v>N260101719</v>
          </cell>
          <cell r="C147" t="str">
            <v>KOMARIAH</v>
          </cell>
          <cell r="D147" t="str">
            <v>CUTTING/PRESSING</v>
          </cell>
          <cell r="E147" t="str">
            <v>TK/0</v>
          </cell>
        </row>
        <row r="148">
          <cell r="B148" t="str">
            <v>N260101723</v>
          </cell>
          <cell r="C148" t="str">
            <v>SILVIA OKTAVIANI</v>
          </cell>
          <cell r="D148" t="str">
            <v>CUTTING/PRESSING</v>
          </cell>
          <cell r="E148" t="str">
            <v>TK/0</v>
          </cell>
        </row>
        <row r="149">
          <cell r="B149" t="str">
            <v>N260101724</v>
          </cell>
          <cell r="C149" t="str">
            <v>WIDIASTUTI</v>
          </cell>
          <cell r="D149" t="str">
            <v>CUTTING/PRESSING</v>
          </cell>
          <cell r="E149" t="str">
            <v>TK/0</v>
          </cell>
        </row>
        <row r="150">
          <cell r="B150" t="str">
            <v>N260101821</v>
          </cell>
          <cell r="C150" t="str">
            <v>RHIZMA PRAGIWA</v>
          </cell>
          <cell r="D150" t="str">
            <v>CUTTING/PRESSING</v>
          </cell>
          <cell r="E150" t="str">
            <v>TK/0</v>
          </cell>
        </row>
        <row r="151">
          <cell r="B151" t="str">
            <v>N260101824</v>
          </cell>
          <cell r="C151" t="str">
            <v>RIKI RIANDI</v>
          </cell>
          <cell r="D151" t="str">
            <v>CUTTING/PRESSING</v>
          </cell>
          <cell r="E151" t="str">
            <v>K/1</v>
          </cell>
        </row>
        <row r="152">
          <cell r="B152" t="str">
            <v>N260101872</v>
          </cell>
          <cell r="C152" t="str">
            <v>ULFA SITI MARWAH</v>
          </cell>
          <cell r="D152" t="str">
            <v>CUTTING/PRESSING</v>
          </cell>
          <cell r="E152" t="str">
            <v>TK/0</v>
          </cell>
        </row>
        <row r="153">
          <cell r="B153" t="str">
            <v>N260101925</v>
          </cell>
          <cell r="C153" t="str">
            <v>MELAWATI</v>
          </cell>
          <cell r="D153" t="str">
            <v>CUTTING/PRESSING</v>
          </cell>
          <cell r="E153" t="str">
            <v>TK/0</v>
          </cell>
        </row>
        <row r="154">
          <cell r="B154" t="str">
            <v>N260101953</v>
          </cell>
          <cell r="C154" t="str">
            <v>RAIHAN AHMAD FAUZAN</v>
          </cell>
          <cell r="D154" t="str">
            <v>CUTTING/PRESSING</v>
          </cell>
          <cell r="E154" t="str">
            <v xml:space="preserve">TK/0 </v>
          </cell>
        </row>
        <row r="155">
          <cell r="B155" t="str">
            <v>N260102020</v>
          </cell>
          <cell r="C155" t="str">
            <v>TITIN</v>
          </cell>
          <cell r="D155" t="str">
            <v>CUTTING/PRESSING</v>
          </cell>
          <cell r="E155" t="str">
            <v>TK/0</v>
          </cell>
        </row>
        <row r="156">
          <cell r="B156" t="str">
            <v>N260102026</v>
          </cell>
          <cell r="C156" t="str">
            <v>ELVINA LESTARI</v>
          </cell>
          <cell r="D156" t="str">
            <v>CUTTING/PRESSING</v>
          </cell>
          <cell r="E156" t="str">
            <v>TK/0</v>
          </cell>
        </row>
        <row r="157">
          <cell r="B157" t="str">
            <v>N260102027</v>
          </cell>
          <cell r="C157" t="str">
            <v>LENI MISLAENI</v>
          </cell>
          <cell r="D157" t="str">
            <v>CUTTING/PRESSING</v>
          </cell>
          <cell r="E157" t="str">
            <v>TK/0</v>
          </cell>
        </row>
        <row r="158">
          <cell r="B158" t="str">
            <v>N260100032</v>
          </cell>
          <cell r="C158" t="str">
            <v>AYUB</v>
          </cell>
          <cell r="D158" t="str">
            <v>SUPIR</v>
          </cell>
          <cell r="E158" t="str">
            <v>K/1</v>
          </cell>
        </row>
        <row r="159">
          <cell r="B159" t="str">
            <v>N260100938</v>
          </cell>
          <cell r="C159" t="str">
            <v>OCID SURYANA</v>
          </cell>
          <cell r="D159" t="str">
            <v>SUPIR</v>
          </cell>
          <cell r="E159" t="str">
            <v>K/1</v>
          </cell>
        </row>
        <row r="160">
          <cell r="B160" t="str">
            <v>N260101345</v>
          </cell>
          <cell r="C160" t="str">
            <v>SUKMONO AJI</v>
          </cell>
          <cell r="D160" t="str">
            <v>SUPIR</v>
          </cell>
          <cell r="E160" t="str">
            <v>K/1</v>
          </cell>
        </row>
        <row r="161">
          <cell r="B161" t="str">
            <v>N260101650</v>
          </cell>
          <cell r="C161" t="str">
            <v>EKO HARIYANTO</v>
          </cell>
          <cell r="D161" t="str">
            <v>SUPIR</v>
          </cell>
          <cell r="E161" t="str">
            <v>K/3</v>
          </cell>
        </row>
        <row r="162">
          <cell r="B162" t="str">
            <v>N260101961</v>
          </cell>
          <cell r="C162" t="str">
            <v>PARDIYO</v>
          </cell>
          <cell r="D162" t="str">
            <v>SUPIR</v>
          </cell>
          <cell r="E162" t="str">
            <v>K/1</v>
          </cell>
        </row>
        <row r="163">
          <cell r="B163" t="str">
            <v>N260100013</v>
          </cell>
          <cell r="C163" t="str">
            <v>YANI SURYANI</v>
          </cell>
          <cell r="D163" t="str">
            <v>EMBROIDERY</v>
          </cell>
          <cell r="E163" t="str">
            <v>TK/0</v>
          </cell>
        </row>
        <row r="164">
          <cell r="B164" t="str">
            <v>N260100088</v>
          </cell>
          <cell r="C164" t="str">
            <v>WANGSIH</v>
          </cell>
          <cell r="D164" t="str">
            <v>EMBROIDERY</v>
          </cell>
          <cell r="E164" t="str">
            <v>TK/1</v>
          </cell>
        </row>
        <row r="165">
          <cell r="B165" t="str">
            <v>N260100148</v>
          </cell>
          <cell r="C165" t="str">
            <v>AI HAYATI</v>
          </cell>
          <cell r="D165" t="str">
            <v>EMBROIDERY</v>
          </cell>
          <cell r="E165" t="str">
            <v>TK/0</v>
          </cell>
        </row>
        <row r="166">
          <cell r="B166" t="str">
            <v>N260100151</v>
          </cell>
          <cell r="C166" t="str">
            <v>ACIH SUARSIH</v>
          </cell>
          <cell r="D166" t="str">
            <v>EMBROIDERY</v>
          </cell>
          <cell r="E166" t="str">
            <v>TK/0</v>
          </cell>
        </row>
        <row r="167">
          <cell r="B167" t="str">
            <v>N260100182</v>
          </cell>
          <cell r="C167" t="str">
            <v>KARTINI</v>
          </cell>
          <cell r="D167" t="str">
            <v>EMBROIDERY</v>
          </cell>
          <cell r="E167" t="str">
            <v>TK/0</v>
          </cell>
        </row>
        <row r="168">
          <cell r="B168" t="str">
            <v>N260100281</v>
          </cell>
          <cell r="C168" t="str">
            <v>SITI MARYAYU</v>
          </cell>
          <cell r="D168" t="str">
            <v>EMBROIDERY</v>
          </cell>
          <cell r="E168" t="str">
            <v>TK/0</v>
          </cell>
        </row>
        <row r="169">
          <cell r="B169" t="str">
            <v>N260100302</v>
          </cell>
          <cell r="C169" t="str">
            <v>JULAEHA</v>
          </cell>
          <cell r="D169" t="str">
            <v>EMBROIDERY</v>
          </cell>
          <cell r="E169" t="str">
            <v>TK/0</v>
          </cell>
        </row>
        <row r="170">
          <cell r="B170" t="str">
            <v>N260100460</v>
          </cell>
          <cell r="C170" t="str">
            <v>AI NURYATI</v>
          </cell>
          <cell r="D170" t="str">
            <v>EMBROIDERY</v>
          </cell>
          <cell r="E170" t="str">
            <v>TK/0</v>
          </cell>
        </row>
        <row r="171">
          <cell r="B171" t="str">
            <v>N260100478</v>
          </cell>
          <cell r="C171" t="str">
            <v>ECEM SULASTRI</v>
          </cell>
          <cell r="D171" t="str">
            <v>EMBROIDERY</v>
          </cell>
          <cell r="E171" t="str">
            <v>TK/0</v>
          </cell>
        </row>
        <row r="172">
          <cell r="B172" t="str">
            <v>N260100532</v>
          </cell>
          <cell r="C172" t="str">
            <v>ASEP SUTISNA</v>
          </cell>
          <cell r="D172" t="str">
            <v>EMBROIDERY</v>
          </cell>
          <cell r="E172" t="str">
            <v xml:space="preserve">K/2 </v>
          </cell>
        </row>
        <row r="173">
          <cell r="B173" t="str">
            <v>N260100584</v>
          </cell>
          <cell r="C173" t="str">
            <v>ADE ARIFIN</v>
          </cell>
          <cell r="D173" t="str">
            <v>EMBROIDERY</v>
          </cell>
          <cell r="E173" t="str">
            <v xml:space="preserve">K/2 </v>
          </cell>
        </row>
        <row r="174">
          <cell r="B174" t="str">
            <v>N260100592</v>
          </cell>
          <cell r="C174" t="str">
            <v>TIA HIDAYANTI</v>
          </cell>
          <cell r="D174" t="str">
            <v>EMBROIDERY</v>
          </cell>
          <cell r="E174" t="str">
            <v>TK/0</v>
          </cell>
        </row>
        <row r="175">
          <cell r="B175" t="str">
            <v>N260100607</v>
          </cell>
          <cell r="C175" t="str">
            <v>ELI JULIANA</v>
          </cell>
          <cell r="D175" t="str">
            <v>EMBROIDERY</v>
          </cell>
          <cell r="E175" t="str">
            <v>TK/0</v>
          </cell>
        </row>
        <row r="176">
          <cell r="B176" t="str">
            <v>N260100611</v>
          </cell>
          <cell r="C176" t="str">
            <v>NURAINI</v>
          </cell>
          <cell r="D176" t="str">
            <v>EMBROIDERY</v>
          </cell>
          <cell r="E176" t="str">
            <v>TK/0</v>
          </cell>
        </row>
        <row r="177">
          <cell r="B177" t="str">
            <v>N260100619</v>
          </cell>
          <cell r="C177" t="str">
            <v>ROFIKOH</v>
          </cell>
          <cell r="D177" t="str">
            <v>EMBROIDERY</v>
          </cell>
          <cell r="E177" t="str">
            <v>TK/0</v>
          </cell>
        </row>
        <row r="178">
          <cell r="B178" t="str">
            <v>N260100757</v>
          </cell>
          <cell r="C178" t="str">
            <v>YUSEP PERMANA</v>
          </cell>
          <cell r="D178" t="str">
            <v>EMBROIDERY</v>
          </cell>
          <cell r="E178" t="str">
            <v>K/2</v>
          </cell>
        </row>
        <row r="179">
          <cell r="B179" t="str">
            <v>N260100759</v>
          </cell>
          <cell r="C179" t="str">
            <v>EPUL SAEPULOH</v>
          </cell>
          <cell r="D179" t="str">
            <v>EMBROIDERY</v>
          </cell>
          <cell r="E179" t="str">
            <v xml:space="preserve">K/2 </v>
          </cell>
        </row>
        <row r="180">
          <cell r="B180" t="str">
            <v>N260100815</v>
          </cell>
          <cell r="C180" t="str">
            <v>APRIANA JAYA</v>
          </cell>
          <cell r="D180" t="str">
            <v>EMBROIDERY</v>
          </cell>
          <cell r="E180" t="str">
            <v xml:space="preserve">K/2 </v>
          </cell>
        </row>
        <row r="181">
          <cell r="B181" t="str">
            <v>N260100905</v>
          </cell>
          <cell r="C181" t="str">
            <v>YEYET FAJAR HAYATI</v>
          </cell>
          <cell r="D181" t="str">
            <v>EMBROIDERY</v>
          </cell>
          <cell r="E181" t="str">
            <v>TK/0</v>
          </cell>
        </row>
        <row r="182">
          <cell r="B182" t="str">
            <v>N260100907</v>
          </cell>
          <cell r="C182" t="str">
            <v>KOMIH MARSELA</v>
          </cell>
          <cell r="D182" t="str">
            <v>EMBROIDERY</v>
          </cell>
          <cell r="E182" t="str">
            <v>TK/0</v>
          </cell>
        </row>
        <row r="183">
          <cell r="B183" t="str">
            <v>N260100912</v>
          </cell>
          <cell r="C183" t="str">
            <v>HARYATI</v>
          </cell>
          <cell r="D183" t="str">
            <v>EMBROIDERY</v>
          </cell>
          <cell r="E183" t="str">
            <v>TK/0</v>
          </cell>
        </row>
        <row r="184">
          <cell r="B184" t="str">
            <v>N260101105</v>
          </cell>
          <cell r="C184" t="str">
            <v>PEPI APRIYANTI</v>
          </cell>
          <cell r="D184" t="str">
            <v>EMBROIDERY</v>
          </cell>
          <cell r="E184" t="str">
            <v>TK/0</v>
          </cell>
        </row>
        <row r="185">
          <cell r="B185" t="str">
            <v>N260101130</v>
          </cell>
          <cell r="C185" t="str">
            <v>AI MULYATI</v>
          </cell>
          <cell r="D185" t="str">
            <v>EMBROIDERY</v>
          </cell>
          <cell r="E185" t="str">
            <v>TK/1</v>
          </cell>
        </row>
        <row r="186">
          <cell r="B186" t="str">
            <v>N260101237</v>
          </cell>
          <cell r="C186" t="str">
            <v>NILAM CAHYA</v>
          </cell>
          <cell r="D186" t="str">
            <v>EMBROIDERY</v>
          </cell>
          <cell r="E186" t="str">
            <v>TK/0</v>
          </cell>
        </row>
        <row r="187">
          <cell r="B187" t="str">
            <v>N260101374</v>
          </cell>
          <cell r="C187" t="str">
            <v>SARAH NURHANDAYANTI</v>
          </cell>
          <cell r="D187" t="str">
            <v>EMBROIDERY</v>
          </cell>
          <cell r="E187" t="str">
            <v>TK/0</v>
          </cell>
        </row>
        <row r="188">
          <cell r="B188" t="str">
            <v>N260101381</v>
          </cell>
          <cell r="C188" t="str">
            <v>ANI SUSILAWATI</v>
          </cell>
          <cell r="D188" t="str">
            <v>EMBROIDERY</v>
          </cell>
          <cell r="E188" t="str">
            <v>TK/0</v>
          </cell>
        </row>
        <row r="189">
          <cell r="B189" t="str">
            <v>N260101382</v>
          </cell>
          <cell r="C189" t="str">
            <v>SITI ROBIAH ADAWIAH</v>
          </cell>
          <cell r="D189" t="str">
            <v>EMBROIDERY</v>
          </cell>
          <cell r="E189" t="str">
            <v>TK/0</v>
          </cell>
        </row>
        <row r="190">
          <cell r="B190" t="str">
            <v>N260101464</v>
          </cell>
          <cell r="C190" t="str">
            <v>SITI NURHAYATI</v>
          </cell>
          <cell r="D190" t="str">
            <v>EMBROIDERY</v>
          </cell>
          <cell r="E190" t="str">
            <v>TK/0</v>
          </cell>
        </row>
        <row r="191">
          <cell r="B191" t="str">
            <v>N260101465</v>
          </cell>
          <cell r="C191" t="str">
            <v>SINTA NURBAEJURA</v>
          </cell>
          <cell r="D191" t="str">
            <v>EMBROIDERY</v>
          </cell>
          <cell r="E191" t="str">
            <v>TK/0</v>
          </cell>
        </row>
        <row r="192">
          <cell r="B192" t="str">
            <v>N260101489</v>
          </cell>
          <cell r="C192" t="str">
            <v>DESI KANIA</v>
          </cell>
          <cell r="D192" t="str">
            <v>EMBROIDERY</v>
          </cell>
          <cell r="E192" t="str">
            <v>TK/0</v>
          </cell>
        </row>
        <row r="193">
          <cell r="B193" t="str">
            <v>N260101490</v>
          </cell>
          <cell r="C193" t="str">
            <v>IMAS SITI NURAZIZAH</v>
          </cell>
          <cell r="D193" t="str">
            <v>EMBROIDERY</v>
          </cell>
          <cell r="E193" t="str">
            <v>TK/0</v>
          </cell>
        </row>
        <row r="194">
          <cell r="B194" t="str">
            <v>N260101491</v>
          </cell>
          <cell r="C194" t="str">
            <v>YULI MARIYANA</v>
          </cell>
          <cell r="D194" t="str">
            <v>EMBROIDERY</v>
          </cell>
          <cell r="E194" t="str">
            <v>TK/0</v>
          </cell>
        </row>
        <row r="195">
          <cell r="B195" t="str">
            <v>N260101492</v>
          </cell>
          <cell r="C195" t="str">
            <v>SRI AYUNINGTYAS</v>
          </cell>
          <cell r="D195" t="str">
            <v>EMBROIDERY</v>
          </cell>
          <cell r="E195" t="str">
            <v>TK/0</v>
          </cell>
        </row>
        <row r="196">
          <cell r="B196" t="str">
            <v>N260101519</v>
          </cell>
          <cell r="C196" t="str">
            <v>SUSI LESTARI</v>
          </cell>
          <cell r="D196" t="str">
            <v>EMBROIDERY</v>
          </cell>
          <cell r="E196" t="str">
            <v>TK/0</v>
          </cell>
        </row>
        <row r="197">
          <cell r="B197" t="str">
            <v>N260101520</v>
          </cell>
          <cell r="C197" t="str">
            <v>LIA</v>
          </cell>
          <cell r="D197" t="str">
            <v>EMBROIDERY</v>
          </cell>
          <cell r="E197" t="str">
            <v>TK/1</v>
          </cell>
        </row>
        <row r="198">
          <cell r="B198" t="str">
            <v>N260101521</v>
          </cell>
          <cell r="C198" t="str">
            <v>SRINENGSIH</v>
          </cell>
          <cell r="D198" t="str">
            <v>EMBROIDERY</v>
          </cell>
          <cell r="E198" t="str">
            <v>TK/0</v>
          </cell>
        </row>
        <row r="199">
          <cell r="B199" t="str">
            <v>N260101522</v>
          </cell>
          <cell r="C199" t="str">
            <v>RIRIN TRIANI</v>
          </cell>
          <cell r="D199" t="str">
            <v>EMBROIDERY</v>
          </cell>
          <cell r="E199" t="str">
            <v>TK/0</v>
          </cell>
        </row>
        <row r="200">
          <cell r="B200" t="str">
            <v>N260101676</v>
          </cell>
          <cell r="C200" t="str">
            <v>LASTRI SULASTRI</v>
          </cell>
          <cell r="D200" t="str">
            <v>EMBROIDERY</v>
          </cell>
          <cell r="E200" t="str">
            <v>TK/1</v>
          </cell>
        </row>
        <row r="201">
          <cell r="B201" t="str">
            <v>N260101720</v>
          </cell>
          <cell r="C201" t="str">
            <v>MIRNA RAKASIWI</v>
          </cell>
          <cell r="D201" t="str">
            <v>EMBROIDERY</v>
          </cell>
          <cell r="E201" t="str">
            <v>TK/0</v>
          </cell>
        </row>
        <row r="202">
          <cell r="B202" t="str">
            <v>N260101721</v>
          </cell>
          <cell r="C202" t="str">
            <v>NAZWA NUR IZZATI</v>
          </cell>
          <cell r="D202" t="str">
            <v>EMBROIDERY</v>
          </cell>
          <cell r="E202" t="str">
            <v>TK/0</v>
          </cell>
        </row>
        <row r="203">
          <cell r="B203" t="str">
            <v>N260101722</v>
          </cell>
          <cell r="C203" t="str">
            <v>SANDRA NOVA</v>
          </cell>
          <cell r="D203" t="str">
            <v>EMBROIDERY</v>
          </cell>
          <cell r="E203" t="str">
            <v>TK/0</v>
          </cell>
        </row>
        <row r="204">
          <cell r="B204" t="str">
            <v>N260101743</v>
          </cell>
          <cell r="C204" t="str">
            <v>SRI PATMAWATI</v>
          </cell>
          <cell r="D204" t="str">
            <v>EMBROIDERY</v>
          </cell>
          <cell r="E204" t="str">
            <v>TK/0</v>
          </cell>
        </row>
        <row r="205">
          <cell r="B205" t="str">
            <v>N260102107</v>
          </cell>
          <cell r="C205" t="str">
            <v>PUTRI ARDELIANSYAH</v>
          </cell>
          <cell r="D205" t="str">
            <v>EMBROIDERY</v>
          </cell>
          <cell r="E205" t="str">
            <v>TK/0</v>
          </cell>
        </row>
        <row r="206">
          <cell r="B206" t="str">
            <v>N260102108</v>
          </cell>
          <cell r="C206" t="str">
            <v>IRSA TRIMAYA NISA</v>
          </cell>
          <cell r="D206" t="str">
            <v>EMBROIDERY</v>
          </cell>
          <cell r="E206" t="str">
            <v>TK/0</v>
          </cell>
        </row>
        <row r="207">
          <cell r="B207" t="str">
            <v>N260100002</v>
          </cell>
          <cell r="C207" t="str">
            <v>MARYATI</v>
          </cell>
          <cell r="D207" t="str">
            <v>FINISHING GEMZAH QT 1</v>
          </cell>
          <cell r="E207" t="str">
            <v>TK/0</v>
          </cell>
        </row>
        <row r="208">
          <cell r="B208" t="str">
            <v>N260100030</v>
          </cell>
          <cell r="C208" t="str">
            <v>IRMAYANTI</v>
          </cell>
          <cell r="D208" t="str">
            <v>FINISHING GEMZAH QT 1</v>
          </cell>
          <cell r="E208" t="str">
            <v>TK/0</v>
          </cell>
        </row>
        <row r="209">
          <cell r="B209" t="str">
            <v>N260100132</v>
          </cell>
          <cell r="C209" t="str">
            <v>YULIAWATI</v>
          </cell>
          <cell r="D209" t="str">
            <v>FINISHING GEMZAH QT 1</v>
          </cell>
          <cell r="E209" t="str">
            <v>TK/0</v>
          </cell>
        </row>
        <row r="210">
          <cell r="B210" t="str">
            <v>N260100290</v>
          </cell>
          <cell r="C210" t="str">
            <v>ONENG</v>
          </cell>
          <cell r="D210" t="str">
            <v>FINISHING GEMZAH QT 1</v>
          </cell>
          <cell r="E210" t="str">
            <v>TK/0</v>
          </cell>
        </row>
        <row r="211">
          <cell r="B211" t="str">
            <v>N260100335</v>
          </cell>
          <cell r="C211" t="str">
            <v>EKA HANDAYANI</v>
          </cell>
          <cell r="D211" t="str">
            <v>FINISHING GEMZAH QT 1</v>
          </cell>
          <cell r="E211" t="str">
            <v>TK/0</v>
          </cell>
        </row>
        <row r="212">
          <cell r="B212" t="str">
            <v>N260100337</v>
          </cell>
          <cell r="C212" t="str">
            <v>YUYUN YUNENGSIH</v>
          </cell>
          <cell r="D212" t="str">
            <v>FINISHING GEMZAH QT 1</v>
          </cell>
          <cell r="E212" t="str">
            <v>TK/0</v>
          </cell>
        </row>
        <row r="213">
          <cell r="B213" t="str">
            <v>N260100341</v>
          </cell>
          <cell r="C213" t="str">
            <v>NURHAYATI</v>
          </cell>
          <cell r="D213" t="str">
            <v>FINISHING GEMZAH QT 1</v>
          </cell>
          <cell r="E213" t="str">
            <v>TK/0</v>
          </cell>
        </row>
        <row r="214">
          <cell r="B214" t="str">
            <v>N260100428</v>
          </cell>
          <cell r="C214" t="str">
            <v>NURHAYATI</v>
          </cell>
          <cell r="D214" t="str">
            <v>FINISHING GEMZAH QT 1</v>
          </cell>
          <cell r="E214" t="str">
            <v>TK/0</v>
          </cell>
        </row>
        <row r="215">
          <cell r="B215" t="str">
            <v>N260100454</v>
          </cell>
          <cell r="C215" t="str">
            <v>WULANDARI</v>
          </cell>
          <cell r="D215" t="str">
            <v>FINISHING GEMZAH QT 1</v>
          </cell>
          <cell r="E215" t="str">
            <v>TK/0</v>
          </cell>
        </row>
        <row r="216">
          <cell r="B216" t="str">
            <v>N260100468</v>
          </cell>
          <cell r="C216" t="str">
            <v>DEWI NUR ENDAH</v>
          </cell>
          <cell r="D216" t="str">
            <v>FINISHING GEMZAH QT 1</v>
          </cell>
          <cell r="E216" t="str">
            <v>TK/0</v>
          </cell>
        </row>
        <row r="217">
          <cell r="B217" t="str">
            <v>N260100470</v>
          </cell>
          <cell r="C217" t="str">
            <v>LIA NURHAYATI</v>
          </cell>
          <cell r="D217" t="str">
            <v>FINISHING GEMZAH QT 1</v>
          </cell>
          <cell r="E217" t="str">
            <v>TK/0</v>
          </cell>
        </row>
        <row r="218">
          <cell r="B218" t="str">
            <v>N260100490</v>
          </cell>
          <cell r="C218" t="str">
            <v>TITIN JULIANTI</v>
          </cell>
          <cell r="D218" t="str">
            <v>FINISHING GEMZAH QT 1</v>
          </cell>
          <cell r="E218" t="str">
            <v>TK/0</v>
          </cell>
        </row>
        <row r="219">
          <cell r="B219" t="str">
            <v>N260100578</v>
          </cell>
          <cell r="C219" t="str">
            <v>WIWIT INAYAH</v>
          </cell>
          <cell r="D219" t="str">
            <v>FINISHING GEMZAH QT 1</v>
          </cell>
          <cell r="E219" t="str">
            <v>TK/0</v>
          </cell>
        </row>
        <row r="220">
          <cell r="B220" t="str">
            <v>N260100616</v>
          </cell>
          <cell r="C220" t="str">
            <v>NURLATIPAH</v>
          </cell>
          <cell r="D220" t="str">
            <v>FINISHING GEMZAH QT 1</v>
          </cell>
          <cell r="E220" t="str">
            <v>TK/0</v>
          </cell>
        </row>
        <row r="221">
          <cell r="B221" t="str">
            <v>N260100649</v>
          </cell>
          <cell r="C221" t="str">
            <v>NINING SUGIARTI</v>
          </cell>
          <cell r="D221" t="str">
            <v>FINISHING GEMZAH QT 1</v>
          </cell>
          <cell r="E221" t="str">
            <v>TK/0</v>
          </cell>
        </row>
        <row r="222">
          <cell r="B222" t="str">
            <v>N260100650</v>
          </cell>
          <cell r="C222" t="str">
            <v>AI EDAH</v>
          </cell>
          <cell r="D222" t="str">
            <v>FINISHING GEMZAH QT 1</v>
          </cell>
          <cell r="E222" t="str">
            <v>TK/0</v>
          </cell>
        </row>
        <row r="223">
          <cell r="B223" t="str">
            <v>N260100651</v>
          </cell>
          <cell r="C223" t="str">
            <v>IDA FARIDA</v>
          </cell>
          <cell r="D223" t="str">
            <v>FINISHING GEMZAH QT 1</v>
          </cell>
          <cell r="E223" t="str">
            <v>TK/0</v>
          </cell>
        </row>
        <row r="224">
          <cell r="B224" t="str">
            <v>N260100669</v>
          </cell>
          <cell r="C224" t="str">
            <v>RIA RIANI</v>
          </cell>
          <cell r="D224" t="str">
            <v>FINISHING GEMZAH QT 1</v>
          </cell>
          <cell r="E224" t="str">
            <v>TK/0</v>
          </cell>
        </row>
        <row r="225">
          <cell r="B225" t="str">
            <v>N260100708</v>
          </cell>
          <cell r="C225" t="str">
            <v>IRMA SUMIATI</v>
          </cell>
          <cell r="D225" t="str">
            <v>FINISHING GEMZAH QT 1</v>
          </cell>
          <cell r="E225" t="str">
            <v>TK/0</v>
          </cell>
        </row>
        <row r="226">
          <cell r="B226" t="str">
            <v>N260100773</v>
          </cell>
          <cell r="C226" t="str">
            <v>KARDIYAH</v>
          </cell>
          <cell r="D226" t="str">
            <v>FINISHING GEMZAH QT 1</v>
          </cell>
          <cell r="E226" t="str">
            <v>TK/0</v>
          </cell>
        </row>
        <row r="227">
          <cell r="B227" t="str">
            <v>N260100880</v>
          </cell>
          <cell r="C227" t="str">
            <v>SITI MASITOH</v>
          </cell>
          <cell r="D227" t="str">
            <v>FINISHING GEMZAH QT 1</v>
          </cell>
          <cell r="E227" t="str">
            <v>TK/0</v>
          </cell>
        </row>
        <row r="228">
          <cell r="B228" t="str">
            <v>N260100921</v>
          </cell>
          <cell r="C228" t="str">
            <v>TIKAH ATIKAH</v>
          </cell>
          <cell r="D228" t="str">
            <v>FINISHING GEMZAH QT 1</v>
          </cell>
          <cell r="E228" t="str">
            <v>TK/0</v>
          </cell>
        </row>
        <row r="229">
          <cell r="B229" t="str">
            <v>N260100968</v>
          </cell>
          <cell r="C229" t="str">
            <v>EUIS SUPARLENA</v>
          </cell>
          <cell r="D229" t="str">
            <v>FINISHING GEMZAH QT 1</v>
          </cell>
          <cell r="E229" t="str">
            <v>TK/0</v>
          </cell>
        </row>
        <row r="230">
          <cell r="B230" t="str">
            <v>N260101053</v>
          </cell>
          <cell r="C230" t="str">
            <v>NUNENG RODIAH</v>
          </cell>
          <cell r="D230" t="str">
            <v>FINISHING GEMZAH QT 1</v>
          </cell>
          <cell r="E230" t="str">
            <v>TK/0</v>
          </cell>
        </row>
        <row r="231">
          <cell r="B231" t="str">
            <v>N260101186</v>
          </cell>
          <cell r="C231" t="str">
            <v>NENENG NURSITA</v>
          </cell>
          <cell r="D231" t="str">
            <v>FINISHING GEMZAH QT 1</v>
          </cell>
          <cell r="E231" t="str">
            <v>TK/0</v>
          </cell>
        </row>
        <row r="232">
          <cell r="B232" t="str">
            <v>N260101187</v>
          </cell>
          <cell r="C232" t="str">
            <v>MIRNA SALIMI SARAH</v>
          </cell>
          <cell r="D232" t="str">
            <v>FINISHING GEMZAH QT 1</v>
          </cell>
          <cell r="E232" t="str">
            <v>TK/0</v>
          </cell>
        </row>
        <row r="233">
          <cell r="B233" t="str">
            <v>N260101188</v>
          </cell>
          <cell r="C233" t="str">
            <v>LEA LESTARI</v>
          </cell>
          <cell r="D233" t="str">
            <v>FINISHING GEMZAH QT 1</v>
          </cell>
          <cell r="E233" t="str">
            <v>TK/0</v>
          </cell>
        </row>
        <row r="234">
          <cell r="B234" t="str">
            <v>N260101230</v>
          </cell>
          <cell r="C234" t="str">
            <v>HARYATI</v>
          </cell>
          <cell r="D234" t="str">
            <v>FINISHING GEMZAH QT 1</v>
          </cell>
          <cell r="E234" t="str">
            <v>TK/0</v>
          </cell>
        </row>
        <row r="235">
          <cell r="B235" t="str">
            <v>N260101233</v>
          </cell>
          <cell r="C235" t="str">
            <v>SRI WAHYUNI</v>
          </cell>
          <cell r="D235" t="str">
            <v>FINISHING GEMZAH QT 1</v>
          </cell>
          <cell r="E235" t="str">
            <v>TK/0</v>
          </cell>
        </row>
        <row r="236">
          <cell r="B236" t="str">
            <v>N260101459</v>
          </cell>
          <cell r="C236" t="str">
            <v>TITIN AHMADIYAH</v>
          </cell>
          <cell r="D236" t="str">
            <v>FINISHING GEMZAH QT 1</v>
          </cell>
          <cell r="E236" t="str">
            <v>TK/0</v>
          </cell>
        </row>
        <row r="237">
          <cell r="B237" t="str">
            <v>N260101687</v>
          </cell>
          <cell r="C237" t="str">
            <v>IRMA NURHAYATI</v>
          </cell>
          <cell r="D237" t="str">
            <v>FINISHING GEMZAH QT 1</v>
          </cell>
          <cell r="E237" t="str">
            <v>TK/0</v>
          </cell>
        </row>
        <row r="238">
          <cell r="B238" t="str">
            <v>N260101710</v>
          </cell>
          <cell r="C238" t="str">
            <v>EVI TRI NOVITASARI</v>
          </cell>
          <cell r="D238" t="str">
            <v>FINISHING GEMZAH QT 1</v>
          </cell>
          <cell r="E238" t="str">
            <v>TK/0</v>
          </cell>
        </row>
        <row r="239">
          <cell r="B239" t="str">
            <v>N260101711</v>
          </cell>
          <cell r="C239" t="str">
            <v>JURIAH</v>
          </cell>
          <cell r="D239" t="str">
            <v>FINISHING GEMZAH QT 1</v>
          </cell>
          <cell r="E239" t="str">
            <v>TK/0</v>
          </cell>
        </row>
        <row r="240">
          <cell r="B240" t="str">
            <v>N260101713</v>
          </cell>
          <cell r="C240" t="str">
            <v>SITI MUFLIHAH</v>
          </cell>
          <cell r="D240" t="str">
            <v>FINISHING GEMZAH QT 1</v>
          </cell>
          <cell r="E240" t="str">
            <v>TK/0</v>
          </cell>
        </row>
        <row r="241">
          <cell r="B241" t="str">
            <v>N260102048</v>
          </cell>
          <cell r="C241" t="str">
            <v>GINA ADIRA KANIA</v>
          </cell>
          <cell r="D241" t="str">
            <v>FINISHING GEMZAH QT 1</v>
          </cell>
          <cell r="E241" t="str">
            <v>TK/0</v>
          </cell>
        </row>
        <row r="242">
          <cell r="B242" t="str">
            <v>N260102156</v>
          </cell>
          <cell r="C242" t="str">
            <v>RANI FUJIYANTI</v>
          </cell>
          <cell r="D242" t="str">
            <v>FINISHING GEMZAH QT 1</v>
          </cell>
          <cell r="E242" t="str">
            <v>TK/0</v>
          </cell>
        </row>
        <row r="243">
          <cell r="B243" t="str">
            <v>N260102209</v>
          </cell>
          <cell r="C243" t="str">
            <v>SINTA SARI HINDAYANI</v>
          </cell>
          <cell r="D243" t="str">
            <v>FINISHING GEMZAH QT 1</v>
          </cell>
          <cell r="E243" t="str">
            <v>TK/0</v>
          </cell>
        </row>
        <row r="244">
          <cell r="B244" t="str">
            <v>N260100056</v>
          </cell>
          <cell r="C244" t="str">
            <v>NENIH BT MARSIK</v>
          </cell>
          <cell r="D244" t="str">
            <v>FINISHING GEMZAH QT 2</v>
          </cell>
          <cell r="E244" t="str">
            <v>TK/0</v>
          </cell>
        </row>
        <row r="245">
          <cell r="B245" t="str">
            <v>N260100216</v>
          </cell>
          <cell r="C245" t="str">
            <v>LIA WIJAYANTI</v>
          </cell>
          <cell r="D245" t="str">
            <v>FINISHING GEMZAH QT 2</v>
          </cell>
          <cell r="E245" t="str">
            <v>TK/0</v>
          </cell>
        </row>
        <row r="246">
          <cell r="B246" t="str">
            <v>N260100225</v>
          </cell>
          <cell r="C246" t="str">
            <v>MELAWATI SAPITRI</v>
          </cell>
          <cell r="D246" t="str">
            <v>FINISHING GEMZAH QT 2</v>
          </cell>
          <cell r="E246" t="str">
            <v>TK/0</v>
          </cell>
        </row>
        <row r="247">
          <cell r="B247" t="str">
            <v>N260100231</v>
          </cell>
          <cell r="C247" t="str">
            <v>NOPI PURNAMASARI</v>
          </cell>
          <cell r="D247" t="str">
            <v>FINISHING GEMZAH QT 2</v>
          </cell>
          <cell r="E247" t="str">
            <v>TK/0</v>
          </cell>
        </row>
        <row r="248">
          <cell r="B248" t="str">
            <v>N260100300</v>
          </cell>
          <cell r="C248" t="str">
            <v>DEWI SHINTAWATI</v>
          </cell>
          <cell r="D248" t="str">
            <v>FINISHING GEMZAH QT 2</v>
          </cell>
          <cell r="E248" t="str">
            <v>TK/0</v>
          </cell>
        </row>
        <row r="249">
          <cell r="B249" t="str">
            <v>N260100400</v>
          </cell>
          <cell r="C249" t="str">
            <v>NURHAYATI</v>
          </cell>
          <cell r="D249" t="str">
            <v>FINISHING GEMZAH QT 2</v>
          </cell>
          <cell r="E249" t="str">
            <v>TK/0</v>
          </cell>
        </row>
        <row r="250">
          <cell r="B250" t="str">
            <v>N260100402</v>
          </cell>
          <cell r="C250" t="str">
            <v>OOY ROHAENI</v>
          </cell>
          <cell r="D250" t="str">
            <v>FINISHING GEMZAH QT 2</v>
          </cell>
          <cell r="E250" t="str">
            <v>TK/0</v>
          </cell>
        </row>
        <row r="251">
          <cell r="B251" t="str">
            <v>N260100453</v>
          </cell>
          <cell r="C251" t="str">
            <v>YENI HERMAYANTI</v>
          </cell>
          <cell r="D251" t="str">
            <v>FINISHING GEMZAH QT 2</v>
          </cell>
          <cell r="E251" t="str">
            <v>TK/0</v>
          </cell>
        </row>
        <row r="252">
          <cell r="B252" t="str">
            <v>N260100469</v>
          </cell>
          <cell r="C252" t="str">
            <v>ELIH YULYANINGSIH</v>
          </cell>
          <cell r="D252" t="str">
            <v>FINISHING GEMZAH QT 2</v>
          </cell>
          <cell r="E252" t="str">
            <v>TK/0</v>
          </cell>
        </row>
        <row r="253">
          <cell r="B253" t="str">
            <v>N260100491</v>
          </cell>
          <cell r="C253" t="str">
            <v>IROH ROHAYATI</v>
          </cell>
          <cell r="D253" t="str">
            <v>FINISHING GEMZAH QT 2</v>
          </cell>
          <cell r="E253" t="str">
            <v>TK/0</v>
          </cell>
        </row>
        <row r="254">
          <cell r="B254" t="str">
            <v>N260100511</v>
          </cell>
          <cell r="C254" t="str">
            <v>SUMIATI</v>
          </cell>
          <cell r="D254" t="str">
            <v>FINISHING GEMZAH QT 2</v>
          </cell>
          <cell r="E254" t="str">
            <v>TK/0</v>
          </cell>
        </row>
        <row r="255">
          <cell r="B255" t="str">
            <v>N260100614</v>
          </cell>
          <cell r="C255" t="str">
            <v>SUMINAR</v>
          </cell>
          <cell r="D255" t="str">
            <v>FINISHING GEMZAH QT 2</v>
          </cell>
          <cell r="E255" t="str">
            <v>TK/0</v>
          </cell>
        </row>
        <row r="256">
          <cell r="B256" t="str">
            <v>N260101121</v>
          </cell>
          <cell r="C256" t="str">
            <v>NITA</v>
          </cell>
          <cell r="D256" t="str">
            <v>FINISHING GEMZAH QT 2</v>
          </cell>
          <cell r="E256" t="str">
            <v>TK/0</v>
          </cell>
        </row>
        <row r="257">
          <cell r="B257" t="str">
            <v>N260101189</v>
          </cell>
          <cell r="C257" t="str">
            <v>RATNA SARI WINENGSIH</v>
          </cell>
          <cell r="D257" t="str">
            <v>FINISHING GEMZAH QT 2</v>
          </cell>
          <cell r="E257" t="str">
            <v>TK/0</v>
          </cell>
        </row>
        <row r="258">
          <cell r="B258" t="str">
            <v>N260101190</v>
          </cell>
          <cell r="C258" t="str">
            <v>ASTI ANDRIANI</v>
          </cell>
          <cell r="D258" t="str">
            <v>FINISHING GEMZAH QT 2</v>
          </cell>
          <cell r="E258" t="str">
            <v>TK/0</v>
          </cell>
        </row>
        <row r="259">
          <cell r="B259" t="str">
            <v>N260102047</v>
          </cell>
          <cell r="C259" t="str">
            <v>RITRI AGUSTI WULANDARI</v>
          </cell>
          <cell r="D259" t="str">
            <v>FINISHING GEMZAH QT 2</v>
          </cell>
          <cell r="E259" t="str">
            <v>TK/0</v>
          </cell>
        </row>
        <row r="260">
          <cell r="B260" t="str">
            <v>N260102051</v>
          </cell>
          <cell r="C260" t="str">
            <v>AMANDA ASTRIANI</v>
          </cell>
          <cell r="D260" t="str">
            <v>FINISHING GEMZAH QT 2</v>
          </cell>
          <cell r="E260" t="str">
            <v>TK/0</v>
          </cell>
        </row>
        <row r="261">
          <cell r="B261" t="str">
            <v>N260102157</v>
          </cell>
          <cell r="C261" t="str">
            <v>SINTA SUSILAWATI</v>
          </cell>
          <cell r="D261" t="str">
            <v>FINISHING GEMZAH QT 2</v>
          </cell>
          <cell r="E261" t="str">
            <v>TK/0</v>
          </cell>
        </row>
        <row r="262">
          <cell r="B262" t="str">
            <v>N260102158</v>
          </cell>
          <cell r="C262" t="str">
            <v>SYAHNAZ NOR ALRIANA</v>
          </cell>
          <cell r="D262" t="str">
            <v>FINISHING GEMZAH QT 2</v>
          </cell>
          <cell r="E262" t="str">
            <v>TK/0</v>
          </cell>
        </row>
        <row r="263">
          <cell r="B263" t="str">
            <v>N260100228</v>
          </cell>
          <cell r="C263" t="str">
            <v>MAEMUNAH</v>
          </cell>
          <cell r="D263" t="str">
            <v>FINISHING L01</v>
          </cell>
          <cell r="E263" t="str">
            <v>TK/0</v>
          </cell>
        </row>
        <row r="264">
          <cell r="B264" t="str">
            <v>N260100303</v>
          </cell>
          <cell r="C264" t="str">
            <v>AMINAH</v>
          </cell>
          <cell r="D264" t="str">
            <v>FINISHING L01</v>
          </cell>
          <cell r="E264" t="str">
            <v>TK/0</v>
          </cell>
        </row>
        <row r="265">
          <cell r="B265" t="str">
            <v>N260100326</v>
          </cell>
          <cell r="C265" t="str">
            <v>ENIH NURHAYATI</v>
          </cell>
          <cell r="D265" t="str">
            <v>FINISHING L01</v>
          </cell>
          <cell r="E265" t="str">
            <v>TK/0</v>
          </cell>
        </row>
        <row r="266">
          <cell r="B266" t="str">
            <v>N260100508</v>
          </cell>
          <cell r="C266" t="str">
            <v>NURFALAH</v>
          </cell>
          <cell r="D266" t="str">
            <v>FINISHING L01</v>
          </cell>
          <cell r="E266" t="str">
            <v>TK/0</v>
          </cell>
        </row>
        <row r="267">
          <cell r="B267" t="str">
            <v>N260100608</v>
          </cell>
          <cell r="C267" t="str">
            <v>ANIS SRI WULAN KARTINI</v>
          </cell>
          <cell r="D267" t="str">
            <v>FINISHING L01</v>
          </cell>
          <cell r="E267" t="str">
            <v>TK/0</v>
          </cell>
        </row>
        <row r="268">
          <cell r="B268" t="str">
            <v>N260100776</v>
          </cell>
          <cell r="C268" t="str">
            <v>EEM PURNAMASARI</v>
          </cell>
          <cell r="D268" t="str">
            <v>FINISHING L01</v>
          </cell>
          <cell r="E268" t="str">
            <v>TK/0</v>
          </cell>
        </row>
        <row r="269">
          <cell r="B269" t="str">
            <v>N260102054</v>
          </cell>
          <cell r="C269" t="str">
            <v>NENG SITI QONAAH</v>
          </cell>
          <cell r="D269" t="str">
            <v>FINISHING L01</v>
          </cell>
          <cell r="E269" t="str">
            <v>TK/0</v>
          </cell>
        </row>
        <row r="270">
          <cell r="B270" t="str">
            <v>N260102148</v>
          </cell>
          <cell r="C270" t="str">
            <v>SITI NURALIAH</v>
          </cell>
          <cell r="D270" t="str">
            <v>FINISHING L01</v>
          </cell>
          <cell r="E270" t="str">
            <v>TK/0</v>
          </cell>
        </row>
        <row r="271">
          <cell r="B271" t="str">
            <v>N260102152</v>
          </cell>
          <cell r="C271" t="str">
            <v>NAJWA NURAJIZAH</v>
          </cell>
          <cell r="D271" t="str">
            <v>FINISHING L01</v>
          </cell>
          <cell r="E271" t="str">
            <v>TK/0</v>
          </cell>
        </row>
        <row r="272">
          <cell r="B272" t="str">
            <v>N260102155</v>
          </cell>
          <cell r="C272" t="str">
            <v>NURSIPA</v>
          </cell>
          <cell r="D272" t="str">
            <v>FINISHING L01</v>
          </cell>
          <cell r="E272" t="str">
            <v>TK/0</v>
          </cell>
        </row>
        <row r="273">
          <cell r="B273" t="str">
            <v>N260100329</v>
          </cell>
          <cell r="C273" t="str">
            <v>RISNA RISWAYATI</v>
          </cell>
          <cell r="D273" t="str">
            <v>FINISHING L02</v>
          </cell>
          <cell r="E273" t="str">
            <v>TK/0</v>
          </cell>
        </row>
        <row r="274">
          <cell r="B274" t="str">
            <v>N260100434</v>
          </cell>
          <cell r="C274" t="str">
            <v>YANI HANDAYANI</v>
          </cell>
          <cell r="D274" t="str">
            <v>FINISHING L02</v>
          </cell>
          <cell r="E274" t="str">
            <v>TK/0</v>
          </cell>
        </row>
        <row r="275">
          <cell r="B275" t="str">
            <v>N260100697</v>
          </cell>
          <cell r="C275" t="str">
            <v>LIA MAIDA</v>
          </cell>
          <cell r="D275" t="str">
            <v>FINISHING L02</v>
          </cell>
          <cell r="E275" t="str">
            <v>TK/0</v>
          </cell>
        </row>
        <row r="276">
          <cell r="B276" t="str">
            <v>N260100772</v>
          </cell>
          <cell r="C276" t="str">
            <v>FIFIH LATIFAH</v>
          </cell>
          <cell r="D276" t="str">
            <v>FINISHING L02</v>
          </cell>
          <cell r="E276" t="str">
            <v>TK/0</v>
          </cell>
        </row>
        <row r="277">
          <cell r="B277" t="str">
            <v>N260101000</v>
          </cell>
          <cell r="C277" t="str">
            <v>ANENGSIH</v>
          </cell>
          <cell r="D277" t="str">
            <v>FINISHING L02</v>
          </cell>
          <cell r="E277" t="str">
            <v>TK/0</v>
          </cell>
        </row>
        <row r="278">
          <cell r="B278" t="str">
            <v>N260101057</v>
          </cell>
          <cell r="C278" t="str">
            <v>YAYAH ROKAYAH</v>
          </cell>
          <cell r="D278" t="str">
            <v>FINISHING L02</v>
          </cell>
          <cell r="E278" t="str">
            <v>TK/0</v>
          </cell>
        </row>
        <row r="279">
          <cell r="B279" t="str">
            <v>N260102060</v>
          </cell>
          <cell r="C279" t="str">
            <v>RINA OKTAVIANI</v>
          </cell>
          <cell r="D279" t="str">
            <v>FINISHING L02</v>
          </cell>
          <cell r="E279" t="str">
            <v>TK/0</v>
          </cell>
        </row>
        <row r="280">
          <cell r="B280" t="str">
            <v>N260102066</v>
          </cell>
          <cell r="C280" t="str">
            <v>EVI WULANDARI</v>
          </cell>
          <cell r="D280" t="str">
            <v>FINISHING L02</v>
          </cell>
          <cell r="E280" t="str">
            <v>TK/0</v>
          </cell>
        </row>
        <row r="281">
          <cell r="B281" t="str">
            <v>N260102146</v>
          </cell>
          <cell r="C281" t="str">
            <v>DESI</v>
          </cell>
          <cell r="D281" t="str">
            <v>FINISHING L02</v>
          </cell>
          <cell r="E281" t="str">
            <v>TK/0</v>
          </cell>
        </row>
        <row r="282">
          <cell r="B282" t="str">
            <v>N260102149</v>
          </cell>
          <cell r="C282" t="str">
            <v>LINDA</v>
          </cell>
          <cell r="D282" t="str">
            <v>FINISHING L02</v>
          </cell>
          <cell r="E282" t="str">
            <v>TK/0</v>
          </cell>
        </row>
        <row r="283">
          <cell r="B283" t="str">
            <v>N260100095</v>
          </cell>
          <cell r="C283" t="str">
            <v>OCIH SUMIASIH</v>
          </cell>
          <cell r="D283" t="str">
            <v>FINISHING L03</v>
          </cell>
          <cell r="E283" t="str">
            <v>TK/0</v>
          </cell>
        </row>
        <row r="284">
          <cell r="B284" t="str">
            <v>N260100291</v>
          </cell>
          <cell r="C284" t="str">
            <v>IIN MARLINA</v>
          </cell>
          <cell r="D284" t="str">
            <v>FINISHING L03</v>
          </cell>
          <cell r="E284" t="str">
            <v>TK/0</v>
          </cell>
        </row>
        <row r="285">
          <cell r="B285" t="str">
            <v>N260100397</v>
          </cell>
          <cell r="C285" t="str">
            <v>DEWI SINTA</v>
          </cell>
          <cell r="D285" t="str">
            <v>FINISHING L03</v>
          </cell>
          <cell r="E285" t="str">
            <v>TK/0</v>
          </cell>
        </row>
        <row r="286">
          <cell r="B286" t="str">
            <v>N260100436</v>
          </cell>
          <cell r="C286" t="str">
            <v>SUMIATI</v>
          </cell>
          <cell r="D286" t="str">
            <v>FINISHING L03</v>
          </cell>
          <cell r="E286" t="str">
            <v>TK/0</v>
          </cell>
        </row>
        <row r="287">
          <cell r="B287" t="str">
            <v>N260100473</v>
          </cell>
          <cell r="C287" t="str">
            <v>DETI</v>
          </cell>
          <cell r="D287" t="str">
            <v>FINISHING L03</v>
          </cell>
          <cell r="E287" t="str">
            <v>TK/0</v>
          </cell>
        </row>
        <row r="288">
          <cell r="B288" t="str">
            <v>N260101166</v>
          </cell>
          <cell r="C288" t="str">
            <v>IMAS KARTINI</v>
          </cell>
          <cell r="D288" t="str">
            <v>FINISHING L03</v>
          </cell>
          <cell r="E288" t="str">
            <v>TK/0</v>
          </cell>
        </row>
        <row r="289">
          <cell r="B289" t="str">
            <v>N260101238</v>
          </cell>
          <cell r="C289" t="str">
            <v>FITRIANI</v>
          </cell>
          <cell r="D289" t="str">
            <v>FINISHING L03</v>
          </cell>
          <cell r="E289" t="str">
            <v>TK/0</v>
          </cell>
        </row>
        <row r="290">
          <cell r="B290" t="str">
            <v>N260101389</v>
          </cell>
          <cell r="C290" t="str">
            <v>ICAH</v>
          </cell>
          <cell r="D290" t="str">
            <v>FINISHING L03</v>
          </cell>
          <cell r="E290" t="str">
            <v>TK/0</v>
          </cell>
        </row>
        <row r="291">
          <cell r="B291" t="str">
            <v>N260102133</v>
          </cell>
          <cell r="C291" t="str">
            <v>NIKI PUTRI SUDRAJAT</v>
          </cell>
          <cell r="D291" t="str">
            <v>FINISHING L03</v>
          </cell>
          <cell r="E291" t="str">
            <v>TK/0</v>
          </cell>
        </row>
        <row r="292">
          <cell r="B292" t="str">
            <v>N260102145</v>
          </cell>
          <cell r="C292" t="str">
            <v>KANIA AENI PUTRI</v>
          </cell>
          <cell r="D292" t="str">
            <v>FINISHING L03</v>
          </cell>
          <cell r="E292" t="str">
            <v>TK/0</v>
          </cell>
        </row>
        <row r="293">
          <cell r="B293" t="str">
            <v>N260102154</v>
          </cell>
          <cell r="C293" t="str">
            <v>SISKA SAPITRI</v>
          </cell>
          <cell r="D293" t="str">
            <v>FINISHING L03</v>
          </cell>
          <cell r="E293" t="str">
            <v>TK/0</v>
          </cell>
        </row>
        <row r="294">
          <cell r="B294" t="str">
            <v>N260100051</v>
          </cell>
          <cell r="C294" t="str">
            <v>TATI SUMIATI</v>
          </cell>
          <cell r="D294" t="str">
            <v>FINISHING L04</v>
          </cell>
          <cell r="E294" t="str">
            <v>TK/0</v>
          </cell>
        </row>
        <row r="295">
          <cell r="B295" t="str">
            <v>N260100405</v>
          </cell>
          <cell r="C295" t="str">
            <v>ETI RUMNASIH</v>
          </cell>
          <cell r="D295" t="str">
            <v>FINISHING L04</v>
          </cell>
          <cell r="E295" t="str">
            <v>TK/0</v>
          </cell>
        </row>
        <row r="296">
          <cell r="B296" t="str">
            <v>N260100709</v>
          </cell>
          <cell r="C296" t="str">
            <v>NINA HERLINAWATI</v>
          </cell>
          <cell r="D296" t="str">
            <v>FINISHING L04</v>
          </cell>
          <cell r="E296" t="str">
            <v>TK/0</v>
          </cell>
        </row>
        <row r="297">
          <cell r="B297" t="str">
            <v>N260100836</v>
          </cell>
          <cell r="C297" t="str">
            <v>TITIN SUPRIATIN</v>
          </cell>
          <cell r="D297" t="str">
            <v>FINISHING L04</v>
          </cell>
          <cell r="E297" t="str">
            <v>TK/0</v>
          </cell>
        </row>
        <row r="298">
          <cell r="B298" t="str">
            <v>N260100877</v>
          </cell>
          <cell r="C298" t="str">
            <v>DADAH DAHLIA</v>
          </cell>
          <cell r="D298" t="str">
            <v>FINISHING L04</v>
          </cell>
          <cell r="E298" t="str">
            <v>TK/0</v>
          </cell>
        </row>
        <row r="299">
          <cell r="B299" t="str">
            <v>N260100892</v>
          </cell>
          <cell r="C299" t="str">
            <v>ENI SUMARNI</v>
          </cell>
          <cell r="D299" t="str">
            <v>FINISHING L04</v>
          </cell>
          <cell r="E299" t="str">
            <v>TK/0</v>
          </cell>
        </row>
        <row r="300">
          <cell r="B300" t="str">
            <v>N260101239</v>
          </cell>
          <cell r="C300" t="str">
            <v>ANI NURAENI</v>
          </cell>
          <cell r="D300" t="str">
            <v>FINISHING L04</v>
          </cell>
          <cell r="E300" t="str">
            <v>TK/0</v>
          </cell>
        </row>
        <row r="301">
          <cell r="B301" t="str">
            <v>N260101310</v>
          </cell>
          <cell r="C301" t="str">
            <v>HALIMAH</v>
          </cell>
          <cell r="D301" t="str">
            <v>FINISHING L04</v>
          </cell>
          <cell r="E301" t="str">
            <v>TK/0</v>
          </cell>
        </row>
        <row r="302">
          <cell r="B302" t="str">
            <v>N260102049</v>
          </cell>
          <cell r="C302" t="str">
            <v>PITRI WIDIYANTI</v>
          </cell>
          <cell r="D302" t="str">
            <v>FINISHING L04</v>
          </cell>
          <cell r="E302" t="str">
            <v>TK/0</v>
          </cell>
        </row>
        <row r="303">
          <cell r="B303" t="str">
            <v>N260102137</v>
          </cell>
          <cell r="C303" t="str">
            <v>RITA PUSPITA DEWI SUPARJO</v>
          </cell>
          <cell r="D303" t="str">
            <v>FINISHING L04</v>
          </cell>
          <cell r="E303" t="str">
            <v>TK/0</v>
          </cell>
        </row>
        <row r="304">
          <cell r="B304" t="str">
            <v>N260102147</v>
          </cell>
          <cell r="C304" t="str">
            <v>DEWI</v>
          </cell>
          <cell r="D304" t="str">
            <v>FINISHING L04</v>
          </cell>
          <cell r="E304" t="str">
            <v>TK/0</v>
          </cell>
        </row>
        <row r="305">
          <cell r="B305" t="str">
            <v>N260102153</v>
          </cell>
          <cell r="C305" t="str">
            <v>MAIRA GLADISA AZKAILA</v>
          </cell>
          <cell r="D305" t="str">
            <v>FINISHING L04</v>
          </cell>
          <cell r="E305" t="str">
            <v>TK/0</v>
          </cell>
        </row>
        <row r="306">
          <cell r="B306" t="str">
            <v>N260100249</v>
          </cell>
          <cell r="C306" t="str">
            <v>NANIH</v>
          </cell>
          <cell r="D306" t="str">
            <v>FINISHING L05</v>
          </cell>
          <cell r="E306" t="str">
            <v>TK/0</v>
          </cell>
        </row>
        <row r="307">
          <cell r="B307" t="str">
            <v>N260100268</v>
          </cell>
          <cell r="C307" t="str">
            <v>DEWI</v>
          </cell>
          <cell r="D307" t="str">
            <v>FINISHING L05</v>
          </cell>
          <cell r="E307" t="str">
            <v>TK/0</v>
          </cell>
        </row>
        <row r="308">
          <cell r="B308" t="str">
            <v>N260100500</v>
          </cell>
          <cell r="C308" t="str">
            <v>KOMARIAH</v>
          </cell>
          <cell r="D308" t="str">
            <v>FINISHING L05</v>
          </cell>
          <cell r="E308" t="str">
            <v>TK/0</v>
          </cell>
        </row>
        <row r="309">
          <cell r="B309" t="str">
            <v>N260100510</v>
          </cell>
          <cell r="C309" t="str">
            <v>DEDE DAHLIA</v>
          </cell>
          <cell r="D309" t="str">
            <v>FINISHING L05</v>
          </cell>
          <cell r="E309" t="str">
            <v>TK/0</v>
          </cell>
        </row>
        <row r="310">
          <cell r="B310" t="str">
            <v>N260100696</v>
          </cell>
          <cell r="C310" t="str">
            <v>EVI KUSUMAWATI</v>
          </cell>
          <cell r="D310" t="str">
            <v>FINISHING L05</v>
          </cell>
          <cell r="E310" t="str">
            <v>TK/0</v>
          </cell>
        </row>
        <row r="311">
          <cell r="B311" t="str">
            <v>N260100698</v>
          </cell>
          <cell r="C311" t="str">
            <v>SUSI SUSILAWATI</v>
          </cell>
          <cell r="D311" t="str">
            <v>FINISHING L05</v>
          </cell>
          <cell r="E311" t="str">
            <v>TK/0</v>
          </cell>
        </row>
        <row r="312">
          <cell r="B312" t="str">
            <v>N260102052</v>
          </cell>
          <cell r="C312" t="str">
            <v>WIDIA KARTIKA</v>
          </cell>
          <cell r="D312" t="str">
            <v>FINISHING L05</v>
          </cell>
          <cell r="E312" t="str">
            <v>TK/0</v>
          </cell>
        </row>
        <row r="313">
          <cell r="B313" t="str">
            <v>N260102150</v>
          </cell>
          <cell r="C313" t="str">
            <v>FITRIYANI</v>
          </cell>
          <cell r="D313" t="str">
            <v>FINISHING L05</v>
          </cell>
          <cell r="E313" t="str">
            <v>TK/0</v>
          </cell>
        </row>
        <row r="314">
          <cell r="B314" t="str">
            <v>N260100019</v>
          </cell>
          <cell r="C314" t="str">
            <v>SAPNI</v>
          </cell>
          <cell r="D314" t="str">
            <v>FINISHING L06</v>
          </cell>
          <cell r="E314" t="str">
            <v>TK/0</v>
          </cell>
        </row>
        <row r="315">
          <cell r="B315" t="str">
            <v>N260100127</v>
          </cell>
          <cell r="C315" t="str">
            <v>IIN APRILINTINI</v>
          </cell>
          <cell r="D315" t="str">
            <v>FINISHING L06</v>
          </cell>
          <cell r="E315" t="str">
            <v>TK/0</v>
          </cell>
        </row>
        <row r="316">
          <cell r="B316" t="str">
            <v>N260100876</v>
          </cell>
          <cell r="C316" t="str">
            <v>SONIA</v>
          </cell>
          <cell r="D316" t="str">
            <v>FINISHING L06</v>
          </cell>
          <cell r="E316" t="str">
            <v>TK/0</v>
          </cell>
        </row>
        <row r="317">
          <cell r="B317" t="str">
            <v>N260101036</v>
          </cell>
          <cell r="C317" t="str">
            <v>IDA APRILIANTI</v>
          </cell>
          <cell r="D317" t="str">
            <v>FINISHING L06</v>
          </cell>
          <cell r="E317" t="str">
            <v>TK/0</v>
          </cell>
        </row>
        <row r="318">
          <cell r="B318" t="str">
            <v>N260101343</v>
          </cell>
          <cell r="C318" t="str">
            <v>ENDAH KURNIA</v>
          </cell>
          <cell r="D318" t="str">
            <v>FINISHING L06</v>
          </cell>
          <cell r="E318" t="str">
            <v>TK/0</v>
          </cell>
        </row>
        <row r="319">
          <cell r="B319" t="str">
            <v>N260101346</v>
          </cell>
          <cell r="C319" t="str">
            <v>EDAH JUBAEDAH</v>
          </cell>
          <cell r="D319" t="str">
            <v>FINISHING L06</v>
          </cell>
          <cell r="E319" t="str">
            <v>TK/0</v>
          </cell>
        </row>
        <row r="320">
          <cell r="B320" t="str">
            <v>N260102065</v>
          </cell>
          <cell r="C320" t="str">
            <v>PIPIN</v>
          </cell>
          <cell r="D320" t="str">
            <v>FINISHING L06</v>
          </cell>
          <cell r="E320" t="str">
            <v>TK/0</v>
          </cell>
        </row>
        <row r="321">
          <cell r="B321" t="str">
            <v>N260102129</v>
          </cell>
          <cell r="C321" t="str">
            <v>RIZKA DWI AMALIA</v>
          </cell>
          <cell r="D321" t="str">
            <v>FINISHING L06</v>
          </cell>
          <cell r="E321" t="str">
            <v>TK/0</v>
          </cell>
        </row>
        <row r="322">
          <cell r="B322" t="str">
            <v>N260102151</v>
          </cell>
          <cell r="C322" t="str">
            <v>RANTI DWI AGISTI</v>
          </cell>
          <cell r="D322" t="str">
            <v>FINISHING L06</v>
          </cell>
          <cell r="E322" t="str">
            <v>TK/0</v>
          </cell>
        </row>
        <row r="323">
          <cell r="B323" t="str">
            <v>N260102196</v>
          </cell>
          <cell r="C323" t="str">
            <v>NURUL RAHMAWATI</v>
          </cell>
          <cell r="D323" t="str">
            <v>FINISHING L06</v>
          </cell>
          <cell r="E323" t="str">
            <v>TK/0</v>
          </cell>
        </row>
        <row r="324">
          <cell r="B324" t="str">
            <v>N260100888</v>
          </cell>
          <cell r="C324" t="str">
            <v>HENI ANDRIANI</v>
          </cell>
          <cell r="D324" t="str">
            <v>FINISHING L07</v>
          </cell>
          <cell r="E324" t="str">
            <v>TK/0</v>
          </cell>
        </row>
        <row r="325">
          <cell r="B325" t="str">
            <v>N260101150</v>
          </cell>
          <cell r="C325" t="str">
            <v>YENI MARYENIA</v>
          </cell>
          <cell r="D325" t="str">
            <v>FINISHING L07</v>
          </cell>
          <cell r="E325" t="str">
            <v>TK/0</v>
          </cell>
        </row>
        <row r="326">
          <cell r="B326" t="str">
            <v>N260101229</v>
          </cell>
          <cell r="C326" t="str">
            <v>DATI WILIDIANTI</v>
          </cell>
          <cell r="D326" t="str">
            <v>FINISHING L07</v>
          </cell>
          <cell r="E326" t="str">
            <v>TK/0</v>
          </cell>
        </row>
        <row r="327">
          <cell r="B327" t="str">
            <v>N260101236</v>
          </cell>
          <cell r="C327" t="str">
            <v>ODEH KURNIAWATI</v>
          </cell>
          <cell r="D327" t="str">
            <v>FINISHING L07</v>
          </cell>
          <cell r="E327" t="str">
            <v>TK/0</v>
          </cell>
        </row>
        <row r="328">
          <cell r="B328" t="str">
            <v>N260101344</v>
          </cell>
          <cell r="C328" t="str">
            <v>SITI NURAENI</v>
          </cell>
          <cell r="D328" t="str">
            <v>FINISHING L07</v>
          </cell>
          <cell r="E328" t="str">
            <v>TK/0</v>
          </cell>
        </row>
        <row r="329">
          <cell r="B329" t="str">
            <v>N260101395</v>
          </cell>
          <cell r="C329" t="str">
            <v>RATNAWATI</v>
          </cell>
          <cell r="D329" t="str">
            <v>FINISHING L07</v>
          </cell>
          <cell r="E329" t="str">
            <v>TK/0</v>
          </cell>
        </row>
        <row r="330">
          <cell r="B330" t="str">
            <v>N260102071</v>
          </cell>
          <cell r="C330" t="str">
            <v>DEA PUSPITA SARI</v>
          </cell>
          <cell r="D330" t="str">
            <v>FINISHING L07</v>
          </cell>
          <cell r="E330" t="str">
            <v>TK/0</v>
          </cell>
        </row>
        <row r="331">
          <cell r="B331" t="str">
            <v>N260102130</v>
          </cell>
          <cell r="C331" t="str">
            <v>SELVIAH</v>
          </cell>
          <cell r="D331" t="str">
            <v>FINISHING L07</v>
          </cell>
          <cell r="E331" t="str">
            <v>TK/0</v>
          </cell>
        </row>
        <row r="332">
          <cell r="B332" t="str">
            <v>N260102140</v>
          </cell>
          <cell r="C332" t="str">
            <v>KOKOM KOMALASARI</v>
          </cell>
          <cell r="D332" t="str">
            <v>FINISHING L07</v>
          </cell>
          <cell r="E332" t="str">
            <v>TK/0</v>
          </cell>
        </row>
        <row r="333">
          <cell r="B333" t="str">
            <v>N260102193</v>
          </cell>
          <cell r="C333" t="str">
            <v>AMINAH MAULIDA</v>
          </cell>
          <cell r="D333" t="str">
            <v>FINISHING L07</v>
          </cell>
          <cell r="E333" t="str">
            <v>TK/0</v>
          </cell>
        </row>
        <row r="334">
          <cell r="B334" t="str">
            <v>N260102195</v>
          </cell>
          <cell r="C334" t="str">
            <v>ZAHRA AULIA AZZAHRA</v>
          </cell>
          <cell r="D334" t="str">
            <v>FINISHING L07</v>
          </cell>
          <cell r="E334" t="str">
            <v>TK/0</v>
          </cell>
        </row>
        <row r="335">
          <cell r="B335" t="str">
            <v>N260100261</v>
          </cell>
          <cell r="C335" t="str">
            <v>SUMIATI RUSWATI</v>
          </cell>
          <cell r="D335" t="str">
            <v>FINISHING L08</v>
          </cell>
          <cell r="E335" t="str">
            <v>TK/0</v>
          </cell>
        </row>
        <row r="336">
          <cell r="B336" t="str">
            <v>N260100398</v>
          </cell>
          <cell r="C336" t="str">
            <v>INDRI YANI</v>
          </cell>
          <cell r="D336" t="str">
            <v>FINISHING L08</v>
          </cell>
          <cell r="E336" t="str">
            <v>TK/0</v>
          </cell>
        </row>
        <row r="337">
          <cell r="B337" t="str">
            <v>N260100401</v>
          </cell>
          <cell r="C337" t="str">
            <v>YENI MULYANI</v>
          </cell>
          <cell r="D337" t="str">
            <v>FINISHING L08</v>
          </cell>
          <cell r="E337" t="str">
            <v>TK/0</v>
          </cell>
        </row>
        <row r="338">
          <cell r="B338" t="str">
            <v>N260100404</v>
          </cell>
          <cell r="C338" t="str">
            <v>ERIS PURNAMASARI</v>
          </cell>
          <cell r="D338" t="str">
            <v>FINISHING L08</v>
          </cell>
          <cell r="E338" t="str">
            <v>TK/0</v>
          </cell>
        </row>
        <row r="339">
          <cell r="B339" t="str">
            <v>N260100406</v>
          </cell>
          <cell r="C339" t="str">
            <v>SRI RAHAYU</v>
          </cell>
          <cell r="D339" t="str">
            <v>FINISHING L08</v>
          </cell>
          <cell r="E339" t="str">
            <v>TK/0</v>
          </cell>
        </row>
        <row r="340">
          <cell r="B340" t="str">
            <v>N260101397</v>
          </cell>
          <cell r="C340" t="str">
            <v>SITI MAEMUNAH</v>
          </cell>
          <cell r="D340" t="str">
            <v>FINISHING L08</v>
          </cell>
          <cell r="E340" t="str">
            <v>TK/0</v>
          </cell>
        </row>
        <row r="341">
          <cell r="B341" t="str">
            <v>N260102131</v>
          </cell>
          <cell r="C341" t="str">
            <v>NENG PURWANTI</v>
          </cell>
          <cell r="D341" t="str">
            <v>FINISHING L08</v>
          </cell>
          <cell r="E341" t="str">
            <v>TK/0</v>
          </cell>
        </row>
        <row r="342">
          <cell r="B342" t="str">
            <v>N260102198</v>
          </cell>
          <cell r="C342" t="str">
            <v>SITI NURHAYATI</v>
          </cell>
          <cell r="D342" t="str">
            <v>FINISHING L08</v>
          </cell>
          <cell r="E342" t="str">
            <v>TK/0</v>
          </cell>
        </row>
        <row r="343">
          <cell r="B343" t="str">
            <v>N260102200</v>
          </cell>
          <cell r="C343" t="str">
            <v>LIA NURAENY</v>
          </cell>
          <cell r="D343" t="str">
            <v>FINISHING L08</v>
          </cell>
          <cell r="E343" t="str">
            <v>TK/0</v>
          </cell>
        </row>
        <row r="344">
          <cell r="B344" t="str">
            <v>N260102203</v>
          </cell>
          <cell r="C344" t="str">
            <v>RATNA SARI</v>
          </cell>
          <cell r="D344" t="str">
            <v>FINISHING L08</v>
          </cell>
          <cell r="E344" t="str">
            <v>TK/0</v>
          </cell>
        </row>
        <row r="345">
          <cell r="B345" t="str">
            <v>N260100330</v>
          </cell>
          <cell r="C345" t="str">
            <v>EEM SAODAH</v>
          </cell>
          <cell r="D345" t="str">
            <v>FINISHING L09</v>
          </cell>
          <cell r="E345" t="str">
            <v>TK/0</v>
          </cell>
        </row>
        <row r="346">
          <cell r="B346" t="str">
            <v>N260100349</v>
          </cell>
          <cell r="C346" t="str">
            <v>ROSITA</v>
          </cell>
          <cell r="D346" t="str">
            <v>FINISHING L09</v>
          </cell>
          <cell r="E346" t="str">
            <v>TK/0</v>
          </cell>
        </row>
        <row r="347">
          <cell r="B347" t="str">
            <v>N260101228</v>
          </cell>
          <cell r="C347" t="str">
            <v>ENUNG NURLAELA</v>
          </cell>
          <cell r="D347" t="str">
            <v>FINISHING L09</v>
          </cell>
          <cell r="E347" t="str">
            <v>TK/0</v>
          </cell>
        </row>
        <row r="348">
          <cell r="B348" t="str">
            <v>N260101402</v>
          </cell>
          <cell r="C348" t="str">
            <v>UMIYATI</v>
          </cell>
          <cell r="D348" t="str">
            <v>FINISHING L09</v>
          </cell>
          <cell r="E348" t="str">
            <v>TK/0</v>
          </cell>
        </row>
        <row r="349">
          <cell r="B349" t="str">
            <v>N260102056</v>
          </cell>
          <cell r="C349" t="str">
            <v>NADIA AYU LESTARI</v>
          </cell>
          <cell r="D349" t="str">
            <v>FINISHING L09</v>
          </cell>
          <cell r="E349" t="str">
            <v>TK/0</v>
          </cell>
        </row>
        <row r="350">
          <cell r="B350" t="str">
            <v>N260100080</v>
          </cell>
          <cell r="C350" t="str">
            <v>YAYU PARASWATI</v>
          </cell>
          <cell r="D350" t="str">
            <v>FINISHING L10</v>
          </cell>
          <cell r="E350" t="str">
            <v>TK/0</v>
          </cell>
        </row>
        <row r="351">
          <cell r="B351" t="str">
            <v>N260100292</v>
          </cell>
          <cell r="C351" t="str">
            <v>WIWIN KARTIWI</v>
          </cell>
          <cell r="D351" t="str">
            <v>FINISHING L10</v>
          </cell>
          <cell r="E351" t="str">
            <v>TK/0</v>
          </cell>
        </row>
        <row r="352">
          <cell r="B352" t="str">
            <v>N260100356</v>
          </cell>
          <cell r="C352" t="str">
            <v>TITIN SUTINI</v>
          </cell>
          <cell r="D352" t="str">
            <v>FINISHING L10</v>
          </cell>
          <cell r="E352" t="str">
            <v>TK/2</v>
          </cell>
        </row>
        <row r="353">
          <cell r="B353" t="str">
            <v>N260100399</v>
          </cell>
          <cell r="C353" t="str">
            <v>DEDEH</v>
          </cell>
          <cell r="D353" t="str">
            <v>FINISHING L10</v>
          </cell>
          <cell r="E353" t="str">
            <v>TK/0</v>
          </cell>
        </row>
        <row r="354">
          <cell r="B354" t="str">
            <v>N260100437</v>
          </cell>
          <cell r="C354" t="str">
            <v>SRI YULIANTI</v>
          </cell>
          <cell r="D354" t="str">
            <v>FINISHING L10</v>
          </cell>
          <cell r="E354" t="str">
            <v>TK/0</v>
          </cell>
        </row>
        <row r="355">
          <cell r="B355" t="str">
            <v>N260100507</v>
          </cell>
          <cell r="C355" t="str">
            <v>EUIS GARTIKA</v>
          </cell>
          <cell r="D355" t="str">
            <v>FINISHING L10</v>
          </cell>
          <cell r="E355" t="str">
            <v>TK/0</v>
          </cell>
        </row>
        <row r="356">
          <cell r="B356" t="str">
            <v>N260101146</v>
          </cell>
          <cell r="C356" t="str">
            <v>RUMSIAH</v>
          </cell>
          <cell r="D356" t="str">
            <v>FINISHING L10</v>
          </cell>
          <cell r="E356" t="str">
            <v>TK/0</v>
          </cell>
        </row>
        <row r="357">
          <cell r="B357" t="str">
            <v>N260101355</v>
          </cell>
          <cell r="C357" t="str">
            <v>HENI MARIAH</v>
          </cell>
          <cell r="D357" t="str">
            <v>FINISHING L10</v>
          </cell>
          <cell r="E357" t="str">
            <v>TK/0</v>
          </cell>
        </row>
        <row r="358">
          <cell r="B358" t="str">
            <v>N260102061</v>
          </cell>
          <cell r="C358" t="str">
            <v>SRI SANTIKA</v>
          </cell>
          <cell r="D358" t="str">
            <v>FINISHING L10</v>
          </cell>
          <cell r="E358" t="str">
            <v>TK/0</v>
          </cell>
        </row>
        <row r="359">
          <cell r="B359" t="str">
            <v>N260102064</v>
          </cell>
          <cell r="C359" t="str">
            <v>EVA PURWATI</v>
          </cell>
          <cell r="D359" t="str">
            <v>FINISHING L10</v>
          </cell>
          <cell r="E359" t="str">
            <v>TK/0</v>
          </cell>
        </row>
        <row r="360">
          <cell r="B360" t="str">
            <v>N260102078</v>
          </cell>
          <cell r="C360" t="str">
            <v>IMA</v>
          </cell>
          <cell r="D360" t="str">
            <v>FINISHING L10</v>
          </cell>
          <cell r="E360" t="str">
            <v>TK/0</v>
          </cell>
        </row>
        <row r="361">
          <cell r="B361" t="str">
            <v>N260100875</v>
          </cell>
          <cell r="C361" t="str">
            <v>SITI NURLAELA</v>
          </cell>
          <cell r="D361" t="str">
            <v>FINISHING L11</v>
          </cell>
          <cell r="E361" t="str">
            <v>TK/0</v>
          </cell>
        </row>
        <row r="362">
          <cell r="B362" t="str">
            <v>N260100913</v>
          </cell>
          <cell r="C362" t="str">
            <v>SITI AMINAH</v>
          </cell>
          <cell r="D362" t="str">
            <v>FINISHING L11</v>
          </cell>
          <cell r="E362" t="str">
            <v>TK/0</v>
          </cell>
        </row>
        <row r="363">
          <cell r="B363" t="str">
            <v>N260100976</v>
          </cell>
          <cell r="C363" t="str">
            <v>AAM AMALIA</v>
          </cell>
          <cell r="D363" t="str">
            <v>FINISHING L11</v>
          </cell>
          <cell r="E363" t="str">
            <v>TK/0</v>
          </cell>
        </row>
        <row r="364">
          <cell r="B364" t="str">
            <v>N260101396</v>
          </cell>
          <cell r="C364" t="str">
            <v>SANDRA NUR SABANIAH</v>
          </cell>
          <cell r="D364" t="str">
            <v>FINISHING L11</v>
          </cell>
          <cell r="E364" t="str">
            <v>TK/0</v>
          </cell>
        </row>
        <row r="365">
          <cell r="B365" t="str">
            <v>N260101398</v>
          </cell>
          <cell r="C365" t="str">
            <v>SITI NURHAYATI</v>
          </cell>
          <cell r="D365" t="str">
            <v>FINISHING L11</v>
          </cell>
          <cell r="E365" t="str">
            <v>TK/0</v>
          </cell>
        </row>
        <row r="366">
          <cell r="B366" t="str">
            <v>N260102068</v>
          </cell>
          <cell r="C366" t="str">
            <v>NABILA NURUL HIDAYAH</v>
          </cell>
          <cell r="D366" t="str">
            <v>FINISHING L11</v>
          </cell>
          <cell r="E366" t="str">
            <v>TK/0</v>
          </cell>
        </row>
        <row r="367">
          <cell r="B367" t="str">
            <v>N260102190</v>
          </cell>
          <cell r="C367" t="str">
            <v>KEKE DESTIANI</v>
          </cell>
          <cell r="D367" t="str">
            <v>FINISHING L11</v>
          </cell>
          <cell r="E367" t="str">
            <v>TK/0</v>
          </cell>
        </row>
        <row r="368">
          <cell r="B368" t="str">
            <v>N260102201</v>
          </cell>
          <cell r="C368" t="str">
            <v>MARIA HARDIANTI</v>
          </cell>
          <cell r="D368" t="str">
            <v>FINISHING L11</v>
          </cell>
          <cell r="E368" t="str">
            <v>TK/0</v>
          </cell>
        </row>
        <row r="369">
          <cell r="B369" t="str">
            <v>N260100247</v>
          </cell>
          <cell r="C369" t="str">
            <v>OMI SUMARNI</v>
          </cell>
          <cell r="D369" t="str">
            <v>FINISHING L12</v>
          </cell>
          <cell r="E369" t="str">
            <v>TK/0</v>
          </cell>
        </row>
        <row r="370">
          <cell r="B370" t="str">
            <v>N260100343</v>
          </cell>
          <cell r="C370" t="str">
            <v>TITIN WARTINI</v>
          </cell>
          <cell r="D370" t="str">
            <v>FINISHING L12</v>
          </cell>
          <cell r="E370" t="str">
            <v>TK/0</v>
          </cell>
        </row>
        <row r="371">
          <cell r="B371" t="str">
            <v>N260100424</v>
          </cell>
          <cell r="C371" t="str">
            <v>IIS SULASTRI</v>
          </cell>
          <cell r="D371" t="str">
            <v>FINISHING L12</v>
          </cell>
          <cell r="E371" t="str">
            <v>TK/0</v>
          </cell>
        </row>
        <row r="372">
          <cell r="B372" t="str">
            <v>N260100509</v>
          </cell>
          <cell r="C372" t="str">
            <v>LINA MARIANA</v>
          </cell>
          <cell r="D372" t="str">
            <v>FINISHING L12</v>
          </cell>
          <cell r="E372" t="str">
            <v>TK/0</v>
          </cell>
        </row>
        <row r="373">
          <cell r="B373" t="str">
            <v>N260100692</v>
          </cell>
          <cell r="C373" t="str">
            <v>IKA SETIAWATI</v>
          </cell>
          <cell r="D373" t="str">
            <v>FINISHING L12</v>
          </cell>
          <cell r="E373" t="str">
            <v>TK/0</v>
          </cell>
        </row>
        <row r="374">
          <cell r="B374" t="str">
            <v>N260101391</v>
          </cell>
          <cell r="C374" t="str">
            <v>IIN SUMIATI</v>
          </cell>
          <cell r="D374" t="str">
            <v>FINISHING L12</v>
          </cell>
          <cell r="E374" t="str">
            <v>TK/0</v>
          </cell>
        </row>
        <row r="375">
          <cell r="B375" t="str">
            <v>N260101403</v>
          </cell>
          <cell r="C375" t="str">
            <v>YENLI SUSANTI</v>
          </cell>
          <cell r="D375" t="str">
            <v>FINISHING L12</v>
          </cell>
          <cell r="E375" t="str">
            <v>TK/0</v>
          </cell>
        </row>
        <row r="376">
          <cell r="B376" t="str">
            <v>N260102141</v>
          </cell>
          <cell r="C376" t="str">
            <v>CAHYATI</v>
          </cell>
          <cell r="D376" t="str">
            <v>FINISHING L12</v>
          </cell>
          <cell r="E376" t="str">
            <v>TK/0</v>
          </cell>
        </row>
        <row r="377">
          <cell r="B377" t="str">
            <v>N260100162</v>
          </cell>
          <cell r="C377" t="str">
            <v>DEDE KOMIYATI</v>
          </cell>
          <cell r="D377" t="str">
            <v>FINISHING L13</v>
          </cell>
          <cell r="E377" t="str">
            <v>TK/0</v>
          </cell>
        </row>
        <row r="378">
          <cell r="B378" t="str">
            <v>N260100305</v>
          </cell>
          <cell r="C378" t="str">
            <v>KARNI ASNITA</v>
          </cell>
          <cell r="D378" t="str">
            <v>FINISHING L13</v>
          </cell>
          <cell r="E378" t="str">
            <v>TK/0</v>
          </cell>
        </row>
        <row r="379">
          <cell r="B379" t="str">
            <v>N260100618</v>
          </cell>
          <cell r="C379" t="str">
            <v>SITI FITA RASMI RENGGANIS</v>
          </cell>
          <cell r="D379" t="str">
            <v>FINISHING L13</v>
          </cell>
          <cell r="E379" t="str">
            <v>TK/0</v>
          </cell>
        </row>
        <row r="380">
          <cell r="B380" t="str">
            <v>N260100699</v>
          </cell>
          <cell r="C380" t="str">
            <v>SITI AISAH</v>
          </cell>
          <cell r="D380" t="str">
            <v>FINISHING L13</v>
          </cell>
          <cell r="E380" t="str">
            <v>TK/0</v>
          </cell>
        </row>
        <row r="381">
          <cell r="B381" t="str">
            <v>N260101052</v>
          </cell>
          <cell r="C381" t="str">
            <v>LINA HERLINA</v>
          </cell>
          <cell r="D381" t="str">
            <v>FINISHING L13</v>
          </cell>
          <cell r="E381" t="str">
            <v>TK/0</v>
          </cell>
        </row>
        <row r="382">
          <cell r="B382" t="str">
            <v>N260101264</v>
          </cell>
          <cell r="C382" t="str">
            <v>NURHAYATI</v>
          </cell>
          <cell r="D382" t="str">
            <v>FINISHING L13</v>
          </cell>
          <cell r="E382" t="str">
            <v>TK/0</v>
          </cell>
        </row>
        <row r="383">
          <cell r="B383" t="str">
            <v>N260102062</v>
          </cell>
          <cell r="C383" t="str">
            <v>NISHA NURHALISHA</v>
          </cell>
          <cell r="D383" t="str">
            <v>FINISHING L13</v>
          </cell>
          <cell r="E383" t="str">
            <v>TK/0</v>
          </cell>
        </row>
        <row r="384">
          <cell r="B384" t="str">
            <v>N260102074</v>
          </cell>
          <cell r="C384" t="str">
            <v>DESTRIA SAFIRA ANJANI</v>
          </cell>
          <cell r="D384" t="str">
            <v>FINISHING L13</v>
          </cell>
          <cell r="E384" t="str">
            <v>TK/0</v>
          </cell>
        </row>
        <row r="385">
          <cell r="B385" t="str">
            <v>N260102142</v>
          </cell>
          <cell r="C385" t="str">
            <v>IIS ISNAWATI</v>
          </cell>
          <cell r="D385" t="str">
            <v>FINISHING L13</v>
          </cell>
          <cell r="E385" t="str">
            <v>TK/0</v>
          </cell>
        </row>
        <row r="386">
          <cell r="B386" t="str">
            <v>N260100884</v>
          </cell>
          <cell r="C386" t="str">
            <v>ISNIYAH MULYAWATI</v>
          </cell>
          <cell r="D386" t="str">
            <v>FINISHING L14</v>
          </cell>
          <cell r="E386" t="str">
            <v>TK/0</v>
          </cell>
        </row>
        <row r="387">
          <cell r="B387" t="str">
            <v>N260100983</v>
          </cell>
          <cell r="C387" t="str">
            <v>DIDAH MUJAHIDAH</v>
          </cell>
          <cell r="D387" t="str">
            <v>FINISHING L14</v>
          </cell>
          <cell r="E387" t="str">
            <v>TK/0</v>
          </cell>
        </row>
        <row r="388">
          <cell r="B388" t="str">
            <v>N260100985</v>
          </cell>
          <cell r="C388" t="str">
            <v>LILIS LISTIANI</v>
          </cell>
          <cell r="D388" t="str">
            <v>FINISHING L14</v>
          </cell>
          <cell r="E388" t="str">
            <v>TK/0</v>
          </cell>
        </row>
        <row r="389">
          <cell r="B389" t="str">
            <v>N260101192</v>
          </cell>
          <cell r="C389" t="str">
            <v>SURYANI</v>
          </cell>
          <cell r="D389" t="str">
            <v>FINISHING L14</v>
          </cell>
          <cell r="E389" t="str">
            <v>TK/1</v>
          </cell>
        </row>
        <row r="390">
          <cell r="B390" t="str">
            <v>N260101309</v>
          </cell>
          <cell r="C390" t="str">
            <v>SRI JUNIARTI</v>
          </cell>
          <cell r="D390" t="str">
            <v>FINISHING L14</v>
          </cell>
          <cell r="E390" t="str">
            <v>TK/0</v>
          </cell>
        </row>
        <row r="391">
          <cell r="B391" t="str">
            <v>N260101358</v>
          </cell>
          <cell r="C391" t="str">
            <v>PARNI</v>
          </cell>
          <cell r="D391" t="str">
            <v>FINISHING L14</v>
          </cell>
          <cell r="E391" t="str">
            <v>TK/0</v>
          </cell>
        </row>
        <row r="392">
          <cell r="B392" t="str">
            <v>N260101401</v>
          </cell>
          <cell r="C392" t="str">
            <v>TETI MUKAROMAH</v>
          </cell>
          <cell r="D392" t="str">
            <v>FINISHING L14</v>
          </cell>
          <cell r="E392" t="str">
            <v>TK/0</v>
          </cell>
        </row>
        <row r="393">
          <cell r="B393" t="str">
            <v>N260100176</v>
          </cell>
          <cell r="C393" t="str">
            <v>ENENG SUMIATI</v>
          </cell>
          <cell r="D393" t="str">
            <v>FINISHING L15</v>
          </cell>
          <cell r="E393" t="str">
            <v>TK/0</v>
          </cell>
        </row>
        <row r="394">
          <cell r="B394" t="str">
            <v>N260100284</v>
          </cell>
          <cell r="C394" t="str">
            <v>NURYANAH</v>
          </cell>
          <cell r="D394" t="str">
            <v>FINISHING L15</v>
          </cell>
          <cell r="E394" t="str">
            <v>TK/0</v>
          </cell>
        </row>
        <row r="395">
          <cell r="B395" t="str">
            <v>N260100286</v>
          </cell>
          <cell r="C395" t="str">
            <v>IDA NURAIDA</v>
          </cell>
          <cell r="D395" t="str">
            <v>FINISHING L15</v>
          </cell>
          <cell r="E395" t="str">
            <v>TK/0</v>
          </cell>
        </row>
        <row r="396">
          <cell r="B396" t="str">
            <v>N260101232</v>
          </cell>
          <cell r="C396" t="str">
            <v>MISDIANA DEWI</v>
          </cell>
          <cell r="D396" t="str">
            <v>FINISHING L15</v>
          </cell>
          <cell r="E396" t="str">
            <v>TK/0</v>
          </cell>
        </row>
        <row r="397">
          <cell r="B397" t="str">
            <v>N260102134</v>
          </cell>
          <cell r="C397" t="str">
            <v>INA FITRIANI</v>
          </cell>
          <cell r="D397" t="str">
            <v>FINISHING L15</v>
          </cell>
          <cell r="E397" t="str">
            <v>TK/0</v>
          </cell>
        </row>
        <row r="398">
          <cell r="B398" t="str">
            <v>N260102136</v>
          </cell>
          <cell r="C398" t="str">
            <v>SALSA SAHARA</v>
          </cell>
          <cell r="D398" t="str">
            <v>FINISHING L15</v>
          </cell>
          <cell r="E398" t="str">
            <v>TK/0</v>
          </cell>
        </row>
        <row r="399">
          <cell r="B399" t="str">
            <v>N260102192</v>
          </cell>
          <cell r="C399" t="str">
            <v>SYIFA RACHMA RAMADHANI</v>
          </cell>
          <cell r="D399" t="str">
            <v>FINISHING L15</v>
          </cell>
          <cell r="E399" t="str">
            <v>TK/0</v>
          </cell>
        </row>
        <row r="400">
          <cell r="B400" t="str">
            <v>N260102208</v>
          </cell>
          <cell r="C400" t="str">
            <v>RIKA KARTIKA</v>
          </cell>
          <cell r="D400" t="str">
            <v>FINISHING L15</v>
          </cell>
          <cell r="E400" t="str">
            <v>TK/0</v>
          </cell>
        </row>
        <row r="401">
          <cell r="B401" t="str">
            <v>N260100217</v>
          </cell>
          <cell r="C401" t="str">
            <v>INA SUPIANA</v>
          </cell>
          <cell r="D401" t="str">
            <v>FINISHING L16</v>
          </cell>
          <cell r="E401" t="str">
            <v>TK/1</v>
          </cell>
        </row>
        <row r="402">
          <cell r="B402" t="str">
            <v>N260100358</v>
          </cell>
          <cell r="C402" t="str">
            <v>ANI</v>
          </cell>
          <cell r="D402" t="str">
            <v>FINISHING L16</v>
          </cell>
          <cell r="E402" t="str">
            <v>TK/0</v>
          </cell>
        </row>
        <row r="403">
          <cell r="B403" t="str">
            <v>N260100648</v>
          </cell>
          <cell r="C403" t="str">
            <v>NURHALIMAH</v>
          </cell>
          <cell r="D403" t="str">
            <v>FINISHING L16</v>
          </cell>
          <cell r="E403" t="str">
            <v>TK/0</v>
          </cell>
        </row>
        <row r="404">
          <cell r="B404" t="str">
            <v>N260101151</v>
          </cell>
          <cell r="C404" t="str">
            <v>NUNUNG</v>
          </cell>
          <cell r="D404" t="str">
            <v>FINISHING L16</v>
          </cell>
          <cell r="E404" t="str">
            <v>TK/0</v>
          </cell>
        </row>
        <row r="405">
          <cell r="B405" t="str">
            <v>N260101294</v>
          </cell>
          <cell r="C405" t="str">
            <v>ROMLAH</v>
          </cell>
          <cell r="D405" t="str">
            <v>FINISHING L16</v>
          </cell>
          <cell r="E405" t="str">
            <v>TK/2</v>
          </cell>
        </row>
        <row r="406">
          <cell r="B406" t="str">
            <v>N260102072</v>
          </cell>
          <cell r="C406" t="str">
            <v>IIM</v>
          </cell>
          <cell r="D406" t="str">
            <v>FINISHING L16</v>
          </cell>
          <cell r="E406" t="str">
            <v>TK/0</v>
          </cell>
        </row>
        <row r="407">
          <cell r="B407" t="str">
            <v>N260102077</v>
          </cell>
          <cell r="C407" t="str">
            <v>FITRI HANDAYANI</v>
          </cell>
          <cell r="D407" t="str">
            <v>FINISHING L16</v>
          </cell>
          <cell r="E407" t="str">
            <v>TK/0</v>
          </cell>
        </row>
        <row r="408">
          <cell r="B408" t="str">
            <v>N260102197</v>
          </cell>
          <cell r="C408" t="str">
            <v>ABBILA SRI DIPA</v>
          </cell>
          <cell r="D408" t="str">
            <v>FINISHING L16</v>
          </cell>
          <cell r="E408" t="str">
            <v>TK/0</v>
          </cell>
        </row>
        <row r="409">
          <cell r="B409" t="str">
            <v>N260100333</v>
          </cell>
          <cell r="C409" t="str">
            <v>ARNI</v>
          </cell>
          <cell r="D409" t="str">
            <v>FINISHING L17</v>
          </cell>
          <cell r="E409" t="str">
            <v>TK/0</v>
          </cell>
        </row>
        <row r="410">
          <cell r="B410" t="str">
            <v>N260100352</v>
          </cell>
          <cell r="C410" t="str">
            <v>NURHAYATI BT MUHRODI</v>
          </cell>
          <cell r="D410" t="str">
            <v>FINISHING L17</v>
          </cell>
          <cell r="E410" t="str">
            <v>TK/0</v>
          </cell>
        </row>
        <row r="411">
          <cell r="B411" t="str">
            <v>N260101055</v>
          </cell>
          <cell r="C411" t="str">
            <v>NUNUNG</v>
          </cell>
          <cell r="D411" t="str">
            <v>FINISHING L17</v>
          </cell>
          <cell r="E411" t="str">
            <v>TK/0</v>
          </cell>
        </row>
        <row r="412">
          <cell r="B412" t="str">
            <v>N260101118</v>
          </cell>
          <cell r="C412" t="str">
            <v>LENI APRILIANI</v>
          </cell>
          <cell r="D412" t="str">
            <v>FINISHING L17</v>
          </cell>
          <cell r="E412" t="str">
            <v>TK/0</v>
          </cell>
        </row>
        <row r="413">
          <cell r="B413" t="str">
            <v>N260101153</v>
          </cell>
          <cell r="C413" t="str">
            <v>JUBAEDAH</v>
          </cell>
          <cell r="D413" t="str">
            <v>FINISHING L17</v>
          </cell>
          <cell r="E413" t="str">
            <v>TK/0</v>
          </cell>
        </row>
        <row r="414">
          <cell r="B414" t="str">
            <v>N260101290</v>
          </cell>
          <cell r="C414" t="str">
            <v>NUR WULANTRI</v>
          </cell>
          <cell r="D414" t="str">
            <v>FINISHING L17</v>
          </cell>
          <cell r="E414" t="str">
            <v>TK/0</v>
          </cell>
        </row>
        <row r="415">
          <cell r="B415" t="str">
            <v>N260101392</v>
          </cell>
          <cell r="C415" t="str">
            <v>IIS SUGIANTI</v>
          </cell>
          <cell r="D415" t="str">
            <v>FINISHING L17</v>
          </cell>
          <cell r="E415" t="str">
            <v>TK/0</v>
          </cell>
        </row>
        <row r="416">
          <cell r="B416" t="str">
            <v>N260102070</v>
          </cell>
          <cell r="C416" t="str">
            <v>SANTI SUSANTI</v>
          </cell>
          <cell r="D416" t="str">
            <v>FINISHING L17</v>
          </cell>
          <cell r="E416" t="str">
            <v>TK/0</v>
          </cell>
        </row>
        <row r="417">
          <cell r="B417" t="str">
            <v>N260102189</v>
          </cell>
          <cell r="C417" t="str">
            <v>RANTI SEPTIYANI</v>
          </cell>
          <cell r="D417" t="str">
            <v>FINISHING L17</v>
          </cell>
          <cell r="E417" t="str">
            <v>TK/0</v>
          </cell>
        </row>
        <row r="418">
          <cell r="B418" t="str">
            <v>N260102191</v>
          </cell>
          <cell r="C418" t="str">
            <v>SITI HERNIASARI</v>
          </cell>
          <cell r="D418" t="str">
            <v>FINISHING L17</v>
          </cell>
          <cell r="E418" t="str">
            <v>TK/0</v>
          </cell>
        </row>
        <row r="419">
          <cell r="B419" t="str">
            <v>N260100342</v>
          </cell>
          <cell r="C419" t="str">
            <v>ENAB</v>
          </cell>
          <cell r="D419" t="str">
            <v>FINISHING L18</v>
          </cell>
          <cell r="E419" t="str">
            <v>TK/0</v>
          </cell>
        </row>
        <row r="420">
          <cell r="B420" t="str">
            <v>N260100370</v>
          </cell>
          <cell r="C420" t="str">
            <v>ENUR SITI NUROHMAH</v>
          </cell>
          <cell r="D420" t="str">
            <v>FINISHING L18</v>
          </cell>
          <cell r="E420" t="str">
            <v>TK/0</v>
          </cell>
        </row>
        <row r="421">
          <cell r="B421" t="str">
            <v>N260100706</v>
          </cell>
          <cell r="C421" t="str">
            <v>MIMI SUMINARYATI</v>
          </cell>
          <cell r="D421" t="str">
            <v>FINISHING L18</v>
          </cell>
          <cell r="E421" t="str">
            <v>TK/0</v>
          </cell>
        </row>
        <row r="422">
          <cell r="B422" t="str">
            <v>N260101044</v>
          </cell>
          <cell r="C422" t="str">
            <v>EKA NURFATWA ZATNIKA</v>
          </cell>
          <cell r="D422" t="str">
            <v>FINISHING L18</v>
          </cell>
          <cell r="E422" t="str">
            <v>TK/0</v>
          </cell>
        </row>
        <row r="423">
          <cell r="B423" t="str">
            <v>N260101050</v>
          </cell>
          <cell r="C423" t="str">
            <v>WIWIN WINARTI</v>
          </cell>
          <cell r="D423" t="str">
            <v>FINISHING L18</v>
          </cell>
          <cell r="E423" t="str">
            <v>TK/0</v>
          </cell>
        </row>
        <row r="424">
          <cell r="B424" t="str">
            <v>N260101113</v>
          </cell>
          <cell r="C424" t="str">
            <v>WATI WIDYANINGSIH</v>
          </cell>
          <cell r="D424" t="str">
            <v>FINISHING L18</v>
          </cell>
          <cell r="E424" t="str">
            <v>TK/0</v>
          </cell>
        </row>
        <row r="425">
          <cell r="B425" t="str">
            <v>N260101148</v>
          </cell>
          <cell r="C425" t="str">
            <v>RISMA ARLITA HAPIDA</v>
          </cell>
          <cell r="D425" t="str">
            <v>FINISHING L18</v>
          </cell>
          <cell r="E425" t="str">
            <v>TK/0</v>
          </cell>
        </row>
        <row r="426">
          <cell r="B426" t="str">
            <v>N260102132</v>
          </cell>
          <cell r="C426" t="str">
            <v>YENI NURYANI AGUSTIN</v>
          </cell>
          <cell r="D426" t="str">
            <v>FINISHING L18</v>
          </cell>
          <cell r="E426" t="str">
            <v>TK/0</v>
          </cell>
        </row>
        <row r="427">
          <cell r="B427" t="str">
            <v>N260102135</v>
          </cell>
          <cell r="C427" t="str">
            <v>PURWITA SARI</v>
          </cell>
          <cell r="D427" t="str">
            <v>FINISHING L18</v>
          </cell>
          <cell r="E427" t="str">
            <v>TK/0</v>
          </cell>
        </row>
        <row r="428">
          <cell r="B428" t="str">
            <v>N260102199</v>
          </cell>
          <cell r="C428" t="str">
            <v>SITI NURJANAH</v>
          </cell>
          <cell r="D428" t="str">
            <v>FINISHING L18</v>
          </cell>
          <cell r="E428" t="str">
            <v>TK/0</v>
          </cell>
        </row>
        <row r="429">
          <cell r="B429" t="str">
            <v>N260100118</v>
          </cell>
          <cell r="C429" t="str">
            <v>SITI AISAH</v>
          </cell>
          <cell r="D429" t="str">
            <v>FINISHING L19</v>
          </cell>
          <cell r="E429" t="str">
            <v>TK/0</v>
          </cell>
        </row>
        <row r="430">
          <cell r="B430" t="str">
            <v>N260100363</v>
          </cell>
          <cell r="C430" t="str">
            <v>MELA LISMENAWATI</v>
          </cell>
          <cell r="D430" t="str">
            <v>FINISHING L19</v>
          </cell>
          <cell r="E430" t="str">
            <v>TK/0</v>
          </cell>
        </row>
        <row r="431">
          <cell r="B431" t="str">
            <v>N260100672</v>
          </cell>
          <cell r="C431" t="str">
            <v>WASIH</v>
          </cell>
          <cell r="D431" t="str">
            <v>FINISHING L19</v>
          </cell>
          <cell r="E431" t="str">
            <v>TK/0</v>
          </cell>
        </row>
        <row r="432">
          <cell r="B432" t="str">
            <v>N260101090</v>
          </cell>
          <cell r="C432" t="str">
            <v>SURYANTI</v>
          </cell>
          <cell r="D432" t="str">
            <v>FINISHING L19</v>
          </cell>
          <cell r="E432" t="str">
            <v>TK/0</v>
          </cell>
        </row>
        <row r="433">
          <cell r="B433" t="str">
            <v>N260101390</v>
          </cell>
          <cell r="C433" t="str">
            <v>IDA LAELA SARI</v>
          </cell>
          <cell r="D433" t="str">
            <v>FINISHING L19</v>
          </cell>
          <cell r="E433" t="str">
            <v>TK/0</v>
          </cell>
        </row>
        <row r="434">
          <cell r="B434" t="str">
            <v>N260100347</v>
          </cell>
          <cell r="C434" t="str">
            <v>CUCUN NAYAH</v>
          </cell>
          <cell r="D434" t="str">
            <v>FINISHING L20</v>
          </cell>
          <cell r="E434" t="str">
            <v>TK/0</v>
          </cell>
        </row>
        <row r="435">
          <cell r="B435" t="str">
            <v>N260100373</v>
          </cell>
          <cell r="C435" t="str">
            <v>DEDEH JUARIAH</v>
          </cell>
          <cell r="D435" t="str">
            <v>FINISHING L20</v>
          </cell>
          <cell r="E435" t="str">
            <v>TK/0</v>
          </cell>
        </row>
        <row r="436">
          <cell r="B436" t="str">
            <v>N260100707</v>
          </cell>
          <cell r="C436" t="str">
            <v>ROHATI</v>
          </cell>
          <cell r="D436" t="str">
            <v>FINISHING L20</v>
          </cell>
          <cell r="E436" t="str">
            <v>TK/0</v>
          </cell>
        </row>
        <row r="437">
          <cell r="B437" t="str">
            <v>N260101286</v>
          </cell>
          <cell r="C437" t="str">
            <v>IRMA PURNASARI</v>
          </cell>
          <cell r="D437" t="str">
            <v>FINISHING L20</v>
          </cell>
          <cell r="E437" t="str">
            <v>TK/0</v>
          </cell>
        </row>
        <row r="438">
          <cell r="B438" t="str">
            <v>N260101383</v>
          </cell>
          <cell r="C438" t="str">
            <v>ACIH MARYATI</v>
          </cell>
          <cell r="D438" t="str">
            <v>FINISHING L20</v>
          </cell>
          <cell r="E438" t="str">
            <v>TK/0</v>
          </cell>
        </row>
        <row r="439">
          <cell r="B439" t="str">
            <v>N260101387</v>
          </cell>
          <cell r="C439" t="str">
            <v>ENENG ROSDIANA</v>
          </cell>
          <cell r="D439" t="str">
            <v>FINISHING L20</v>
          </cell>
          <cell r="E439" t="str">
            <v>TK/0</v>
          </cell>
        </row>
        <row r="440">
          <cell r="B440" t="str">
            <v>N260100042</v>
          </cell>
          <cell r="C440" t="str">
            <v>ENAH</v>
          </cell>
          <cell r="D440" t="str">
            <v>FINISHING L21</v>
          </cell>
          <cell r="E440" t="str">
            <v>TK/1</v>
          </cell>
        </row>
        <row r="441">
          <cell r="B441" t="str">
            <v>N260100061</v>
          </cell>
          <cell r="C441" t="str">
            <v>ENTIN RASTINI</v>
          </cell>
          <cell r="D441" t="str">
            <v>FINISHING L21</v>
          </cell>
          <cell r="E441" t="str">
            <v>TK/0</v>
          </cell>
        </row>
        <row r="442">
          <cell r="B442" t="str">
            <v>N260100114</v>
          </cell>
          <cell r="C442" t="str">
            <v>ENAH ANGGRAYANI</v>
          </cell>
          <cell r="D442" t="str">
            <v>FINISHING L21</v>
          </cell>
          <cell r="E442" t="str">
            <v>TK/0</v>
          </cell>
        </row>
        <row r="443">
          <cell r="B443" t="str">
            <v>N260100368</v>
          </cell>
          <cell r="C443" t="str">
            <v>NURHAYATI</v>
          </cell>
          <cell r="D443" t="str">
            <v>FINISHING L21</v>
          </cell>
          <cell r="E443" t="str">
            <v>TK/0</v>
          </cell>
        </row>
        <row r="444">
          <cell r="B444" t="str">
            <v>N260100377</v>
          </cell>
          <cell r="C444" t="str">
            <v>NURWULAN</v>
          </cell>
          <cell r="D444" t="str">
            <v>FINISHING L21</v>
          </cell>
          <cell r="E444" t="str">
            <v>TK/0</v>
          </cell>
        </row>
        <row r="445">
          <cell r="B445" t="str">
            <v>N260100577</v>
          </cell>
          <cell r="C445" t="str">
            <v>ENTI ROHAYATI</v>
          </cell>
          <cell r="D445" t="str">
            <v>FINISHING L21</v>
          </cell>
          <cell r="E445" t="str">
            <v>TK/0</v>
          </cell>
        </row>
        <row r="446">
          <cell r="B446" t="str">
            <v>N260101214</v>
          </cell>
          <cell r="C446" t="str">
            <v>SANI NURYANI</v>
          </cell>
          <cell r="D446" t="str">
            <v>FINISHING L21</v>
          </cell>
          <cell r="E446" t="str">
            <v>TK/0</v>
          </cell>
        </row>
        <row r="447">
          <cell r="B447" t="str">
            <v>N260101235</v>
          </cell>
          <cell r="C447" t="str">
            <v>YAYANG ROSMAYANTI</v>
          </cell>
          <cell r="D447" t="str">
            <v>FINISHING L21</v>
          </cell>
          <cell r="E447" t="str">
            <v>TK/0</v>
          </cell>
        </row>
        <row r="448">
          <cell r="B448" t="str">
            <v>N260102053</v>
          </cell>
          <cell r="C448" t="str">
            <v>SUMIATI</v>
          </cell>
          <cell r="D448" t="str">
            <v>FINISHING L21</v>
          </cell>
          <cell r="E448" t="str">
            <v>TK/0</v>
          </cell>
        </row>
        <row r="449">
          <cell r="B449" t="str">
            <v>N260102207</v>
          </cell>
          <cell r="C449" t="str">
            <v>CHELSEA KHOIRUNNISA</v>
          </cell>
          <cell r="D449" t="str">
            <v>FINISHING L21</v>
          </cell>
          <cell r="E449" t="str">
            <v>TK/0</v>
          </cell>
        </row>
        <row r="450">
          <cell r="B450" t="str">
            <v>N260100181</v>
          </cell>
          <cell r="C450" t="str">
            <v>SITI ALINAH</v>
          </cell>
          <cell r="D450" t="str">
            <v>FINISHING L22</v>
          </cell>
          <cell r="E450" t="str">
            <v>TK/0</v>
          </cell>
        </row>
        <row r="451">
          <cell r="B451" t="str">
            <v>N260100207</v>
          </cell>
          <cell r="C451" t="str">
            <v>DEWI</v>
          </cell>
          <cell r="D451" t="str">
            <v>FINISHING L22</v>
          </cell>
          <cell r="E451" t="str">
            <v>TK/0</v>
          </cell>
        </row>
        <row r="452">
          <cell r="B452" t="str">
            <v>N260100253</v>
          </cell>
          <cell r="C452" t="str">
            <v>UNASIH</v>
          </cell>
          <cell r="D452" t="str">
            <v>FINISHING L22</v>
          </cell>
          <cell r="E452" t="str">
            <v>TK/0</v>
          </cell>
        </row>
        <row r="453">
          <cell r="B453" t="str">
            <v>N260100262</v>
          </cell>
          <cell r="C453" t="str">
            <v>WIWI MASTUROH</v>
          </cell>
          <cell r="D453" t="str">
            <v>FINISHING L22</v>
          </cell>
          <cell r="E453" t="str">
            <v>TK/0</v>
          </cell>
        </row>
        <row r="454">
          <cell r="B454" t="str">
            <v>N260100364</v>
          </cell>
          <cell r="C454" t="str">
            <v>NURUL IHWATUN</v>
          </cell>
          <cell r="D454" t="str">
            <v>FINISHING L22</v>
          </cell>
          <cell r="E454" t="str">
            <v>TK/0</v>
          </cell>
        </row>
        <row r="455">
          <cell r="B455" t="str">
            <v>N260100472</v>
          </cell>
          <cell r="C455" t="str">
            <v>DEDEH WATINI</v>
          </cell>
          <cell r="D455" t="str">
            <v>FINISHING L22</v>
          </cell>
          <cell r="E455" t="str">
            <v>TK/0</v>
          </cell>
        </row>
        <row r="456">
          <cell r="B456" t="str">
            <v>N260100622</v>
          </cell>
          <cell r="C456" t="str">
            <v>RITA OKTAVIANI</v>
          </cell>
          <cell r="D456" t="str">
            <v>FINISHING L22</v>
          </cell>
          <cell r="E456" t="str">
            <v>TK/0</v>
          </cell>
        </row>
        <row r="457">
          <cell r="B457" t="str">
            <v>N260101291</v>
          </cell>
          <cell r="C457" t="str">
            <v>SANTI FEBRIANTI</v>
          </cell>
          <cell r="D457" t="str">
            <v>FINISHING L22</v>
          </cell>
          <cell r="E457" t="str">
            <v>TK/0</v>
          </cell>
        </row>
        <row r="458">
          <cell r="B458" t="str">
            <v>N260102067</v>
          </cell>
          <cell r="C458" t="str">
            <v>WINDI NUR LATIPAH</v>
          </cell>
          <cell r="D458" t="str">
            <v>FINISHING L22</v>
          </cell>
          <cell r="E458" t="str">
            <v>TK/0</v>
          </cell>
        </row>
        <row r="459">
          <cell r="B459" t="str">
            <v>N260102205</v>
          </cell>
          <cell r="C459" t="str">
            <v>RIKA GUSTI PURNAMASARI</v>
          </cell>
          <cell r="D459" t="str">
            <v>FINISHING L22</v>
          </cell>
          <cell r="E459" t="str">
            <v>TK/0</v>
          </cell>
        </row>
        <row r="460">
          <cell r="B460" t="str">
            <v>N260100238</v>
          </cell>
          <cell r="C460" t="str">
            <v>SRI KUSNINDAR</v>
          </cell>
          <cell r="D460" t="str">
            <v>FINISHING L23</v>
          </cell>
          <cell r="E460" t="str">
            <v>TK/0</v>
          </cell>
        </row>
        <row r="461">
          <cell r="B461" t="str">
            <v>N260100345</v>
          </cell>
          <cell r="C461" t="str">
            <v>EMAH MARIANI</v>
          </cell>
          <cell r="D461" t="str">
            <v>FINISHING L23</v>
          </cell>
          <cell r="E461" t="str">
            <v>TK/0</v>
          </cell>
        </row>
        <row r="462">
          <cell r="B462" t="str">
            <v>N260100357</v>
          </cell>
          <cell r="C462" t="str">
            <v>MIA ROSMIATI</v>
          </cell>
          <cell r="D462" t="str">
            <v>FINISHING L23</v>
          </cell>
          <cell r="E462" t="str">
            <v>TK/0</v>
          </cell>
        </row>
        <row r="463">
          <cell r="B463" t="str">
            <v>N260100372</v>
          </cell>
          <cell r="C463" t="str">
            <v>SOLIHAT</v>
          </cell>
          <cell r="D463" t="str">
            <v>FINISHING L23</v>
          </cell>
          <cell r="E463" t="str">
            <v>TK/0</v>
          </cell>
        </row>
        <row r="464">
          <cell r="B464" t="str">
            <v>N260100385</v>
          </cell>
          <cell r="C464" t="str">
            <v>LELA BUNAWATI</v>
          </cell>
          <cell r="D464" t="str">
            <v>FINISHING L23</v>
          </cell>
          <cell r="E464" t="str">
            <v>TK/0</v>
          </cell>
        </row>
        <row r="465">
          <cell r="B465" t="str">
            <v>N260100667</v>
          </cell>
          <cell r="C465" t="str">
            <v>JUNENGSIH</v>
          </cell>
          <cell r="D465" t="str">
            <v>FINISHING L23</v>
          </cell>
          <cell r="E465" t="str">
            <v>TK/0</v>
          </cell>
        </row>
        <row r="466">
          <cell r="B466" t="str">
            <v>N260100927</v>
          </cell>
          <cell r="C466" t="str">
            <v>DEDE KUSNIATI</v>
          </cell>
          <cell r="D466" t="str">
            <v>FINISHING L23</v>
          </cell>
          <cell r="E466" t="str">
            <v>TK/0</v>
          </cell>
        </row>
        <row r="467">
          <cell r="B467" t="str">
            <v>N260101028</v>
          </cell>
          <cell r="C467" t="str">
            <v>RIZKI HARTANTI</v>
          </cell>
          <cell r="D467" t="str">
            <v>FINISHING L23</v>
          </cell>
          <cell r="E467" t="str">
            <v>TK/0</v>
          </cell>
        </row>
        <row r="468">
          <cell r="B468" t="str">
            <v>N260101385</v>
          </cell>
          <cell r="C468" t="str">
            <v>AISAH</v>
          </cell>
          <cell r="D468" t="str">
            <v>FINISHING L23</v>
          </cell>
          <cell r="E468" t="str">
            <v>TK/0</v>
          </cell>
        </row>
        <row r="469">
          <cell r="B469" t="str">
            <v>N260102057</v>
          </cell>
          <cell r="C469" t="str">
            <v>CUCUN NURHASANAH</v>
          </cell>
          <cell r="D469" t="str">
            <v>FINISHING L23</v>
          </cell>
          <cell r="E469" t="str">
            <v>TK/0</v>
          </cell>
        </row>
        <row r="470">
          <cell r="B470" t="str">
            <v>N260102075</v>
          </cell>
          <cell r="C470" t="str">
            <v>RIZKI AISYACH PUTRI</v>
          </cell>
          <cell r="D470" t="str">
            <v>FINISHING L23</v>
          </cell>
          <cell r="E470" t="str">
            <v>TK/0</v>
          </cell>
        </row>
        <row r="471">
          <cell r="B471" t="str">
            <v>N260102143</v>
          </cell>
          <cell r="C471" t="str">
            <v>ANISAH</v>
          </cell>
          <cell r="D471" t="str">
            <v>FINISHING L23</v>
          </cell>
          <cell r="E471" t="str">
            <v>TK/0</v>
          </cell>
        </row>
        <row r="472">
          <cell r="B472" t="str">
            <v>N260100053</v>
          </cell>
          <cell r="C472" t="str">
            <v>TARSIH</v>
          </cell>
          <cell r="D472" t="str">
            <v>FINISHING L24</v>
          </cell>
          <cell r="E472" t="str">
            <v>TK/0</v>
          </cell>
        </row>
        <row r="473">
          <cell r="B473" t="str">
            <v>N260100367</v>
          </cell>
          <cell r="C473" t="str">
            <v>OON ONAH</v>
          </cell>
          <cell r="D473" t="str">
            <v>FINISHING L24</v>
          </cell>
          <cell r="E473" t="str">
            <v>TK/0</v>
          </cell>
        </row>
        <row r="474">
          <cell r="B474" t="str">
            <v>N260101048</v>
          </cell>
          <cell r="C474" t="str">
            <v>SITI HODIJAH</v>
          </cell>
          <cell r="D474" t="str">
            <v>FINISHING L24</v>
          </cell>
          <cell r="E474" t="str">
            <v>TK/0</v>
          </cell>
        </row>
        <row r="475">
          <cell r="B475" t="str">
            <v>N260101122</v>
          </cell>
          <cell r="C475" t="str">
            <v>ROHEMAT</v>
          </cell>
          <cell r="D475" t="str">
            <v>FINISHING L24</v>
          </cell>
          <cell r="E475" t="str">
            <v>TK/0</v>
          </cell>
        </row>
        <row r="476">
          <cell r="B476" t="str">
            <v>N260101152</v>
          </cell>
          <cell r="C476" t="str">
            <v>LILIS SUMIATI</v>
          </cell>
          <cell r="D476" t="str">
            <v>FINISHING L24</v>
          </cell>
          <cell r="E476" t="str">
            <v>TK/0</v>
          </cell>
        </row>
        <row r="477">
          <cell r="B477" t="str">
            <v>N260101388</v>
          </cell>
          <cell r="C477" t="str">
            <v>EVI TAMALA</v>
          </cell>
          <cell r="D477" t="str">
            <v>FINISHING L24</v>
          </cell>
          <cell r="E477" t="str">
            <v>TK/0</v>
          </cell>
        </row>
        <row r="478">
          <cell r="B478" t="str">
            <v>N260102144</v>
          </cell>
          <cell r="C478" t="str">
            <v>IDA ROSITA</v>
          </cell>
          <cell r="D478" t="str">
            <v>FINISHING L24</v>
          </cell>
          <cell r="E478" t="str">
            <v>TK/0</v>
          </cell>
        </row>
        <row r="479">
          <cell r="B479" t="str">
            <v>N260102206</v>
          </cell>
          <cell r="C479" t="str">
            <v>DESI SUSANTI</v>
          </cell>
          <cell r="D479" t="str">
            <v>FINISHING L24</v>
          </cell>
          <cell r="E479" t="str">
            <v>TK/0</v>
          </cell>
        </row>
        <row r="480">
          <cell r="B480" t="str">
            <v>N260100006</v>
          </cell>
          <cell r="C480" t="str">
            <v>ATIH</v>
          </cell>
          <cell r="D480" t="str">
            <v>FINISHING L25</v>
          </cell>
          <cell r="E480" t="str">
            <v>TK/0</v>
          </cell>
        </row>
        <row r="481">
          <cell r="B481" t="str">
            <v>N260100233</v>
          </cell>
          <cell r="C481" t="str">
            <v>NENTI</v>
          </cell>
          <cell r="D481" t="str">
            <v>FINISHING L25</v>
          </cell>
          <cell r="E481" t="str">
            <v>TK/0</v>
          </cell>
        </row>
        <row r="482">
          <cell r="B482" t="str">
            <v>N260100365</v>
          </cell>
          <cell r="C482" t="str">
            <v>YENI YUNENGSIH</v>
          </cell>
          <cell r="D482" t="str">
            <v>FINISHING L25</v>
          </cell>
          <cell r="E482" t="str">
            <v>TK/0</v>
          </cell>
        </row>
        <row r="483">
          <cell r="B483" t="str">
            <v>N260100501</v>
          </cell>
          <cell r="C483" t="str">
            <v>IDA DAISAH</v>
          </cell>
          <cell r="D483" t="str">
            <v>FINISHING L25</v>
          </cell>
          <cell r="E483" t="str">
            <v>TK/0</v>
          </cell>
        </row>
        <row r="484">
          <cell r="B484" t="str">
            <v>N260100837</v>
          </cell>
          <cell r="C484" t="str">
            <v>EMIH NURHASANAH</v>
          </cell>
          <cell r="D484" t="str">
            <v>FINISHING L25</v>
          </cell>
          <cell r="E484" t="str">
            <v>TK/0</v>
          </cell>
        </row>
        <row r="485">
          <cell r="B485" t="str">
            <v>N260100897</v>
          </cell>
          <cell r="C485" t="str">
            <v>SITI AISAH</v>
          </cell>
          <cell r="D485" t="str">
            <v>FINISHING L25</v>
          </cell>
          <cell r="E485" t="str">
            <v>TK/0</v>
          </cell>
        </row>
        <row r="486">
          <cell r="B486" t="str">
            <v>N260101147</v>
          </cell>
          <cell r="C486" t="str">
            <v>SINTA</v>
          </cell>
          <cell r="D486" t="str">
            <v>FINISHING L25</v>
          </cell>
          <cell r="E486" t="str">
            <v>TK/0</v>
          </cell>
        </row>
        <row r="487">
          <cell r="B487" t="str">
            <v>N260102073</v>
          </cell>
          <cell r="C487" t="str">
            <v>SRI SUSANTI</v>
          </cell>
          <cell r="D487" t="str">
            <v>FINISHING L25</v>
          </cell>
          <cell r="E487" t="str">
            <v>TK/0</v>
          </cell>
        </row>
        <row r="488">
          <cell r="B488" t="str">
            <v>N260100039</v>
          </cell>
          <cell r="C488" t="str">
            <v>AAM AMALIATI</v>
          </cell>
          <cell r="D488" t="str">
            <v>FINISHING L26</v>
          </cell>
          <cell r="E488" t="str">
            <v>TK/0</v>
          </cell>
        </row>
        <row r="489">
          <cell r="B489" t="str">
            <v>N260100369</v>
          </cell>
          <cell r="C489" t="str">
            <v>MIMIN MINTARSIH</v>
          </cell>
          <cell r="D489" t="str">
            <v>FINISHING L26</v>
          </cell>
          <cell r="E489" t="str">
            <v>TK/0</v>
          </cell>
        </row>
        <row r="490">
          <cell r="B490" t="str">
            <v>N260101042</v>
          </cell>
          <cell r="C490" t="str">
            <v>ANAH</v>
          </cell>
          <cell r="D490" t="str">
            <v>FINISHING L26</v>
          </cell>
          <cell r="E490" t="str">
            <v>TK/0</v>
          </cell>
        </row>
        <row r="491">
          <cell r="B491" t="str">
            <v>N260101240</v>
          </cell>
          <cell r="C491" t="str">
            <v>AIDAH</v>
          </cell>
          <cell r="D491" t="str">
            <v>FINISHING L26</v>
          </cell>
          <cell r="E491" t="str">
            <v>TK/0</v>
          </cell>
        </row>
        <row r="492">
          <cell r="B492" t="str">
            <v>N260101241</v>
          </cell>
          <cell r="C492" t="str">
            <v>EVA MARLINA</v>
          </cell>
          <cell r="D492" t="str">
            <v>FINISHING L26</v>
          </cell>
          <cell r="E492" t="str">
            <v>TK/0</v>
          </cell>
        </row>
        <row r="493">
          <cell r="B493" t="str">
            <v>N260101394</v>
          </cell>
          <cell r="C493" t="str">
            <v>NURASIH</v>
          </cell>
          <cell r="D493" t="str">
            <v>FINISHING L26</v>
          </cell>
          <cell r="E493" t="str">
            <v>TK/0</v>
          </cell>
        </row>
        <row r="494">
          <cell r="B494" t="str">
            <v>N260100626</v>
          </cell>
          <cell r="C494" t="str">
            <v>RODIAH</v>
          </cell>
          <cell r="D494" t="str">
            <v>FINISHING L27</v>
          </cell>
          <cell r="E494" t="str">
            <v>TK/0</v>
          </cell>
        </row>
        <row r="495">
          <cell r="B495" t="str">
            <v>N260101054</v>
          </cell>
          <cell r="C495" t="str">
            <v>IRMAYANTI</v>
          </cell>
          <cell r="D495" t="str">
            <v>FINISHING L27</v>
          </cell>
          <cell r="E495" t="str">
            <v>TK/0</v>
          </cell>
        </row>
        <row r="496">
          <cell r="B496" t="str">
            <v>N260101156</v>
          </cell>
          <cell r="C496" t="str">
            <v>NENG ENUR</v>
          </cell>
          <cell r="D496" t="str">
            <v>FINISHING L27</v>
          </cell>
          <cell r="E496" t="str">
            <v>TK/0</v>
          </cell>
        </row>
        <row r="497">
          <cell r="B497" t="str">
            <v>N260100374</v>
          </cell>
          <cell r="C497" t="str">
            <v>SITI NURHAYATI</v>
          </cell>
          <cell r="D497" t="str">
            <v>FINISHING L28</v>
          </cell>
          <cell r="E497" t="str">
            <v>TK/0</v>
          </cell>
        </row>
        <row r="498">
          <cell r="B498" t="str">
            <v>N260101304</v>
          </cell>
          <cell r="C498" t="str">
            <v>YANTI SEPTIYANTI</v>
          </cell>
          <cell r="D498" t="str">
            <v>FINISHING L28</v>
          </cell>
          <cell r="E498" t="str">
            <v>TK/0</v>
          </cell>
        </row>
        <row r="499">
          <cell r="B499" t="str">
            <v>N260102059</v>
          </cell>
          <cell r="C499" t="str">
            <v>DELLA NURMAWAL</v>
          </cell>
          <cell r="D499" t="str">
            <v>FINISHING L28</v>
          </cell>
          <cell r="E499" t="str">
            <v>TK/0</v>
          </cell>
        </row>
        <row r="500">
          <cell r="B500" t="str">
            <v>N260102138</v>
          </cell>
          <cell r="C500" t="str">
            <v>ASSYIFA ERNAWAN</v>
          </cell>
          <cell r="D500" t="str">
            <v>FINISHING L28</v>
          </cell>
          <cell r="E500" t="str">
            <v>TK/0</v>
          </cell>
        </row>
        <row r="501">
          <cell r="B501" t="str">
            <v>N260102139</v>
          </cell>
          <cell r="C501" t="str">
            <v>ANDINI APRILIANI</v>
          </cell>
          <cell r="D501" t="str">
            <v>FINISHING L28</v>
          </cell>
          <cell r="E501" t="str">
            <v>TK/0</v>
          </cell>
        </row>
        <row r="502">
          <cell r="B502" t="str">
            <v>N260102194</v>
          </cell>
          <cell r="C502" t="str">
            <v>GEBI ANDRIANI</v>
          </cell>
          <cell r="D502" t="str">
            <v>FINISHING L28</v>
          </cell>
          <cell r="E502" t="str">
            <v>TK/0</v>
          </cell>
        </row>
        <row r="503">
          <cell r="B503" t="str">
            <v>N260102202</v>
          </cell>
          <cell r="C503" t="str">
            <v>KOMALA SINTIA DEWI</v>
          </cell>
          <cell r="D503" t="str">
            <v>FINISHING L28</v>
          </cell>
          <cell r="E503" t="str">
            <v>TK/0</v>
          </cell>
        </row>
        <row r="504">
          <cell r="B504" t="str">
            <v>N260102204</v>
          </cell>
          <cell r="C504" t="str">
            <v>VINA ALVIONITA</v>
          </cell>
          <cell r="D504" t="str">
            <v>FINISHING L28</v>
          </cell>
          <cell r="E504" t="str">
            <v>TK/0</v>
          </cell>
        </row>
        <row r="505">
          <cell r="B505" t="str">
            <v>N260100307</v>
          </cell>
          <cell r="C505" t="str">
            <v>DEDEH SAHDIAH</v>
          </cell>
          <cell r="D505" t="str">
            <v>GBS</v>
          </cell>
          <cell r="E505" t="str">
            <v>TK/0</v>
          </cell>
        </row>
        <row r="506">
          <cell r="B506" t="str">
            <v>N260100411</v>
          </cell>
          <cell r="C506" t="str">
            <v>AAN ROHANAH</v>
          </cell>
          <cell r="D506" t="str">
            <v>GBS</v>
          </cell>
          <cell r="E506" t="str">
            <v>TK/0</v>
          </cell>
        </row>
        <row r="507">
          <cell r="B507" t="str">
            <v>N260100464</v>
          </cell>
          <cell r="C507" t="str">
            <v>CUCUN CUNAYAH</v>
          </cell>
          <cell r="D507" t="str">
            <v>GBS</v>
          </cell>
          <cell r="E507" t="str">
            <v>TK/2</v>
          </cell>
        </row>
        <row r="508">
          <cell r="B508" t="str">
            <v>N260101455</v>
          </cell>
          <cell r="C508" t="str">
            <v>YUYUN KOMALASARI</v>
          </cell>
          <cell r="D508" t="str">
            <v>GBS</v>
          </cell>
          <cell r="E508" t="str">
            <v>TK/0</v>
          </cell>
        </row>
        <row r="509">
          <cell r="B509" t="str">
            <v>N260101595</v>
          </cell>
          <cell r="C509" t="str">
            <v>LIA ASARI</v>
          </cell>
          <cell r="D509" t="str">
            <v>GBS</v>
          </cell>
          <cell r="E509" t="str">
            <v>TK/0</v>
          </cell>
        </row>
        <row r="510">
          <cell r="B510" t="str">
            <v>N260101618</v>
          </cell>
          <cell r="C510" t="str">
            <v>YAYU SRI RAHAYU</v>
          </cell>
          <cell r="D510" t="str">
            <v>GBS</v>
          </cell>
          <cell r="E510" t="str">
            <v>TK/2</v>
          </cell>
        </row>
        <row r="511">
          <cell r="B511" t="str">
            <v>N260101790</v>
          </cell>
          <cell r="C511" t="str">
            <v>ERLA NURAINI</v>
          </cell>
          <cell r="D511" t="str">
            <v>GBS</v>
          </cell>
          <cell r="E511" t="str">
            <v>TK/0</v>
          </cell>
        </row>
        <row r="512">
          <cell r="B512" t="str">
            <v>N260102046</v>
          </cell>
          <cell r="C512" t="str">
            <v>RIEVA APRILIANI</v>
          </cell>
          <cell r="D512" t="str">
            <v>GBS</v>
          </cell>
          <cell r="E512" t="str">
            <v>TK/0</v>
          </cell>
        </row>
        <row r="513">
          <cell r="B513" t="str">
            <v>N260102055</v>
          </cell>
          <cell r="C513" t="str">
            <v>SALMA ANTAZAHA</v>
          </cell>
          <cell r="D513" t="str">
            <v>GBS</v>
          </cell>
          <cell r="E513" t="str">
            <v>TK/0</v>
          </cell>
        </row>
        <row r="514">
          <cell r="B514" t="str">
            <v>N260102076</v>
          </cell>
          <cell r="C514" t="str">
            <v>DHEA ANANTA</v>
          </cell>
          <cell r="D514" t="str">
            <v>GBS</v>
          </cell>
          <cell r="E514" t="str">
            <v>TK/0</v>
          </cell>
        </row>
        <row r="515">
          <cell r="B515" t="str">
            <v>N260102106</v>
          </cell>
          <cell r="C515" t="str">
            <v>HALFI ANNASTASYA</v>
          </cell>
          <cell r="D515" t="str">
            <v>GBS</v>
          </cell>
          <cell r="E515" t="str">
            <v>TK/0</v>
          </cell>
        </row>
        <row r="516">
          <cell r="B516" t="str">
            <v>N260102123</v>
          </cell>
          <cell r="C516" t="str">
            <v>RIKA WIDIAWATI</v>
          </cell>
          <cell r="D516" t="str">
            <v>GBS</v>
          </cell>
          <cell r="E516" t="str">
            <v>TK/0</v>
          </cell>
        </row>
        <row r="517">
          <cell r="B517" t="str">
            <v>N260102162</v>
          </cell>
          <cell r="C517" t="str">
            <v>PUTRI HERAWATI</v>
          </cell>
          <cell r="D517" t="str">
            <v>GBS</v>
          </cell>
          <cell r="E517" t="str">
            <v>TK/0</v>
          </cell>
        </row>
        <row r="518">
          <cell r="B518" t="str">
            <v>N260100007</v>
          </cell>
          <cell r="C518" t="str">
            <v>CUMIATI</v>
          </cell>
          <cell r="D518" t="str">
            <v>KAPAS</v>
          </cell>
          <cell r="E518" t="str">
            <v>TK/0</v>
          </cell>
        </row>
        <row r="519">
          <cell r="B519" t="str">
            <v>N260100008</v>
          </cell>
          <cell r="C519" t="str">
            <v>EVI SUHESTI</v>
          </cell>
          <cell r="D519" t="str">
            <v>KAPAS</v>
          </cell>
          <cell r="E519" t="str">
            <v>TK/0</v>
          </cell>
        </row>
        <row r="520">
          <cell r="B520" t="str">
            <v>N260100024</v>
          </cell>
          <cell r="C520" t="str">
            <v>N. NURHASANAH</v>
          </cell>
          <cell r="D520" t="str">
            <v>KAPAS</v>
          </cell>
          <cell r="E520" t="str">
            <v>TK/0</v>
          </cell>
        </row>
        <row r="521">
          <cell r="B521" t="str">
            <v>N260100037</v>
          </cell>
          <cell r="C521" t="str">
            <v>ELIS</v>
          </cell>
          <cell r="D521" t="str">
            <v>KAPAS</v>
          </cell>
          <cell r="E521" t="str">
            <v>TK/0</v>
          </cell>
        </row>
        <row r="522">
          <cell r="B522" t="str">
            <v>N260100044</v>
          </cell>
          <cell r="C522" t="str">
            <v>ETI MULYATI</v>
          </cell>
          <cell r="D522" t="str">
            <v>KAPAS</v>
          </cell>
          <cell r="E522" t="str">
            <v>TK/0</v>
          </cell>
        </row>
        <row r="523">
          <cell r="B523" t="str">
            <v>N260100076</v>
          </cell>
          <cell r="C523" t="str">
            <v>RODIAH</v>
          </cell>
          <cell r="D523" t="str">
            <v>KAPAS</v>
          </cell>
          <cell r="E523" t="str">
            <v>TK/0</v>
          </cell>
        </row>
        <row r="524">
          <cell r="B524" t="str">
            <v>N260100119</v>
          </cell>
          <cell r="C524" t="str">
            <v>SUHAETI</v>
          </cell>
          <cell r="D524" t="str">
            <v>KAPAS</v>
          </cell>
          <cell r="E524" t="str">
            <v>TK/0</v>
          </cell>
        </row>
        <row r="525">
          <cell r="B525" t="str">
            <v>N260100120</v>
          </cell>
          <cell r="C525" t="str">
            <v>RATI FATMAWATI</v>
          </cell>
          <cell r="D525" t="str">
            <v>KAPAS</v>
          </cell>
          <cell r="E525" t="str">
            <v>TK/0</v>
          </cell>
        </row>
        <row r="526">
          <cell r="B526" t="str">
            <v>N260100121</v>
          </cell>
          <cell r="C526" t="str">
            <v>ACIH TARSIH</v>
          </cell>
          <cell r="D526" t="str">
            <v>KAPAS</v>
          </cell>
          <cell r="E526" t="str">
            <v>TK/0</v>
          </cell>
        </row>
        <row r="527">
          <cell r="B527" t="str">
            <v>N260100128</v>
          </cell>
          <cell r="C527" t="str">
            <v>KARYANI</v>
          </cell>
          <cell r="D527" t="str">
            <v>KAPAS</v>
          </cell>
          <cell r="E527" t="str">
            <v>TK/0</v>
          </cell>
        </row>
        <row r="528">
          <cell r="B528" t="str">
            <v>N260100129</v>
          </cell>
          <cell r="C528" t="str">
            <v>CICIH KURNIASIH</v>
          </cell>
          <cell r="D528" t="str">
            <v>KAPAS</v>
          </cell>
          <cell r="E528" t="str">
            <v>TK/0</v>
          </cell>
        </row>
        <row r="529">
          <cell r="B529" t="str">
            <v>N260100130</v>
          </cell>
          <cell r="C529" t="str">
            <v>INA</v>
          </cell>
          <cell r="D529" t="str">
            <v>KAPAS</v>
          </cell>
          <cell r="E529" t="str">
            <v>TK/0</v>
          </cell>
        </row>
        <row r="530">
          <cell r="B530" t="str">
            <v>N260100136</v>
          </cell>
          <cell r="C530" t="str">
            <v>MARYANI</v>
          </cell>
          <cell r="D530" t="str">
            <v>KAPAS</v>
          </cell>
          <cell r="E530" t="str">
            <v>TK/0</v>
          </cell>
        </row>
        <row r="531">
          <cell r="B531" t="str">
            <v>N260100178</v>
          </cell>
          <cell r="C531" t="str">
            <v>ONASIH</v>
          </cell>
          <cell r="D531" t="str">
            <v>KAPAS</v>
          </cell>
          <cell r="E531" t="str">
            <v>TK/0</v>
          </cell>
        </row>
        <row r="532">
          <cell r="B532" t="str">
            <v>N260100193</v>
          </cell>
          <cell r="C532" t="str">
            <v>ROSIDAH</v>
          </cell>
          <cell r="D532" t="str">
            <v>KAPAS</v>
          </cell>
          <cell r="E532" t="str">
            <v>TK/0</v>
          </cell>
        </row>
        <row r="533">
          <cell r="B533" t="str">
            <v>N260100194</v>
          </cell>
          <cell r="C533" t="str">
            <v>NELA H</v>
          </cell>
          <cell r="D533" t="str">
            <v>KAPAS</v>
          </cell>
          <cell r="E533" t="str">
            <v>TK/0</v>
          </cell>
        </row>
        <row r="534">
          <cell r="B534" t="str">
            <v>N260100195</v>
          </cell>
          <cell r="C534" t="str">
            <v>TATI</v>
          </cell>
          <cell r="D534" t="str">
            <v>KAPAS</v>
          </cell>
          <cell r="E534" t="str">
            <v>TK/0</v>
          </cell>
        </row>
        <row r="535">
          <cell r="B535" t="str">
            <v>N260100210</v>
          </cell>
          <cell r="C535" t="str">
            <v>NENENG N</v>
          </cell>
          <cell r="D535" t="str">
            <v>KAPAS</v>
          </cell>
          <cell r="E535" t="str">
            <v>TK/0</v>
          </cell>
        </row>
        <row r="536">
          <cell r="B536" t="str">
            <v>N260100242</v>
          </cell>
          <cell r="C536" t="str">
            <v>UTIN SUPRIANTINI</v>
          </cell>
          <cell r="D536" t="str">
            <v>KAPAS</v>
          </cell>
          <cell r="E536" t="str">
            <v>TK/0</v>
          </cell>
        </row>
        <row r="537">
          <cell r="B537" t="str">
            <v>N260100248</v>
          </cell>
          <cell r="C537" t="str">
            <v>OMIS OKTAVIANI</v>
          </cell>
          <cell r="D537" t="str">
            <v>KAPAS</v>
          </cell>
          <cell r="E537" t="str">
            <v>TK/0</v>
          </cell>
        </row>
        <row r="538">
          <cell r="B538" t="str">
            <v>N260100250</v>
          </cell>
          <cell r="C538" t="str">
            <v>HERNA WATI</v>
          </cell>
          <cell r="D538" t="str">
            <v>KAPAS</v>
          </cell>
          <cell r="E538" t="str">
            <v>TK/0</v>
          </cell>
        </row>
        <row r="539">
          <cell r="B539" t="str">
            <v>N260100251</v>
          </cell>
          <cell r="C539" t="str">
            <v>ESIH ANDRIANI</v>
          </cell>
          <cell r="D539" t="str">
            <v>KAPAS</v>
          </cell>
          <cell r="E539" t="str">
            <v>TK/0</v>
          </cell>
        </row>
        <row r="540">
          <cell r="B540" t="str">
            <v>N260100306</v>
          </cell>
          <cell r="C540" t="str">
            <v>YULIANI</v>
          </cell>
          <cell r="D540" t="str">
            <v>KAPAS</v>
          </cell>
          <cell r="E540" t="str">
            <v>TK/0</v>
          </cell>
        </row>
        <row r="541">
          <cell r="B541" t="str">
            <v>N260100350</v>
          </cell>
          <cell r="C541" t="str">
            <v>INAH MARLENI</v>
          </cell>
          <cell r="D541" t="str">
            <v>KAPAS</v>
          </cell>
          <cell r="E541" t="str">
            <v>TK/0</v>
          </cell>
        </row>
        <row r="542">
          <cell r="B542" t="str">
            <v>N260100396</v>
          </cell>
          <cell r="C542" t="str">
            <v>YETI KUSMIYATI</v>
          </cell>
          <cell r="D542" t="str">
            <v>KAPAS</v>
          </cell>
          <cell r="E542" t="str">
            <v>TK/0</v>
          </cell>
        </row>
        <row r="543">
          <cell r="B543" t="str">
            <v>N260100412</v>
          </cell>
          <cell r="C543" t="str">
            <v>SITI SOPIAH</v>
          </cell>
          <cell r="D543" t="str">
            <v>KAPAS</v>
          </cell>
          <cell r="E543" t="str">
            <v>TK/0</v>
          </cell>
        </row>
        <row r="544">
          <cell r="B544" t="str">
            <v>N260100414</v>
          </cell>
          <cell r="C544" t="str">
            <v>IYAH</v>
          </cell>
          <cell r="D544" t="str">
            <v>KAPAS</v>
          </cell>
          <cell r="E544" t="str">
            <v>TK/0</v>
          </cell>
        </row>
        <row r="545">
          <cell r="B545" t="str">
            <v>N260100415</v>
          </cell>
          <cell r="C545" t="str">
            <v>INDRIYANI</v>
          </cell>
          <cell r="D545" t="str">
            <v>KAPAS</v>
          </cell>
          <cell r="E545" t="str">
            <v>TK/0</v>
          </cell>
        </row>
        <row r="546">
          <cell r="B546" t="str">
            <v>N260100488</v>
          </cell>
          <cell r="C546" t="str">
            <v>RATNANINGSIH</v>
          </cell>
          <cell r="D546" t="str">
            <v>KAPAS</v>
          </cell>
          <cell r="E546" t="str">
            <v>TK/0</v>
          </cell>
        </row>
        <row r="547">
          <cell r="B547" t="str">
            <v>N260100492</v>
          </cell>
          <cell r="C547" t="str">
            <v>YULI</v>
          </cell>
          <cell r="D547" t="str">
            <v>KAPAS</v>
          </cell>
          <cell r="E547" t="str">
            <v>TK/0</v>
          </cell>
        </row>
        <row r="548">
          <cell r="B548" t="str">
            <v>N260100512</v>
          </cell>
          <cell r="C548" t="str">
            <v>LENI MARGIYANTI</v>
          </cell>
          <cell r="D548" t="str">
            <v>KAPAS</v>
          </cell>
          <cell r="E548" t="str">
            <v>TK/0</v>
          </cell>
        </row>
        <row r="549">
          <cell r="B549" t="str">
            <v>N260100516</v>
          </cell>
          <cell r="C549" t="str">
            <v>SUKAESIH</v>
          </cell>
          <cell r="D549" t="str">
            <v>KAPAS</v>
          </cell>
          <cell r="E549" t="str">
            <v>TK/0</v>
          </cell>
        </row>
        <row r="550">
          <cell r="B550" t="str">
            <v>N260100525</v>
          </cell>
          <cell r="C550" t="str">
            <v>AAS ASRIAH</v>
          </cell>
          <cell r="D550" t="str">
            <v>KAPAS</v>
          </cell>
          <cell r="E550" t="str">
            <v>TK/0</v>
          </cell>
        </row>
        <row r="551">
          <cell r="B551" t="str">
            <v>N260100621</v>
          </cell>
          <cell r="C551" t="str">
            <v>RATNA SARI</v>
          </cell>
          <cell r="D551" t="str">
            <v>KAPAS</v>
          </cell>
          <cell r="E551" t="str">
            <v>TK/0</v>
          </cell>
        </row>
        <row r="552">
          <cell r="B552" t="str">
            <v>N260100645</v>
          </cell>
          <cell r="C552" t="str">
            <v>KOMARA</v>
          </cell>
          <cell r="D552" t="str">
            <v>KAPAS</v>
          </cell>
          <cell r="E552" t="str">
            <v>K/2</v>
          </cell>
        </row>
        <row r="553">
          <cell r="B553" t="str">
            <v>N260100647</v>
          </cell>
          <cell r="C553" t="str">
            <v>ODING NURJAMAN</v>
          </cell>
          <cell r="D553" t="str">
            <v>KAPAS</v>
          </cell>
          <cell r="E553" t="str">
            <v>K/3</v>
          </cell>
        </row>
        <row r="554">
          <cell r="B554" t="str">
            <v>N260100711</v>
          </cell>
          <cell r="C554" t="str">
            <v>JONI ABDULLAH</v>
          </cell>
          <cell r="D554" t="str">
            <v>KAPAS</v>
          </cell>
          <cell r="E554" t="str">
            <v>K/2</v>
          </cell>
        </row>
        <row r="555">
          <cell r="B555" t="str">
            <v>N260100714</v>
          </cell>
          <cell r="C555" t="str">
            <v>ASEP SETIAWAN</v>
          </cell>
          <cell r="D555" t="str">
            <v>KAPAS</v>
          </cell>
          <cell r="E555" t="str">
            <v>K/2</v>
          </cell>
        </row>
        <row r="556">
          <cell r="B556" t="str">
            <v>N260100715</v>
          </cell>
          <cell r="C556" t="str">
            <v>AMIN</v>
          </cell>
          <cell r="D556" t="str">
            <v>KAPAS</v>
          </cell>
          <cell r="E556" t="str">
            <v>K/1</v>
          </cell>
        </row>
        <row r="557">
          <cell r="B557" t="str">
            <v>N260100721</v>
          </cell>
          <cell r="C557" t="str">
            <v>AMIR JAENUDIN</v>
          </cell>
          <cell r="D557" t="str">
            <v>KAPAS</v>
          </cell>
          <cell r="E557" t="str">
            <v>K/3</v>
          </cell>
        </row>
        <row r="558">
          <cell r="B558" t="str">
            <v>N260100737</v>
          </cell>
          <cell r="C558" t="str">
            <v>WAHYU</v>
          </cell>
          <cell r="D558" t="str">
            <v>KAPAS</v>
          </cell>
          <cell r="E558" t="str">
            <v>K/1</v>
          </cell>
        </row>
        <row r="559">
          <cell r="B559" t="str">
            <v>N260100743</v>
          </cell>
          <cell r="C559" t="str">
            <v>HASAN BASRI</v>
          </cell>
          <cell r="D559" t="str">
            <v>KAPAS</v>
          </cell>
          <cell r="E559" t="str">
            <v>K/2</v>
          </cell>
        </row>
        <row r="560">
          <cell r="B560" t="str">
            <v>N260100814</v>
          </cell>
          <cell r="C560" t="str">
            <v>MUHAMMAD NURTA`LIM</v>
          </cell>
          <cell r="D560" t="str">
            <v>KAPAS</v>
          </cell>
          <cell r="E560" t="str">
            <v>K/1</v>
          </cell>
        </row>
        <row r="561">
          <cell r="B561" t="str">
            <v>N260100835</v>
          </cell>
          <cell r="C561" t="str">
            <v>MARYATI</v>
          </cell>
          <cell r="D561" t="str">
            <v>KAPAS</v>
          </cell>
          <cell r="E561" t="str">
            <v>TK/0</v>
          </cell>
        </row>
        <row r="562">
          <cell r="B562" t="str">
            <v>N260100859</v>
          </cell>
          <cell r="C562" t="str">
            <v>MEDI</v>
          </cell>
          <cell r="D562" t="str">
            <v>KAPAS</v>
          </cell>
          <cell r="E562" t="str">
            <v>TK/0</v>
          </cell>
        </row>
        <row r="563">
          <cell r="B563" t="str">
            <v>N260100886</v>
          </cell>
          <cell r="C563" t="str">
            <v>NURJANAH</v>
          </cell>
          <cell r="D563" t="str">
            <v>KAPAS</v>
          </cell>
          <cell r="E563" t="str">
            <v>TK/0</v>
          </cell>
        </row>
        <row r="564">
          <cell r="B564" t="str">
            <v>N260100889</v>
          </cell>
          <cell r="C564" t="str">
            <v>NENI ROHYANI</v>
          </cell>
          <cell r="D564" t="str">
            <v>KAPAS</v>
          </cell>
          <cell r="E564" t="str">
            <v>TK/0</v>
          </cell>
        </row>
        <row r="565">
          <cell r="B565" t="str">
            <v>N260100891</v>
          </cell>
          <cell r="C565" t="str">
            <v>NURHALIMAH</v>
          </cell>
          <cell r="D565" t="str">
            <v>KAPAS</v>
          </cell>
          <cell r="E565" t="str">
            <v>TK/0</v>
          </cell>
        </row>
        <row r="566">
          <cell r="B566" t="str">
            <v>N260100902</v>
          </cell>
          <cell r="C566" t="str">
            <v>AWANGSIH</v>
          </cell>
          <cell r="D566" t="str">
            <v>KAPAS</v>
          </cell>
          <cell r="E566" t="str">
            <v>TK/0</v>
          </cell>
        </row>
        <row r="567">
          <cell r="B567" t="str">
            <v>N260101063</v>
          </cell>
          <cell r="C567" t="str">
            <v>LISNA YULFITASARI</v>
          </cell>
          <cell r="D567" t="str">
            <v>KAPAS</v>
          </cell>
          <cell r="E567" t="str">
            <v>TK/0</v>
          </cell>
        </row>
        <row r="568">
          <cell r="B568" t="str">
            <v>N260101065</v>
          </cell>
          <cell r="C568" t="str">
            <v>NYAI ANI SUMARNI</v>
          </cell>
          <cell r="D568" t="str">
            <v>KAPAS</v>
          </cell>
          <cell r="E568" t="str">
            <v>TK/1</v>
          </cell>
        </row>
        <row r="569">
          <cell r="B569" t="str">
            <v>N260101086</v>
          </cell>
          <cell r="C569" t="str">
            <v>ANDES MAULANA</v>
          </cell>
          <cell r="D569" t="str">
            <v>KAPAS</v>
          </cell>
          <cell r="E569" t="str">
            <v>K/3</v>
          </cell>
        </row>
        <row r="570">
          <cell r="B570" t="str">
            <v>N260101109</v>
          </cell>
          <cell r="C570" t="str">
            <v>KUSMIATI</v>
          </cell>
          <cell r="D570" t="str">
            <v>KAPAS</v>
          </cell>
          <cell r="E570" t="str">
            <v>TK/0</v>
          </cell>
        </row>
        <row r="571">
          <cell r="B571" t="str">
            <v>N260101110</v>
          </cell>
          <cell r="C571" t="str">
            <v>KHODARIAH</v>
          </cell>
          <cell r="D571" t="str">
            <v>KAPAS</v>
          </cell>
          <cell r="E571" t="str">
            <v>TK/0</v>
          </cell>
        </row>
        <row r="572">
          <cell r="B572" t="str">
            <v>N260101111</v>
          </cell>
          <cell r="C572" t="str">
            <v>NITA MARYAM</v>
          </cell>
          <cell r="D572" t="str">
            <v>KAPAS</v>
          </cell>
          <cell r="E572" t="str">
            <v>TK/0</v>
          </cell>
        </row>
        <row r="573">
          <cell r="B573" t="str">
            <v>N260101135</v>
          </cell>
          <cell r="C573" t="str">
            <v>RATIH HERAWATI</v>
          </cell>
          <cell r="D573" t="str">
            <v>KAPAS</v>
          </cell>
          <cell r="E573" t="str">
            <v>TK/0</v>
          </cell>
        </row>
        <row r="574">
          <cell r="B574" t="str">
            <v>N260101142</v>
          </cell>
          <cell r="C574" t="str">
            <v>YATIN HASANAH</v>
          </cell>
          <cell r="D574" t="str">
            <v>KAPAS</v>
          </cell>
          <cell r="E574" t="str">
            <v>TK/0</v>
          </cell>
        </row>
        <row r="575">
          <cell r="B575" t="str">
            <v>N260101293</v>
          </cell>
          <cell r="C575" t="str">
            <v>NINIS</v>
          </cell>
          <cell r="D575" t="str">
            <v>KAPAS</v>
          </cell>
          <cell r="E575" t="str">
            <v>TK/0</v>
          </cell>
        </row>
        <row r="576">
          <cell r="B576" t="str">
            <v>N260101299</v>
          </cell>
          <cell r="C576" t="str">
            <v>TITI RUKMINI</v>
          </cell>
          <cell r="D576" t="str">
            <v>KAPAS</v>
          </cell>
          <cell r="E576" t="str">
            <v>TK/0</v>
          </cell>
        </row>
        <row r="577">
          <cell r="B577" t="str">
            <v>N260101404</v>
          </cell>
          <cell r="C577" t="str">
            <v>RATNA YUNENGSIH</v>
          </cell>
          <cell r="D577" t="str">
            <v>KAPAS</v>
          </cell>
          <cell r="E577" t="str">
            <v>TK/0</v>
          </cell>
        </row>
        <row r="578">
          <cell r="B578" t="str">
            <v>N260101461</v>
          </cell>
          <cell r="C578" t="str">
            <v>NURJAMILAH</v>
          </cell>
          <cell r="D578" t="str">
            <v>KAPAS</v>
          </cell>
          <cell r="E578" t="str">
            <v>TK/0</v>
          </cell>
        </row>
        <row r="579">
          <cell r="B579" t="str">
            <v>N260101690</v>
          </cell>
          <cell r="C579" t="str">
            <v>AAM AMINAH</v>
          </cell>
          <cell r="D579" t="str">
            <v>KAPAS</v>
          </cell>
          <cell r="E579" t="str">
            <v>TK/0</v>
          </cell>
        </row>
        <row r="580">
          <cell r="B580" t="str">
            <v>N260101691</v>
          </cell>
          <cell r="C580" t="str">
            <v>ASTRI NURMALA</v>
          </cell>
          <cell r="D580" t="str">
            <v>KAPAS</v>
          </cell>
          <cell r="E580" t="str">
            <v>TK/0</v>
          </cell>
        </row>
        <row r="581">
          <cell r="B581" t="str">
            <v>N260101692</v>
          </cell>
          <cell r="C581" t="str">
            <v>ENUNG AYU YUNENGSIH</v>
          </cell>
          <cell r="D581" t="str">
            <v>KAPAS</v>
          </cell>
          <cell r="E581" t="str">
            <v>TK/0</v>
          </cell>
        </row>
        <row r="582">
          <cell r="B582" t="str">
            <v>N260101694</v>
          </cell>
          <cell r="C582" t="str">
            <v>HANI NURAENI</v>
          </cell>
          <cell r="D582" t="str">
            <v>KAPAS</v>
          </cell>
          <cell r="E582" t="str">
            <v>TK/0</v>
          </cell>
        </row>
        <row r="583">
          <cell r="B583" t="str">
            <v>N260101695</v>
          </cell>
          <cell r="C583" t="str">
            <v>HERA RAHMAWATI</v>
          </cell>
          <cell r="D583" t="str">
            <v>KAPAS</v>
          </cell>
          <cell r="E583" t="str">
            <v>TK/0</v>
          </cell>
        </row>
        <row r="584">
          <cell r="B584" t="str">
            <v>N260101696</v>
          </cell>
          <cell r="C584" t="str">
            <v>INNEKE IBRAHIM</v>
          </cell>
          <cell r="D584" t="str">
            <v>KAPAS</v>
          </cell>
          <cell r="E584" t="str">
            <v>TK/0</v>
          </cell>
        </row>
        <row r="585">
          <cell r="B585" t="str">
            <v>N260101697</v>
          </cell>
          <cell r="C585" t="str">
            <v>LENI ANGGRAENI</v>
          </cell>
          <cell r="D585" t="str">
            <v>KAPAS</v>
          </cell>
          <cell r="E585" t="str">
            <v>TK/0</v>
          </cell>
        </row>
        <row r="586">
          <cell r="B586" t="str">
            <v>N260101698</v>
          </cell>
          <cell r="C586" t="str">
            <v>NIKEN AYU KUNTADI</v>
          </cell>
          <cell r="D586" t="str">
            <v>KAPAS</v>
          </cell>
          <cell r="E586" t="str">
            <v>TK/0</v>
          </cell>
        </row>
        <row r="587">
          <cell r="B587" t="str">
            <v>N260101699</v>
          </cell>
          <cell r="C587" t="str">
            <v>NOVIANTI</v>
          </cell>
          <cell r="D587" t="str">
            <v>KAPAS</v>
          </cell>
          <cell r="E587" t="str">
            <v>TK/0</v>
          </cell>
        </row>
        <row r="588">
          <cell r="B588" t="str">
            <v>N260101700</v>
          </cell>
          <cell r="C588" t="str">
            <v>SITI NURSYIFA HIDAYATUNISA</v>
          </cell>
          <cell r="D588" t="str">
            <v>KAPAS</v>
          </cell>
          <cell r="E588" t="str">
            <v>TK/0</v>
          </cell>
        </row>
        <row r="589">
          <cell r="B589" t="str">
            <v>N260101701</v>
          </cell>
          <cell r="C589" t="str">
            <v>SRI RAHAYU</v>
          </cell>
          <cell r="D589" t="str">
            <v>KAPAS</v>
          </cell>
          <cell r="E589" t="str">
            <v>TK/0</v>
          </cell>
        </row>
        <row r="590">
          <cell r="B590" t="str">
            <v>N260102058</v>
          </cell>
          <cell r="C590" t="str">
            <v>LULU SRI WULAN</v>
          </cell>
          <cell r="D590" t="str">
            <v>KAPAS</v>
          </cell>
          <cell r="E590" t="str">
            <v>TK/0</v>
          </cell>
        </row>
        <row r="591">
          <cell r="B591" t="str">
            <v>N260102069</v>
          </cell>
          <cell r="C591" t="str">
            <v>KANINA SILVI LUTFIYANTI</v>
          </cell>
          <cell r="D591" t="str">
            <v>KAPAS</v>
          </cell>
          <cell r="E591" t="str">
            <v>TK/0</v>
          </cell>
        </row>
        <row r="592">
          <cell r="B592" t="str">
            <v>N260102171</v>
          </cell>
          <cell r="C592" t="str">
            <v>AISHA PRATIA AMBARWATI</v>
          </cell>
          <cell r="D592" t="str">
            <v>KAPAS</v>
          </cell>
          <cell r="E592" t="str">
            <v>TK/0</v>
          </cell>
        </row>
        <row r="593">
          <cell r="B593" t="str">
            <v>N260102172</v>
          </cell>
          <cell r="C593" t="str">
            <v>TITA SETIAWATI</v>
          </cell>
          <cell r="D593" t="str">
            <v>KAPAS</v>
          </cell>
          <cell r="E593" t="str">
            <v>TK/0</v>
          </cell>
        </row>
        <row r="594">
          <cell r="B594" t="str">
            <v>N260102173</v>
          </cell>
          <cell r="C594" t="str">
            <v>REPI MALPIRA APRIL LEONI</v>
          </cell>
          <cell r="D594" t="str">
            <v>KAPAS</v>
          </cell>
          <cell r="E594" t="str">
            <v>TK/0</v>
          </cell>
        </row>
        <row r="595">
          <cell r="B595" t="str">
            <v>N260102174</v>
          </cell>
          <cell r="C595" t="str">
            <v>FIRLY MEYSAFANNY</v>
          </cell>
          <cell r="D595" t="str">
            <v>KAPAS</v>
          </cell>
          <cell r="E595" t="str">
            <v>TK/0</v>
          </cell>
        </row>
        <row r="596">
          <cell r="B596" t="str">
            <v>N260102175</v>
          </cell>
          <cell r="C596" t="str">
            <v>RIRIN JUNIARTI</v>
          </cell>
          <cell r="D596" t="str">
            <v>KAPAS</v>
          </cell>
          <cell r="E596" t="str">
            <v>TK/0</v>
          </cell>
        </row>
        <row r="597">
          <cell r="B597" t="str">
            <v>N260102176</v>
          </cell>
          <cell r="C597" t="str">
            <v>SITI HADROTUN NISA</v>
          </cell>
          <cell r="D597" t="str">
            <v>KAPAS</v>
          </cell>
          <cell r="E597" t="str">
            <v>TK/0</v>
          </cell>
        </row>
        <row r="598">
          <cell r="B598" t="str">
            <v>N260102177</v>
          </cell>
          <cell r="C598" t="str">
            <v>EUIS NURAENI</v>
          </cell>
          <cell r="D598" t="str">
            <v>KAPAS</v>
          </cell>
          <cell r="E598" t="str">
            <v>TK/0</v>
          </cell>
        </row>
        <row r="599">
          <cell r="B599" t="str">
            <v>N260100031</v>
          </cell>
          <cell r="C599" t="str">
            <v>KASNAH SUKMAWATI</v>
          </cell>
          <cell r="D599" t="str">
            <v>KEBERSIHAN UMUM</v>
          </cell>
          <cell r="E599" t="str">
            <v>TK/0</v>
          </cell>
        </row>
        <row r="600">
          <cell r="B600" t="str">
            <v>N260100244</v>
          </cell>
          <cell r="C600" t="str">
            <v>AMI</v>
          </cell>
          <cell r="D600" t="str">
            <v>KEBERSIHAN UMUM</v>
          </cell>
          <cell r="E600" t="str">
            <v>TK/0</v>
          </cell>
        </row>
        <row r="601">
          <cell r="B601" t="str">
            <v>N260100245</v>
          </cell>
          <cell r="C601" t="str">
            <v>EROS ROSITA</v>
          </cell>
          <cell r="D601" t="str">
            <v>KEBERSIHAN UMUM</v>
          </cell>
          <cell r="E601" t="str">
            <v>TK/0</v>
          </cell>
        </row>
        <row r="602">
          <cell r="B602" t="str">
            <v>N260100259</v>
          </cell>
          <cell r="C602" t="str">
            <v>OJI PAHROJI</v>
          </cell>
          <cell r="D602" t="str">
            <v>KEBERSIHAN UMUM</v>
          </cell>
          <cell r="E602" t="str">
            <v>K/1</v>
          </cell>
        </row>
        <row r="603">
          <cell r="B603" t="str">
            <v>N260100474</v>
          </cell>
          <cell r="C603" t="str">
            <v>HERAWATI</v>
          </cell>
          <cell r="D603" t="str">
            <v>KEBERSIHAN UMUM</v>
          </cell>
          <cell r="E603" t="str">
            <v>TK/0</v>
          </cell>
        </row>
        <row r="604">
          <cell r="B604" t="str">
            <v>N260100754</v>
          </cell>
          <cell r="C604" t="str">
            <v>SURATMAN</v>
          </cell>
          <cell r="D604" t="str">
            <v>KEBERSIHAN UMUM</v>
          </cell>
          <cell r="E604" t="str">
            <v>K/3</v>
          </cell>
        </row>
        <row r="605">
          <cell r="B605" t="str">
            <v>N260100780</v>
          </cell>
          <cell r="C605" t="str">
            <v>RIAN GOPUR</v>
          </cell>
          <cell r="D605" t="str">
            <v>KEBERSIHAN UMUM</v>
          </cell>
          <cell r="E605" t="str">
            <v>TK/0</v>
          </cell>
        </row>
        <row r="606">
          <cell r="B606" t="str">
            <v>N260101035</v>
          </cell>
          <cell r="C606" t="str">
            <v>WANTO</v>
          </cell>
          <cell r="D606" t="str">
            <v>KEBERSIHAN UMUM</v>
          </cell>
          <cell r="E606" t="str">
            <v>K/1</v>
          </cell>
        </row>
        <row r="607">
          <cell r="B607" t="str">
            <v>N260101259</v>
          </cell>
          <cell r="C607" t="str">
            <v>ADITYA</v>
          </cell>
          <cell r="D607" t="str">
            <v>KEBERSIHAN UMUM</v>
          </cell>
          <cell r="E607" t="str">
            <v>K/3</v>
          </cell>
        </row>
        <row r="608">
          <cell r="B608" t="str">
            <v>N260101472</v>
          </cell>
          <cell r="C608" t="str">
            <v>LINA KOMALASARI</v>
          </cell>
          <cell r="D608" t="str">
            <v>KEBERSIHAN UMUM</v>
          </cell>
          <cell r="E608" t="str">
            <v>TK/0</v>
          </cell>
        </row>
        <row r="609">
          <cell r="B609" t="str">
            <v>N260101709</v>
          </cell>
          <cell r="C609" t="str">
            <v>RAHMAT SAMHURI</v>
          </cell>
          <cell r="D609" t="str">
            <v>KEBERSIHAN UMUM</v>
          </cell>
          <cell r="E609" t="str">
            <v>TK/0</v>
          </cell>
        </row>
        <row r="610">
          <cell r="B610" t="str">
            <v>N260100135</v>
          </cell>
          <cell r="C610" t="str">
            <v>SITI UNENGSIH</v>
          </cell>
          <cell r="D610" t="str">
            <v>LEADER PACKING</v>
          </cell>
          <cell r="E610" t="str">
            <v>TK/0</v>
          </cell>
        </row>
        <row r="611">
          <cell r="B611" t="str">
            <v>N260100144</v>
          </cell>
          <cell r="C611" t="str">
            <v>KOMARUDIN</v>
          </cell>
          <cell r="D611" t="str">
            <v>LEADER PACKING</v>
          </cell>
          <cell r="E611" t="str">
            <v>K/2</v>
          </cell>
        </row>
        <row r="612">
          <cell r="B612" t="str">
            <v>N260100234</v>
          </cell>
          <cell r="C612" t="str">
            <v>NURHENDI</v>
          </cell>
          <cell r="D612" t="str">
            <v>LEADER PACKING</v>
          </cell>
          <cell r="E612" t="str">
            <v>K/2</v>
          </cell>
        </row>
        <row r="613">
          <cell r="B613" t="str">
            <v>N260100198</v>
          </cell>
          <cell r="C613" t="str">
            <v>ASEP SAEPUL ANWAR</v>
          </cell>
          <cell r="D613" t="str">
            <v>LOGISTIK/GUDANG</v>
          </cell>
          <cell r="E613" t="str">
            <v>K/2</v>
          </cell>
        </row>
        <row r="614">
          <cell r="B614" t="str">
            <v>N260100204</v>
          </cell>
          <cell r="C614" t="str">
            <v>JULIYANA KARDI SANTOSA</v>
          </cell>
          <cell r="D614" t="str">
            <v>LOGISTIK/GUDANG</v>
          </cell>
          <cell r="E614" t="str">
            <v>K/3</v>
          </cell>
        </row>
        <row r="615">
          <cell r="B615" t="str">
            <v>N260100334</v>
          </cell>
          <cell r="C615" t="str">
            <v>YADI MULYADI</v>
          </cell>
          <cell r="D615" t="str">
            <v>LOGISTIK/GUDANG</v>
          </cell>
          <cell r="E615" t="str">
            <v>K/2</v>
          </cell>
        </row>
        <row r="616">
          <cell r="B616" t="str">
            <v>N260100463</v>
          </cell>
          <cell r="C616" t="str">
            <v>IRA ANGGRAENI</v>
          </cell>
          <cell r="D616" t="str">
            <v>LOGISTIK/GUDANG</v>
          </cell>
          <cell r="E616" t="str">
            <v>TK/0</v>
          </cell>
        </row>
        <row r="617">
          <cell r="B617" t="str">
            <v>N260100579</v>
          </cell>
          <cell r="C617" t="str">
            <v>UCI SANUSI</v>
          </cell>
          <cell r="D617" t="str">
            <v>LOGISTIK/GUDANG</v>
          </cell>
          <cell r="E617" t="str">
            <v>K/1</v>
          </cell>
        </row>
        <row r="618">
          <cell r="B618" t="str">
            <v>N260100581</v>
          </cell>
          <cell r="C618" t="str">
            <v>RASIM</v>
          </cell>
          <cell r="D618" t="str">
            <v>LOGISTIK/GUDANG</v>
          </cell>
          <cell r="E618" t="str">
            <v>K/2</v>
          </cell>
        </row>
        <row r="619">
          <cell r="B619" t="str">
            <v>N260100693</v>
          </cell>
          <cell r="C619" t="str">
            <v>YENI PUSPITA SARI</v>
          </cell>
          <cell r="D619" t="str">
            <v>LOGISTIK/GUDANG</v>
          </cell>
          <cell r="E619" t="str">
            <v>TK/0</v>
          </cell>
        </row>
        <row r="620">
          <cell r="B620" t="str">
            <v>N260100726</v>
          </cell>
          <cell r="C620" t="str">
            <v>SUHENDAR</v>
          </cell>
          <cell r="D620" t="str">
            <v>LOGISTIK/GUDANG</v>
          </cell>
          <cell r="E620" t="str">
            <v>K/1</v>
          </cell>
        </row>
        <row r="621">
          <cell r="B621" t="str">
            <v>N260100982</v>
          </cell>
          <cell r="C621" t="str">
            <v>KARMILAWATI</v>
          </cell>
          <cell r="D621" t="str">
            <v>LOGISTIK/GUDANG</v>
          </cell>
          <cell r="E621" t="str">
            <v>TK/0</v>
          </cell>
        </row>
        <row r="622">
          <cell r="B622" t="str">
            <v>N260101061</v>
          </cell>
          <cell r="C622" t="str">
            <v>WINDI SUSILAWATI</v>
          </cell>
          <cell r="D622" t="str">
            <v>LOGISTIK/GUDANG</v>
          </cell>
          <cell r="E622" t="str">
            <v>TK/0</v>
          </cell>
        </row>
        <row r="623">
          <cell r="B623" t="str">
            <v>N260101064</v>
          </cell>
          <cell r="C623" t="str">
            <v>FITRI APRIANTINI</v>
          </cell>
          <cell r="D623" t="str">
            <v>LOGISTIK/GUDANG</v>
          </cell>
          <cell r="E623" t="str">
            <v>TK/0</v>
          </cell>
        </row>
        <row r="624">
          <cell r="B624" t="str">
            <v>N260101463</v>
          </cell>
          <cell r="C624" t="str">
            <v>IIS KOMALASARI</v>
          </cell>
          <cell r="D624" t="str">
            <v>LOGISTIK/GUDANG</v>
          </cell>
          <cell r="E624" t="str">
            <v>TK/0</v>
          </cell>
        </row>
        <row r="625">
          <cell r="B625" t="str">
            <v>N260101470</v>
          </cell>
          <cell r="C625" t="str">
            <v>MIFTAH FIRDAUS</v>
          </cell>
          <cell r="D625" t="str">
            <v>LOGISTIK/GUDANG</v>
          </cell>
          <cell r="E625" t="str">
            <v>K/0</v>
          </cell>
        </row>
        <row r="626">
          <cell r="B626" t="str">
            <v>N260101712</v>
          </cell>
          <cell r="C626" t="str">
            <v>NURUL HIDAYAH</v>
          </cell>
          <cell r="D626" t="str">
            <v>LOGISTIK/GUDANG</v>
          </cell>
          <cell r="E626" t="str">
            <v>TK/0</v>
          </cell>
        </row>
        <row r="627">
          <cell r="B627" t="str">
            <v>N260101826</v>
          </cell>
          <cell r="C627" t="str">
            <v>ULFA NURAFTIANI</v>
          </cell>
          <cell r="D627" t="str">
            <v>LOGISTIK/GUDANG</v>
          </cell>
          <cell r="E627" t="str">
            <v>TK/0</v>
          </cell>
        </row>
        <row r="628">
          <cell r="B628" t="str">
            <v>N260100149</v>
          </cell>
          <cell r="C628" t="str">
            <v>MULYADI</v>
          </cell>
          <cell r="D628" t="str">
            <v>MEKANIK</v>
          </cell>
          <cell r="E628" t="str">
            <v xml:space="preserve">K/2 </v>
          </cell>
        </row>
        <row r="629">
          <cell r="B629" t="str">
            <v>N260100270</v>
          </cell>
          <cell r="C629" t="str">
            <v>IDIN MUHIDIN</v>
          </cell>
          <cell r="D629" t="str">
            <v>MEKANIK</v>
          </cell>
          <cell r="E629" t="str">
            <v xml:space="preserve">K/2 </v>
          </cell>
        </row>
        <row r="630">
          <cell r="B630" t="str">
            <v>N260100487</v>
          </cell>
          <cell r="C630" t="str">
            <v>OHIM</v>
          </cell>
          <cell r="D630" t="str">
            <v>MEKANIK</v>
          </cell>
          <cell r="E630" t="str">
            <v xml:space="preserve">K/1 </v>
          </cell>
        </row>
        <row r="631">
          <cell r="B631" t="str">
            <v>N260100537</v>
          </cell>
          <cell r="C631" t="str">
            <v>PEPEN APENDI</v>
          </cell>
          <cell r="D631" t="str">
            <v>MEKANIK</v>
          </cell>
          <cell r="E631" t="str">
            <v xml:space="preserve">K/2 </v>
          </cell>
        </row>
        <row r="632">
          <cell r="B632" t="str">
            <v>N260100601</v>
          </cell>
          <cell r="C632" t="str">
            <v>UPIK SUPRIYADI</v>
          </cell>
          <cell r="D632" t="str">
            <v>MEKANIK</v>
          </cell>
          <cell r="E632" t="str">
            <v xml:space="preserve">K/2 </v>
          </cell>
        </row>
        <row r="633">
          <cell r="B633" t="str">
            <v>N260100666</v>
          </cell>
          <cell r="C633" t="str">
            <v>ENO SUTIONO</v>
          </cell>
          <cell r="D633" t="str">
            <v>MEKANIK</v>
          </cell>
          <cell r="E633" t="str">
            <v xml:space="preserve">K/3 </v>
          </cell>
        </row>
        <row r="634">
          <cell r="B634" t="str">
            <v>N260101158</v>
          </cell>
          <cell r="C634" t="str">
            <v>IWAN RUSWANDI</v>
          </cell>
          <cell r="D634" t="str">
            <v>MEKANIK</v>
          </cell>
          <cell r="E634" t="str">
            <v>TK/0</v>
          </cell>
        </row>
        <row r="635">
          <cell r="B635" t="str">
            <v>N260100033</v>
          </cell>
          <cell r="C635" t="str">
            <v>PIAH SOPIAH</v>
          </cell>
          <cell r="D635" t="str">
            <v>ELEKTRIK B</v>
          </cell>
          <cell r="E635" t="str">
            <v>TK/0</v>
          </cell>
        </row>
        <row r="636">
          <cell r="B636" t="str">
            <v>N260100043</v>
          </cell>
          <cell r="C636" t="str">
            <v>AMI</v>
          </cell>
          <cell r="D636" t="str">
            <v>ELEKTRIK B</v>
          </cell>
          <cell r="E636" t="str">
            <v>TK/0</v>
          </cell>
        </row>
        <row r="637">
          <cell r="B637" t="str">
            <v>N260100481</v>
          </cell>
          <cell r="C637" t="str">
            <v>UU JAMILAH</v>
          </cell>
          <cell r="D637" t="str">
            <v>ELEKTRIK B</v>
          </cell>
          <cell r="E637" t="str">
            <v>TK/0</v>
          </cell>
        </row>
        <row r="638">
          <cell r="B638" t="str">
            <v>N260100483</v>
          </cell>
          <cell r="C638" t="str">
            <v>DEDOH S</v>
          </cell>
          <cell r="D638" t="str">
            <v>ELEKTRIK B</v>
          </cell>
          <cell r="E638" t="str">
            <v>TK/0</v>
          </cell>
        </row>
        <row r="639">
          <cell r="B639" t="str">
            <v>N260100548</v>
          </cell>
          <cell r="C639" t="str">
            <v>DADAN ZAELANI</v>
          </cell>
          <cell r="D639" t="str">
            <v>ELEKTRIK B</v>
          </cell>
          <cell r="E639" t="str">
            <v>K/2</v>
          </cell>
        </row>
        <row r="640">
          <cell r="B640" t="str">
            <v>N260100744</v>
          </cell>
          <cell r="C640" t="str">
            <v>MITA ROSITA</v>
          </cell>
          <cell r="D640" t="str">
            <v>ELEKTRIK B</v>
          </cell>
          <cell r="E640" t="str">
            <v>TK/0</v>
          </cell>
        </row>
        <row r="641">
          <cell r="B641" t="str">
            <v>N260100853</v>
          </cell>
          <cell r="C641" t="str">
            <v>HERMAN</v>
          </cell>
          <cell r="D641" t="str">
            <v>ELEKTRIK B</v>
          </cell>
          <cell r="E641" t="str">
            <v>K/2</v>
          </cell>
        </row>
        <row r="642">
          <cell r="B642" t="str">
            <v>N260100900</v>
          </cell>
          <cell r="C642" t="str">
            <v>YANI SUSANTI</v>
          </cell>
          <cell r="D642" t="str">
            <v>ELEKTRIK B</v>
          </cell>
          <cell r="E642" t="str">
            <v xml:space="preserve">TK/1 </v>
          </cell>
        </row>
        <row r="643">
          <cell r="B643" t="str">
            <v>N260100904</v>
          </cell>
          <cell r="C643" t="str">
            <v>DASIH</v>
          </cell>
          <cell r="D643" t="str">
            <v>ELEKTRIK B</v>
          </cell>
          <cell r="E643" t="str">
            <v>TK/0</v>
          </cell>
        </row>
        <row r="644">
          <cell r="B644" t="str">
            <v>N260101366</v>
          </cell>
          <cell r="C644" t="str">
            <v>ANI MULYANI</v>
          </cell>
          <cell r="D644" t="str">
            <v>ELEKTRIK B</v>
          </cell>
          <cell r="E644" t="str">
            <v>TK/0</v>
          </cell>
        </row>
        <row r="645">
          <cell r="B645" t="str">
            <v>N260101368</v>
          </cell>
          <cell r="C645" t="str">
            <v>CAHYATI MEILANI</v>
          </cell>
          <cell r="D645" t="str">
            <v>ELEKTRIK B</v>
          </cell>
          <cell r="E645" t="str">
            <v xml:space="preserve">TK/1 </v>
          </cell>
        </row>
        <row r="646">
          <cell r="B646" t="str">
            <v>N260101371</v>
          </cell>
          <cell r="C646" t="str">
            <v>ILDA SUHARTATI</v>
          </cell>
          <cell r="D646" t="str">
            <v>ELEKTRIK B</v>
          </cell>
          <cell r="E646" t="str">
            <v>TK/0</v>
          </cell>
        </row>
        <row r="647">
          <cell r="B647" t="str">
            <v>N260101372</v>
          </cell>
          <cell r="C647" t="str">
            <v>NINDA ISWARA</v>
          </cell>
          <cell r="D647" t="str">
            <v>ELEKTRIK B</v>
          </cell>
          <cell r="E647" t="str">
            <v>TK/0</v>
          </cell>
        </row>
        <row r="648">
          <cell r="B648" t="str">
            <v>N260101376</v>
          </cell>
          <cell r="C648" t="str">
            <v>SRI APRILINA</v>
          </cell>
          <cell r="D648" t="str">
            <v>ELEKTRIK B</v>
          </cell>
          <cell r="E648" t="str">
            <v>TK/0</v>
          </cell>
        </row>
        <row r="649">
          <cell r="B649" t="str">
            <v>N260101378</v>
          </cell>
          <cell r="C649" t="str">
            <v>SYIFA SAMSIAH</v>
          </cell>
          <cell r="D649" t="str">
            <v>ELEKTRIK B</v>
          </cell>
          <cell r="E649" t="str">
            <v>TK/0</v>
          </cell>
        </row>
        <row r="650">
          <cell r="B650" t="str">
            <v>N260100092</v>
          </cell>
          <cell r="C650" t="str">
            <v>ADE HUSEN SAFEI</v>
          </cell>
          <cell r="D650" t="str">
            <v>SATPAM</v>
          </cell>
          <cell r="E650" t="str">
            <v xml:space="preserve">K/3 </v>
          </cell>
        </row>
        <row r="651">
          <cell r="B651" t="str">
            <v>N260100205</v>
          </cell>
          <cell r="C651" t="str">
            <v>AGUS</v>
          </cell>
          <cell r="D651" t="str">
            <v>SATPAM</v>
          </cell>
          <cell r="E651" t="str">
            <v>K/3</v>
          </cell>
        </row>
        <row r="652">
          <cell r="B652" t="str">
            <v>N260100332</v>
          </cell>
          <cell r="C652" t="str">
            <v>UJANG ANTON</v>
          </cell>
          <cell r="D652" t="str">
            <v>SATPAM</v>
          </cell>
          <cell r="E652" t="str">
            <v>K/2</v>
          </cell>
        </row>
        <row r="653">
          <cell r="B653" t="str">
            <v>N260100359</v>
          </cell>
          <cell r="C653" t="str">
            <v>ASEP SURYANA</v>
          </cell>
          <cell r="D653" t="str">
            <v>SATPAM</v>
          </cell>
          <cell r="E653" t="str">
            <v>K/1</v>
          </cell>
        </row>
        <row r="654">
          <cell r="B654" t="str">
            <v>N260100417</v>
          </cell>
          <cell r="C654" t="str">
            <v>IWAN SETIAWAN</v>
          </cell>
          <cell r="D654" t="str">
            <v>SATPAM</v>
          </cell>
          <cell r="E654" t="str">
            <v>K/3</v>
          </cell>
        </row>
        <row r="655">
          <cell r="B655" t="str">
            <v>N260100418</v>
          </cell>
          <cell r="C655" t="str">
            <v>NANA SUPRIATNA</v>
          </cell>
          <cell r="D655" t="str">
            <v>SATPAM</v>
          </cell>
          <cell r="E655" t="str">
            <v>K/3</v>
          </cell>
        </row>
        <row r="656">
          <cell r="B656" t="str">
            <v>N260100963</v>
          </cell>
          <cell r="C656" t="str">
            <v>MANTA</v>
          </cell>
          <cell r="D656" t="str">
            <v>SATPAM</v>
          </cell>
          <cell r="E656" t="str">
            <v>TK/1</v>
          </cell>
        </row>
        <row r="657">
          <cell r="B657" t="str">
            <v>N260101104</v>
          </cell>
          <cell r="C657" t="str">
            <v>YULI ANDANI</v>
          </cell>
          <cell r="D657" t="str">
            <v>SATPAM</v>
          </cell>
          <cell r="E657" t="str">
            <v>TK/0</v>
          </cell>
        </row>
        <row r="658">
          <cell r="B658" t="str">
            <v>N260101159</v>
          </cell>
          <cell r="C658" t="str">
            <v>TITO GUSTIAN</v>
          </cell>
          <cell r="D658" t="str">
            <v>SATPAM</v>
          </cell>
          <cell r="E658" t="str">
            <v>K/2</v>
          </cell>
        </row>
        <row r="659">
          <cell r="B659" t="str">
            <v>N260101160</v>
          </cell>
          <cell r="C659" t="str">
            <v>ASEP BAMBANG</v>
          </cell>
          <cell r="D659" t="str">
            <v>SATPAM</v>
          </cell>
          <cell r="E659" t="str">
            <v>TK/1</v>
          </cell>
        </row>
        <row r="660">
          <cell r="B660" t="str">
            <v>N260101314</v>
          </cell>
          <cell r="C660" t="str">
            <v>SUPRIYATNA</v>
          </cell>
          <cell r="D660" t="str">
            <v>SATPAM</v>
          </cell>
          <cell r="E660" t="str">
            <v>K/3</v>
          </cell>
        </row>
        <row r="661">
          <cell r="B661" t="str">
            <v>N260101328</v>
          </cell>
          <cell r="C661" t="str">
            <v>RHOBI TOPAN IRAMA</v>
          </cell>
          <cell r="D661" t="str">
            <v>SATPAM</v>
          </cell>
          <cell r="E661" t="str">
            <v>K/3</v>
          </cell>
        </row>
        <row r="662">
          <cell r="B662" t="str">
            <v>N260101341</v>
          </cell>
          <cell r="C662" t="str">
            <v>YAYANG MUHAMAD YUSUF</v>
          </cell>
          <cell r="D662" t="str">
            <v>SATPAM</v>
          </cell>
          <cell r="E662" t="str">
            <v>K/1</v>
          </cell>
        </row>
        <row r="663">
          <cell r="B663" t="str">
            <v>N260101342</v>
          </cell>
          <cell r="C663" t="str">
            <v>KASIM</v>
          </cell>
          <cell r="D663" t="str">
            <v>SATPAM</v>
          </cell>
          <cell r="E663" t="str">
            <v>K/1</v>
          </cell>
        </row>
        <row r="664">
          <cell r="B664" t="str">
            <v>N260101359</v>
          </cell>
          <cell r="C664" t="str">
            <v>NENENG NURWANTI</v>
          </cell>
          <cell r="D664" t="str">
            <v>SATPAM</v>
          </cell>
          <cell r="E664" t="str">
            <v>TK/0</v>
          </cell>
        </row>
        <row r="665">
          <cell r="B665" t="str">
            <v>N260101364</v>
          </cell>
          <cell r="C665" t="str">
            <v>ASEP SOPYAN</v>
          </cell>
          <cell r="D665" t="str">
            <v>SATPAM</v>
          </cell>
          <cell r="E665" t="str">
            <v>TK/1</v>
          </cell>
        </row>
        <row r="666">
          <cell r="B666" t="str">
            <v>N260101365</v>
          </cell>
          <cell r="C666" t="str">
            <v>SYARIF JANUAR</v>
          </cell>
          <cell r="D666" t="str">
            <v>SATPAM</v>
          </cell>
          <cell r="E666" t="str">
            <v>K/3</v>
          </cell>
        </row>
        <row r="667">
          <cell r="B667" t="str">
            <v>N260101948</v>
          </cell>
          <cell r="C667" t="str">
            <v>AHMAD RINALDI</v>
          </cell>
          <cell r="D667" t="str">
            <v>SATPAM</v>
          </cell>
          <cell r="E667" t="str">
            <v>K/1</v>
          </cell>
        </row>
        <row r="668">
          <cell r="B668" t="str">
            <v>N260101949</v>
          </cell>
          <cell r="C668" t="str">
            <v>MUHAMAD TAUFIK HIDAYAT</v>
          </cell>
          <cell r="D668" t="str">
            <v>SATPAM</v>
          </cell>
          <cell r="E668" t="str">
            <v>K/2</v>
          </cell>
        </row>
        <row r="669">
          <cell r="B669" t="str">
            <v>N260101954</v>
          </cell>
          <cell r="C669" t="str">
            <v>M REZA RAMANSYAH</v>
          </cell>
          <cell r="D669" t="str">
            <v>SATPAM</v>
          </cell>
          <cell r="E669" t="str">
            <v>K/1</v>
          </cell>
        </row>
        <row r="670">
          <cell r="B670" t="str">
            <v>N260100038</v>
          </cell>
          <cell r="C670" t="str">
            <v>ROSITA</v>
          </cell>
          <cell r="D670" t="str">
            <v>SEWING 01</v>
          </cell>
          <cell r="E670" t="str">
            <v>TK/0</v>
          </cell>
        </row>
        <row r="671">
          <cell r="B671" t="str">
            <v>N260100048</v>
          </cell>
          <cell r="C671" t="str">
            <v>NASAH</v>
          </cell>
          <cell r="D671" t="str">
            <v>SEWING 01</v>
          </cell>
          <cell r="E671" t="str">
            <v>TK/0</v>
          </cell>
        </row>
        <row r="672">
          <cell r="B672" t="str">
            <v>N260100070</v>
          </cell>
          <cell r="C672" t="str">
            <v>UPI MARYATI</v>
          </cell>
          <cell r="D672" t="str">
            <v>SEWING 01</v>
          </cell>
          <cell r="E672" t="str">
            <v>TK/0</v>
          </cell>
        </row>
        <row r="673">
          <cell r="B673" t="str">
            <v>N260100084</v>
          </cell>
          <cell r="C673" t="str">
            <v>BARIAH</v>
          </cell>
          <cell r="D673" t="str">
            <v>SEWING 01</v>
          </cell>
          <cell r="E673" t="str">
            <v>TK/0</v>
          </cell>
        </row>
        <row r="674">
          <cell r="B674" t="str">
            <v>N260100133</v>
          </cell>
          <cell r="C674" t="str">
            <v>ODAH JUBAEDAH</v>
          </cell>
          <cell r="D674" t="str">
            <v>SEWING 01</v>
          </cell>
          <cell r="E674" t="str">
            <v>TK/0</v>
          </cell>
        </row>
        <row r="675">
          <cell r="B675" t="str">
            <v>N260100384</v>
          </cell>
          <cell r="C675" t="str">
            <v>ENUNG RODIAH</v>
          </cell>
          <cell r="D675" t="str">
            <v>SEWING 01</v>
          </cell>
          <cell r="E675" t="str">
            <v>TK/0</v>
          </cell>
        </row>
        <row r="676">
          <cell r="B676" t="str">
            <v>N260100439</v>
          </cell>
          <cell r="C676" t="str">
            <v>IIS MULYANI</v>
          </cell>
          <cell r="D676" t="str">
            <v>SEWING 01</v>
          </cell>
          <cell r="E676" t="str">
            <v>TK/0</v>
          </cell>
        </row>
        <row r="677">
          <cell r="B677" t="str">
            <v>N260100586</v>
          </cell>
          <cell r="C677" t="str">
            <v>MULYATI</v>
          </cell>
          <cell r="D677" t="str">
            <v>SEWING 01</v>
          </cell>
          <cell r="E677" t="str">
            <v>TK/0</v>
          </cell>
        </row>
        <row r="678">
          <cell r="B678" t="str">
            <v>N260100683</v>
          </cell>
          <cell r="C678" t="str">
            <v>MUNAWAROH</v>
          </cell>
          <cell r="D678" t="str">
            <v>SEWING 01</v>
          </cell>
          <cell r="E678" t="str">
            <v>TK/0</v>
          </cell>
        </row>
        <row r="679">
          <cell r="B679" t="str">
            <v>N260100723</v>
          </cell>
          <cell r="C679" t="str">
            <v>UJANG ARIPIN</v>
          </cell>
          <cell r="D679" t="str">
            <v>SEWING 01</v>
          </cell>
          <cell r="E679" t="str">
            <v>K/3</v>
          </cell>
        </row>
        <row r="680">
          <cell r="B680" t="str">
            <v>N260100936</v>
          </cell>
          <cell r="C680" t="str">
            <v>JUARIAH</v>
          </cell>
          <cell r="D680" t="str">
            <v>SEWING 01</v>
          </cell>
          <cell r="E680" t="str">
            <v>TK/0</v>
          </cell>
        </row>
        <row r="681">
          <cell r="B681" t="str">
            <v>N260100987</v>
          </cell>
          <cell r="C681" t="str">
            <v>MUNAWAROH</v>
          </cell>
          <cell r="D681" t="str">
            <v>SEWING 01</v>
          </cell>
          <cell r="E681" t="str">
            <v>TK/0</v>
          </cell>
        </row>
        <row r="682">
          <cell r="B682" t="str">
            <v>N260101180</v>
          </cell>
          <cell r="C682" t="str">
            <v>ATI LESTARI</v>
          </cell>
          <cell r="D682" t="str">
            <v>SEWING 01</v>
          </cell>
          <cell r="E682" t="str">
            <v>TK/0</v>
          </cell>
        </row>
        <row r="683">
          <cell r="B683" t="str">
            <v>N260101275</v>
          </cell>
          <cell r="C683" t="str">
            <v>OCIH BAHDIAWATI</v>
          </cell>
          <cell r="D683" t="str">
            <v>SEWING 01</v>
          </cell>
          <cell r="E683" t="str">
            <v>TK/0</v>
          </cell>
        </row>
        <row r="684">
          <cell r="B684" t="str">
            <v>N260101298</v>
          </cell>
          <cell r="C684" t="str">
            <v>DERIKA</v>
          </cell>
          <cell r="D684" t="str">
            <v>SEWING 01</v>
          </cell>
          <cell r="E684" t="str">
            <v>TK/0</v>
          </cell>
        </row>
        <row r="685">
          <cell r="B685" t="str">
            <v>N260101307</v>
          </cell>
          <cell r="C685" t="str">
            <v>ARMI</v>
          </cell>
          <cell r="D685" t="str">
            <v>SEWING 01</v>
          </cell>
          <cell r="E685" t="str">
            <v>TK/0</v>
          </cell>
        </row>
        <row r="686">
          <cell r="B686" t="str">
            <v>N260101322</v>
          </cell>
          <cell r="C686" t="str">
            <v>SOFIAH</v>
          </cell>
          <cell r="D686" t="str">
            <v>SEWING 01</v>
          </cell>
          <cell r="E686" t="str">
            <v>TK/0</v>
          </cell>
        </row>
        <row r="687">
          <cell r="B687" t="str">
            <v>N260101339</v>
          </cell>
          <cell r="C687" t="str">
            <v>TARSITI</v>
          </cell>
          <cell r="D687" t="str">
            <v>SEWING 01</v>
          </cell>
          <cell r="E687" t="str">
            <v>TK/0</v>
          </cell>
        </row>
        <row r="688">
          <cell r="B688" t="str">
            <v>N260101454</v>
          </cell>
          <cell r="C688" t="str">
            <v>YULI YULIANTI</v>
          </cell>
          <cell r="D688" t="str">
            <v>SEWING 01</v>
          </cell>
          <cell r="E688" t="str">
            <v>TK/0</v>
          </cell>
        </row>
        <row r="689">
          <cell r="B689" t="str">
            <v>N260101567</v>
          </cell>
          <cell r="C689" t="str">
            <v>YUHANAH</v>
          </cell>
          <cell r="D689" t="str">
            <v>SEWING 01</v>
          </cell>
          <cell r="E689" t="str">
            <v>TK/0</v>
          </cell>
        </row>
        <row r="690">
          <cell r="B690" t="str">
            <v>N260101733</v>
          </cell>
          <cell r="C690" t="str">
            <v>INDRIYANI</v>
          </cell>
          <cell r="D690" t="str">
            <v>SEWING 01</v>
          </cell>
          <cell r="E690" t="str">
            <v>TK/0</v>
          </cell>
        </row>
        <row r="691">
          <cell r="B691" t="str">
            <v>N260101779</v>
          </cell>
          <cell r="C691" t="str">
            <v>DEDE RENI</v>
          </cell>
          <cell r="D691" t="str">
            <v>SEWING 01</v>
          </cell>
          <cell r="E691" t="str">
            <v>TK/0</v>
          </cell>
        </row>
        <row r="692">
          <cell r="B692" t="str">
            <v>N260101838</v>
          </cell>
          <cell r="C692" t="str">
            <v>DINI ANGGRAENI</v>
          </cell>
          <cell r="D692" t="str">
            <v>SEWING 01</v>
          </cell>
          <cell r="E692" t="str">
            <v>TK/0</v>
          </cell>
        </row>
        <row r="693">
          <cell r="B693" t="str">
            <v>N260100109</v>
          </cell>
          <cell r="C693" t="str">
            <v>UKIYAH</v>
          </cell>
          <cell r="D693" t="str">
            <v>SEWING 02</v>
          </cell>
          <cell r="E693" t="str">
            <v>TK/0</v>
          </cell>
        </row>
        <row r="694">
          <cell r="B694" t="str">
            <v>N260100124</v>
          </cell>
          <cell r="C694" t="str">
            <v>DORMAULIA GULTOM</v>
          </cell>
          <cell r="D694" t="str">
            <v>SEWING 02</v>
          </cell>
          <cell r="E694" t="str">
            <v>TK/0</v>
          </cell>
        </row>
        <row r="695">
          <cell r="B695" t="str">
            <v>N260100177</v>
          </cell>
          <cell r="C695" t="str">
            <v>SUHETI</v>
          </cell>
          <cell r="D695" t="str">
            <v>SEWING 02</v>
          </cell>
          <cell r="E695" t="str">
            <v>TK/0</v>
          </cell>
        </row>
        <row r="696">
          <cell r="B696" t="str">
            <v>N260100503</v>
          </cell>
          <cell r="C696" t="str">
            <v>IPAH SITI NURJANAH</v>
          </cell>
          <cell r="D696" t="str">
            <v>SEWING 02</v>
          </cell>
          <cell r="E696" t="str">
            <v>TK/0</v>
          </cell>
        </row>
        <row r="697">
          <cell r="B697" t="str">
            <v>N260100556</v>
          </cell>
          <cell r="C697" t="str">
            <v>DIAT SUDRAJAT</v>
          </cell>
          <cell r="D697" t="str">
            <v>SEWING 02</v>
          </cell>
          <cell r="E697" t="str">
            <v>K/2</v>
          </cell>
        </row>
        <row r="698">
          <cell r="B698" t="str">
            <v>N260100663</v>
          </cell>
          <cell r="C698" t="str">
            <v>WANDA KURNIAWAN</v>
          </cell>
          <cell r="D698" t="str">
            <v>SEWING 02</v>
          </cell>
          <cell r="E698" t="str">
            <v>K/1</v>
          </cell>
        </row>
        <row r="699">
          <cell r="B699" t="str">
            <v>N260100722</v>
          </cell>
          <cell r="C699" t="str">
            <v>JAJAT SUDRAJAT</v>
          </cell>
          <cell r="D699" t="str">
            <v>SEWING 02</v>
          </cell>
          <cell r="E699" t="str">
            <v>K/1</v>
          </cell>
        </row>
        <row r="700">
          <cell r="B700" t="str">
            <v>N260100752</v>
          </cell>
          <cell r="C700" t="str">
            <v>HENDRA SUHENDRA</v>
          </cell>
          <cell r="D700" t="str">
            <v>SEWING 02</v>
          </cell>
          <cell r="E700" t="str">
            <v>K/2</v>
          </cell>
        </row>
        <row r="701">
          <cell r="B701" t="str">
            <v>N260100824</v>
          </cell>
          <cell r="C701" t="str">
            <v>SOLIHAT NURJAMILAH</v>
          </cell>
          <cell r="D701" t="str">
            <v>SEWING 02</v>
          </cell>
          <cell r="E701" t="str">
            <v>TK/0</v>
          </cell>
        </row>
        <row r="702">
          <cell r="B702" t="str">
            <v>N260100826</v>
          </cell>
          <cell r="C702" t="str">
            <v>ELIS MULYANI</v>
          </cell>
          <cell r="D702" t="str">
            <v>SEWING 02</v>
          </cell>
          <cell r="E702" t="str">
            <v>TK/0</v>
          </cell>
        </row>
        <row r="703">
          <cell r="B703" t="str">
            <v>N260100827</v>
          </cell>
          <cell r="C703" t="str">
            <v>NINA NURDAELINA</v>
          </cell>
          <cell r="D703" t="str">
            <v>SEWING 02</v>
          </cell>
          <cell r="E703" t="str">
            <v>TK/0</v>
          </cell>
        </row>
        <row r="704">
          <cell r="B704" t="str">
            <v>N260100872</v>
          </cell>
          <cell r="C704" t="str">
            <v>SARIPUDIN</v>
          </cell>
          <cell r="D704" t="str">
            <v>SEWING 02</v>
          </cell>
          <cell r="E704" t="str">
            <v>K/0</v>
          </cell>
        </row>
        <row r="705">
          <cell r="B705" t="str">
            <v>N260100955</v>
          </cell>
          <cell r="C705" t="str">
            <v>NUNUNG ARNI</v>
          </cell>
          <cell r="D705" t="str">
            <v>SEWING 02</v>
          </cell>
          <cell r="E705" t="str">
            <v>TK/0</v>
          </cell>
        </row>
        <row r="706">
          <cell r="B706" t="str">
            <v>N260101002</v>
          </cell>
          <cell r="C706" t="str">
            <v>ASEP HARIANTO</v>
          </cell>
          <cell r="D706" t="str">
            <v>SEWING 02</v>
          </cell>
          <cell r="E706" t="str">
            <v>K/1</v>
          </cell>
        </row>
        <row r="707">
          <cell r="B707" t="str">
            <v>N260101015</v>
          </cell>
          <cell r="C707" t="str">
            <v>M. ALI RAMDANI</v>
          </cell>
          <cell r="D707" t="str">
            <v>SEWING 02</v>
          </cell>
          <cell r="E707" t="str">
            <v>K/3</v>
          </cell>
        </row>
        <row r="708">
          <cell r="B708" t="str">
            <v>N260101056</v>
          </cell>
          <cell r="C708" t="str">
            <v>NURJANAH</v>
          </cell>
          <cell r="D708" t="str">
            <v>SEWING 02</v>
          </cell>
          <cell r="E708" t="str">
            <v>TK/0</v>
          </cell>
        </row>
        <row r="709">
          <cell r="B709" t="str">
            <v>N260101100</v>
          </cell>
          <cell r="C709" t="str">
            <v>INDA LAELASARI</v>
          </cell>
          <cell r="D709" t="str">
            <v>SEWING 02</v>
          </cell>
          <cell r="E709" t="str">
            <v>TK/0</v>
          </cell>
        </row>
        <row r="710">
          <cell r="B710" t="str">
            <v>N260101123</v>
          </cell>
          <cell r="C710" t="str">
            <v>TUTI SURYATI</v>
          </cell>
          <cell r="D710" t="str">
            <v>SEWING 02</v>
          </cell>
          <cell r="E710" t="str">
            <v>TK/0</v>
          </cell>
        </row>
        <row r="711">
          <cell r="B711" t="str">
            <v>N260101205</v>
          </cell>
          <cell r="C711" t="str">
            <v>YAYAH ROHAYAH</v>
          </cell>
          <cell r="D711" t="str">
            <v>SEWING 02</v>
          </cell>
          <cell r="E711" t="str">
            <v>TK/0</v>
          </cell>
        </row>
        <row r="712">
          <cell r="B712" t="str">
            <v>N260101559</v>
          </cell>
          <cell r="C712" t="str">
            <v>SUCI  AMILATUL S</v>
          </cell>
          <cell r="D712" t="str">
            <v>SEWING 02</v>
          </cell>
          <cell r="E712" t="str">
            <v>TK/0</v>
          </cell>
        </row>
        <row r="713">
          <cell r="B713" t="str">
            <v>N260101798</v>
          </cell>
          <cell r="C713" t="str">
            <v>KARMILA</v>
          </cell>
          <cell r="D713" t="str">
            <v>SEWING 02</v>
          </cell>
          <cell r="E713" t="str">
            <v>TK/0</v>
          </cell>
        </row>
        <row r="714">
          <cell r="B714" t="str">
            <v>N260101835</v>
          </cell>
          <cell r="C714" t="str">
            <v>PUZIAH</v>
          </cell>
          <cell r="D714" t="str">
            <v>SEWING 02</v>
          </cell>
          <cell r="E714" t="str">
            <v>TK/0</v>
          </cell>
        </row>
        <row r="715">
          <cell r="B715" t="str">
            <v>N260101944</v>
          </cell>
          <cell r="C715" t="str">
            <v>YETI HERMAWATI</v>
          </cell>
          <cell r="D715" t="str">
            <v>SEWING 02</v>
          </cell>
          <cell r="E715" t="str">
            <v>TK/0</v>
          </cell>
        </row>
        <row r="716">
          <cell r="B716" t="str">
            <v>N260100197</v>
          </cell>
          <cell r="C716" t="str">
            <v>SRILAWATI</v>
          </cell>
          <cell r="D716" t="str">
            <v>SEWING 03</v>
          </cell>
          <cell r="E716" t="str">
            <v>TK/0</v>
          </cell>
        </row>
        <row r="717">
          <cell r="B717" t="str">
            <v>N260100252</v>
          </cell>
          <cell r="C717" t="str">
            <v>KARWATI PUSPITASARI</v>
          </cell>
          <cell r="D717" t="str">
            <v>SEWING 03</v>
          </cell>
          <cell r="E717" t="str">
            <v>TK/0</v>
          </cell>
        </row>
        <row r="718">
          <cell r="B718" t="str">
            <v>N260100375</v>
          </cell>
          <cell r="C718" t="str">
            <v>YANTI ISNAWATI</v>
          </cell>
          <cell r="D718" t="str">
            <v>SEWING 03</v>
          </cell>
          <cell r="E718" t="str">
            <v>TK/0</v>
          </cell>
        </row>
        <row r="719">
          <cell r="B719" t="str">
            <v>N260100451</v>
          </cell>
          <cell r="C719" t="str">
            <v>NENGSIH</v>
          </cell>
          <cell r="D719" t="str">
            <v>SEWING 03</v>
          </cell>
          <cell r="E719" t="str">
            <v>TK/0</v>
          </cell>
        </row>
        <row r="720">
          <cell r="B720" t="str">
            <v>N260100527</v>
          </cell>
          <cell r="C720" t="str">
            <v>YANI YULIANI</v>
          </cell>
          <cell r="D720" t="str">
            <v>SEWING 03</v>
          </cell>
          <cell r="E720" t="str">
            <v>TK/0</v>
          </cell>
        </row>
        <row r="721">
          <cell r="B721" t="str">
            <v>N260100533</v>
          </cell>
          <cell r="C721" t="str">
            <v>EJENG KARTONO</v>
          </cell>
          <cell r="D721" t="str">
            <v>SEWING 03</v>
          </cell>
          <cell r="E721" t="str">
            <v>K/1</v>
          </cell>
        </row>
        <row r="722">
          <cell r="B722" t="str">
            <v>N260100719</v>
          </cell>
          <cell r="C722" t="str">
            <v>ASEP SAEPULOH</v>
          </cell>
          <cell r="D722" t="str">
            <v>SEWING 03</v>
          </cell>
          <cell r="E722" t="str">
            <v>K/1</v>
          </cell>
        </row>
        <row r="723">
          <cell r="B723" t="str">
            <v>N260100787</v>
          </cell>
          <cell r="C723" t="str">
            <v>ABDUL ROHIM</v>
          </cell>
          <cell r="D723" t="str">
            <v>SEWING 03</v>
          </cell>
          <cell r="E723" t="str">
            <v>K/2</v>
          </cell>
        </row>
        <row r="724">
          <cell r="B724" t="str">
            <v>N260100951</v>
          </cell>
          <cell r="C724" t="str">
            <v>SRI DEWI</v>
          </cell>
          <cell r="D724" t="str">
            <v>SEWING 03</v>
          </cell>
          <cell r="E724" t="str">
            <v>TK/0</v>
          </cell>
        </row>
        <row r="725">
          <cell r="B725" t="str">
            <v>N260100978</v>
          </cell>
          <cell r="C725" t="str">
            <v>YUYU YUNENGSIH</v>
          </cell>
          <cell r="D725" t="str">
            <v>SEWING 03</v>
          </cell>
          <cell r="E725" t="str">
            <v>TK/0</v>
          </cell>
        </row>
        <row r="726">
          <cell r="B726" t="str">
            <v>N260101098</v>
          </cell>
          <cell r="C726" t="str">
            <v>ANDRI AHMAD RUSDIAN</v>
          </cell>
          <cell r="D726" t="str">
            <v>SEWING 03</v>
          </cell>
          <cell r="E726" t="str">
            <v>TK/0</v>
          </cell>
        </row>
        <row r="727">
          <cell r="B727" t="str">
            <v>N260101112</v>
          </cell>
          <cell r="C727" t="str">
            <v>HENI KUSNIAWATI</v>
          </cell>
          <cell r="D727" t="str">
            <v>SEWING 03</v>
          </cell>
          <cell r="E727" t="str">
            <v>TK/0</v>
          </cell>
        </row>
        <row r="728">
          <cell r="B728" t="str">
            <v>N260101335</v>
          </cell>
          <cell r="C728" t="str">
            <v>IMAS RODIYAH</v>
          </cell>
          <cell r="D728" t="str">
            <v>SEWING 03</v>
          </cell>
          <cell r="E728" t="str">
            <v>TK/0</v>
          </cell>
        </row>
        <row r="729">
          <cell r="B729" t="str">
            <v>N260101588</v>
          </cell>
          <cell r="C729" t="str">
            <v>EVA NURJANAH</v>
          </cell>
          <cell r="D729" t="str">
            <v>SEWING 03</v>
          </cell>
          <cell r="E729" t="str">
            <v>TK/0</v>
          </cell>
        </row>
        <row r="730">
          <cell r="B730" t="str">
            <v>N260101648</v>
          </cell>
          <cell r="C730" t="str">
            <v>NURHASANAH</v>
          </cell>
          <cell r="D730" t="str">
            <v>SEWING 03</v>
          </cell>
          <cell r="E730" t="str">
            <v>TK/0</v>
          </cell>
        </row>
        <row r="731">
          <cell r="B731" t="str">
            <v>N260101795</v>
          </cell>
          <cell r="C731" t="str">
            <v>IPAH SARIPAH</v>
          </cell>
          <cell r="D731" t="str">
            <v>SEWING 03</v>
          </cell>
          <cell r="E731" t="str">
            <v>TK/0</v>
          </cell>
        </row>
        <row r="732">
          <cell r="B732" t="str">
            <v>N260101843</v>
          </cell>
          <cell r="C732" t="str">
            <v>ANISAH</v>
          </cell>
          <cell r="D732" t="str">
            <v>SEWING 03</v>
          </cell>
          <cell r="E732" t="str">
            <v>TK/0</v>
          </cell>
        </row>
        <row r="733">
          <cell r="B733" t="str">
            <v>N260102000</v>
          </cell>
          <cell r="C733" t="str">
            <v>ERISNA</v>
          </cell>
          <cell r="D733" t="str">
            <v>SEWING 03</v>
          </cell>
          <cell r="E733" t="str">
            <v>TK/0</v>
          </cell>
        </row>
        <row r="734">
          <cell r="B734" t="str">
            <v>N260102008</v>
          </cell>
          <cell r="C734" t="str">
            <v>SRI SUNARSIH</v>
          </cell>
          <cell r="D734" t="str">
            <v>SEWING 03</v>
          </cell>
          <cell r="E734" t="str">
            <v>TK/0</v>
          </cell>
        </row>
        <row r="735">
          <cell r="B735" t="str">
            <v>N260100027</v>
          </cell>
          <cell r="C735" t="str">
            <v>SITI HAMIDAH</v>
          </cell>
          <cell r="D735" t="str">
            <v>SEWING 04</v>
          </cell>
          <cell r="E735" t="str">
            <v>TK/0</v>
          </cell>
        </row>
        <row r="736">
          <cell r="B736" t="str">
            <v>N260100104</v>
          </cell>
          <cell r="C736" t="str">
            <v>SUMIARSIH</v>
          </cell>
          <cell r="D736" t="str">
            <v>SEWING 04</v>
          </cell>
          <cell r="E736" t="str">
            <v>TK/0</v>
          </cell>
        </row>
        <row r="737">
          <cell r="B737" t="str">
            <v>N260100211</v>
          </cell>
          <cell r="C737" t="str">
            <v>IIM JUBAEDAH</v>
          </cell>
          <cell r="D737" t="str">
            <v>SEWING 04</v>
          </cell>
          <cell r="E737" t="str">
            <v>TK/0</v>
          </cell>
        </row>
        <row r="738">
          <cell r="B738" t="str">
            <v>N260100539</v>
          </cell>
          <cell r="C738" t="str">
            <v>YOYOH MAESAROH</v>
          </cell>
          <cell r="D738" t="str">
            <v>SEWING 04</v>
          </cell>
          <cell r="E738" t="str">
            <v>TK/0</v>
          </cell>
        </row>
        <row r="739">
          <cell r="B739" t="str">
            <v>N260100576</v>
          </cell>
          <cell r="C739" t="str">
            <v>RATNA HANDAYANI</v>
          </cell>
          <cell r="D739" t="str">
            <v>SEWING 04</v>
          </cell>
          <cell r="E739" t="str">
            <v>TK/0</v>
          </cell>
        </row>
        <row r="740">
          <cell r="B740" t="str">
            <v>N260100739</v>
          </cell>
          <cell r="C740" t="str">
            <v>IRA SETIAWATI</v>
          </cell>
          <cell r="D740" t="str">
            <v>SEWING 04</v>
          </cell>
          <cell r="E740" t="str">
            <v>TK/0</v>
          </cell>
        </row>
        <row r="741">
          <cell r="B741" t="str">
            <v>N260100850</v>
          </cell>
          <cell r="C741" t="str">
            <v>MAMAN</v>
          </cell>
          <cell r="D741" t="str">
            <v>SEWING 04</v>
          </cell>
          <cell r="E741" t="str">
            <v>K/2</v>
          </cell>
        </row>
        <row r="742">
          <cell r="B742" t="str">
            <v>N260100916</v>
          </cell>
          <cell r="C742" t="str">
            <v>RINI ANDRIANI</v>
          </cell>
          <cell r="D742" t="str">
            <v>SEWING 04</v>
          </cell>
          <cell r="E742" t="str">
            <v>TK/0</v>
          </cell>
        </row>
        <row r="743">
          <cell r="B743" t="str">
            <v>N260100960</v>
          </cell>
          <cell r="C743" t="str">
            <v>ROHAETI</v>
          </cell>
          <cell r="D743" t="str">
            <v>SEWING 04</v>
          </cell>
          <cell r="E743" t="str">
            <v>TK/0</v>
          </cell>
        </row>
        <row r="744">
          <cell r="B744" t="str">
            <v>N260100977</v>
          </cell>
          <cell r="C744" t="str">
            <v>BAETI</v>
          </cell>
          <cell r="D744" t="str">
            <v>SEWING 04</v>
          </cell>
          <cell r="E744" t="str">
            <v>TK/0</v>
          </cell>
        </row>
        <row r="745">
          <cell r="B745" t="str">
            <v>N260101076</v>
          </cell>
          <cell r="C745" t="str">
            <v>HABIL</v>
          </cell>
          <cell r="D745" t="str">
            <v>SEWING 04</v>
          </cell>
          <cell r="E745" t="str">
            <v>K/2</v>
          </cell>
        </row>
        <row r="746">
          <cell r="B746" t="str">
            <v>N260101077</v>
          </cell>
          <cell r="C746" t="str">
            <v>NENI SUPARTINI</v>
          </cell>
          <cell r="D746" t="str">
            <v>SEWING 04</v>
          </cell>
          <cell r="E746" t="str">
            <v>TK/0</v>
          </cell>
        </row>
        <row r="747">
          <cell r="B747" t="str">
            <v>N260101207</v>
          </cell>
          <cell r="C747" t="str">
            <v>MARLENI</v>
          </cell>
          <cell r="D747" t="str">
            <v>SEWING 04</v>
          </cell>
          <cell r="E747" t="str">
            <v>TK/0</v>
          </cell>
        </row>
        <row r="748">
          <cell r="B748" t="str">
            <v>N260101324</v>
          </cell>
          <cell r="C748" t="str">
            <v>IRMA YANTI</v>
          </cell>
          <cell r="D748" t="str">
            <v>SEWING 04</v>
          </cell>
          <cell r="E748" t="str">
            <v>TK/0</v>
          </cell>
        </row>
        <row r="749">
          <cell r="B749" t="str">
            <v>N260101332</v>
          </cell>
          <cell r="C749" t="str">
            <v>YUYUN YUNENGSIH</v>
          </cell>
          <cell r="D749" t="str">
            <v>SEWING 04</v>
          </cell>
          <cell r="E749" t="str">
            <v>TK/0</v>
          </cell>
        </row>
        <row r="750">
          <cell r="B750" t="str">
            <v>N260101417</v>
          </cell>
          <cell r="C750" t="str">
            <v>FITRI ARISMAWATI</v>
          </cell>
          <cell r="D750" t="str">
            <v>SEWING 04</v>
          </cell>
          <cell r="E750" t="str">
            <v>TK/0</v>
          </cell>
        </row>
        <row r="751">
          <cell r="B751" t="str">
            <v>N260101443</v>
          </cell>
          <cell r="C751" t="str">
            <v>SITI JAOJAH</v>
          </cell>
          <cell r="D751" t="str">
            <v>SEWING 04</v>
          </cell>
          <cell r="E751" t="str">
            <v>TK/0</v>
          </cell>
        </row>
        <row r="752">
          <cell r="B752" t="str">
            <v>N260101536</v>
          </cell>
          <cell r="C752" t="str">
            <v>AISAH</v>
          </cell>
          <cell r="D752" t="str">
            <v>SEWING 04</v>
          </cell>
          <cell r="E752" t="str">
            <v>TK/0</v>
          </cell>
        </row>
        <row r="753">
          <cell r="B753" t="str">
            <v>N260101598</v>
          </cell>
          <cell r="C753" t="str">
            <v>MARWATI</v>
          </cell>
          <cell r="D753" t="str">
            <v>SEWING 04</v>
          </cell>
          <cell r="E753" t="str">
            <v>TK/0</v>
          </cell>
        </row>
        <row r="754">
          <cell r="B754" t="str">
            <v>N260101683</v>
          </cell>
          <cell r="C754" t="str">
            <v>ANIS TARSINI</v>
          </cell>
          <cell r="D754" t="str">
            <v>SEWING 04</v>
          </cell>
          <cell r="E754" t="str">
            <v>TK/0</v>
          </cell>
        </row>
        <row r="755">
          <cell r="B755" t="str">
            <v>N260101685</v>
          </cell>
          <cell r="C755" t="str">
            <v>TATI HARYATI</v>
          </cell>
          <cell r="D755" t="str">
            <v>SEWING 04</v>
          </cell>
          <cell r="E755" t="str">
            <v>TK/0</v>
          </cell>
        </row>
        <row r="756">
          <cell r="B756" t="str">
            <v>N260101963</v>
          </cell>
          <cell r="C756" t="str">
            <v>ELI</v>
          </cell>
          <cell r="D756" t="str">
            <v>SEWING 04</v>
          </cell>
          <cell r="E756" t="str">
            <v>TK/0</v>
          </cell>
        </row>
        <row r="757">
          <cell r="B757" t="str">
            <v>N260100049</v>
          </cell>
          <cell r="C757" t="str">
            <v>MIMIN MINTARSIH</v>
          </cell>
          <cell r="D757" t="str">
            <v>SEWING 05</v>
          </cell>
          <cell r="E757" t="str">
            <v>TK/1</v>
          </cell>
        </row>
        <row r="758">
          <cell r="B758" t="str">
            <v>N260100239</v>
          </cell>
          <cell r="C758" t="str">
            <v>DENIWIATI</v>
          </cell>
          <cell r="D758" t="str">
            <v>SEWING 05</v>
          </cell>
          <cell r="E758" t="str">
            <v>TK/0</v>
          </cell>
        </row>
        <row r="759">
          <cell r="B759" t="str">
            <v>N260100265</v>
          </cell>
          <cell r="C759" t="str">
            <v>YANI HERMAWATI</v>
          </cell>
          <cell r="D759" t="str">
            <v>SEWING 05</v>
          </cell>
          <cell r="E759" t="str">
            <v>TK/0</v>
          </cell>
        </row>
        <row r="760">
          <cell r="B760" t="str">
            <v>N260100427</v>
          </cell>
          <cell r="C760" t="str">
            <v>ENI SUKAENI</v>
          </cell>
          <cell r="D760" t="str">
            <v>SEWING 05</v>
          </cell>
          <cell r="E760" t="str">
            <v>TK/0</v>
          </cell>
        </row>
        <row r="761">
          <cell r="B761" t="str">
            <v>N260100431</v>
          </cell>
          <cell r="C761" t="str">
            <v>YANI ROHAYANI</v>
          </cell>
          <cell r="D761" t="str">
            <v>SEWING 05</v>
          </cell>
          <cell r="E761" t="str">
            <v>TK/0</v>
          </cell>
        </row>
        <row r="762">
          <cell r="B762" t="str">
            <v>N260100609</v>
          </cell>
          <cell r="C762" t="str">
            <v>ERNAWATI</v>
          </cell>
          <cell r="D762" t="str">
            <v>SEWING 05</v>
          </cell>
          <cell r="E762" t="str">
            <v>TK/0</v>
          </cell>
        </row>
        <row r="763">
          <cell r="B763" t="str">
            <v>N260100643</v>
          </cell>
          <cell r="C763" t="str">
            <v>EDI</v>
          </cell>
          <cell r="D763" t="str">
            <v>SEWING 05</v>
          </cell>
          <cell r="E763" t="str">
            <v>K/1</v>
          </cell>
        </row>
        <row r="764">
          <cell r="B764" t="str">
            <v>N260100734</v>
          </cell>
          <cell r="C764" t="str">
            <v>YADI SUPRIYADI</v>
          </cell>
          <cell r="D764" t="str">
            <v>SEWING 05</v>
          </cell>
          <cell r="E764" t="str">
            <v>K/1</v>
          </cell>
        </row>
        <row r="765">
          <cell r="B765" t="str">
            <v>N260100747</v>
          </cell>
          <cell r="C765" t="str">
            <v>AMINAH</v>
          </cell>
          <cell r="D765" t="str">
            <v>SEWING 05</v>
          </cell>
          <cell r="E765" t="str">
            <v>TK/0</v>
          </cell>
        </row>
        <row r="766">
          <cell r="B766" t="str">
            <v>N260100782</v>
          </cell>
          <cell r="C766" t="str">
            <v>IMBAR SUHENDAR</v>
          </cell>
          <cell r="D766" t="str">
            <v>SEWING 05</v>
          </cell>
          <cell r="E766" t="str">
            <v>K/1</v>
          </cell>
        </row>
        <row r="767">
          <cell r="B767" t="str">
            <v>N260100817</v>
          </cell>
          <cell r="C767" t="str">
            <v>WAWAN SOPIAN</v>
          </cell>
          <cell r="D767" t="str">
            <v>SEWING 05</v>
          </cell>
          <cell r="E767" t="str">
            <v>K/2</v>
          </cell>
        </row>
        <row r="768">
          <cell r="B768" t="str">
            <v>N260100822</v>
          </cell>
          <cell r="C768" t="str">
            <v>USMAN</v>
          </cell>
          <cell r="D768" t="str">
            <v>SEWING 05</v>
          </cell>
          <cell r="E768" t="str">
            <v>K/1</v>
          </cell>
        </row>
        <row r="769">
          <cell r="B769" t="str">
            <v>N260101070</v>
          </cell>
          <cell r="C769" t="str">
            <v>KURNAESIH</v>
          </cell>
          <cell r="D769" t="str">
            <v>SEWING 05</v>
          </cell>
          <cell r="E769" t="str">
            <v>TK/0</v>
          </cell>
        </row>
        <row r="770">
          <cell r="B770" t="str">
            <v>N260101172</v>
          </cell>
          <cell r="C770" t="str">
            <v>SITI SALAMAH</v>
          </cell>
          <cell r="D770" t="str">
            <v>SEWING 05</v>
          </cell>
          <cell r="E770" t="str">
            <v>TK/0</v>
          </cell>
        </row>
        <row r="771">
          <cell r="B771" t="str">
            <v>N260101243</v>
          </cell>
          <cell r="C771" t="str">
            <v>TATI SURYATI</v>
          </cell>
          <cell r="D771" t="str">
            <v>SEWING 05</v>
          </cell>
          <cell r="E771" t="str">
            <v>TK/0</v>
          </cell>
        </row>
        <row r="772">
          <cell r="B772" t="str">
            <v>N260101306</v>
          </cell>
          <cell r="C772" t="str">
            <v>WARNI PUSPITAWATI</v>
          </cell>
          <cell r="D772" t="str">
            <v>SEWING 05</v>
          </cell>
          <cell r="E772" t="str">
            <v>TK/0</v>
          </cell>
        </row>
        <row r="773">
          <cell r="B773" t="str">
            <v>N260101311</v>
          </cell>
          <cell r="C773" t="str">
            <v>DEVIE APRILIAWATI</v>
          </cell>
          <cell r="D773" t="str">
            <v>SEWING 05</v>
          </cell>
          <cell r="E773" t="str">
            <v>TK/0</v>
          </cell>
        </row>
        <row r="774">
          <cell r="B774" t="str">
            <v>N260101441</v>
          </cell>
          <cell r="C774" t="str">
            <v>SAENAH</v>
          </cell>
          <cell r="D774" t="str">
            <v>SEWING 05</v>
          </cell>
          <cell r="E774" t="str">
            <v>TK/0</v>
          </cell>
        </row>
        <row r="775">
          <cell r="B775" t="str">
            <v>N260101488</v>
          </cell>
          <cell r="C775" t="str">
            <v>YUNITA</v>
          </cell>
          <cell r="D775" t="str">
            <v>SEWING 05</v>
          </cell>
          <cell r="E775" t="str">
            <v>TK/0</v>
          </cell>
        </row>
        <row r="776">
          <cell r="B776" t="str">
            <v>N260101555</v>
          </cell>
          <cell r="C776" t="str">
            <v>RANI LESTARI</v>
          </cell>
          <cell r="D776" t="str">
            <v>SEWING 05</v>
          </cell>
          <cell r="E776" t="str">
            <v>TK/1</v>
          </cell>
        </row>
        <row r="777">
          <cell r="B777" t="str">
            <v>N260101585</v>
          </cell>
          <cell r="C777" t="str">
            <v>EPI SUNARIAH</v>
          </cell>
          <cell r="D777" t="str">
            <v>SEWING 05</v>
          </cell>
          <cell r="E777" t="str">
            <v>TK/0</v>
          </cell>
        </row>
        <row r="778">
          <cell r="B778" t="str">
            <v>N260101678</v>
          </cell>
          <cell r="C778" t="str">
            <v>FITRI RATNAWATI</v>
          </cell>
          <cell r="D778" t="str">
            <v>SEWING 05</v>
          </cell>
          <cell r="E778" t="str">
            <v>TK/0</v>
          </cell>
        </row>
        <row r="779">
          <cell r="B779" t="str">
            <v>N260102014</v>
          </cell>
          <cell r="C779" t="str">
            <v>AAN FATONAH</v>
          </cell>
          <cell r="D779" t="str">
            <v>SEWING 05</v>
          </cell>
          <cell r="E779" t="str">
            <v>TK/0</v>
          </cell>
        </row>
        <row r="780">
          <cell r="B780" t="str">
            <v>N260100034</v>
          </cell>
          <cell r="C780" t="str">
            <v>EDAH BT JUHRI</v>
          </cell>
          <cell r="D780" t="str">
            <v>SEWING 06</v>
          </cell>
          <cell r="E780" t="str">
            <v>TK/0</v>
          </cell>
        </row>
        <row r="781">
          <cell r="B781" t="str">
            <v>N260100081</v>
          </cell>
          <cell r="C781" t="str">
            <v>ENEN SUNENGSIH</v>
          </cell>
          <cell r="D781" t="str">
            <v>SEWING 06</v>
          </cell>
          <cell r="E781" t="str">
            <v>TK/0</v>
          </cell>
        </row>
        <row r="782">
          <cell r="B782" t="str">
            <v>N260100294</v>
          </cell>
          <cell r="C782" t="str">
            <v>NURYANAH</v>
          </cell>
          <cell r="D782" t="str">
            <v>SEWING 06</v>
          </cell>
          <cell r="E782" t="str">
            <v>TK/0</v>
          </cell>
        </row>
        <row r="783">
          <cell r="B783" t="str">
            <v>N260100371</v>
          </cell>
          <cell r="C783" t="str">
            <v>LASMANAH</v>
          </cell>
          <cell r="D783" t="str">
            <v>SEWING 06</v>
          </cell>
          <cell r="E783" t="str">
            <v>TK/0</v>
          </cell>
        </row>
        <row r="784">
          <cell r="B784" t="str">
            <v>N260100432</v>
          </cell>
          <cell r="C784" t="str">
            <v>EMIL</v>
          </cell>
          <cell r="D784" t="str">
            <v>SEWING 06</v>
          </cell>
          <cell r="E784" t="str">
            <v>TK/0</v>
          </cell>
        </row>
        <row r="785">
          <cell r="B785" t="str">
            <v>N260100446</v>
          </cell>
          <cell r="C785" t="str">
            <v>SUMIATI HANDAYANI</v>
          </cell>
          <cell r="D785" t="str">
            <v>SEWING 06</v>
          </cell>
          <cell r="E785" t="str">
            <v>TK/0</v>
          </cell>
        </row>
        <row r="786">
          <cell r="B786" t="str">
            <v>N260100459</v>
          </cell>
          <cell r="C786" t="str">
            <v>NURHAYATI</v>
          </cell>
          <cell r="D786" t="str">
            <v>SEWING 06</v>
          </cell>
          <cell r="E786" t="str">
            <v>TK/0</v>
          </cell>
        </row>
        <row r="787">
          <cell r="B787" t="str">
            <v>N260100522</v>
          </cell>
          <cell r="C787" t="str">
            <v>NURLELA</v>
          </cell>
          <cell r="D787" t="str">
            <v>SEWING 06</v>
          </cell>
          <cell r="E787" t="str">
            <v>TK/0</v>
          </cell>
        </row>
        <row r="788">
          <cell r="B788" t="str">
            <v>N260100570</v>
          </cell>
          <cell r="C788" t="str">
            <v>AHMAD JUPRI</v>
          </cell>
          <cell r="D788" t="str">
            <v>SEWING 06</v>
          </cell>
          <cell r="E788" t="str">
            <v>K/2</v>
          </cell>
        </row>
        <row r="789">
          <cell r="B789" t="str">
            <v>N260100655</v>
          </cell>
          <cell r="C789" t="str">
            <v>JUANDA</v>
          </cell>
          <cell r="D789" t="str">
            <v>SEWING 06</v>
          </cell>
          <cell r="E789" t="str">
            <v>K/1</v>
          </cell>
        </row>
        <row r="790">
          <cell r="B790" t="str">
            <v>N260100687</v>
          </cell>
          <cell r="C790" t="str">
            <v>POPI YULIANTI</v>
          </cell>
          <cell r="D790" t="str">
            <v>SEWING 06</v>
          </cell>
          <cell r="E790" t="str">
            <v>TK/0</v>
          </cell>
        </row>
        <row r="791">
          <cell r="B791" t="str">
            <v>N260100758</v>
          </cell>
          <cell r="C791" t="str">
            <v>MAMAN</v>
          </cell>
          <cell r="D791" t="str">
            <v>SEWING 06</v>
          </cell>
          <cell r="E791" t="str">
            <v>K/1</v>
          </cell>
        </row>
        <row r="792">
          <cell r="B792" t="str">
            <v>N260100923</v>
          </cell>
          <cell r="C792" t="str">
            <v>ENI MARINI</v>
          </cell>
          <cell r="D792" t="str">
            <v>SEWING 06</v>
          </cell>
          <cell r="E792" t="str">
            <v>TK/0</v>
          </cell>
        </row>
        <row r="793">
          <cell r="B793" t="str">
            <v>N260101013</v>
          </cell>
          <cell r="C793" t="str">
            <v>NANI MARYANI</v>
          </cell>
          <cell r="D793" t="str">
            <v>SEWING 06</v>
          </cell>
          <cell r="E793" t="str">
            <v>TK/0</v>
          </cell>
        </row>
        <row r="794">
          <cell r="B794" t="str">
            <v>N260101014</v>
          </cell>
          <cell r="C794" t="str">
            <v>SUTARNA</v>
          </cell>
          <cell r="D794" t="str">
            <v>SEWING 06</v>
          </cell>
          <cell r="E794" t="str">
            <v>K/0</v>
          </cell>
        </row>
        <row r="795">
          <cell r="B795" t="str">
            <v>N260101078</v>
          </cell>
          <cell r="C795" t="str">
            <v>JUNAH KOMALASARI</v>
          </cell>
          <cell r="D795" t="str">
            <v>SEWING 06</v>
          </cell>
          <cell r="E795" t="str">
            <v>TK/0</v>
          </cell>
        </row>
        <row r="796">
          <cell r="B796" t="str">
            <v>N260101169</v>
          </cell>
          <cell r="C796" t="str">
            <v>PIAT NINGSIH</v>
          </cell>
          <cell r="D796" t="str">
            <v>SEWING 06</v>
          </cell>
          <cell r="E796" t="str">
            <v>TK/0</v>
          </cell>
        </row>
        <row r="797">
          <cell r="B797" t="str">
            <v>N260101274</v>
          </cell>
          <cell r="C797" t="str">
            <v>JAMILAH</v>
          </cell>
          <cell r="D797" t="str">
            <v>SEWING 06</v>
          </cell>
          <cell r="E797" t="str">
            <v>TK/0</v>
          </cell>
        </row>
        <row r="798">
          <cell r="B798" t="str">
            <v>N260101276</v>
          </cell>
          <cell r="C798" t="str">
            <v>ENEN MUNAWAROH</v>
          </cell>
          <cell r="D798" t="str">
            <v>SEWING 06</v>
          </cell>
          <cell r="E798" t="str">
            <v>TK/0</v>
          </cell>
        </row>
        <row r="799">
          <cell r="B799" t="str">
            <v>N260101278</v>
          </cell>
          <cell r="C799" t="str">
            <v>DEDE LISKA</v>
          </cell>
          <cell r="D799" t="str">
            <v>SEWING 06</v>
          </cell>
          <cell r="E799" t="str">
            <v>TK/0</v>
          </cell>
        </row>
        <row r="800">
          <cell r="B800" t="str">
            <v>N260101329</v>
          </cell>
          <cell r="C800" t="str">
            <v>ROSIH ROSNAWATI</v>
          </cell>
          <cell r="D800" t="str">
            <v>SEWING 06</v>
          </cell>
          <cell r="E800" t="str">
            <v>TK/0</v>
          </cell>
        </row>
        <row r="801">
          <cell r="B801" t="str">
            <v>N260101411</v>
          </cell>
          <cell r="C801" t="str">
            <v>CUCUM MULYANINGSIH</v>
          </cell>
          <cell r="D801" t="str">
            <v>SEWING 06</v>
          </cell>
          <cell r="E801" t="str">
            <v>TK/0</v>
          </cell>
        </row>
        <row r="802">
          <cell r="B802" t="str">
            <v>N260101596</v>
          </cell>
          <cell r="C802" t="str">
            <v>LOLA FAJRIYANTI</v>
          </cell>
          <cell r="D802" t="str">
            <v>SEWING 06</v>
          </cell>
          <cell r="E802" t="str">
            <v>TK/0</v>
          </cell>
        </row>
        <row r="803">
          <cell r="B803" t="str">
            <v>N260101848</v>
          </cell>
          <cell r="C803" t="str">
            <v>DEVI SITI KHODIJAH</v>
          </cell>
          <cell r="D803" t="str">
            <v>SEWING 06</v>
          </cell>
          <cell r="E803" t="str">
            <v>TK/0</v>
          </cell>
        </row>
        <row r="804">
          <cell r="B804" t="str">
            <v>N260100064</v>
          </cell>
          <cell r="C804" t="str">
            <v>NURHAYATI</v>
          </cell>
          <cell r="D804" t="str">
            <v>SEWING 07</v>
          </cell>
          <cell r="E804" t="str">
            <v>TK/0</v>
          </cell>
        </row>
        <row r="805">
          <cell r="B805" t="str">
            <v>N260100203</v>
          </cell>
          <cell r="C805" t="str">
            <v>IROS ROSITA</v>
          </cell>
          <cell r="D805" t="str">
            <v>SEWING 07</v>
          </cell>
          <cell r="E805" t="str">
            <v>TK/0</v>
          </cell>
        </row>
        <row r="806">
          <cell r="B806" t="str">
            <v>N260100320</v>
          </cell>
          <cell r="C806" t="str">
            <v>LISA NURDAMAYANTI</v>
          </cell>
          <cell r="D806" t="str">
            <v>SEWING 07</v>
          </cell>
          <cell r="E806" t="str">
            <v>TK/0</v>
          </cell>
        </row>
        <row r="807">
          <cell r="B807" t="str">
            <v>N260100471</v>
          </cell>
          <cell r="C807" t="str">
            <v>TATI SUMIATI</v>
          </cell>
          <cell r="D807" t="str">
            <v>SEWING 07</v>
          </cell>
          <cell r="E807" t="str">
            <v>TK/3</v>
          </cell>
        </row>
        <row r="808">
          <cell r="B808" t="str">
            <v>N260100531</v>
          </cell>
          <cell r="C808" t="str">
            <v>ENCU SAMSUDIN</v>
          </cell>
          <cell r="D808" t="str">
            <v>SEWING 07</v>
          </cell>
          <cell r="E808" t="str">
            <v>K/2</v>
          </cell>
        </row>
        <row r="809">
          <cell r="B809" t="str">
            <v>N260100541</v>
          </cell>
          <cell r="C809" t="str">
            <v>NANDANG DEDE SOPIAN</v>
          </cell>
          <cell r="D809" t="str">
            <v>SEWING 07</v>
          </cell>
          <cell r="E809" t="str">
            <v>K/3</v>
          </cell>
        </row>
        <row r="810">
          <cell r="B810" t="str">
            <v>N260100598</v>
          </cell>
          <cell r="C810" t="str">
            <v>TOHA MULYANA</v>
          </cell>
          <cell r="D810" t="str">
            <v>SEWING 07</v>
          </cell>
          <cell r="E810" t="str">
            <v>K/1</v>
          </cell>
        </row>
        <row r="811">
          <cell r="B811" t="str">
            <v>N260100746</v>
          </cell>
          <cell r="C811" t="str">
            <v>ACIH</v>
          </cell>
          <cell r="D811" t="str">
            <v>SEWING 07</v>
          </cell>
          <cell r="E811" t="str">
            <v>TK/1</v>
          </cell>
        </row>
        <row r="812">
          <cell r="B812" t="str">
            <v>N260100799</v>
          </cell>
          <cell r="C812" t="str">
            <v>JAMALUDIN</v>
          </cell>
          <cell r="D812" t="str">
            <v>SEWING 07</v>
          </cell>
          <cell r="E812" t="str">
            <v>K/2</v>
          </cell>
        </row>
        <row r="813">
          <cell r="B813" t="str">
            <v>N260100915</v>
          </cell>
          <cell r="C813" t="str">
            <v>EBAH</v>
          </cell>
          <cell r="D813" t="str">
            <v>SEWING 07</v>
          </cell>
          <cell r="E813" t="str">
            <v>TK/0</v>
          </cell>
        </row>
        <row r="814">
          <cell r="B814" t="str">
            <v>N260101004</v>
          </cell>
          <cell r="C814" t="str">
            <v>ISMIATI</v>
          </cell>
          <cell r="D814" t="str">
            <v>SEWING 07</v>
          </cell>
          <cell r="E814" t="str">
            <v>TK/0</v>
          </cell>
        </row>
        <row r="815">
          <cell r="B815" t="str">
            <v>N260101012</v>
          </cell>
          <cell r="C815" t="str">
            <v>YAYAN MULYANA</v>
          </cell>
          <cell r="D815" t="str">
            <v>SEWING 07</v>
          </cell>
          <cell r="E815" t="str">
            <v>K/1</v>
          </cell>
        </row>
        <row r="816">
          <cell r="B816" t="str">
            <v>N260101020</v>
          </cell>
          <cell r="C816" t="str">
            <v>YAYA TARYANA</v>
          </cell>
          <cell r="D816" t="str">
            <v>SEWING 07</v>
          </cell>
          <cell r="E816" t="str">
            <v>K/3</v>
          </cell>
        </row>
        <row r="817">
          <cell r="B817" t="str">
            <v>N260101047</v>
          </cell>
          <cell r="C817" t="str">
            <v>NOPIAN</v>
          </cell>
          <cell r="D817" t="str">
            <v>SEWING 07</v>
          </cell>
          <cell r="E817" t="str">
            <v>K/1</v>
          </cell>
        </row>
        <row r="818">
          <cell r="B818" t="str">
            <v>N260101137</v>
          </cell>
          <cell r="C818" t="str">
            <v>NIA DANYATI</v>
          </cell>
          <cell r="D818" t="str">
            <v>SEWING 07</v>
          </cell>
          <cell r="E818" t="str">
            <v>TK/0</v>
          </cell>
        </row>
        <row r="819">
          <cell r="B819" t="str">
            <v>N260101168</v>
          </cell>
          <cell r="C819" t="str">
            <v>IKA FATMALA</v>
          </cell>
          <cell r="D819" t="str">
            <v>SEWING 07</v>
          </cell>
          <cell r="E819" t="str">
            <v>TK/0</v>
          </cell>
        </row>
        <row r="820">
          <cell r="B820" t="str">
            <v>N260101196</v>
          </cell>
          <cell r="C820" t="str">
            <v>FERA PANDUWINATA</v>
          </cell>
          <cell r="D820" t="str">
            <v>SEWING 07</v>
          </cell>
          <cell r="E820" t="str">
            <v>TK/0</v>
          </cell>
        </row>
        <row r="821">
          <cell r="B821" t="str">
            <v>N260101244</v>
          </cell>
          <cell r="C821" t="str">
            <v>PILI HAYANI</v>
          </cell>
          <cell r="D821" t="str">
            <v>SEWING 07</v>
          </cell>
          <cell r="E821" t="str">
            <v>TK/0</v>
          </cell>
        </row>
        <row r="822">
          <cell r="B822" t="str">
            <v>N260101263</v>
          </cell>
          <cell r="C822" t="str">
            <v>TITA NURAISAH</v>
          </cell>
          <cell r="D822" t="str">
            <v>SEWING 07</v>
          </cell>
          <cell r="E822" t="str">
            <v>TK/0</v>
          </cell>
        </row>
        <row r="823">
          <cell r="B823" t="str">
            <v>N260101327</v>
          </cell>
          <cell r="C823" t="str">
            <v>IKA FATMALASARI</v>
          </cell>
          <cell r="D823" t="str">
            <v>SEWING 07</v>
          </cell>
          <cell r="E823" t="str">
            <v>TK/0</v>
          </cell>
        </row>
        <row r="824">
          <cell r="B824" t="str">
            <v>N260101602</v>
          </cell>
          <cell r="C824" t="str">
            <v>NURUL LATIFAH</v>
          </cell>
          <cell r="D824" t="str">
            <v>SEWING 07</v>
          </cell>
          <cell r="E824" t="str">
            <v>TK/0</v>
          </cell>
        </row>
        <row r="825">
          <cell r="B825" t="str">
            <v>N260101657</v>
          </cell>
          <cell r="C825" t="str">
            <v>SITI AISYAH</v>
          </cell>
          <cell r="D825" t="str">
            <v>SEWING 07</v>
          </cell>
          <cell r="E825" t="str">
            <v>TK/0</v>
          </cell>
        </row>
        <row r="826">
          <cell r="B826" t="str">
            <v>N260101675</v>
          </cell>
          <cell r="C826" t="str">
            <v>ACIH NURHAYATI</v>
          </cell>
          <cell r="D826" t="str">
            <v>SEWING 07</v>
          </cell>
          <cell r="E826" t="str">
            <v>TK/0</v>
          </cell>
        </row>
        <row r="827">
          <cell r="B827" t="str">
            <v>N260101684</v>
          </cell>
          <cell r="C827" t="str">
            <v>INDRIYANI</v>
          </cell>
          <cell r="D827" t="str">
            <v>SEWING 07</v>
          </cell>
          <cell r="E827" t="str">
            <v>TK/0</v>
          </cell>
        </row>
        <row r="828">
          <cell r="B828" t="str">
            <v>N260101789</v>
          </cell>
          <cell r="C828" t="str">
            <v>NURHALIMAH</v>
          </cell>
          <cell r="D828" t="str">
            <v>SEWING 07</v>
          </cell>
          <cell r="E828" t="str">
            <v>TK/0</v>
          </cell>
        </row>
        <row r="829">
          <cell r="B829" t="str">
            <v>N260101844</v>
          </cell>
          <cell r="C829" t="str">
            <v>INSAN SYAFITRI</v>
          </cell>
          <cell r="D829" t="str">
            <v>SEWING 07</v>
          </cell>
          <cell r="E829" t="str">
            <v>TK/0</v>
          </cell>
        </row>
        <row r="830">
          <cell r="B830" t="str">
            <v>N260101919</v>
          </cell>
          <cell r="C830" t="str">
            <v>INA MARLINA</v>
          </cell>
          <cell r="D830" t="str">
            <v>SEWING 07</v>
          </cell>
          <cell r="E830" t="str">
            <v>TK/0</v>
          </cell>
        </row>
        <row r="831">
          <cell r="B831" t="str">
            <v>N260101994</v>
          </cell>
          <cell r="C831" t="str">
            <v>YUNI SAADAH</v>
          </cell>
          <cell r="D831" t="str">
            <v>SEWING 07</v>
          </cell>
          <cell r="E831" t="str">
            <v>TK/0</v>
          </cell>
        </row>
        <row r="832">
          <cell r="B832" t="str">
            <v>N260102036</v>
          </cell>
          <cell r="C832" t="str">
            <v>ANGGI FITRIANI</v>
          </cell>
          <cell r="D832" t="str">
            <v>SEWING 07</v>
          </cell>
          <cell r="E832" t="str">
            <v>TK/0</v>
          </cell>
        </row>
        <row r="833">
          <cell r="B833" t="str">
            <v>N260100003</v>
          </cell>
          <cell r="C833" t="str">
            <v>NYAI SUMIATI</v>
          </cell>
          <cell r="D833" t="str">
            <v>SEWING 08</v>
          </cell>
          <cell r="E833" t="str">
            <v>TK/0</v>
          </cell>
        </row>
        <row r="834">
          <cell r="B834" t="str">
            <v>N260100074</v>
          </cell>
          <cell r="C834" t="str">
            <v>IJAH UNIJAH</v>
          </cell>
          <cell r="D834" t="str">
            <v>SEWING 08</v>
          </cell>
          <cell r="E834" t="str">
            <v>TK/0</v>
          </cell>
        </row>
        <row r="835">
          <cell r="B835" t="str">
            <v>N260100082</v>
          </cell>
          <cell r="C835" t="str">
            <v>KARSAH</v>
          </cell>
          <cell r="D835" t="str">
            <v>SEWING 08</v>
          </cell>
          <cell r="E835" t="str">
            <v>TK/0</v>
          </cell>
        </row>
        <row r="836">
          <cell r="B836" t="str">
            <v>N260100272</v>
          </cell>
          <cell r="C836" t="str">
            <v>CICIH YUNENGSIH</v>
          </cell>
          <cell r="D836" t="str">
            <v>SEWING 08</v>
          </cell>
          <cell r="E836" t="str">
            <v>TK/0</v>
          </cell>
        </row>
        <row r="837">
          <cell r="B837" t="str">
            <v>N260100304</v>
          </cell>
          <cell r="C837" t="str">
            <v>SUMYANAH</v>
          </cell>
          <cell r="D837" t="str">
            <v>SEWING 08</v>
          </cell>
          <cell r="E837" t="str">
            <v>TK/0</v>
          </cell>
        </row>
        <row r="838">
          <cell r="B838" t="str">
            <v>N260100313</v>
          </cell>
          <cell r="C838" t="str">
            <v>YENI MILAWATI</v>
          </cell>
          <cell r="D838" t="str">
            <v>SEWING 08</v>
          </cell>
          <cell r="E838" t="str">
            <v>TK/0</v>
          </cell>
        </row>
        <row r="839">
          <cell r="B839" t="str">
            <v>N260100379</v>
          </cell>
          <cell r="C839" t="str">
            <v>TITIN WARTINI</v>
          </cell>
          <cell r="D839" t="str">
            <v>SEWING 08</v>
          </cell>
          <cell r="E839" t="str">
            <v>TK/0</v>
          </cell>
        </row>
        <row r="840">
          <cell r="B840" t="str">
            <v>N260100387</v>
          </cell>
          <cell r="C840" t="str">
            <v>AIDA</v>
          </cell>
          <cell r="D840" t="str">
            <v>SEWING 08</v>
          </cell>
          <cell r="E840" t="str">
            <v>TK/0</v>
          </cell>
        </row>
        <row r="841">
          <cell r="B841" t="str">
            <v>N260100542</v>
          </cell>
          <cell r="C841" t="str">
            <v>EKO SUMIHARJA</v>
          </cell>
          <cell r="D841" t="str">
            <v>SEWING 08</v>
          </cell>
          <cell r="E841" t="str">
            <v>K/2</v>
          </cell>
        </row>
        <row r="842">
          <cell r="B842" t="str">
            <v>N260100594</v>
          </cell>
          <cell r="C842" t="str">
            <v>DEVI IRYANTI</v>
          </cell>
          <cell r="D842" t="str">
            <v>SEWING 08</v>
          </cell>
          <cell r="E842" t="str">
            <v>TK/0</v>
          </cell>
        </row>
        <row r="843">
          <cell r="B843" t="str">
            <v>N260100664</v>
          </cell>
          <cell r="C843" t="str">
            <v>YANA CAHYANA</v>
          </cell>
          <cell r="D843" t="str">
            <v>SEWING 08</v>
          </cell>
          <cell r="E843" t="str">
            <v>K/2</v>
          </cell>
        </row>
        <row r="844">
          <cell r="B844" t="str">
            <v>N260100792</v>
          </cell>
          <cell r="C844" t="str">
            <v>USUP</v>
          </cell>
          <cell r="D844" t="str">
            <v>SEWING 08</v>
          </cell>
          <cell r="E844" t="str">
            <v>K/3</v>
          </cell>
        </row>
        <row r="845">
          <cell r="B845" t="str">
            <v>N260101008</v>
          </cell>
          <cell r="C845" t="str">
            <v>ADI SAMSUDIN</v>
          </cell>
          <cell r="D845" t="str">
            <v>SEWING 08</v>
          </cell>
          <cell r="E845" t="str">
            <v>K/2</v>
          </cell>
        </row>
        <row r="846">
          <cell r="B846" t="str">
            <v>N260101083</v>
          </cell>
          <cell r="C846" t="str">
            <v>SITI HAMIDAH</v>
          </cell>
          <cell r="D846" t="str">
            <v>SEWING 08</v>
          </cell>
          <cell r="E846" t="str">
            <v>TK/0</v>
          </cell>
        </row>
        <row r="847">
          <cell r="B847" t="str">
            <v>N260101108</v>
          </cell>
          <cell r="C847" t="str">
            <v>ALI JAUHARI</v>
          </cell>
          <cell r="D847" t="str">
            <v>SEWING 08</v>
          </cell>
          <cell r="E847" t="str">
            <v>TK/0</v>
          </cell>
        </row>
        <row r="848">
          <cell r="B848" t="str">
            <v>N260101442</v>
          </cell>
          <cell r="C848" t="str">
            <v>SITI FATIMAH</v>
          </cell>
          <cell r="D848" t="str">
            <v>SEWING 08</v>
          </cell>
          <cell r="E848" t="str">
            <v>TK/1</v>
          </cell>
        </row>
        <row r="849">
          <cell r="B849" t="str">
            <v>N260101680</v>
          </cell>
          <cell r="C849" t="str">
            <v>IIS SUSILAWATI</v>
          </cell>
          <cell r="D849" t="str">
            <v>SEWING 08</v>
          </cell>
          <cell r="E849" t="str">
            <v>TK/0</v>
          </cell>
        </row>
        <row r="850">
          <cell r="B850" t="str">
            <v>N260101761</v>
          </cell>
          <cell r="C850" t="str">
            <v>RIKA KARTIKA</v>
          </cell>
          <cell r="D850" t="str">
            <v>SEWING 08</v>
          </cell>
          <cell r="E850" t="str">
            <v>TK/0</v>
          </cell>
        </row>
        <row r="851">
          <cell r="B851" t="str">
            <v>N260101841</v>
          </cell>
          <cell r="C851" t="str">
            <v>SITI MASITOH</v>
          </cell>
          <cell r="D851" t="str">
            <v>SEWING 08</v>
          </cell>
          <cell r="E851" t="str">
            <v>TK/0</v>
          </cell>
        </row>
        <row r="852">
          <cell r="B852" t="str">
            <v>N260101847</v>
          </cell>
          <cell r="C852" t="str">
            <v>NURYATI</v>
          </cell>
          <cell r="D852" t="str">
            <v>SEWING 08</v>
          </cell>
          <cell r="E852" t="str">
            <v>TK/0</v>
          </cell>
        </row>
        <row r="853">
          <cell r="B853" t="str">
            <v>N260101996</v>
          </cell>
          <cell r="C853" t="str">
            <v>YANTI YULIYANTI</v>
          </cell>
          <cell r="D853" t="str">
            <v>SEWING 08</v>
          </cell>
          <cell r="E853" t="str">
            <v>TK/0</v>
          </cell>
        </row>
        <row r="854">
          <cell r="B854" t="str">
            <v>N260100054</v>
          </cell>
          <cell r="C854" t="str">
            <v>AMI</v>
          </cell>
          <cell r="D854" t="str">
            <v>SEWING 09</v>
          </cell>
          <cell r="E854" t="str">
            <v>TK/0</v>
          </cell>
        </row>
        <row r="855">
          <cell r="B855" t="str">
            <v>N260100101</v>
          </cell>
          <cell r="C855" t="str">
            <v>SUHERNI</v>
          </cell>
          <cell r="D855" t="str">
            <v>SEWING 09</v>
          </cell>
          <cell r="E855" t="str">
            <v>TK/0</v>
          </cell>
        </row>
        <row r="856">
          <cell r="B856" t="str">
            <v>N260100102</v>
          </cell>
          <cell r="C856" t="str">
            <v>PURWANTI</v>
          </cell>
          <cell r="D856" t="str">
            <v>SEWING 09</v>
          </cell>
          <cell r="E856" t="str">
            <v>TK/0</v>
          </cell>
        </row>
        <row r="857">
          <cell r="B857" t="str">
            <v>N260100214</v>
          </cell>
          <cell r="C857" t="str">
            <v>YAYAN SRI MULYANI</v>
          </cell>
          <cell r="D857" t="str">
            <v>SEWING 09</v>
          </cell>
          <cell r="E857" t="str">
            <v>TK/0</v>
          </cell>
        </row>
        <row r="858">
          <cell r="B858" t="str">
            <v>N260100296</v>
          </cell>
          <cell r="C858" t="str">
            <v>NENG HASANAH</v>
          </cell>
          <cell r="D858" t="str">
            <v>SEWING 09</v>
          </cell>
          <cell r="E858" t="str">
            <v>TK/0</v>
          </cell>
        </row>
        <row r="859">
          <cell r="B859" t="str">
            <v>N260100447</v>
          </cell>
          <cell r="C859" t="str">
            <v>YOYOH KOMARIAH</v>
          </cell>
          <cell r="D859" t="str">
            <v>SEWING 09</v>
          </cell>
          <cell r="E859" t="str">
            <v>TK/0</v>
          </cell>
        </row>
        <row r="860">
          <cell r="B860" t="str">
            <v>N260100455</v>
          </cell>
          <cell r="C860" t="str">
            <v>EULIS MARYATI</v>
          </cell>
          <cell r="D860" t="str">
            <v>SEWING 09</v>
          </cell>
          <cell r="E860" t="str">
            <v>TK/0</v>
          </cell>
        </row>
        <row r="861">
          <cell r="B861" t="str">
            <v>N260100628</v>
          </cell>
          <cell r="C861" t="str">
            <v>DEVITA SARI</v>
          </cell>
          <cell r="D861" t="str">
            <v>SEWING 09</v>
          </cell>
          <cell r="E861" t="str">
            <v>TK/1</v>
          </cell>
        </row>
        <row r="862">
          <cell r="B862" t="str">
            <v>N260100753</v>
          </cell>
          <cell r="C862" t="str">
            <v>ARIM WAHYUDIN</v>
          </cell>
          <cell r="D862" t="str">
            <v>SEWING 09</v>
          </cell>
          <cell r="E862" t="str">
            <v>K/2</v>
          </cell>
        </row>
        <row r="863">
          <cell r="B863" t="str">
            <v>N260100864</v>
          </cell>
          <cell r="C863" t="str">
            <v>RAHMAT</v>
          </cell>
          <cell r="D863" t="str">
            <v>SEWING 09</v>
          </cell>
          <cell r="E863" t="str">
            <v>K/1</v>
          </cell>
        </row>
        <row r="864">
          <cell r="B864" t="str">
            <v>N260100952</v>
          </cell>
          <cell r="C864" t="str">
            <v>EVA APRILIANI</v>
          </cell>
          <cell r="D864" t="str">
            <v>SEWING 09</v>
          </cell>
          <cell r="E864" t="str">
            <v>TK/1</v>
          </cell>
        </row>
        <row r="865">
          <cell r="B865" t="str">
            <v>N260100988</v>
          </cell>
          <cell r="C865" t="str">
            <v>WARSA SUPARMAN</v>
          </cell>
          <cell r="D865" t="str">
            <v>SEWING 09</v>
          </cell>
          <cell r="E865" t="str">
            <v>K/2</v>
          </cell>
        </row>
        <row r="866">
          <cell r="B866" t="str">
            <v>N260101038</v>
          </cell>
          <cell r="C866" t="str">
            <v>TARSIH WIDIAWATI</v>
          </cell>
          <cell r="D866" t="str">
            <v>SEWING 09</v>
          </cell>
          <cell r="E866" t="str">
            <v>TK/0</v>
          </cell>
        </row>
        <row r="867">
          <cell r="B867" t="str">
            <v>N260101071</v>
          </cell>
          <cell r="C867" t="str">
            <v>IPAH JUNINGSIH</v>
          </cell>
          <cell r="D867" t="str">
            <v>SEWING 09</v>
          </cell>
          <cell r="E867" t="str">
            <v>TK/0</v>
          </cell>
        </row>
        <row r="868">
          <cell r="B868" t="str">
            <v>N260101117</v>
          </cell>
          <cell r="C868" t="str">
            <v>NENG SITI HODIJAH</v>
          </cell>
          <cell r="D868" t="str">
            <v>SEWING 09</v>
          </cell>
          <cell r="E868" t="str">
            <v>TK/0</v>
          </cell>
        </row>
        <row r="869">
          <cell r="B869" t="str">
            <v>N260101141</v>
          </cell>
          <cell r="C869" t="str">
            <v>DEDE JUNAEDI</v>
          </cell>
          <cell r="D869" t="str">
            <v>SEWING 09</v>
          </cell>
          <cell r="E869" t="str">
            <v>K/2</v>
          </cell>
        </row>
        <row r="870">
          <cell r="B870" t="str">
            <v>N260101154</v>
          </cell>
          <cell r="C870" t="str">
            <v>CUCU SITI MARYAM</v>
          </cell>
          <cell r="D870" t="str">
            <v>SEWING 09</v>
          </cell>
          <cell r="E870" t="str">
            <v>TK/0</v>
          </cell>
        </row>
        <row r="871">
          <cell r="B871" t="str">
            <v>N260101405</v>
          </cell>
          <cell r="C871" t="str">
            <v>ACIH</v>
          </cell>
          <cell r="D871" t="str">
            <v>SEWING 09</v>
          </cell>
          <cell r="E871" t="str">
            <v>TK/1</v>
          </cell>
        </row>
        <row r="872">
          <cell r="B872" t="str">
            <v>N260101444</v>
          </cell>
          <cell r="C872" t="str">
            <v>SITI JULAEHA</v>
          </cell>
          <cell r="D872" t="str">
            <v>SEWING 09</v>
          </cell>
          <cell r="E872" t="str">
            <v>TK/0</v>
          </cell>
        </row>
        <row r="873">
          <cell r="B873" t="str">
            <v>N260101540</v>
          </cell>
          <cell r="C873" t="str">
            <v>ONASIH</v>
          </cell>
          <cell r="D873" t="str">
            <v>SEWING 09</v>
          </cell>
          <cell r="E873" t="str">
            <v>TK/0</v>
          </cell>
        </row>
        <row r="874">
          <cell r="B874" t="str">
            <v>N260101547</v>
          </cell>
          <cell r="C874" t="str">
            <v>UNEH</v>
          </cell>
          <cell r="D874" t="str">
            <v>SEWING 09</v>
          </cell>
          <cell r="E874" t="str">
            <v>TK/0</v>
          </cell>
        </row>
        <row r="875">
          <cell r="B875" t="str">
            <v>N260101600</v>
          </cell>
          <cell r="C875" t="str">
            <v>NUNUNG NURBAETI</v>
          </cell>
          <cell r="D875" t="str">
            <v>SEWING 09</v>
          </cell>
          <cell r="E875" t="str">
            <v>TK/0</v>
          </cell>
        </row>
        <row r="876">
          <cell r="B876" t="str">
            <v>N260101671</v>
          </cell>
          <cell r="C876" t="str">
            <v>SITI SUMARSIH</v>
          </cell>
          <cell r="D876" t="str">
            <v>SEWING 09</v>
          </cell>
          <cell r="E876" t="str">
            <v>TK/0</v>
          </cell>
        </row>
        <row r="877">
          <cell r="B877" t="str">
            <v>N260100386</v>
          </cell>
          <cell r="C877" t="str">
            <v>NENENG KARMANAH</v>
          </cell>
          <cell r="D877" t="str">
            <v>SEWING 10</v>
          </cell>
          <cell r="E877" t="str">
            <v>TK/0</v>
          </cell>
        </row>
        <row r="878">
          <cell r="B878" t="str">
            <v>N260100410</v>
          </cell>
          <cell r="C878" t="str">
            <v>YUNINGSIH</v>
          </cell>
          <cell r="D878" t="str">
            <v>SEWING 10</v>
          </cell>
          <cell r="E878" t="str">
            <v>TK/0</v>
          </cell>
        </row>
        <row r="879">
          <cell r="B879" t="str">
            <v>N260100433</v>
          </cell>
          <cell r="C879" t="str">
            <v>DEDE ROHIMAH</v>
          </cell>
          <cell r="D879" t="str">
            <v>SEWING 10</v>
          </cell>
          <cell r="E879" t="str">
            <v>TK/0</v>
          </cell>
        </row>
        <row r="880">
          <cell r="B880" t="str">
            <v>N260100440</v>
          </cell>
          <cell r="C880" t="str">
            <v>IKAH</v>
          </cell>
          <cell r="D880" t="str">
            <v>SEWING 10</v>
          </cell>
          <cell r="E880" t="str">
            <v>TK/0</v>
          </cell>
        </row>
        <row r="881">
          <cell r="B881" t="str">
            <v>N260100506</v>
          </cell>
          <cell r="C881" t="str">
            <v>RINI RIANTI</v>
          </cell>
          <cell r="D881" t="str">
            <v>SEWING 10</v>
          </cell>
          <cell r="E881" t="str">
            <v>TK/0</v>
          </cell>
        </row>
        <row r="882">
          <cell r="B882" t="str">
            <v>N260100553</v>
          </cell>
          <cell r="C882" t="str">
            <v>RAHMAT HIDAYAT</v>
          </cell>
          <cell r="D882" t="str">
            <v>SEWING 10</v>
          </cell>
          <cell r="E882" t="str">
            <v>K/2</v>
          </cell>
        </row>
        <row r="883">
          <cell r="B883" t="str">
            <v>N260100790</v>
          </cell>
          <cell r="C883" t="str">
            <v>TOPIK MULYANA</v>
          </cell>
          <cell r="D883" t="str">
            <v>SEWING 10</v>
          </cell>
          <cell r="E883" t="str">
            <v>K/2</v>
          </cell>
        </row>
        <row r="884">
          <cell r="B884" t="str">
            <v>N260100791</v>
          </cell>
          <cell r="C884" t="str">
            <v>DEDE RUDI</v>
          </cell>
          <cell r="D884" t="str">
            <v>SEWING 10</v>
          </cell>
          <cell r="E884" t="str">
            <v>K/2</v>
          </cell>
        </row>
        <row r="885">
          <cell r="B885" t="str">
            <v>N260100805</v>
          </cell>
          <cell r="C885" t="str">
            <v>ASEP SUHENDAR</v>
          </cell>
          <cell r="D885" t="str">
            <v>SEWING 10</v>
          </cell>
          <cell r="E885" t="str">
            <v>K/2</v>
          </cell>
        </row>
        <row r="886">
          <cell r="B886" t="str">
            <v>N260100846</v>
          </cell>
          <cell r="C886" t="str">
            <v>YAYAN SURYADI</v>
          </cell>
          <cell r="D886" t="str">
            <v>SEWING 10</v>
          </cell>
          <cell r="E886" t="str">
            <v>K/1</v>
          </cell>
        </row>
        <row r="887">
          <cell r="B887" t="str">
            <v>N260100851</v>
          </cell>
          <cell r="C887" t="str">
            <v>JAJANG KOMARUDIN</v>
          </cell>
          <cell r="D887" t="str">
            <v>SEWING 10</v>
          </cell>
          <cell r="E887" t="str">
            <v>K/2</v>
          </cell>
        </row>
        <row r="888">
          <cell r="B888" t="str">
            <v>N260100954</v>
          </cell>
          <cell r="C888" t="str">
            <v>IIM MASRIAH</v>
          </cell>
          <cell r="D888" t="str">
            <v>SEWING 10</v>
          </cell>
          <cell r="E888" t="str">
            <v>TK/0</v>
          </cell>
        </row>
        <row r="889">
          <cell r="B889" t="str">
            <v>N260100974</v>
          </cell>
          <cell r="C889" t="str">
            <v>HATI NURHAYATI</v>
          </cell>
          <cell r="D889" t="str">
            <v>SEWING 10</v>
          </cell>
          <cell r="E889" t="str">
            <v>TK/0</v>
          </cell>
        </row>
        <row r="890">
          <cell r="B890" t="str">
            <v>N260100991</v>
          </cell>
          <cell r="C890" t="str">
            <v>LUSI SETIAWATI</v>
          </cell>
          <cell r="D890" t="str">
            <v>SEWING 10</v>
          </cell>
          <cell r="E890" t="str">
            <v>TK/0</v>
          </cell>
        </row>
        <row r="891">
          <cell r="B891" t="str">
            <v>N260101144</v>
          </cell>
          <cell r="C891" t="str">
            <v>ACIH AMELIA SARI</v>
          </cell>
          <cell r="D891" t="str">
            <v>SEWING 10</v>
          </cell>
          <cell r="E891" t="str">
            <v>TK/0</v>
          </cell>
        </row>
        <row r="892">
          <cell r="B892" t="str">
            <v>N260101215</v>
          </cell>
          <cell r="C892" t="str">
            <v>NENIH NURAENI</v>
          </cell>
          <cell r="D892" t="str">
            <v>SEWING 10</v>
          </cell>
          <cell r="E892" t="str">
            <v>TK/0</v>
          </cell>
        </row>
        <row r="893">
          <cell r="B893" t="str">
            <v>N260101273</v>
          </cell>
          <cell r="C893" t="str">
            <v>ATIKAH</v>
          </cell>
          <cell r="D893" t="str">
            <v>SEWING 10</v>
          </cell>
          <cell r="E893" t="str">
            <v>TK/0</v>
          </cell>
        </row>
        <row r="894">
          <cell r="B894" t="str">
            <v>N260101285</v>
          </cell>
          <cell r="C894" t="str">
            <v>ELAWATI</v>
          </cell>
          <cell r="D894" t="str">
            <v>SEWING 10</v>
          </cell>
          <cell r="E894" t="str">
            <v>TK/0</v>
          </cell>
        </row>
        <row r="895">
          <cell r="B895" t="str">
            <v>N260101337</v>
          </cell>
          <cell r="C895" t="str">
            <v>ACIH</v>
          </cell>
          <cell r="D895" t="str">
            <v>SEWING 10</v>
          </cell>
          <cell r="E895" t="str">
            <v>TK/0</v>
          </cell>
        </row>
        <row r="896">
          <cell r="B896" t="str">
            <v>N260101406</v>
          </cell>
          <cell r="C896" t="str">
            <v>ACIH KOMARIAH</v>
          </cell>
          <cell r="D896" t="str">
            <v>SEWING 10</v>
          </cell>
          <cell r="E896" t="str">
            <v>TK/0</v>
          </cell>
        </row>
        <row r="897">
          <cell r="B897" t="str">
            <v>N260101426</v>
          </cell>
          <cell r="C897" t="str">
            <v>MARNI</v>
          </cell>
          <cell r="D897" t="str">
            <v>SEWING 10</v>
          </cell>
          <cell r="E897" t="str">
            <v>TK/0</v>
          </cell>
        </row>
        <row r="898">
          <cell r="B898" t="str">
            <v>N260101509</v>
          </cell>
          <cell r="C898" t="str">
            <v>YANAH NURHASANAH</v>
          </cell>
          <cell r="D898" t="str">
            <v>SEWING 10</v>
          </cell>
          <cell r="E898" t="str">
            <v>TK/0</v>
          </cell>
        </row>
        <row r="899">
          <cell r="B899" t="str">
            <v>N260101590</v>
          </cell>
          <cell r="C899" t="str">
            <v>IKA</v>
          </cell>
          <cell r="D899" t="str">
            <v>SEWING 10</v>
          </cell>
          <cell r="E899" t="str">
            <v>TK/0</v>
          </cell>
        </row>
        <row r="900">
          <cell r="B900" t="str">
            <v>N260101656</v>
          </cell>
          <cell r="C900" t="str">
            <v>SITI JULPAH</v>
          </cell>
          <cell r="D900" t="str">
            <v>SEWING 10</v>
          </cell>
          <cell r="E900" t="str">
            <v>TK/0</v>
          </cell>
        </row>
        <row r="901">
          <cell r="B901" t="str">
            <v>N260101781</v>
          </cell>
          <cell r="C901" t="str">
            <v>PUTRI DEWI AFIFAH</v>
          </cell>
          <cell r="D901" t="str">
            <v>SEWING 10</v>
          </cell>
          <cell r="E901" t="str">
            <v>TK/0</v>
          </cell>
        </row>
        <row r="902">
          <cell r="B902" t="str">
            <v>N260101831</v>
          </cell>
          <cell r="C902" t="str">
            <v>RIATI LAILA</v>
          </cell>
          <cell r="D902" t="str">
            <v>SEWING 10</v>
          </cell>
          <cell r="E902" t="str">
            <v>TK/0</v>
          </cell>
        </row>
        <row r="903">
          <cell r="B903" t="str">
            <v>N260101980</v>
          </cell>
          <cell r="C903" t="str">
            <v>NURUL FIRDAUS</v>
          </cell>
          <cell r="D903" t="str">
            <v>SEWING 10</v>
          </cell>
          <cell r="E903" t="str">
            <v>TK/0</v>
          </cell>
        </row>
        <row r="904">
          <cell r="B904" t="str">
            <v>N260100117</v>
          </cell>
          <cell r="C904" t="str">
            <v>AI MARLINA</v>
          </cell>
          <cell r="D904" t="str">
            <v>SEWING 11</v>
          </cell>
          <cell r="E904" t="str">
            <v>TK/0</v>
          </cell>
        </row>
        <row r="905">
          <cell r="B905" t="str">
            <v>N260100323</v>
          </cell>
          <cell r="C905" t="str">
            <v>LIA INDRAYANTI</v>
          </cell>
          <cell r="D905" t="str">
            <v>SEWING 11</v>
          </cell>
          <cell r="E905" t="str">
            <v>TK/0</v>
          </cell>
        </row>
        <row r="906">
          <cell r="B906" t="str">
            <v>N260100462</v>
          </cell>
          <cell r="C906" t="str">
            <v>SUHAELIS</v>
          </cell>
          <cell r="D906" t="str">
            <v>SEWING 11</v>
          </cell>
          <cell r="E906" t="str">
            <v>TK/0</v>
          </cell>
        </row>
        <row r="907">
          <cell r="B907" t="str">
            <v>N260100497</v>
          </cell>
          <cell r="C907" t="str">
            <v>EEN NURHAYATI</v>
          </cell>
          <cell r="D907" t="str">
            <v>SEWING 11</v>
          </cell>
          <cell r="E907" t="str">
            <v>TK/0</v>
          </cell>
        </row>
        <row r="908">
          <cell r="B908" t="str">
            <v>N260100585</v>
          </cell>
          <cell r="C908" t="str">
            <v>DIKI DUKI</v>
          </cell>
          <cell r="D908" t="str">
            <v>SEWING 11</v>
          </cell>
          <cell r="E908" t="str">
            <v>K/2</v>
          </cell>
        </row>
        <row r="909">
          <cell r="B909" t="str">
            <v>N260100818</v>
          </cell>
          <cell r="C909" t="str">
            <v>SUHERMAN</v>
          </cell>
          <cell r="D909" t="str">
            <v>SEWING 11</v>
          </cell>
          <cell r="E909" t="str">
            <v>K/2</v>
          </cell>
        </row>
        <row r="910">
          <cell r="B910" t="str">
            <v>N260100861</v>
          </cell>
          <cell r="C910" t="str">
            <v>ONDI</v>
          </cell>
          <cell r="D910" t="str">
            <v>SEWING 11</v>
          </cell>
          <cell r="E910" t="str">
            <v>K/1</v>
          </cell>
        </row>
        <row r="911">
          <cell r="B911" t="str">
            <v>N260101011</v>
          </cell>
          <cell r="C911" t="str">
            <v>RASAM NUR</v>
          </cell>
          <cell r="D911" t="str">
            <v>SEWING 11</v>
          </cell>
          <cell r="E911" t="str">
            <v>K/2</v>
          </cell>
        </row>
        <row r="912">
          <cell r="B912" t="str">
            <v>N260101024</v>
          </cell>
          <cell r="C912" t="str">
            <v>YONO HARYONO</v>
          </cell>
          <cell r="D912" t="str">
            <v>SEWING 11</v>
          </cell>
          <cell r="E912" t="str">
            <v>K/0</v>
          </cell>
        </row>
        <row r="913">
          <cell r="B913" t="str">
            <v>N260101074</v>
          </cell>
          <cell r="C913" t="str">
            <v>KOMARUDIN</v>
          </cell>
          <cell r="D913" t="str">
            <v>SEWING 11</v>
          </cell>
          <cell r="E913" t="str">
            <v xml:space="preserve">K/1 </v>
          </cell>
        </row>
        <row r="914">
          <cell r="B914" t="str">
            <v>N260101075</v>
          </cell>
          <cell r="C914" t="str">
            <v>HANDITA SAEPUL MUKTI</v>
          </cell>
          <cell r="D914" t="str">
            <v>SEWING 11</v>
          </cell>
          <cell r="E914" t="str">
            <v>K/1</v>
          </cell>
        </row>
        <row r="915">
          <cell r="B915" t="str">
            <v>N260101084</v>
          </cell>
          <cell r="C915" t="str">
            <v>DENNI RAMDHAN SAPUTRA</v>
          </cell>
          <cell r="D915" t="str">
            <v>SEWING 11</v>
          </cell>
          <cell r="E915" t="str">
            <v>K/1</v>
          </cell>
        </row>
        <row r="916">
          <cell r="B916" t="str">
            <v>N260101173</v>
          </cell>
          <cell r="C916" t="str">
            <v>MIMIN SUMINAR</v>
          </cell>
          <cell r="D916" t="str">
            <v>SEWING 11</v>
          </cell>
          <cell r="E916" t="str">
            <v>TK/0</v>
          </cell>
        </row>
        <row r="917">
          <cell r="B917" t="str">
            <v>N260101484</v>
          </cell>
          <cell r="C917" t="str">
            <v>RINA HERNAWATI</v>
          </cell>
          <cell r="D917" t="str">
            <v>SEWING 11</v>
          </cell>
          <cell r="E917" t="str">
            <v>TK/0</v>
          </cell>
        </row>
        <row r="918">
          <cell r="B918" t="str">
            <v>N260101611</v>
          </cell>
          <cell r="C918" t="str">
            <v>SHOPPY SOPIANAH</v>
          </cell>
          <cell r="D918" t="str">
            <v>SEWING 11</v>
          </cell>
          <cell r="E918" t="str">
            <v>TK/0</v>
          </cell>
        </row>
        <row r="919">
          <cell r="B919" t="str">
            <v>N260101681</v>
          </cell>
          <cell r="C919" t="str">
            <v>NURHALIMAH</v>
          </cell>
          <cell r="D919" t="str">
            <v>SEWING 11</v>
          </cell>
          <cell r="E919" t="str">
            <v>TK/0</v>
          </cell>
        </row>
        <row r="920">
          <cell r="B920" t="str">
            <v>N260101759</v>
          </cell>
          <cell r="C920" t="str">
            <v>IRA RAHAYU</v>
          </cell>
          <cell r="D920" t="str">
            <v>SEWING 11</v>
          </cell>
          <cell r="E920" t="str">
            <v>TK/0</v>
          </cell>
        </row>
        <row r="921">
          <cell r="B921" t="str">
            <v>N260101775</v>
          </cell>
          <cell r="C921" t="str">
            <v>RINA HENDRAYANI</v>
          </cell>
          <cell r="D921" t="str">
            <v>SEWING 11</v>
          </cell>
          <cell r="E921" t="str">
            <v>TK/0</v>
          </cell>
        </row>
        <row r="922">
          <cell r="B922" t="str">
            <v>N260101797</v>
          </cell>
          <cell r="C922" t="str">
            <v>ATIA MEISA</v>
          </cell>
          <cell r="D922" t="str">
            <v>SEWING 11</v>
          </cell>
          <cell r="E922" t="str">
            <v>TK/0</v>
          </cell>
        </row>
        <row r="923">
          <cell r="B923" t="str">
            <v>N260101810</v>
          </cell>
          <cell r="C923" t="str">
            <v>EMPAT PATIMAH</v>
          </cell>
          <cell r="D923" t="str">
            <v>SEWING 11</v>
          </cell>
          <cell r="E923" t="str">
            <v>TK/0</v>
          </cell>
        </row>
        <row r="924">
          <cell r="B924" t="str">
            <v>N260101812</v>
          </cell>
          <cell r="C924" t="str">
            <v>AIDAH</v>
          </cell>
          <cell r="D924" t="str">
            <v>SEWING 11</v>
          </cell>
          <cell r="E924" t="str">
            <v>TK/0</v>
          </cell>
        </row>
        <row r="925">
          <cell r="B925" t="str">
            <v>N260101815</v>
          </cell>
          <cell r="C925" t="str">
            <v>ENUR HAMIDAH</v>
          </cell>
          <cell r="D925" t="str">
            <v>SEWING 11</v>
          </cell>
          <cell r="E925" t="str">
            <v>TK/0</v>
          </cell>
        </row>
        <row r="926">
          <cell r="B926" t="str">
            <v>N260101866</v>
          </cell>
          <cell r="C926" t="str">
            <v>MAEMUNAH</v>
          </cell>
          <cell r="D926" t="str">
            <v>SEWING 11</v>
          </cell>
          <cell r="E926" t="str">
            <v>TK/0</v>
          </cell>
        </row>
        <row r="927">
          <cell r="B927" t="str">
            <v>N260101906</v>
          </cell>
          <cell r="C927" t="str">
            <v>NENG IIS JAMILAH</v>
          </cell>
          <cell r="D927" t="str">
            <v>SEWING 11</v>
          </cell>
          <cell r="E927" t="str">
            <v>TK/0</v>
          </cell>
        </row>
        <row r="928">
          <cell r="B928" t="str">
            <v>N260101946</v>
          </cell>
          <cell r="C928" t="str">
            <v>WARTINI</v>
          </cell>
          <cell r="D928" t="str">
            <v>SEWING 11</v>
          </cell>
          <cell r="E928" t="str">
            <v>TK/0</v>
          </cell>
        </row>
        <row r="929">
          <cell r="B929" t="str">
            <v>N260101993</v>
          </cell>
          <cell r="C929" t="str">
            <v>NIA KURNIA</v>
          </cell>
          <cell r="D929" t="str">
            <v>SEWING 11</v>
          </cell>
          <cell r="E929" t="str">
            <v>TK/0</v>
          </cell>
        </row>
        <row r="930">
          <cell r="B930" t="str">
            <v>N260100390</v>
          </cell>
          <cell r="C930" t="str">
            <v>MARLINA</v>
          </cell>
          <cell r="D930" t="str">
            <v>SEWING 12</v>
          </cell>
          <cell r="E930" t="str">
            <v>TK/0</v>
          </cell>
        </row>
        <row r="931">
          <cell r="B931" t="str">
            <v>N260100408</v>
          </cell>
          <cell r="C931" t="str">
            <v>SITI RIHANAH</v>
          </cell>
          <cell r="D931" t="str">
            <v>SEWING 12</v>
          </cell>
          <cell r="E931" t="str">
            <v>TK/0</v>
          </cell>
        </row>
        <row r="932">
          <cell r="B932" t="str">
            <v>N260100566</v>
          </cell>
          <cell r="C932" t="str">
            <v>AHMAD FAIZAL</v>
          </cell>
          <cell r="D932" t="str">
            <v>SEWING 12</v>
          </cell>
          <cell r="E932" t="str">
            <v>K/0</v>
          </cell>
        </row>
        <row r="933">
          <cell r="B933" t="str">
            <v>N260100673</v>
          </cell>
          <cell r="C933" t="str">
            <v>ICAH</v>
          </cell>
          <cell r="D933" t="str">
            <v>SEWING 12</v>
          </cell>
          <cell r="E933" t="str">
            <v>TK/0</v>
          </cell>
        </row>
        <row r="934">
          <cell r="B934" t="str">
            <v>N260100804</v>
          </cell>
          <cell r="C934" t="str">
            <v>FAHMI SUHENDAR</v>
          </cell>
          <cell r="D934" t="str">
            <v>SEWING 12</v>
          </cell>
          <cell r="E934" t="str">
            <v>K/3</v>
          </cell>
        </row>
        <row r="935">
          <cell r="B935" t="str">
            <v>N260100868</v>
          </cell>
          <cell r="C935" t="str">
            <v>FAJAR MUSTOPA</v>
          </cell>
          <cell r="D935" t="str">
            <v>SEWING 12</v>
          </cell>
          <cell r="E935" t="str">
            <v>K/1</v>
          </cell>
        </row>
        <row r="936">
          <cell r="B936" t="str">
            <v>N260100967</v>
          </cell>
          <cell r="C936" t="str">
            <v>SOLIHAT</v>
          </cell>
          <cell r="D936" t="str">
            <v>SEWING 12</v>
          </cell>
          <cell r="E936" t="str">
            <v>TK/0</v>
          </cell>
        </row>
        <row r="937">
          <cell r="B937" t="str">
            <v>N260100981</v>
          </cell>
          <cell r="C937" t="str">
            <v>TIA SITI RAHAYU</v>
          </cell>
          <cell r="D937" t="str">
            <v>SEWING 12</v>
          </cell>
          <cell r="E937" t="str">
            <v>TK/0</v>
          </cell>
        </row>
        <row r="938">
          <cell r="B938" t="str">
            <v>N260101009</v>
          </cell>
          <cell r="C938" t="str">
            <v>SOBANDI</v>
          </cell>
          <cell r="D938" t="str">
            <v>SEWING 12</v>
          </cell>
          <cell r="E938" t="str">
            <v>K/2</v>
          </cell>
        </row>
        <row r="939">
          <cell r="B939" t="str">
            <v>N260101081</v>
          </cell>
          <cell r="C939" t="str">
            <v>DEDE SURIPTO</v>
          </cell>
          <cell r="D939" t="str">
            <v>SEWING 12</v>
          </cell>
          <cell r="E939" t="str">
            <v>K/1</v>
          </cell>
        </row>
        <row r="940">
          <cell r="B940" t="str">
            <v>N260101088</v>
          </cell>
          <cell r="C940" t="str">
            <v>RISWANDA</v>
          </cell>
          <cell r="D940" t="str">
            <v>SEWING 12</v>
          </cell>
          <cell r="E940" t="str">
            <v>K/2</v>
          </cell>
        </row>
        <row r="941">
          <cell r="B941" t="str">
            <v>N260101140</v>
          </cell>
          <cell r="C941" t="str">
            <v>MAMAN PERMANA</v>
          </cell>
          <cell r="D941" t="str">
            <v>SEWING 12</v>
          </cell>
          <cell r="E941" t="str">
            <v>TK/0</v>
          </cell>
        </row>
        <row r="942">
          <cell r="B942" t="str">
            <v>N260101261</v>
          </cell>
          <cell r="C942" t="str">
            <v>IIS APRIYANTI</v>
          </cell>
          <cell r="D942" t="str">
            <v>SEWING 12</v>
          </cell>
          <cell r="E942" t="str">
            <v>TK/0</v>
          </cell>
        </row>
        <row r="943">
          <cell r="B943" t="str">
            <v>N260101262</v>
          </cell>
          <cell r="C943" t="str">
            <v>MARYANI</v>
          </cell>
          <cell r="D943" t="str">
            <v>SEWING 12</v>
          </cell>
          <cell r="E943" t="str">
            <v>TK/0</v>
          </cell>
        </row>
        <row r="944">
          <cell r="B944" t="str">
            <v>N260101268</v>
          </cell>
          <cell r="C944" t="str">
            <v>WARTINI PURWANTI</v>
          </cell>
          <cell r="D944" t="str">
            <v>SEWING 12</v>
          </cell>
          <cell r="E944" t="str">
            <v>TK/0</v>
          </cell>
        </row>
        <row r="945">
          <cell r="B945" t="str">
            <v>N260101409</v>
          </cell>
          <cell r="C945" t="str">
            <v>ARNI KURNIA</v>
          </cell>
          <cell r="D945" t="str">
            <v>SEWING 12</v>
          </cell>
          <cell r="E945" t="str">
            <v>TK/0</v>
          </cell>
        </row>
        <row r="946">
          <cell r="B946" t="str">
            <v>N260101544</v>
          </cell>
          <cell r="C946" t="str">
            <v>PUTRI</v>
          </cell>
          <cell r="D946" t="str">
            <v>SEWING 12</v>
          </cell>
          <cell r="E946" t="str">
            <v>TK/0</v>
          </cell>
        </row>
        <row r="947">
          <cell r="B947" t="str">
            <v>N260101799</v>
          </cell>
          <cell r="C947" t="str">
            <v>IRMAYANTI</v>
          </cell>
          <cell r="D947" t="str">
            <v>SEWING 12</v>
          </cell>
          <cell r="E947" t="str">
            <v>TK/0</v>
          </cell>
        </row>
        <row r="948">
          <cell r="B948" t="str">
            <v>N260101800</v>
          </cell>
          <cell r="C948" t="str">
            <v>SOLIHAT</v>
          </cell>
          <cell r="D948" t="str">
            <v>SEWING 12</v>
          </cell>
          <cell r="E948" t="str">
            <v>TK/0</v>
          </cell>
        </row>
        <row r="949">
          <cell r="B949" t="str">
            <v>N260101849</v>
          </cell>
          <cell r="C949" t="str">
            <v>IIS IRNAWATI</v>
          </cell>
          <cell r="D949" t="str">
            <v>SEWING 12</v>
          </cell>
          <cell r="E949" t="str">
            <v>TK/0</v>
          </cell>
        </row>
        <row r="950">
          <cell r="B950" t="str">
            <v>N260101942</v>
          </cell>
          <cell r="C950" t="str">
            <v>WULANSARI</v>
          </cell>
          <cell r="D950" t="str">
            <v>SEWING 12</v>
          </cell>
          <cell r="E950" t="str">
            <v>TK/0</v>
          </cell>
        </row>
        <row r="951">
          <cell r="B951" t="str">
            <v>N260100099</v>
          </cell>
          <cell r="C951" t="str">
            <v>DEDEH SUPRIATIN</v>
          </cell>
          <cell r="D951" t="str">
            <v>SEWING 13</v>
          </cell>
          <cell r="E951" t="str">
            <v>TK/0</v>
          </cell>
        </row>
        <row r="952">
          <cell r="B952" t="str">
            <v>N260100246</v>
          </cell>
          <cell r="C952" t="str">
            <v>UCI PURWANTINAH</v>
          </cell>
          <cell r="D952" t="str">
            <v>SEWING 13</v>
          </cell>
          <cell r="E952" t="str">
            <v>TK/0</v>
          </cell>
        </row>
        <row r="953">
          <cell r="B953" t="str">
            <v>N260100258</v>
          </cell>
          <cell r="C953" t="str">
            <v>ROSMAWATI</v>
          </cell>
          <cell r="D953" t="str">
            <v>SEWING 13</v>
          </cell>
          <cell r="E953" t="str">
            <v>TK/0</v>
          </cell>
        </row>
        <row r="954">
          <cell r="B954" t="str">
            <v>N260100380</v>
          </cell>
          <cell r="C954" t="str">
            <v>IRNI</v>
          </cell>
          <cell r="D954" t="str">
            <v>SEWING 13</v>
          </cell>
          <cell r="E954" t="str">
            <v>TK/0</v>
          </cell>
        </row>
        <row r="955">
          <cell r="B955" t="str">
            <v>N260100395</v>
          </cell>
          <cell r="C955" t="str">
            <v>JUJU JUARIAH</v>
          </cell>
          <cell r="D955" t="str">
            <v>SEWING 13</v>
          </cell>
          <cell r="E955" t="str">
            <v>TK/0</v>
          </cell>
        </row>
        <row r="956">
          <cell r="B956" t="str">
            <v>N260100538</v>
          </cell>
          <cell r="C956" t="str">
            <v>ETI SUPIANTI</v>
          </cell>
          <cell r="D956" t="str">
            <v>SEWING 13</v>
          </cell>
          <cell r="E956" t="str">
            <v>TK/0</v>
          </cell>
        </row>
        <row r="957">
          <cell r="B957" t="str">
            <v>N260100588</v>
          </cell>
          <cell r="C957" t="str">
            <v>ERNA HERLINA</v>
          </cell>
          <cell r="D957" t="str">
            <v>SEWING 13</v>
          </cell>
          <cell r="E957" t="str">
            <v>TK/0</v>
          </cell>
        </row>
        <row r="958">
          <cell r="B958" t="str">
            <v>N260100600</v>
          </cell>
          <cell r="C958" t="str">
            <v>UJANG SODIKIN</v>
          </cell>
          <cell r="D958" t="str">
            <v>SEWING 13</v>
          </cell>
          <cell r="E958" t="str">
            <v>K/2</v>
          </cell>
        </row>
        <row r="959">
          <cell r="B959" t="str">
            <v>N260100631</v>
          </cell>
          <cell r="C959" t="str">
            <v>SUMINAR</v>
          </cell>
          <cell r="D959" t="str">
            <v>SEWING 13</v>
          </cell>
          <cell r="E959" t="str">
            <v>TK/0</v>
          </cell>
        </row>
        <row r="960">
          <cell r="B960" t="str">
            <v>N260100735</v>
          </cell>
          <cell r="C960" t="str">
            <v>BUDIANSYAH</v>
          </cell>
          <cell r="D960" t="str">
            <v>SEWING 13</v>
          </cell>
          <cell r="E960" t="str">
            <v>K/2</v>
          </cell>
        </row>
        <row r="961">
          <cell r="B961" t="str">
            <v>N260100784</v>
          </cell>
          <cell r="C961" t="str">
            <v>UJANG ANA</v>
          </cell>
          <cell r="D961" t="str">
            <v>SEWING 13</v>
          </cell>
          <cell r="E961" t="str">
            <v>K/2</v>
          </cell>
        </row>
        <row r="962">
          <cell r="B962" t="str">
            <v>N260100801</v>
          </cell>
          <cell r="C962" t="str">
            <v>SUDRAJAT</v>
          </cell>
          <cell r="D962" t="str">
            <v>SEWING 13</v>
          </cell>
          <cell r="E962" t="str">
            <v>K/2</v>
          </cell>
        </row>
        <row r="963">
          <cell r="B963" t="str">
            <v>N260100930</v>
          </cell>
          <cell r="C963" t="str">
            <v>IMAS KURNIATI</v>
          </cell>
          <cell r="D963" t="str">
            <v>SEWING 13</v>
          </cell>
          <cell r="E963" t="str">
            <v>TK/0</v>
          </cell>
        </row>
        <row r="964">
          <cell r="B964" t="str">
            <v>N260100957</v>
          </cell>
          <cell r="C964" t="str">
            <v>AI RUSMIATI</v>
          </cell>
          <cell r="D964" t="str">
            <v>SEWING 13</v>
          </cell>
          <cell r="E964" t="str">
            <v>TK/0</v>
          </cell>
        </row>
        <row r="965">
          <cell r="B965" t="str">
            <v>N260101023</v>
          </cell>
          <cell r="C965" t="str">
            <v>RUDIYANA</v>
          </cell>
          <cell r="D965" t="str">
            <v>SEWING 13</v>
          </cell>
          <cell r="E965" t="str">
            <v>K/1</v>
          </cell>
        </row>
        <row r="966">
          <cell r="B966" t="str">
            <v>N260101058</v>
          </cell>
          <cell r="C966" t="str">
            <v>WIRYADI</v>
          </cell>
          <cell r="D966" t="str">
            <v>SEWING 13</v>
          </cell>
          <cell r="E966" t="str">
            <v>K/0</v>
          </cell>
        </row>
        <row r="967">
          <cell r="B967" t="str">
            <v>N260101338</v>
          </cell>
          <cell r="C967" t="str">
            <v>YANI MARDIANI</v>
          </cell>
          <cell r="D967" t="str">
            <v>SEWING 13</v>
          </cell>
          <cell r="E967" t="str">
            <v>TK/1</v>
          </cell>
        </row>
        <row r="968">
          <cell r="B968" t="str">
            <v>N260101452</v>
          </cell>
          <cell r="C968" t="str">
            <v>WIWIN KARTIKA</v>
          </cell>
          <cell r="D968" t="str">
            <v>SEWING 13</v>
          </cell>
          <cell r="E968" t="str">
            <v>TK/0</v>
          </cell>
        </row>
        <row r="969">
          <cell r="B969" t="str">
            <v>N260101574</v>
          </cell>
          <cell r="C969" t="str">
            <v>META RAHAYU</v>
          </cell>
          <cell r="D969" t="str">
            <v>SEWING 13</v>
          </cell>
          <cell r="E969" t="str">
            <v>TK/0</v>
          </cell>
        </row>
        <row r="970">
          <cell r="B970" t="str">
            <v>N260101652</v>
          </cell>
          <cell r="C970" t="str">
            <v>ULDI DAULAH HABIBAH</v>
          </cell>
          <cell r="D970" t="str">
            <v>SEWING 13</v>
          </cell>
          <cell r="E970" t="str">
            <v>TK/0</v>
          </cell>
        </row>
        <row r="971">
          <cell r="B971" t="str">
            <v>N260101717</v>
          </cell>
          <cell r="C971" t="str">
            <v>INDRI RAHAYU</v>
          </cell>
          <cell r="D971" t="str">
            <v>SEWING 13</v>
          </cell>
          <cell r="E971" t="str">
            <v>TK/0</v>
          </cell>
        </row>
        <row r="972">
          <cell r="B972" t="str">
            <v>N260101777</v>
          </cell>
          <cell r="C972" t="str">
            <v>ASTRIA</v>
          </cell>
          <cell r="D972" t="str">
            <v>SEWING 13</v>
          </cell>
          <cell r="E972" t="str">
            <v>TK/0</v>
          </cell>
        </row>
        <row r="973">
          <cell r="B973" t="str">
            <v>N260101837</v>
          </cell>
          <cell r="C973" t="str">
            <v>NINING</v>
          </cell>
          <cell r="D973" t="str">
            <v>SEWING 13</v>
          </cell>
          <cell r="E973" t="str">
            <v>TK/0</v>
          </cell>
        </row>
        <row r="974">
          <cell r="B974" t="str">
            <v>N260101926</v>
          </cell>
          <cell r="C974" t="str">
            <v>NUNUNG MUNAWAROH</v>
          </cell>
          <cell r="D974" t="str">
            <v>SEWING 13</v>
          </cell>
          <cell r="E974" t="str">
            <v>TK/0</v>
          </cell>
        </row>
        <row r="975">
          <cell r="B975" t="str">
            <v>N260100045</v>
          </cell>
          <cell r="C975" t="str">
            <v>NURSIH</v>
          </cell>
          <cell r="D975" t="str">
            <v>SEWING 14</v>
          </cell>
          <cell r="E975" t="str">
            <v>TK/0</v>
          </cell>
        </row>
        <row r="976">
          <cell r="B976" t="str">
            <v>N260100106</v>
          </cell>
          <cell r="C976" t="str">
            <v>BETI NURBAETI</v>
          </cell>
          <cell r="D976" t="str">
            <v>SEWING 14</v>
          </cell>
          <cell r="E976" t="str">
            <v>TK/0</v>
          </cell>
        </row>
        <row r="977">
          <cell r="B977" t="str">
            <v>N260100131</v>
          </cell>
          <cell r="C977" t="str">
            <v>JUHATI</v>
          </cell>
          <cell r="D977" t="str">
            <v>SEWING 14</v>
          </cell>
          <cell r="E977" t="str">
            <v>TK/0</v>
          </cell>
        </row>
        <row r="978">
          <cell r="B978" t="str">
            <v>N260100166</v>
          </cell>
          <cell r="C978" t="str">
            <v>ATI SUMARNI</v>
          </cell>
          <cell r="D978" t="str">
            <v>SEWING 14</v>
          </cell>
          <cell r="E978" t="str">
            <v>TK/0</v>
          </cell>
        </row>
        <row r="979">
          <cell r="B979" t="str">
            <v>N260100232</v>
          </cell>
          <cell r="C979" t="str">
            <v>NANI ROSTIANI</v>
          </cell>
          <cell r="D979" t="str">
            <v>SEWING 14</v>
          </cell>
          <cell r="E979" t="str">
            <v>TK/0</v>
          </cell>
        </row>
        <row r="980">
          <cell r="B980" t="str">
            <v>N260100271</v>
          </cell>
          <cell r="C980" t="str">
            <v>NENG ATIKAH</v>
          </cell>
          <cell r="D980" t="str">
            <v>SEWING 14</v>
          </cell>
          <cell r="E980" t="str">
            <v>TK/0</v>
          </cell>
        </row>
        <row r="981">
          <cell r="B981" t="str">
            <v>N260100325</v>
          </cell>
          <cell r="C981" t="str">
            <v>DATI ROHAYATI</v>
          </cell>
          <cell r="D981" t="str">
            <v>SEWING 14</v>
          </cell>
          <cell r="E981" t="str">
            <v>TK/0</v>
          </cell>
        </row>
        <row r="982">
          <cell r="B982" t="str">
            <v>N260100547</v>
          </cell>
          <cell r="C982" t="str">
            <v>ACU BAHTIAR</v>
          </cell>
          <cell r="D982" t="str">
            <v>SEWING 14</v>
          </cell>
          <cell r="E982" t="str">
            <v>K/2</v>
          </cell>
        </row>
        <row r="983">
          <cell r="B983" t="str">
            <v>N260100654</v>
          </cell>
          <cell r="C983" t="str">
            <v>RAHMAT</v>
          </cell>
          <cell r="D983" t="str">
            <v>SEWING 14</v>
          </cell>
          <cell r="E983" t="str">
            <v>K/2</v>
          </cell>
        </row>
        <row r="984">
          <cell r="B984" t="str">
            <v>N260100887</v>
          </cell>
          <cell r="C984" t="str">
            <v>NOVITA SARI</v>
          </cell>
          <cell r="D984" t="str">
            <v>SEWING 14</v>
          </cell>
          <cell r="E984" t="str">
            <v>TK/0</v>
          </cell>
        </row>
        <row r="985">
          <cell r="B985" t="str">
            <v>N260100949</v>
          </cell>
          <cell r="C985" t="str">
            <v>NURLAELA SARI</v>
          </cell>
          <cell r="D985" t="str">
            <v>SEWING 14</v>
          </cell>
          <cell r="E985" t="str">
            <v>TK/0</v>
          </cell>
        </row>
        <row r="986">
          <cell r="B986" t="str">
            <v>N260100980</v>
          </cell>
          <cell r="C986" t="str">
            <v>NENG YANTI</v>
          </cell>
          <cell r="D986" t="str">
            <v>SEWING 14</v>
          </cell>
          <cell r="E986" t="str">
            <v>TK/0</v>
          </cell>
        </row>
        <row r="987">
          <cell r="B987" t="str">
            <v>N260101043</v>
          </cell>
          <cell r="C987" t="str">
            <v>HASANUDIN</v>
          </cell>
          <cell r="D987" t="str">
            <v>SEWING 14</v>
          </cell>
          <cell r="E987" t="str">
            <v>K/2</v>
          </cell>
        </row>
        <row r="988">
          <cell r="B988" t="str">
            <v>N260101217</v>
          </cell>
          <cell r="C988" t="str">
            <v>HENI NURAENI</v>
          </cell>
          <cell r="D988" t="str">
            <v>SEWING 14</v>
          </cell>
          <cell r="E988" t="str">
            <v>TK/0</v>
          </cell>
        </row>
        <row r="989">
          <cell r="B989" t="str">
            <v>N260101218</v>
          </cell>
          <cell r="C989" t="str">
            <v>LISNAWATI</v>
          </cell>
          <cell r="D989" t="str">
            <v>SEWING 14</v>
          </cell>
          <cell r="E989" t="str">
            <v>TK/0</v>
          </cell>
        </row>
        <row r="990">
          <cell r="B990" t="str">
            <v>N260101433</v>
          </cell>
          <cell r="C990" t="str">
            <v>NUR DARMAYANTI</v>
          </cell>
          <cell r="D990" t="str">
            <v>SEWING 14</v>
          </cell>
          <cell r="E990" t="str">
            <v>TK/0</v>
          </cell>
        </row>
        <row r="991">
          <cell r="B991" t="str">
            <v>N260101565</v>
          </cell>
          <cell r="C991" t="str">
            <v>IIS SUKAESIH</v>
          </cell>
          <cell r="D991" t="str">
            <v>SEWING 14</v>
          </cell>
          <cell r="E991" t="str">
            <v>TK/0</v>
          </cell>
        </row>
        <row r="992">
          <cell r="B992" t="str">
            <v>N260101609</v>
          </cell>
          <cell r="C992" t="str">
            <v>RULLY LEGIYANTI</v>
          </cell>
          <cell r="D992" t="str">
            <v>SEWING 14</v>
          </cell>
          <cell r="E992" t="str">
            <v>TK/0</v>
          </cell>
        </row>
        <row r="993">
          <cell r="B993" t="str">
            <v>N260101870</v>
          </cell>
          <cell r="C993" t="str">
            <v>HENI NURAENI</v>
          </cell>
          <cell r="D993" t="str">
            <v>SEWING 14</v>
          </cell>
          <cell r="E993" t="str">
            <v>TK/0</v>
          </cell>
        </row>
        <row r="994">
          <cell r="B994" t="str">
            <v>N260101990</v>
          </cell>
          <cell r="C994" t="str">
            <v>IMAS MASTINI</v>
          </cell>
          <cell r="D994" t="str">
            <v>SEWING 14</v>
          </cell>
          <cell r="E994" t="str">
            <v>TK/0</v>
          </cell>
        </row>
        <row r="995">
          <cell r="B995" t="str">
            <v>N260102029</v>
          </cell>
          <cell r="C995" t="str">
            <v>NURHASANAH</v>
          </cell>
          <cell r="D995" t="str">
            <v>SEWING 14</v>
          </cell>
          <cell r="E995" t="str">
            <v>TK/0</v>
          </cell>
        </row>
        <row r="996">
          <cell r="B996" t="str">
            <v>N260102034</v>
          </cell>
          <cell r="C996" t="str">
            <v>ANISA NUROHMAH</v>
          </cell>
          <cell r="D996" t="str">
            <v>SEWING 14</v>
          </cell>
          <cell r="E996" t="str">
            <v>TK/0</v>
          </cell>
        </row>
        <row r="997">
          <cell r="B997" t="str">
            <v>N260100057</v>
          </cell>
          <cell r="C997" t="str">
            <v>MINTARSIH</v>
          </cell>
          <cell r="D997" t="str">
            <v>SEWING 15</v>
          </cell>
          <cell r="E997" t="str">
            <v>TK/0</v>
          </cell>
        </row>
        <row r="998">
          <cell r="B998" t="str">
            <v>N260100110</v>
          </cell>
          <cell r="C998" t="str">
            <v>UNAH A.</v>
          </cell>
          <cell r="D998" t="str">
            <v>SEWING 15</v>
          </cell>
          <cell r="E998" t="str">
            <v>TK/0</v>
          </cell>
        </row>
        <row r="999">
          <cell r="B999" t="str">
            <v>N260100338</v>
          </cell>
          <cell r="C999" t="str">
            <v>SUNARTI</v>
          </cell>
          <cell r="D999" t="str">
            <v>SEWING 15</v>
          </cell>
          <cell r="E999" t="str">
            <v>TK/0</v>
          </cell>
        </row>
        <row r="1000">
          <cell r="B1000" t="str">
            <v>N260100731</v>
          </cell>
          <cell r="C1000" t="str">
            <v>JAYADI</v>
          </cell>
          <cell r="D1000" t="str">
            <v>SEWING 15</v>
          </cell>
          <cell r="E1000" t="str">
            <v>K/2</v>
          </cell>
        </row>
        <row r="1001">
          <cell r="B1001" t="str">
            <v>N260100795</v>
          </cell>
          <cell r="C1001" t="str">
            <v>ADING</v>
          </cell>
          <cell r="D1001" t="str">
            <v>SEWING 15</v>
          </cell>
          <cell r="E1001" t="str">
            <v>K/2</v>
          </cell>
        </row>
        <row r="1002">
          <cell r="B1002" t="str">
            <v>N260100840</v>
          </cell>
          <cell r="C1002" t="str">
            <v>SYARIP</v>
          </cell>
          <cell r="D1002" t="str">
            <v>SEWING 15</v>
          </cell>
          <cell r="E1002" t="str">
            <v>K/0</v>
          </cell>
        </row>
        <row r="1003">
          <cell r="B1003" t="str">
            <v>N260100910</v>
          </cell>
          <cell r="C1003" t="str">
            <v>DHELY</v>
          </cell>
          <cell r="D1003" t="str">
            <v>SEWING 15</v>
          </cell>
          <cell r="E1003" t="str">
            <v>TK/0</v>
          </cell>
        </row>
        <row r="1004">
          <cell r="B1004" t="str">
            <v>N260100971</v>
          </cell>
          <cell r="C1004" t="str">
            <v>SITI MULYATI</v>
          </cell>
          <cell r="D1004" t="str">
            <v>SEWING 15</v>
          </cell>
          <cell r="E1004" t="str">
            <v>TK/0</v>
          </cell>
        </row>
        <row r="1005">
          <cell r="B1005" t="str">
            <v>N260101010</v>
          </cell>
          <cell r="C1005" t="str">
            <v>TAUFIK HIDAYAT RIZKI</v>
          </cell>
          <cell r="D1005" t="str">
            <v>SEWING 15</v>
          </cell>
          <cell r="E1005" t="str">
            <v>K/2</v>
          </cell>
        </row>
        <row r="1006">
          <cell r="B1006" t="str">
            <v>N260101040</v>
          </cell>
          <cell r="C1006" t="str">
            <v>ERIPAN MULIYA MUDIN</v>
          </cell>
          <cell r="D1006" t="str">
            <v>SEWING 15</v>
          </cell>
          <cell r="E1006" t="str">
            <v>K/2</v>
          </cell>
        </row>
        <row r="1007">
          <cell r="B1007" t="str">
            <v>N260101092</v>
          </cell>
          <cell r="C1007" t="str">
            <v>DEDE HARUN</v>
          </cell>
          <cell r="D1007" t="str">
            <v>SEWING 15</v>
          </cell>
          <cell r="E1007" t="str">
            <v>K/1</v>
          </cell>
        </row>
        <row r="1008">
          <cell r="B1008" t="str">
            <v>N260101231</v>
          </cell>
          <cell r="C1008" t="str">
            <v>ATI NURHAYATI</v>
          </cell>
          <cell r="D1008" t="str">
            <v>SEWING 15</v>
          </cell>
          <cell r="E1008" t="str">
            <v>TK/0</v>
          </cell>
        </row>
        <row r="1009">
          <cell r="B1009" t="str">
            <v>N260101256</v>
          </cell>
          <cell r="C1009" t="str">
            <v>LINA MARLINA</v>
          </cell>
          <cell r="D1009" t="str">
            <v>SEWING 15</v>
          </cell>
          <cell r="E1009" t="str">
            <v>TK/0</v>
          </cell>
        </row>
        <row r="1010">
          <cell r="B1010" t="str">
            <v>N260101318</v>
          </cell>
          <cell r="C1010" t="str">
            <v>SANTI</v>
          </cell>
          <cell r="D1010" t="str">
            <v>SEWING 15</v>
          </cell>
          <cell r="E1010" t="str">
            <v>TK/0</v>
          </cell>
        </row>
        <row r="1011">
          <cell r="B1011" t="str">
            <v>N260101419</v>
          </cell>
          <cell r="C1011" t="str">
            <v>INA MARLINA</v>
          </cell>
          <cell r="D1011" t="str">
            <v>SEWING 15</v>
          </cell>
          <cell r="E1011" t="str">
            <v>TK/0</v>
          </cell>
        </row>
        <row r="1012">
          <cell r="B1012" t="str">
            <v>N260101422</v>
          </cell>
          <cell r="C1012" t="str">
            <v>LALA</v>
          </cell>
          <cell r="D1012" t="str">
            <v>SEWING 15</v>
          </cell>
          <cell r="E1012" t="str">
            <v>TK/0</v>
          </cell>
        </row>
        <row r="1013">
          <cell r="B1013" t="str">
            <v>N260101728</v>
          </cell>
          <cell r="C1013" t="str">
            <v>DEDE KUSMIATI</v>
          </cell>
          <cell r="D1013" t="str">
            <v>SEWING 15</v>
          </cell>
          <cell r="E1013" t="str">
            <v>TK/0</v>
          </cell>
        </row>
        <row r="1014">
          <cell r="B1014" t="str">
            <v>N260101763</v>
          </cell>
          <cell r="C1014" t="str">
            <v>SRI WAHYUNI</v>
          </cell>
          <cell r="D1014" t="str">
            <v>SEWING 15</v>
          </cell>
          <cell r="E1014" t="str">
            <v>TK/0</v>
          </cell>
        </row>
        <row r="1015">
          <cell r="B1015" t="str">
            <v>N260101802</v>
          </cell>
          <cell r="C1015" t="str">
            <v>ZAHRA ALMEYDA RIVERA</v>
          </cell>
          <cell r="D1015" t="str">
            <v>SEWING 15</v>
          </cell>
          <cell r="E1015" t="str">
            <v>TK/0</v>
          </cell>
        </row>
        <row r="1016">
          <cell r="B1016" t="str">
            <v>N260101851</v>
          </cell>
          <cell r="C1016" t="str">
            <v>NURHALIMAH</v>
          </cell>
          <cell r="D1016" t="str">
            <v>SEWING 15</v>
          </cell>
          <cell r="E1016" t="str">
            <v>TK/0</v>
          </cell>
        </row>
        <row r="1017">
          <cell r="B1017" t="str">
            <v>N260101912</v>
          </cell>
          <cell r="C1017" t="str">
            <v>AI MULYANTI</v>
          </cell>
          <cell r="D1017" t="str">
            <v>SEWING 15</v>
          </cell>
          <cell r="E1017" t="str">
            <v>TK/0</v>
          </cell>
        </row>
        <row r="1018">
          <cell r="B1018" t="str">
            <v>N260100111</v>
          </cell>
          <cell r="C1018" t="str">
            <v>NURHASANAH</v>
          </cell>
          <cell r="D1018" t="str">
            <v>SEWING 16</v>
          </cell>
          <cell r="E1018" t="str">
            <v>TK/0</v>
          </cell>
        </row>
        <row r="1019">
          <cell r="B1019" t="str">
            <v>N260100391</v>
          </cell>
          <cell r="C1019" t="str">
            <v>LINDA WULANSARI</v>
          </cell>
          <cell r="D1019" t="str">
            <v>SEWING 16</v>
          </cell>
          <cell r="E1019" t="str">
            <v>TK/0</v>
          </cell>
        </row>
        <row r="1020">
          <cell r="B1020" t="str">
            <v>N260100504</v>
          </cell>
          <cell r="C1020" t="str">
            <v>IIS SUSILAWATI</v>
          </cell>
          <cell r="D1020" t="str">
            <v>SEWING 16</v>
          </cell>
          <cell r="E1020" t="str">
            <v>TK/0</v>
          </cell>
        </row>
        <row r="1021">
          <cell r="B1021" t="str">
            <v>N260100549</v>
          </cell>
          <cell r="C1021" t="str">
            <v>AMAN MULYANA</v>
          </cell>
          <cell r="D1021" t="str">
            <v>SEWING 16</v>
          </cell>
          <cell r="E1021" t="str">
            <v>K/1</v>
          </cell>
        </row>
        <row r="1022">
          <cell r="B1022" t="str">
            <v>N260100597</v>
          </cell>
          <cell r="C1022" t="str">
            <v>SUFENDY</v>
          </cell>
          <cell r="D1022" t="str">
            <v>SEWING 16</v>
          </cell>
          <cell r="E1022" t="str">
            <v>K/2</v>
          </cell>
        </row>
        <row r="1023">
          <cell r="B1023" t="str">
            <v>N260100762</v>
          </cell>
          <cell r="C1023" t="str">
            <v>UJANG SARKI</v>
          </cell>
          <cell r="D1023" t="str">
            <v>SEWING 16</v>
          </cell>
          <cell r="E1023" t="str">
            <v>K/0</v>
          </cell>
        </row>
        <row r="1024">
          <cell r="B1024" t="str">
            <v>N260100838</v>
          </cell>
          <cell r="C1024" t="str">
            <v>UCIH</v>
          </cell>
          <cell r="D1024" t="str">
            <v>SEWING 16</v>
          </cell>
          <cell r="E1024" t="str">
            <v>TK/0</v>
          </cell>
        </row>
        <row r="1025">
          <cell r="B1025" t="str">
            <v>N260100926</v>
          </cell>
          <cell r="C1025" t="str">
            <v>EDEH KOMALA</v>
          </cell>
          <cell r="D1025" t="str">
            <v>SEWING 16</v>
          </cell>
          <cell r="E1025" t="str">
            <v>TK/0</v>
          </cell>
        </row>
        <row r="1026">
          <cell r="B1026" t="str">
            <v>N260101021</v>
          </cell>
          <cell r="C1026" t="str">
            <v>MARNA</v>
          </cell>
          <cell r="D1026" t="str">
            <v>SEWING 16</v>
          </cell>
          <cell r="E1026" t="str">
            <v>K/2</v>
          </cell>
        </row>
        <row r="1027">
          <cell r="B1027" t="str">
            <v>N260101091</v>
          </cell>
          <cell r="C1027" t="str">
            <v>HASAN SAEPUL MALIK</v>
          </cell>
          <cell r="D1027" t="str">
            <v>SEWING 16</v>
          </cell>
          <cell r="E1027" t="str">
            <v>K/2</v>
          </cell>
        </row>
        <row r="1028">
          <cell r="B1028" t="str">
            <v>N260101125</v>
          </cell>
          <cell r="C1028" t="str">
            <v>OLIS</v>
          </cell>
          <cell r="D1028" t="str">
            <v>SEWING 16</v>
          </cell>
          <cell r="E1028" t="str">
            <v>TK/0</v>
          </cell>
        </row>
        <row r="1029">
          <cell r="B1029" t="str">
            <v>N260101155</v>
          </cell>
          <cell r="C1029" t="str">
            <v>DEDE WIWIN</v>
          </cell>
          <cell r="D1029" t="str">
            <v>SEWING 16</v>
          </cell>
          <cell r="E1029" t="str">
            <v>TK/0</v>
          </cell>
        </row>
        <row r="1030">
          <cell r="B1030" t="str">
            <v>N260101209</v>
          </cell>
          <cell r="C1030" t="str">
            <v>INA ERINA</v>
          </cell>
          <cell r="D1030" t="str">
            <v>SEWING 16</v>
          </cell>
          <cell r="E1030" t="str">
            <v>TK/0</v>
          </cell>
        </row>
        <row r="1031">
          <cell r="B1031" t="str">
            <v>N260101315</v>
          </cell>
          <cell r="C1031" t="str">
            <v>NURAENI</v>
          </cell>
          <cell r="D1031" t="str">
            <v>SEWING 16</v>
          </cell>
          <cell r="E1031" t="str">
            <v>TK/0</v>
          </cell>
        </row>
        <row r="1032">
          <cell r="B1032" t="str">
            <v>N260101501</v>
          </cell>
          <cell r="C1032" t="str">
            <v>IRNAWATI</v>
          </cell>
          <cell r="D1032" t="str">
            <v>SEWING 16</v>
          </cell>
          <cell r="E1032" t="str">
            <v>TK/0</v>
          </cell>
        </row>
        <row r="1033">
          <cell r="B1033" t="str">
            <v>N260101502</v>
          </cell>
          <cell r="C1033" t="str">
            <v>IIS SUKAESIH</v>
          </cell>
          <cell r="D1033" t="str">
            <v>SEWING 16</v>
          </cell>
          <cell r="E1033" t="str">
            <v>TK/0</v>
          </cell>
        </row>
        <row r="1034">
          <cell r="B1034" t="str">
            <v>N260101513</v>
          </cell>
          <cell r="C1034" t="str">
            <v>SANTI</v>
          </cell>
          <cell r="D1034" t="str">
            <v>SEWING 16</v>
          </cell>
          <cell r="E1034" t="str">
            <v>TK/0</v>
          </cell>
        </row>
        <row r="1035">
          <cell r="B1035" t="str">
            <v>N260101582</v>
          </cell>
          <cell r="C1035" t="str">
            <v>DWI ENGGAR YANTI</v>
          </cell>
          <cell r="D1035" t="str">
            <v>SEWING 16</v>
          </cell>
          <cell r="E1035" t="str">
            <v>TK/0</v>
          </cell>
        </row>
        <row r="1036">
          <cell r="B1036" t="str">
            <v>N260101599</v>
          </cell>
          <cell r="C1036" t="str">
            <v>MILATA KHANIPAH</v>
          </cell>
          <cell r="D1036" t="str">
            <v>SEWING 16</v>
          </cell>
          <cell r="E1036" t="str">
            <v>TK/0</v>
          </cell>
        </row>
        <row r="1037">
          <cell r="B1037" t="str">
            <v>N260101630</v>
          </cell>
          <cell r="C1037" t="str">
            <v>SITI NURAZIZAH</v>
          </cell>
          <cell r="D1037" t="str">
            <v>SEWING 16</v>
          </cell>
          <cell r="E1037" t="str">
            <v>TK/0</v>
          </cell>
        </row>
        <row r="1038">
          <cell r="B1038" t="str">
            <v>N260101915</v>
          </cell>
          <cell r="C1038" t="str">
            <v>DESSY AGUSMIAWATI</v>
          </cell>
          <cell r="D1038" t="str">
            <v>SEWING 16</v>
          </cell>
          <cell r="E1038" t="str">
            <v>TK/0</v>
          </cell>
        </row>
        <row r="1039">
          <cell r="B1039" t="str">
            <v>N260102045</v>
          </cell>
          <cell r="C1039" t="str">
            <v>DINI MARYATI</v>
          </cell>
          <cell r="D1039" t="str">
            <v>SEWING 16</v>
          </cell>
          <cell r="E1039" t="str">
            <v>TK/0</v>
          </cell>
        </row>
        <row r="1040">
          <cell r="B1040" t="str">
            <v>N260100344</v>
          </cell>
          <cell r="C1040" t="str">
            <v>JUANENGSIH</v>
          </cell>
          <cell r="D1040" t="str">
            <v>SEWING 17</v>
          </cell>
          <cell r="E1040" t="str">
            <v>TK/0</v>
          </cell>
        </row>
        <row r="1041">
          <cell r="B1041" t="str">
            <v>N260100389</v>
          </cell>
          <cell r="C1041" t="str">
            <v>YUNI SARA</v>
          </cell>
          <cell r="D1041" t="str">
            <v>SEWING 17</v>
          </cell>
          <cell r="E1041" t="str">
            <v>TK/0</v>
          </cell>
        </row>
        <row r="1042">
          <cell r="B1042" t="str">
            <v>N260100694</v>
          </cell>
          <cell r="C1042" t="str">
            <v>YAYAH</v>
          </cell>
          <cell r="D1042" t="str">
            <v>SEWING 17</v>
          </cell>
          <cell r="E1042" t="str">
            <v>TK/0</v>
          </cell>
        </row>
        <row r="1043">
          <cell r="B1043" t="str">
            <v>N260100767</v>
          </cell>
          <cell r="C1043" t="str">
            <v>YETI SUMYETI</v>
          </cell>
          <cell r="D1043" t="str">
            <v>SEWING 17</v>
          </cell>
          <cell r="E1043" t="str">
            <v>TK/0</v>
          </cell>
        </row>
        <row r="1044">
          <cell r="B1044" t="str">
            <v>N260101194</v>
          </cell>
          <cell r="C1044" t="str">
            <v>DIAN HASANAH</v>
          </cell>
          <cell r="D1044" t="str">
            <v>SEWING 17</v>
          </cell>
          <cell r="E1044" t="str">
            <v>TK/0</v>
          </cell>
        </row>
        <row r="1045">
          <cell r="B1045" t="str">
            <v>N260101272</v>
          </cell>
          <cell r="C1045" t="str">
            <v>SUPINI</v>
          </cell>
          <cell r="D1045" t="str">
            <v>SEWING 17</v>
          </cell>
          <cell r="E1045" t="str">
            <v>TK/0</v>
          </cell>
        </row>
        <row r="1046">
          <cell r="B1046" t="str">
            <v>N260101496</v>
          </cell>
          <cell r="C1046" t="str">
            <v>AMI ROHAEMI</v>
          </cell>
          <cell r="D1046" t="str">
            <v>SEWING 17</v>
          </cell>
          <cell r="E1046" t="str">
            <v>TK/0</v>
          </cell>
        </row>
        <row r="1047">
          <cell r="B1047" t="str">
            <v>N260101498</v>
          </cell>
          <cell r="C1047" t="str">
            <v>IRAH SURYANI</v>
          </cell>
          <cell r="D1047" t="str">
            <v>SEWING 17</v>
          </cell>
          <cell r="E1047" t="str">
            <v>TK/0</v>
          </cell>
        </row>
        <row r="1048">
          <cell r="B1048" t="str">
            <v>N260101510</v>
          </cell>
          <cell r="C1048" t="str">
            <v>ANA DWI ASTUTI</v>
          </cell>
          <cell r="D1048" t="str">
            <v>SEWING 17</v>
          </cell>
          <cell r="E1048" t="str">
            <v>TK/0</v>
          </cell>
        </row>
        <row r="1049">
          <cell r="B1049" t="str">
            <v>N260101518</v>
          </cell>
          <cell r="C1049" t="str">
            <v>NENI SUHERNI</v>
          </cell>
          <cell r="D1049" t="str">
            <v>SEWING 17</v>
          </cell>
          <cell r="E1049" t="str">
            <v>TK/0</v>
          </cell>
        </row>
        <row r="1050">
          <cell r="B1050" t="str">
            <v>N260101534</v>
          </cell>
          <cell r="C1050" t="str">
            <v>NURSITI BERAYU</v>
          </cell>
          <cell r="D1050" t="str">
            <v>SEWING 17</v>
          </cell>
          <cell r="E1050" t="str">
            <v>TK/0</v>
          </cell>
        </row>
        <row r="1051">
          <cell r="B1051" t="str">
            <v>N260101549</v>
          </cell>
          <cell r="C1051" t="str">
            <v>EMPONG KARMI</v>
          </cell>
          <cell r="D1051" t="str">
            <v>SEWING 17</v>
          </cell>
          <cell r="E1051" t="str">
            <v>TK/0</v>
          </cell>
        </row>
        <row r="1052">
          <cell r="B1052" t="str">
            <v>N260101550</v>
          </cell>
          <cell r="C1052" t="str">
            <v>RIRIN RIAWATI</v>
          </cell>
          <cell r="D1052" t="str">
            <v>SEWING 17</v>
          </cell>
          <cell r="E1052" t="str">
            <v>TK/0</v>
          </cell>
        </row>
        <row r="1053">
          <cell r="B1053" t="str">
            <v>N260101553</v>
          </cell>
          <cell r="C1053" t="str">
            <v>SITI MARIAM</v>
          </cell>
          <cell r="D1053" t="str">
            <v>SEWING 17</v>
          </cell>
          <cell r="E1053" t="str">
            <v>TK/0</v>
          </cell>
        </row>
        <row r="1054">
          <cell r="B1054" t="str">
            <v>N260101589</v>
          </cell>
          <cell r="C1054" t="str">
            <v>IIS KURNIAWATI</v>
          </cell>
          <cell r="D1054" t="str">
            <v>SEWING 17</v>
          </cell>
          <cell r="E1054" t="str">
            <v>TK/0</v>
          </cell>
        </row>
        <row r="1055">
          <cell r="B1055" t="str">
            <v>N260101753</v>
          </cell>
          <cell r="C1055" t="str">
            <v>YANTI SUSILAWATI</v>
          </cell>
          <cell r="D1055" t="str">
            <v>SEWING 17</v>
          </cell>
          <cell r="E1055" t="str">
            <v>TK/0</v>
          </cell>
        </row>
        <row r="1056">
          <cell r="B1056" t="str">
            <v>N260101796</v>
          </cell>
          <cell r="C1056" t="str">
            <v>SITI SAODAH</v>
          </cell>
          <cell r="D1056" t="str">
            <v>SEWING 17</v>
          </cell>
          <cell r="E1056" t="str">
            <v>TK/0</v>
          </cell>
        </row>
        <row r="1057">
          <cell r="B1057" t="str">
            <v>N260101801</v>
          </cell>
          <cell r="C1057" t="str">
            <v>RISMA NURIFAH</v>
          </cell>
          <cell r="D1057" t="str">
            <v>SEWING 17</v>
          </cell>
          <cell r="E1057" t="str">
            <v>TK/0</v>
          </cell>
        </row>
        <row r="1058">
          <cell r="B1058" t="str">
            <v>N260101803</v>
          </cell>
          <cell r="C1058" t="str">
            <v>ALVIANINGSIH PRASASTI</v>
          </cell>
          <cell r="D1058" t="str">
            <v>SEWING 17</v>
          </cell>
          <cell r="E1058" t="str">
            <v>TK/0</v>
          </cell>
        </row>
        <row r="1059">
          <cell r="B1059" t="str">
            <v>N260101832</v>
          </cell>
          <cell r="C1059" t="str">
            <v>SITI NURASANAH</v>
          </cell>
          <cell r="D1059" t="str">
            <v>SEWING 17</v>
          </cell>
          <cell r="E1059" t="str">
            <v>TK/0</v>
          </cell>
        </row>
        <row r="1060">
          <cell r="B1060" t="str">
            <v>N260101839</v>
          </cell>
          <cell r="C1060" t="str">
            <v>EKA HERTIKA</v>
          </cell>
          <cell r="D1060" t="str">
            <v>SEWING 17</v>
          </cell>
          <cell r="E1060" t="str">
            <v>TK/0</v>
          </cell>
        </row>
        <row r="1061">
          <cell r="B1061" t="str">
            <v>N260101840</v>
          </cell>
          <cell r="C1061" t="str">
            <v>NINING</v>
          </cell>
          <cell r="D1061" t="str">
            <v>SEWING 17</v>
          </cell>
          <cell r="E1061" t="str">
            <v>TK/0</v>
          </cell>
        </row>
        <row r="1062">
          <cell r="B1062" t="str">
            <v>N260101853</v>
          </cell>
          <cell r="C1062" t="str">
            <v>YUNI WAHYUNI</v>
          </cell>
          <cell r="D1062" t="str">
            <v>SEWING 17</v>
          </cell>
          <cell r="E1062" t="str">
            <v>TK/0</v>
          </cell>
        </row>
        <row r="1063">
          <cell r="B1063" t="str">
            <v>N260101858</v>
          </cell>
          <cell r="C1063" t="str">
            <v>NENI</v>
          </cell>
          <cell r="D1063" t="str">
            <v>SEWING 17</v>
          </cell>
          <cell r="E1063" t="str">
            <v>TK/0</v>
          </cell>
        </row>
        <row r="1064">
          <cell r="B1064" t="str">
            <v>N260101860</v>
          </cell>
          <cell r="C1064" t="str">
            <v>SITI MARIAM</v>
          </cell>
          <cell r="D1064" t="str">
            <v>SEWING 17</v>
          </cell>
          <cell r="E1064" t="str">
            <v>TK/0</v>
          </cell>
        </row>
        <row r="1065">
          <cell r="B1065" t="str">
            <v>N260101868</v>
          </cell>
          <cell r="C1065" t="str">
            <v>SANTINAH</v>
          </cell>
          <cell r="D1065" t="str">
            <v>SEWING 17</v>
          </cell>
          <cell r="E1065" t="str">
            <v>TK/0</v>
          </cell>
        </row>
        <row r="1066">
          <cell r="B1066" t="str">
            <v>N260101914</v>
          </cell>
          <cell r="C1066" t="str">
            <v>DEDEH HALIMAH</v>
          </cell>
          <cell r="D1066" t="str">
            <v>SEWING 17</v>
          </cell>
          <cell r="E1066" t="str">
            <v>TK/0</v>
          </cell>
        </row>
        <row r="1067">
          <cell r="B1067" t="str">
            <v>N260101922</v>
          </cell>
          <cell r="C1067" t="str">
            <v>MASRIAH</v>
          </cell>
          <cell r="D1067" t="str">
            <v>SEWING 17</v>
          </cell>
          <cell r="E1067" t="str">
            <v>TK/0</v>
          </cell>
        </row>
        <row r="1068">
          <cell r="B1068" t="str">
            <v>N260101929</v>
          </cell>
          <cell r="C1068" t="str">
            <v>SUSILAWATI</v>
          </cell>
          <cell r="D1068" t="str">
            <v>SEWING 17</v>
          </cell>
          <cell r="E1068" t="str">
            <v>TK/0</v>
          </cell>
        </row>
        <row r="1069">
          <cell r="B1069" t="str">
            <v>N260101983</v>
          </cell>
          <cell r="C1069" t="str">
            <v>FITRIA</v>
          </cell>
          <cell r="D1069" t="str">
            <v>SEWING 17</v>
          </cell>
          <cell r="E1069" t="str">
            <v>TK/0</v>
          </cell>
        </row>
        <row r="1070">
          <cell r="B1070" t="str">
            <v>N260102002</v>
          </cell>
          <cell r="C1070" t="str">
            <v>YANI SITI AISAH</v>
          </cell>
          <cell r="D1070" t="str">
            <v>SEWING 17</v>
          </cell>
          <cell r="E1070" t="str">
            <v>TK/0</v>
          </cell>
        </row>
        <row r="1071">
          <cell r="B1071" t="str">
            <v>N260102013</v>
          </cell>
          <cell r="C1071" t="str">
            <v>CARTINI</v>
          </cell>
          <cell r="D1071" t="str">
            <v>SEWING 17</v>
          </cell>
          <cell r="E1071" t="str">
            <v>TK/0</v>
          </cell>
        </row>
        <row r="1072">
          <cell r="B1072" t="str">
            <v>N260102023</v>
          </cell>
          <cell r="C1072" t="str">
            <v>WINDI YULIA</v>
          </cell>
          <cell r="D1072" t="str">
            <v>SEWING 17</v>
          </cell>
          <cell r="E1072" t="str">
            <v>TK/0</v>
          </cell>
        </row>
        <row r="1073">
          <cell r="B1073" t="str">
            <v>N260102042</v>
          </cell>
          <cell r="C1073" t="str">
            <v>DESI KURNIATI</v>
          </cell>
          <cell r="D1073" t="str">
            <v>SEWING 17</v>
          </cell>
          <cell r="E1073" t="str">
            <v>TK/0</v>
          </cell>
        </row>
        <row r="1074">
          <cell r="B1074" t="str">
            <v>N260100113</v>
          </cell>
          <cell r="C1074" t="str">
            <v>WIWI WINENGSIH</v>
          </cell>
          <cell r="D1074" t="str">
            <v>SEWING 18</v>
          </cell>
          <cell r="E1074" t="str">
            <v>TK/0</v>
          </cell>
        </row>
        <row r="1075">
          <cell r="B1075" t="str">
            <v>N260100146</v>
          </cell>
          <cell r="C1075" t="str">
            <v>JUJU JULAEHA</v>
          </cell>
          <cell r="D1075" t="str">
            <v>SEWING 18</v>
          </cell>
          <cell r="E1075" t="str">
            <v>TK/0</v>
          </cell>
        </row>
        <row r="1076">
          <cell r="B1076" t="str">
            <v>N260100185</v>
          </cell>
          <cell r="C1076" t="str">
            <v>WARNI</v>
          </cell>
          <cell r="D1076" t="str">
            <v>SEWING 18</v>
          </cell>
          <cell r="E1076" t="str">
            <v>TK/0</v>
          </cell>
        </row>
        <row r="1077">
          <cell r="B1077" t="str">
            <v>N260100336</v>
          </cell>
          <cell r="C1077" t="str">
            <v>KARTINI</v>
          </cell>
          <cell r="D1077" t="str">
            <v>SEWING 18</v>
          </cell>
          <cell r="E1077" t="str">
            <v>TK/0</v>
          </cell>
        </row>
        <row r="1078">
          <cell r="B1078" t="str">
            <v>N260100376</v>
          </cell>
          <cell r="C1078" t="str">
            <v>MARLIA YULISTIAWATI</v>
          </cell>
          <cell r="D1078" t="str">
            <v>SEWING 18</v>
          </cell>
          <cell r="E1078" t="str">
            <v>TK/0</v>
          </cell>
        </row>
        <row r="1079">
          <cell r="B1079" t="str">
            <v>N260100420</v>
          </cell>
          <cell r="C1079" t="str">
            <v>KOKOM KOMALASARI</v>
          </cell>
          <cell r="D1079" t="str">
            <v>SEWING 18</v>
          </cell>
          <cell r="E1079" t="str">
            <v>TK/3</v>
          </cell>
        </row>
        <row r="1080">
          <cell r="B1080" t="str">
            <v>N260100423</v>
          </cell>
          <cell r="C1080" t="str">
            <v>ONIH MARYATI</v>
          </cell>
          <cell r="D1080" t="str">
            <v>SEWING 18</v>
          </cell>
          <cell r="E1080" t="str">
            <v>TK/0</v>
          </cell>
        </row>
        <row r="1081">
          <cell r="B1081" t="str">
            <v>N260100486</v>
          </cell>
          <cell r="C1081" t="str">
            <v>NURHILMAH</v>
          </cell>
          <cell r="D1081" t="str">
            <v>SEWING 18</v>
          </cell>
          <cell r="E1081" t="str">
            <v>TK/0</v>
          </cell>
        </row>
        <row r="1082">
          <cell r="B1082" t="str">
            <v>N260100596</v>
          </cell>
          <cell r="C1082" t="str">
            <v>ASEP HANAPI</v>
          </cell>
          <cell r="D1082" t="str">
            <v>SEWING 18</v>
          </cell>
          <cell r="E1082" t="str">
            <v>K/0</v>
          </cell>
        </row>
        <row r="1083">
          <cell r="B1083" t="str">
            <v>N260100629</v>
          </cell>
          <cell r="C1083" t="str">
            <v>SITI RODIAH</v>
          </cell>
          <cell r="D1083" t="str">
            <v>SEWING 18</v>
          </cell>
          <cell r="E1083" t="str">
            <v>TK/0</v>
          </cell>
        </row>
        <row r="1084">
          <cell r="B1084" t="str">
            <v>N260100686</v>
          </cell>
          <cell r="C1084" t="str">
            <v>NENGSIH</v>
          </cell>
          <cell r="D1084" t="str">
            <v>SEWING 18</v>
          </cell>
          <cell r="E1084" t="str">
            <v>TK/0</v>
          </cell>
        </row>
        <row r="1085">
          <cell r="B1085" t="str">
            <v>N260100716</v>
          </cell>
          <cell r="C1085" t="str">
            <v>SOLEH</v>
          </cell>
          <cell r="D1085" t="str">
            <v>SEWING 18</v>
          </cell>
          <cell r="E1085" t="str">
            <v>K/2</v>
          </cell>
        </row>
        <row r="1086">
          <cell r="B1086" t="str">
            <v>N260100751</v>
          </cell>
          <cell r="C1086" t="str">
            <v>DEDEN</v>
          </cell>
          <cell r="D1086" t="str">
            <v>SEWING 18</v>
          </cell>
          <cell r="E1086" t="str">
            <v>K/0</v>
          </cell>
        </row>
        <row r="1087">
          <cell r="B1087" t="str">
            <v>N260100865</v>
          </cell>
          <cell r="C1087" t="str">
            <v>SURYA WIJAYA</v>
          </cell>
          <cell r="D1087" t="str">
            <v>SEWING 18</v>
          </cell>
          <cell r="E1087" t="str">
            <v>K/1</v>
          </cell>
        </row>
        <row r="1088">
          <cell r="B1088" t="str">
            <v>N260100970</v>
          </cell>
          <cell r="C1088" t="str">
            <v>LINAWATI</v>
          </cell>
          <cell r="D1088" t="str">
            <v>SEWING 18</v>
          </cell>
          <cell r="E1088" t="str">
            <v>TK/0</v>
          </cell>
        </row>
        <row r="1089">
          <cell r="B1089" t="str">
            <v>N260101089</v>
          </cell>
          <cell r="C1089" t="str">
            <v>MAIL</v>
          </cell>
          <cell r="D1089" t="str">
            <v>SEWING 18</v>
          </cell>
          <cell r="E1089" t="str">
            <v>K/2</v>
          </cell>
        </row>
        <row r="1090">
          <cell r="B1090" t="str">
            <v>N260101097</v>
          </cell>
          <cell r="C1090" t="str">
            <v>EDAH JUBAEDAH</v>
          </cell>
          <cell r="D1090" t="str">
            <v>SEWING 18</v>
          </cell>
          <cell r="E1090" t="str">
            <v>TK/0</v>
          </cell>
        </row>
        <row r="1091">
          <cell r="B1091" t="str">
            <v>N260101197</v>
          </cell>
          <cell r="C1091" t="str">
            <v>INTAN KARWATI</v>
          </cell>
          <cell r="D1091" t="str">
            <v>SEWING 18</v>
          </cell>
          <cell r="E1091" t="str">
            <v>TK/0</v>
          </cell>
        </row>
        <row r="1092">
          <cell r="B1092" t="str">
            <v>N260101216</v>
          </cell>
          <cell r="C1092" t="str">
            <v>NENTI</v>
          </cell>
          <cell r="D1092" t="str">
            <v>SEWING 18</v>
          </cell>
          <cell r="E1092" t="str">
            <v>TK/0</v>
          </cell>
        </row>
        <row r="1093">
          <cell r="B1093" t="str">
            <v>N260101248</v>
          </cell>
          <cell r="C1093" t="str">
            <v>IROS ROSILAH</v>
          </cell>
          <cell r="D1093" t="str">
            <v>SEWING 18</v>
          </cell>
          <cell r="E1093" t="str">
            <v>TK/2</v>
          </cell>
        </row>
        <row r="1094">
          <cell r="B1094" t="str">
            <v>N260101354</v>
          </cell>
          <cell r="C1094" t="str">
            <v>RENI</v>
          </cell>
          <cell r="D1094" t="str">
            <v>SEWING 18</v>
          </cell>
          <cell r="E1094" t="str">
            <v>TK/0</v>
          </cell>
        </row>
        <row r="1095">
          <cell r="B1095" t="str">
            <v>N260101481</v>
          </cell>
          <cell r="C1095" t="str">
            <v>SAROH</v>
          </cell>
          <cell r="D1095" t="str">
            <v>SEWING 18</v>
          </cell>
          <cell r="E1095" t="str">
            <v>TK/0</v>
          </cell>
        </row>
        <row r="1096">
          <cell r="B1096" t="str">
            <v>N260101852</v>
          </cell>
          <cell r="C1096" t="str">
            <v>ICIH JUARSIH</v>
          </cell>
          <cell r="D1096" t="str">
            <v>SEWING 18</v>
          </cell>
          <cell r="E1096" t="str">
            <v>TK/0</v>
          </cell>
        </row>
        <row r="1097">
          <cell r="B1097" t="str">
            <v>N260101941</v>
          </cell>
          <cell r="C1097" t="str">
            <v>WINA NENGSIH</v>
          </cell>
          <cell r="D1097" t="str">
            <v>SEWING 18</v>
          </cell>
          <cell r="E1097" t="str">
            <v>TK/0</v>
          </cell>
        </row>
        <row r="1098">
          <cell r="B1098" t="str">
            <v>N260100058</v>
          </cell>
          <cell r="C1098" t="str">
            <v>CICIH MARYAMAH</v>
          </cell>
          <cell r="D1098" t="str">
            <v>SEWING 19</v>
          </cell>
          <cell r="E1098" t="str">
            <v>TK/0</v>
          </cell>
        </row>
        <row r="1099">
          <cell r="B1099" t="str">
            <v>N260100069</v>
          </cell>
          <cell r="C1099" t="str">
            <v>JURNASIH</v>
          </cell>
          <cell r="D1099" t="str">
            <v>SEWING 19</v>
          </cell>
          <cell r="E1099" t="str">
            <v>TK/0</v>
          </cell>
        </row>
        <row r="1100">
          <cell r="B1100" t="str">
            <v>N260100098</v>
          </cell>
          <cell r="C1100" t="str">
            <v>UUN UNENGSIH</v>
          </cell>
          <cell r="D1100" t="str">
            <v>SEWING 19</v>
          </cell>
          <cell r="E1100" t="str">
            <v>TK/0</v>
          </cell>
        </row>
        <row r="1101">
          <cell r="B1101" t="str">
            <v>N260100107</v>
          </cell>
          <cell r="C1101" t="str">
            <v>RATMI KOMARIAH</v>
          </cell>
          <cell r="D1101" t="str">
            <v>SEWING 19</v>
          </cell>
          <cell r="E1101" t="str">
            <v>TK/0</v>
          </cell>
        </row>
        <row r="1102">
          <cell r="B1102" t="str">
            <v>N260100155</v>
          </cell>
          <cell r="C1102" t="str">
            <v>IKAH</v>
          </cell>
          <cell r="D1102" t="str">
            <v>SEWING 19</v>
          </cell>
          <cell r="E1102" t="str">
            <v>TK/0</v>
          </cell>
        </row>
        <row r="1103">
          <cell r="B1103" t="str">
            <v>N260100171</v>
          </cell>
          <cell r="C1103" t="str">
            <v>LISNA</v>
          </cell>
          <cell r="D1103" t="str">
            <v>SEWING 19</v>
          </cell>
          <cell r="E1103" t="str">
            <v>TK/0</v>
          </cell>
        </row>
        <row r="1104">
          <cell r="B1104" t="str">
            <v>N260100264</v>
          </cell>
          <cell r="C1104" t="str">
            <v>AISAH</v>
          </cell>
          <cell r="D1104" t="str">
            <v>SEWING 19</v>
          </cell>
          <cell r="E1104" t="str">
            <v>TK/0</v>
          </cell>
        </row>
        <row r="1105">
          <cell r="B1105" t="str">
            <v>N260100381</v>
          </cell>
          <cell r="C1105" t="str">
            <v>CUCU JUNAESIH</v>
          </cell>
          <cell r="D1105" t="str">
            <v>SEWING 19</v>
          </cell>
          <cell r="E1105" t="str">
            <v>TK/0</v>
          </cell>
        </row>
        <row r="1106">
          <cell r="B1106" t="str">
            <v>N260100403</v>
          </cell>
          <cell r="C1106" t="str">
            <v>NANI</v>
          </cell>
          <cell r="D1106" t="str">
            <v>SEWING 19</v>
          </cell>
          <cell r="E1106" t="str">
            <v>TK/0</v>
          </cell>
        </row>
        <row r="1107">
          <cell r="B1107" t="str">
            <v>N260100519</v>
          </cell>
          <cell r="C1107" t="str">
            <v>SRIYANI</v>
          </cell>
          <cell r="D1107" t="str">
            <v>SEWING 19</v>
          </cell>
          <cell r="E1107" t="str">
            <v>TK/0</v>
          </cell>
        </row>
        <row r="1108">
          <cell r="B1108" t="str">
            <v>N260100574</v>
          </cell>
          <cell r="C1108" t="str">
            <v>DADAN HAMDANI</v>
          </cell>
          <cell r="D1108" t="str">
            <v>SEWING 19</v>
          </cell>
          <cell r="E1108" t="str">
            <v>K/2</v>
          </cell>
        </row>
        <row r="1109">
          <cell r="B1109" t="str">
            <v>N260100653</v>
          </cell>
          <cell r="C1109" t="str">
            <v>ADANG JARKASIH</v>
          </cell>
          <cell r="D1109" t="str">
            <v>SEWING 19</v>
          </cell>
          <cell r="E1109" t="str">
            <v>K/2</v>
          </cell>
        </row>
        <row r="1110">
          <cell r="B1110" t="str">
            <v>N260100677</v>
          </cell>
          <cell r="C1110" t="str">
            <v>PIPIH</v>
          </cell>
          <cell r="D1110" t="str">
            <v>SEWING 19</v>
          </cell>
          <cell r="E1110" t="str">
            <v>TK/0</v>
          </cell>
        </row>
        <row r="1111">
          <cell r="B1111" t="str">
            <v>N260100825</v>
          </cell>
          <cell r="C1111" t="str">
            <v>ASIH SUNARSIH</v>
          </cell>
          <cell r="D1111" t="str">
            <v>SEWING 19</v>
          </cell>
          <cell r="E1111" t="str">
            <v>TK/0</v>
          </cell>
        </row>
        <row r="1112">
          <cell r="B1112" t="str">
            <v>N260100844</v>
          </cell>
          <cell r="C1112" t="str">
            <v>NANA SUMARNA</v>
          </cell>
          <cell r="D1112" t="str">
            <v>SEWING 19</v>
          </cell>
          <cell r="E1112" t="str">
            <v>K/2</v>
          </cell>
        </row>
        <row r="1113">
          <cell r="B1113" t="str">
            <v>N260101051</v>
          </cell>
          <cell r="C1113" t="str">
            <v>UUN UNAYAH</v>
          </cell>
          <cell r="D1113" t="str">
            <v>SEWING 19</v>
          </cell>
          <cell r="E1113" t="str">
            <v>TK/2</v>
          </cell>
        </row>
        <row r="1114">
          <cell r="B1114" t="str">
            <v>N260101149</v>
          </cell>
          <cell r="C1114" t="str">
            <v>DEDE</v>
          </cell>
          <cell r="D1114" t="str">
            <v>SEWING 19</v>
          </cell>
          <cell r="E1114" t="str">
            <v>TK/0</v>
          </cell>
        </row>
        <row r="1115">
          <cell r="B1115" t="str">
            <v>N260101247</v>
          </cell>
          <cell r="C1115" t="str">
            <v>YULIA</v>
          </cell>
          <cell r="D1115" t="str">
            <v>SEWING 19</v>
          </cell>
          <cell r="E1115" t="str">
            <v>TK/0</v>
          </cell>
        </row>
        <row r="1116">
          <cell r="B1116" t="str">
            <v>N260101283</v>
          </cell>
          <cell r="C1116" t="str">
            <v>RUKOYA</v>
          </cell>
          <cell r="D1116" t="str">
            <v>SEWING 19</v>
          </cell>
          <cell r="E1116" t="str">
            <v>TK/0</v>
          </cell>
        </row>
        <row r="1117">
          <cell r="B1117" t="str">
            <v>N260101313</v>
          </cell>
          <cell r="C1117" t="str">
            <v>AAN ANRIAH</v>
          </cell>
          <cell r="D1117" t="str">
            <v>SEWING 19</v>
          </cell>
          <cell r="E1117" t="str">
            <v>TK/1</v>
          </cell>
        </row>
        <row r="1118">
          <cell r="B1118" t="str">
            <v>N260101603</v>
          </cell>
          <cell r="C1118" t="str">
            <v>RANI WINENGSIH</v>
          </cell>
          <cell r="D1118" t="str">
            <v>SEWING 19</v>
          </cell>
          <cell r="E1118" t="str">
            <v>TK/0</v>
          </cell>
        </row>
        <row r="1119">
          <cell r="B1119" t="str">
            <v>N260101778</v>
          </cell>
          <cell r="C1119" t="str">
            <v>KURNIASARI</v>
          </cell>
          <cell r="D1119" t="str">
            <v>SEWING 19</v>
          </cell>
          <cell r="E1119" t="str">
            <v>TK/0</v>
          </cell>
        </row>
        <row r="1120">
          <cell r="B1120" t="str">
            <v>N260101794</v>
          </cell>
          <cell r="C1120" t="str">
            <v>NURUL AINI</v>
          </cell>
          <cell r="D1120" t="str">
            <v>SEWING 19</v>
          </cell>
          <cell r="E1120" t="str">
            <v>TK/0</v>
          </cell>
        </row>
        <row r="1121">
          <cell r="B1121" t="str">
            <v>N260101931</v>
          </cell>
          <cell r="C1121" t="str">
            <v>RATIH KOMALA DEWI</v>
          </cell>
          <cell r="D1121" t="str">
            <v>SEWING 19</v>
          </cell>
          <cell r="E1121" t="str">
            <v>TK/0</v>
          </cell>
        </row>
        <row r="1122">
          <cell r="B1122" t="str">
            <v>N260100219</v>
          </cell>
          <cell r="C1122" t="str">
            <v>EMIS HERMAWASIH</v>
          </cell>
          <cell r="D1122" t="str">
            <v>SEWING 21</v>
          </cell>
          <cell r="E1122" t="str">
            <v>TK/0</v>
          </cell>
        </row>
        <row r="1123">
          <cell r="B1123" t="str">
            <v>N260100328</v>
          </cell>
          <cell r="C1123" t="str">
            <v>ELI NURLELI</v>
          </cell>
          <cell r="D1123" t="str">
            <v>SEWING 21</v>
          </cell>
          <cell r="E1123" t="str">
            <v>TK/0</v>
          </cell>
        </row>
        <row r="1124">
          <cell r="B1124" t="str">
            <v>N260100407</v>
          </cell>
          <cell r="C1124" t="str">
            <v>SUSI SULASTRI</v>
          </cell>
          <cell r="D1124" t="str">
            <v>SEWING 21</v>
          </cell>
          <cell r="E1124" t="str">
            <v>TK/0</v>
          </cell>
        </row>
        <row r="1125">
          <cell r="B1125" t="str">
            <v>N260100443</v>
          </cell>
          <cell r="C1125" t="str">
            <v>NIA KURNIASIH</v>
          </cell>
          <cell r="D1125" t="str">
            <v>SEWING 21</v>
          </cell>
          <cell r="E1125" t="str">
            <v>TK/0</v>
          </cell>
        </row>
        <row r="1126">
          <cell r="B1126" t="str">
            <v>N260100467</v>
          </cell>
          <cell r="C1126" t="str">
            <v>MARISA</v>
          </cell>
          <cell r="D1126" t="str">
            <v>SEWING 21</v>
          </cell>
          <cell r="E1126" t="str">
            <v>TK/0</v>
          </cell>
        </row>
        <row r="1127">
          <cell r="B1127" t="str">
            <v>N260100701</v>
          </cell>
          <cell r="C1127" t="str">
            <v>E.CUNAYAH</v>
          </cell>
          <cell r="D1127" t="str">
            <v>SEWING 21</v>
          </cell>
          <cell r="E1127" t="str">
            <v>TK/0</v>
          </cell>
        </row>
        <row r="1128">
          <cell r="B1128" t="str">
            <v>N260100736</v>
          </cell>
          <cell r="C1128" t="str">
            <v>KIKI MULYANA</v>
          </cell>
          <cell r="D1128" t="str">
            <v>SEWING 21</v>
          </cell>
          <cell r="E1128" t="str">
            <v>K/1</v>
          </cell>
        </row>
        <row r="1129">
          <cell r="B1129" t="str">
            <v>N260100779</v>
          </cell>
          <cell r="C1129" t="str">
            <v>DERI SUSANTO</v>
          </cell>
          <cell r="D1129" t="str">
            <v>SEWING 21</v>
          </cell>
          <cell r="E1129" t="str">
            <v>K/1</v>
          </cell>
        </row>
        <row r="1130">
          <cell r="B1130" t="str">
            <v>N260100943</v>
          </cell>
          <cell r="C1130" t="str">
            <v>SAHRIN</v>
          </cell>
          <cell r="D1130" t="str">
            <v>SEWING 21</v>
          </cell>
          <cell r="E1130" t="str">
            <v>K/1</v>
          </cell>
        </row>
        <row r="1131">
          <cell r="B1131" t="str">
            <v>N260101019</v>
          </cell>
          <cell r="C1131" t="str">
            <v>RAMDAN</v>
          </cell>
          <cell r="D1131" t="str">
            <v>SEWING 21</v>
          </cell>
          <cell r="E1131" t="str">
            <v>K/1</v>
          </cell>
        </row>
        <row r="1132">
          <cell r="B1132" t="str">
            <v>N260101041</v>
          </cell>
          <cell r="C1132" t="str">
            <v>KARI HIDAYAT</v>
          </cell>
          <cell r="D1132" t="str">
            <v>SEWING 21</v>
          </cell>
          <cell r="E1132" t="str">
            <v>TK/0</v>
          </cell>
        </row>
        <row r="1133">
          <cell r="B1133" t="str">
            <v>N260101049</v>
          </cell>
          <cell r="C1133" t="str">
            <v>YAYU NURKHOLIPAH</v>
          </cell>
          <cell r="D1133" t="str">
            <v>SEWING 21</v>
          </cell>
          <cell r="E1133" t="str">
            <v>TK/0</v>
          </cell>
        </row>
        <row r="1134">
          <cell r="B1134" t="str">
            <v>N260101145</v>
          </cell>
          <cell r="C1134" t="str">
            <v>MAHDIAH</v>
          </cell>
          <cell r="D1134" t="str">
            <v>SEWING 21</v>
          </cell>
          <cell r="E1134" t="str">
            <v>TK/0</v>
          </cell>
        </row>
        <row r="1135">
          <cell r="B1135" t="str">
            <v>N260101219</v>
          </cell>
          <cell r="C1135" t="str">
            <v>LILIS SUHARLIS</v>
          </cell>
          <cell r="D1135" t="str">
            <v>SEWING 21</v>
          </cell>
          <cell r="E1135" t="str">
            <v>TK/0</v>
          </cell>
        </row>
        <row r="1136">
          <cell r="B1136" t="str">
            <v>N260101300</v>
          </cell>
          <cell r="C1136" t="str">
            <v>NARWI</v>
          </cell>
          <cell r="D1136" t="str">
            <v>SEWING 21</v>
          </cell>
          <cell r="E1136" t="str">
            <v>TK/0</v>
          </cell>
        </row>
        <row r="1137">
          <cell r="B1137" t="str">
            <v>N260101316</v>
          </cell>
          <cell r="C1137" t="str">
            <v>MIDAH JAMILAH</v>
          </cell>
          <cell r="D1137" t="str">
            <v>SEWING 21</v>
          </cell>
          <cell r="E1137" t="str">
            <v>TK/0</v>
          </cell>
        </row>
        <row r="1138">
          <cell r="B1138" t="str">
            <v>N260101413</v>
          </cell>
          <cell r="C1138" t="str">
            <v>EDOH</v>
          </cell>
          <cell r="D1138" t="str">
            <v>SEWING 21</v>
          </cell>
          <cell r="E1138" t="str">
            <v>TK/0</v>
          </cell>
        </row>
        <row r="1139">
          <cell r="B1139" t="str">
            <v>N260101466</v>
          </cell>
          <cell r="C1139" t="str">
            <v>ENUR HALIMAH</v>
          </cell>
          <cell r="D1139" t="str">
            <v>SEWING 21</v>
          </cell>
          <cell r="E1139" t="str">
            <v>TK/0</v>
          </cell>
        </row>
        <row r="1140">
          <cell r="B1140" t="str">
            <v>N260101495</v>
          </cell>
          <cell r="C1140" t="str">
            <v>SUMARNI</v>
          </cell>
          <cell r="D1140" t="str">
            <v>SEWING 21</v>
          </cell>
          <cell r="E1140" t="str">
            <v>TK/0</v>
          </cell>
        </row>
        <row r="1141">
          <cell r="B1141" t="str">
            <v>N260101515</v>
          </cell>
          <cell r="C1141" t="str">
            <v>JUJUN</v>
          </cell>
          <cell r="D1141" t="str">
            <v>SEWING 21</v>
          </cell>
          <cell r="E1141" t="str">
            <v>TK/1</v>
          </cell>
        </row>
        <row r="1142">
          <cell r="B1142" t="str">
            <v>N260101517</v>
          </cell>
          <cell r="C1142" t="str">
            <v>LISNAWATI</v>
          </cell>
          <cell r="D1142" t="str">
            <v>SEWING 21</v>
          </cell>
          <cell r="E1142" t="str">
            <v>TK/0</v>
          </cell>
        </row>
        <row r="1143">
          <cell r="B1143" t="str">
            <v>N260101548</v>
          </cell>
          <cell r="C1143" t="str">
            <v>ANI NURAENI</v>
          </cell>
          <cell r="D1143" t="str">
            <v>SEWING 21</v>
          </cell>
          <cell r="E1143" t="str">
            <v>TK/0</v>
          </cell>
        </row>
        <row r="1144">
          <cell r="B1144" t="str">
            <v>N260101682</v>
          </cell>
          <cell r="C1144" t="str">
            <v>SUSI EKAWATI</v>
          </cell>
          <cell r="D1144" t="str">
            <v>SEWING 21</v>
          </cell>
          <cell r="E1144" t="str">
            <v>TK/0</v>
          </cell>
        </row>
        <row r="1145">
          <cell r="B1145" t="str">
            <v>N260101727</v>
          </cell>
          <cell r="C1145" t="str">
            <v>DEDE IPAN AFIAYANI</v>
          </cell>
          <cell r="D1145" t="str">
            <v>SEWING 21</v>
          </cell>
          <cell r="E1145" t="str">
            <v>TK/0</v>
          </cell>
        </row>
        <row r="1146">
          <cell r="B1146" t="str">
            <v>N260101842</v>
          </cell>
          <cell r="C1146" t="str">
            <v>NADIA JANATUL JANNAH</v>
          </cell>
          <cell r="D1146" t="str">
            <v>SEWING 21</v>
          </cell>
          <cell r="E1146" t="str">
            <v>TK/0</v>
          </cell>
        </row>
        <row r="1147">
          <cell r="B1147" t="str">
            <v>N260101873</v>
          </cell>
          <cell r="C1147" t="str">
            <v>ELIN HERLINA</v>
          </cell>
          <cell r="D1147" t="str">
            <v>SEWING 21</v>
          </cell>
          <cell r="E1147" t="str">
            <v>TK/0</v>
          </cell>
        </row>
        <row r="1148">
          <cell r="B1148" t="str">
            <v>N260101981</v>
          </cell>
          <cell r="C1148" t="str">
            <v>DILA NUR FADILA</v>
          </cell>
          <cell r="D1148" t="str">
            <v>SEWING 21</v>
          </cell>
          <cell r="E1148" t="str">
            <v>TK/0</v>
          </cell>
        </row>
        <row r="1149">
          <cell r="B1149" t="str">
            <v>N260100086</v>
          </cell>
          <cell r="C1149" t="str">
            <v>ENAH</v>
          </cell>
          <cell r="D1149" t="str">
            <v>SEWING 22</v>
          </cell>
          <cell r="E1149" t="str">
            <v>TK/0</v>
          </cell>
        </row>
        <row r="1150">
          <cell r="B1150" t="str">
            <v>N260100150</v>
          </cell>
          <cell r="C1150" t="str">
            <v>NURHAYATI</v>
          </cell>
          <cell r="D1150" t="str">
            <v>SEWING 22</v>
          </cell>
          <cell r="E1150" t="str">
            <v>TK/0</v>
          </cell>
        </row>
        <row r="1151">
          <cell r="B1151" t="str">
            <v>N260100297</v>
          </cell>
          <cell r="C1151" t="str">
            <v>DEDEH</v>
          </cell>
          <cell r="D1151" t="str">
            <v>SEWING 22</v>
          </cell>
          <cell r="E1151" t="str">
            <v>TK/0</v>
          </cell>
        </row>
        <row r="1152">
          <cell r="B1152" t="str">
            <v>N260100587</v>
          </cell>
          <cell r="C1152" t="str">
            <v>DEDE SETIAWATI</v>
          </cell>
          <cell r="D1152" t="str">
            <v>SEWING 22</v>
          </cell>
          <cell r="E1152" t="str">
            <v>TK/0</v>
          </cell>
        </row>
        <row r="1153">
          <cell r="B1153" t="str">
            <v>N260100633</v>
          </cell>
          <cell r="C1153" t="str">
            <v>HAYATIN</v>
          </cell>
          <cell r="D1153" t="str">
            <v>SEWING 22</v>
          </cell>
          <cell r="E1153" t="str">
            <v>TK/0</v>
          </cell>
        </row>
        <row r="1154">
          <cell r="B1154" t="str">
            <v>N260100793</v>
          </cell>
          <cell r="C1154" t="str">
            <v>YAYA HERYANA</v>
          </cell>
          <cell r="D1154" t="str">
            <v>SEWING 22</v>
          </cell>
          <cell r="E1154" t="str">
            <v>K/3</v>
          </cell>
        </row>
        <row r="1155">
          <cell r="B1155" t="str">
            <v>N260100833</v>
          </cell>
          <cell r="C1155" t="str">
            <v>RATNA JUWITA</v>
          </cell>
          <cell r="D1155" t="str">
            <v>SEWING 22</v>
          </cell>
          <cell r="E1155" t="str">
            <v>TK/0</v>
          </cell>
        </row>
        <row r="1156">
          <cell r="B1156" t="str">
            <v>N260100896</v>
          </cell>
          <cell r="C1156" t="str">
            <v>ISUM SUMIARSIH</v>
          </cell>
          <cell r="D1156" t="str">
            <v>SEWING 22</v>
          </cell>
          <cell r="E1156" t="str">
            <v>TK/0</v>
          </cell>
        </row>
        <row r="1157">
          <cell r="B1157" t="str">
            <v>N260100932</v>
          </cell>
          <cell r="C1157" t="str">
            <v>TATI MAESAROH</v>
          </cell>
          <cell r="D1157" t="str">
            <v>SEWING 22</v>
          </cell>
          <cell r="E1157" t="str">
            <v>TK/0</v>
          </cell>
        </row>
        <row r="1158">
          <cell r="B1158" t="str">
            <v>N260100986</v>
          </cell>
          <cell r="C1158" t="str">
            <v>DACE SURYADI</v>
          </cell>
          <cell r="D1158" t="str">
            <v>SEWING 22</v>
          </cell>
          <cell r="E1158" t="str">
            <v>K/0</v>
          </cell>
        </row>
        <row r="1159">
          <cell r="B1159" t="str">
            <v>N260100989</v>
          </cell>
          <cell r="C1159" t="str">
            <v>RIKI HARIYANTO</v>
          </cell>
          <cell r="D1159" t="str">
            <v>SEWING 22</v>
          </cell>
          <cell r="E1159" t="str">
            <v>K/2</v>
          </cell>
        </row>
        <row r="1160">
          <cell r="B1160" t="str">
            <v>N260101016</v>
          </cell>
          <cell r="C1160" t="str">
            <v>ASEP IMRON ROSADI</v>
          </cell>
          <cell r="D1160" t="str">
            <v>SEWING 22</v>
          </cell>
          <cell r="E1160" t="str">
            <v>K/2</v>
          </cell>
        </row>
        <row r="1161">
          <cell r="B1161" t="str">
            <v>N260101017</v>
          </cell>
          <cell r="C1161" t="str">
            <v>DEDE SOFWAN</v>
          </cell>
          <cell r="D1161" t="str">
            <v>SEWING 22</v>
          </cell>
          <cell r="E1161" t="str">
            <v>K/2</v>
          </cell>
        </row>
        <row r="1162">
          <cell r="B1162" t="str">
            <v>N260101101</v>
          </cell>
          <cell r="C1162" t="str">
            <v>IMAN SULAEMAN</v>
          </cell>
          <cell r="D1162" t="str">
            <v>SEWING 22</v>
          </cell>
          <cell r="E1162" t="str">
            <v>K/1</v>
          </cell>
        </row>
        <row r="1163">
          <cell r="B1163" t="str">
            <v>N260101138</v>
          </cell>
          <cell r="C1163" t="str">
            <v>SUSILAWATI</v>
          </cell>
          <cell r="D1163" t="str">
            <v>SEWING 22</v>
          </cell>
          <cell r="E1163" t="str">
            <v>TK/1</v>
          </cell>
        </row>
        <row r="1164">
          <cell r="B1164" t="str">
            <v>N260101227</v>
          </cell>
          <cell r="C1164" t="str">
            <v>YUYUN WAHYUNI</v>
          </cell>
          <cell r="D1164" t="str">
            <v>SEWING 22</v>
          </cell>
          <cell r="E1164" t="str">
            <v>TK/0</v>
          </cell>
        </row>
        <row r="1165">
          <cell r="B1165" t="str">
            <v>N260101242</v>
          </cell>
          <cell r="C1165" t="str">
            <v>RAHMA DINI</v>
          </cell>
          <cell r="D1165" t="str">
            <v>SEWING 22</v>
          </cell>
          <cell r="E1165" t="str">
            <v>TK/0</v>
          </cell>
        </row>
        <row r="1166">
          <cell r="B1166" t="str">
            <v>N260101266</v>
          </cell>
          <cell r="C1166" t="str">
            <v>ELIS ROSIDA</v>
          </cell>
          <cell r="D1166" t="str">
            <v>SEWING 22</v>
          </cell>
          <cell r="E1166" t="str">
            <v>TK/0</v>
          </cell>
        </row>
        <row r="1167">
          <cell r="B1167" t="str">
            <v>N260101830</v>
          </cell>
          <cell r="C1167" t="str">
            <v>INDRIYANI</v>
          </cell>
          <cell r="D1167" t="str">
            <v>SEWING 22</v>
          </cell>
          <cell r="E1167" t="str">
            <v>TK/0</v>
          </cell>
        </row>
        <row r="1168">
          <cell r="B1168" t="str">
            <v>N260101865</v>
          </cell>
          <cell r="C1168" t="str">
            <v>NENG KARSITI MAEMUNAH</v>
          </cell>
          <cell r="D1168" t="str">
            <v>SEWING 22</v>
          </cell>
          <cell r="E1168" t="str">
            <v>TK/0</v>
          </cell>
        </row>
        <row r="1169">
          <cell r="B1169" t="str">
            <v>N260101933</v>
          </cell>
          <cell r="C1169" t="str">
            <v>ROSITA</v>
          </cell>
          <cell r="D1169" t="str">
            <v>SEWING 22</v>
          </cell>
          <cell r="E1169" t="str">
            <v>TK/0</v>
          </cell>
        </row>
        <row r="1170">
          <cell r="B1170" t="str">
            <v>N260101947</v>
          </cell>
          <cell r="C1170" t="str">
            <v>DIAH RODIAH</v>
          </cell>
          <cell r="D1170" t="str">
            <v>SEWING 22</v>
          </cell>
          <cell r="E1170" t="str">
            <v>TK/0</v>
          </cell>
        </row>
        <row r="1171">
          <cell r="B1171" t="str">
            <v>N260101999</v>
          </cell>
          <cell r="C1171" t="str">
            <v>SITI ROHATI</v>
          </cell>
          <cell r="D1171" t="str">
            <v>SEWING 22</v>
          </cell>
          <cell r="E1171" t="str">
            <v>TK/0</v>
          </cell>
        </row>
        <row r="1172">
          <cell r="B1172" t="str">
            <v>N260100279</v>
          </cell>
          <cell r="C1172" t="str">
            <v>ATIKAH</v>
          </cell>
          <cell r="D1172" t="str">
            <v>SEWING 23</v>
          </cell>
          <cell r="E1172" t="str">
            <v>TK/0</v>
          </cell>
        </row>
        <row r="1173">
          <cell r="B1173" t="str">
            <v>N260100311</v>
          </cell>
          <cell r="C1173" t="str">
            <v>IIS MARIAM</v>
          </cell>
          <cell r="D1173" t="str">
            <v>SEWING 23</v>
          </cell>
          <cell r="E1173" t="str">
            <v>TK/0</v>
          </cell>
        </row>
        <row r="1174">
          <cell r="B1174" t="str">
            <v>N260100562</v>
          </cell>
          <cell r="C1174" t="str">
            <v>RAHMAT</v>
          </cell>
          <cell r="D1174" t="str">
            <v>SEWING 23</v>
          </cell>
          <cell r="E1174" t="str">
            <v>K/1</v>
          </cell>
        </row>
        <row r="1175">
          <cell r="B1175" t="str">
            <v>N260100660</v>
          </cell>
          <cell r="C1175" t="str">
            <v>ACEP RAHMAT</v>
          </cell>
          <cell r="D1175" t="str">
            <v>SEWING 23</v>
          </cell>
          <cell r="E1175" t="str">
            <v>K/1</v>
          </cell>
        </row>
        <row r="1176">
          <cell r="B1176" t="str">
            <v>N260100755</v>
          </cell>
          <cell r="C1176" t="str">
            <v>JAENUDIN</v>
          </cell>
          <cell r="D1176" t="str">
            <v>SEWING 23</v>
          </cell>
          <cell r="E1176" t="str">
            <v>K/2</v>
          </cell>
        </row>
        <row r="1177">
          <cell r="B1177" t="str">
            <v>N260100806</v>
          </cell>
          <cell r="C1177" t="str">
            <v>USMAN</v>
          </cell>
          <cell r="D1177" t="str">
            <v>SEWING 23</v>
          </cell>
          <cell r="E1177" t="str">
            <v>K/0</v>
          </cell>
        </row>
        <row r="1178">
          <cell r="B1178" t="str">
            <v>N260100816</v>
          </cell>
          <cell r="C1178" t="str">
            <v>HERMAN ARMANDA</v>
          </cell>
          <cell r="D1178" t="str">
            <v>SEWING 23</v>
          </cell>
          <cell r="E1178" t="str">
            <v>K/2</v>
          </cell>
        </row>
        <row r="1179">
          <cell r="B1179" t="str">
            <v>N260100831</v>
          </cell>
          <cell r="C1179" t="str">
            <v>SITI RUBAEAH</v>
          </cell>
          <cell r="D1179" t="str">
            <v>SEWING 23</v>
          </cell>
          <cell r="E1179" t="str">
            <v>TK/0</v>
          </cell>
        </row>
        <row r="1180">
          <cell r="B1180" t="str">
            <v>N260100842</v>
          </cell>
          <cell r="C1180" t="str">
            <v>DEDI SUPRIADI</v>
          </cell>
          <cell r="D1180" t="str">
            <v>SEWING 23</v>
          </cell>
          <cell r="E1180" t="str">
            <v>K/1</v>
          </cell>
        </row>
        <row r="1181">
          <cell r="B1181" t="str">
            <v>N260100990</v>
          </cell>
          <cell r="C1181" t="str">
            <v>JUHANA</v>
          </cell>
          <cell r="D1181" t="str">
            <v>SEWING 23</v>
          </cell>
          <cell r="E1181" t="str">
            <v>K/2</v>
          </cell>
        </row>
        <row r="1182">
          <cell r="B1182" t="str">
            <v>N260101073</v>
          </cell>
          <cell r="C1182" t="str">
            <v>MUHAMAD HIPNI</v>
          </cell>
          <cell r="D1182" t="str">
            <v>SEWING 23</v>
          </cell>
          <cell r="E1182" t="str">
            <v>K/1</v>
          </cell>
        </row>
        <row r="1183">
          <cell r="B1183" t="str">
            <v>N260101087</v>
          </cell>
          <cell r="C1183" t="str">
            <v>WAHYUDIN</v>
          </cell>
          <cell r="D1183" t="str">
            <v>SEWING 23</v>
          </cell>
          <cell r="E1183" t="str">
            <v>K/1</v>
          </cell>
        </row>
        <row r="1184">
          <cell r="B1184" t="str">
            <v>N260101165</v>
          </cell>
          <cell r="C1184" t="str">
            <v>MAYA PUSPA SARI</v>
          </cell>
          <cell r="D1184" t="str">
            <v>SEWING 23</v>
          </cell>
          <cell r="E1184" t="str">
            <v>TK/0</v>
          </cell>
        </row>
        <row r="1185">
          <cell r="B1185" t="str">
            <v>N260101191</v>
          </cell>
          <cell r="C1185" t="str">
            <v>ERI</v>
          </cell>
          <cell r="D1185" t="str">
            <v>SEWING 23</v>
          </cell>
          <cell r="E1185" t="str">
            <v>TK/0</v>
          </cell>
        </row>
        <row r="1186">
          <cell r="B1186" t="str">
            <v>N260101410</v>
          </cell>
          <cell r="C1186" t="str">
            <v>ATI</v>
          </cell>
          <cell r="D1186" t="str">
            <v>SEWING 23</v>
          </cell>
          <cell r="E1186" t="str">
            <v>TK/0</v>
          </cell>
        </row>
        <row r="1187">
          <cell r="B1187" t="str">
            <v>N260101440</v>
          </cell>
          <cell r="C1187" t="str">
            <v>ROKAYAH</v>
          </cell>
          <cell r="D1187" t="str">
            <v>SEWING 23</v>
          </cell>
          <cell r="E1187" t="str">
            <v>TK/0</v>
          </cell>
        </row>
        <row r="1188">
          <cell r="B1188" t="str">
            <v>N260101448</v>
          </cell>
          <cell r="C1188" t="str">
            <v>SURYANAH</v>
          </cell>
          <cell r="D1188" t="str">
            <v>SEWING 23</v>
          </cell>
          <cell r="E1188" t="str">
            <v>TK/0</v>
          </cell>
        </row>
        <row r="1189">
          <cell r="B1189" t="str">
            <v>N260101482</v>
          </cell>
          <cell r="C1189" t="str">
            <v>WIDIA</v>
          </cell>
          <cell r="D1189" t="str">
            <v>SEWING 23</v>
          </cell>
          <cell r="E1189" t="str">
            <v>TK/0</v>
          </cell>
        </row>
        <row r="1190">
          <cell r="B1190" t="str">
            <v>N260101505</v>
          </cell>
          <cell r="C1190" t="str">
            <v>SUMINAR</v>
          </cell>
          <cell r="D1190" t="str">
            <v>SEWING 23</v>
          </cell>
          <cell r="E1190" t="str">
            <v>TK/0</v>
          </cell>
        </row>
        <row r="1191">
          <cell r="B1191" t="str">
            <v>N260101508</v>
          </cell>
          <cell r="C1191" t="str">
            <v>LALA MARISA</v>
          </cell>
          <cell r="D1191" t="str">
            <v>SEWING 23</v>
          </cell>
          <cell r="E1191" t="str">
            <v>TK/0</v>
          </cell>
        </row>
        <row r="1192">
          <cell r="B1192" t="str">
            <v>N260101560</v>
          </cell>
          <cell r="C1192" t="str">
            <v>YULIANI</v>
          </cell>
          <cell r="D1192" t="str">
            <v>SEWING 23</v>
          </cell>
          <cell r="E1192" t="str">
            <v>TK/0</v>
          </cell>
        </row>
        <row r="1193">
          <cell r="B1193" t="str">
            <v>N260101918</v>
          </cell>
          <cell r="C1193" t="str">
            <v>IDA SUSIANTI</v>
          </cell>
          <cell r="D1193" t="str">
            <v>SEWING 23</v>
          </cell>
          <cell r="E1193" t="str">
            <v>TK/0</v>
          </cell>
        </row>
        <row r="1194">
          <cell r="B1194" t="str">
            <v>N260101927</v>
          </cell>
          <cell r="C1194" t="str">
            <v>PIPIN SOPIATUL MARDIAH</v>
          </cell>
          <cell r="D1194" t="str">
            <v>SEWING 23</v>
          </cell>
          <cell r="E1194" t="str">
            <v>TK/0</v>
          </cell>
        </row>
        <row r="1195">
          <cell r="B1195" t="str">
            <v>N260100083</v>
          </cell>
          <cell r="C1195" t="str">
            <v>NENIH</v>
          </cell>
          <cell r="D1195" t="str">
            <v>SEWING 24</v>
          </cell>
          <cell r="E1195" t="str">
            <v>TK/0</v>
          </cell>
        </row>
        <row r="1196">
          <cell r="B1196" t="str">
            <v>N260100299</v>
          </cell>
          <cell r="C1196" t="str">
            <v>NURTIANI</v>
          </cell>
          <cell r="D1196" t="str">
            <v>SEWING 24</v>
          </cell>
          <cell r="E1196" t="str">
            <v>TK/0</v>
          </cell>
        </row>
        <row r="1197">
          <cell r="B1197" t="str">
            <v>N260100789</v>
          </cell>
          <cell r="C1197" t="str">
            <v>AHDI</v>
          </cell>
          <cell r="D1197" t="str">
            <v>SEWING 24</v>
          </cell>
          <cell r="E1197" t="str">
            <v>K/2</v>
          </cell>
        </row>
        <row r="1198">
          <cell r="B1198" t="str">
            <v>N260100808</v>
          </cell>
          <cell r="C1198" t="str">
            <v>JAJULI</v>
          </cell>
          <cell r="D1198" t="str">
            <v>SEWING 24</v>
          </cell>
          <cell r="E1198" t="str">
            <v>K/1</v>
          </cell>
        </row>
        <row r="1199">
          <cell r="B1199" t="str">
            <v>N260100847</v>
          </cell>
          <cell r="C1199" t="str">
            <v>AHMAD ROSIKIN</v>
          </cell>
          <cell r="D1199" t="str">
            <v>SEWING 24</v>
          </cell>
          <cell r="E1199" t="str">
            <v>K/1</v>
          </cell>
        </row>
        <row r="1200">
          <cell r="B1200" t="str">
            <v>N260101289</v>
          </cell>
          <cell r="C1200" t="str">
            <v>NINA KURNIASIH</v>
          </cell>
          <cell r="D1200" t="str">
            <v>SEWING 24</v>
          </cell>
          <cell r="E1200" t="str">
            <v>TK/0</v>
          </cell>
        </row>
        <row r="1201">
          <cell r="B1201" t="str">
            <v>N260101317</v>
          </cell>
          <cell r="C1201" t="str">
            <v>YUNI EKA LESTARI</v>
          </cell>
          <cell r="D1201" t="str">
            <v>SEWING 24</v>
          </cell>
          <cell r="E1201" t="str">
            <v>TK/0</v>
          </cell>
        </row>
        <row r="1202">
          <cell r="B1202" t="str">
            <v>N260101407</v>
          </cell>
          <cell r="C1202" t="str">
            <v>AI MULYANTI</v>
          </cell>
          <cell r="D1202" t="str">
            <v>SEWING 24</v>
          </cell>
          <cell r="E1202" t="str">
            <v>TK/0</v>
          </cell>
        </row>
        <row r="1203">
          <cell r="B1203" t="str">
            <v>N260101450</v>
          </cell>
          <cell r="C1203" t="str">
            <v>TUTI SUMIYATI</v>
          </cell>
          <cell r="D1203" t="str">
            <v>SEWING 24</v>
          </cell>
          <cell r="E1203" t="str">
            <v>TK/0</v>
          </cell>
        </row>
        <row r="1204">
          <cell r="B1204" t="str">
            <v>N260101451</v>
          </cell>
          <cell r="C1204" t="str">
            <v>WASEM</v>
          </cell>
          <cell r="D1204" t="str">
            <v>SEWING 24</v>
          </cell>
          <cell r="E1204" t="str">
            <v>TK/0</v>
          </cell>
        </row>
        <row r="1205">
          <cell r="B1205" t="str">
            <v>N260101593</v>
          </cell>
          <cell r="C1205" t="str">
            <v>IRNAWATI</v>
          </cell>
          <cell r="D1205" t="str">
            <v>SEWING 24</v>
          </cell>
          <cell r="E1205" t="str">
            <v>TK/0</v>
          </cell>
        </row>
        <row r="1206">
          <cell r="B1206" t="str">
            <v>N260101746</v>
          </cell>
          <cell r="C1206" t="str">
            <v>YENI HANDAYANI</v>
          </cell>
          <cell r="D1206" t="str">
            <v>SEWING 24</v>
          </cell>
          <cell r="E1206" t="str">
            <v>TK/0</v>
          </cell>
        </row>
        <row r="1207">
          <cell r="B1207" t="str">
            <v>N260101859</v>
          </cell>
          <cell r="C1207" t="str">
            <v>AAH ROBIAH</v>
          </cell>
          <cell r="D1207" t="str">
            <v>SEWING 24</v>
          </cell>
          <cell r="E1207" t="str">
            <v>TK/0</v>
          </cell>
        </row>
        <row r="1208">
          <cell r="B1208" t="str">
            <v>N260101862</v>
          </cell>
          <cell r="C1208" t="str">
            <v>MITA ROSMILA</v>
          </cell>
          <cell r="D1208" t="str">
            <v>SEWING 24</v>
          </cell>
          <cell r="E1208" t="str">
            <v>TK/0</v>
          </cell>
        </row>
        <row r="1209">
          <cell r="B1209" t="str">
            <v>N260101932</v>
          </cell>
          <cell r="C1209" t="str">
            <v>RISSA AGITA</v>
          </cell>
          <cell r="D1209" t="str">
            <v>SEWING 24</v>
          </cell>
          <cell r="E1209" t="str">
            <v>TK/1</v>
          </cell>
        </row>
        <row r="1210">
          <cell r="B1210" t="str">
            <v>N260101935</v>
          </cell>
          <cell r="C1210" t="str">
            <v>TITA</v>
          </cell>
          <cell r="D1210" t="str">
            <v>SEWING 24</v>
          </cell>
          <cell r="E1210" t="str">
            <v>TK/0</v>
          </cell>
        </row>
        <row r="1211">
          <cell r="B1211" t="str">
            <v>N260102004</v>
          </cell>
          <cell r="C1211" t="str">
            <v>MAMI ARMILAH</v>
          </cell>
          <cell r="D1211" t="str">
            <v>SEWING 24</v>
          </cell>
          <cell r="E1211" t="str">
            <v>TK/0</v>
          </cell>
        </row>
        <row r="1212">
          <cell r="B1212" t="str">
            <v>N260100089</v>
          </cell>
          <cell r="C1212" t="str">
            <v>INA MARLINA</v>
          </cell>
          <cell r="D1212" t="str">
            <v>SEWING 27</v>
          </cell>
          <cell r="E1212" t="str">
            <v>TK/0</v>
          </cell>
        </row>
        <row r="1213">
          <cell r="B1213" t="str">
            <v>N260100392</v>
          </cell>
          <cell r="C1213" t="str">
            <v>SITI MARYAM</v>
          </cell>
          <cell r="D1213" t="str">
            <v>SEWING 27</v>
          </cell>
          <cell r="E1213" t="str">
            <v>TK/0</v>
          </cell>
        </row>
        <row r="1214">
          <cell r="B1214" t="str">
            <v>N260100429</v>
          </cell>
          <cell r="C1214" t="str">
            <v>KISMAYA PRANSISKA</v>
          </cell>
          <cell r="D1214" t="str">
            <v>SEWING 27</v>
          </cell>
          <cell r="E1214" t="str">
            <v>TK/1</v>
          </cell>
        </row>
        <row r="1215">
          <cell r="B1215" t="str">
            <v>N260100624</v>
          </cell>
          <cell r="C1215" t="str">
            <v>ASRI MULYATI</v>
          </cell>
          <cell r="D1215" t="str">
            <v>SEWING 27</v>
          </cell>
          <cell r="E1215" t="str">
            <v>TK/0</v>
          </cell>
        </row>
        <row r="1216">
          <cell r="B1216" t="str">
            <v>N260100768</v>
          </cell>
          <cell r="C1216" t="str">
            <v>LENI RIZKIYANTI</v>
          </cell>
          <cell r="D1216" t="str">
            <v>SEWING 27</v>
          </cell>
          <cell r="E1216" t="str">
            <v>TK/0</v>
          </cell>
        </row>
        <row r="1217">
          <cell r="B1217" t="str">
            <v>N260100775</v>
          </cell>
          <cell r="C1217" t="str">
            <v>MUJIRANTI</v>
          </cell>
          <cell r="D1217" t="str">
            <v>SEWING 27</v>
          </cell>
          <cell r="E1217" t="str">
            <v>TK/0</v>
          </cell>
        </row>
        <row r="1218">
          <cell r="B1218" t="str">
            <v>N260100794</v>
          </cell>
          <cell r="C1218" t="str">
            <v>RUHYANA</v>
          </cell>
          <cell r="D1218" t="str">
            <v>SEWING 27</v>
          </cell>
          <cell r="E1218" t="str">
            <v>TK/0</v>
          </cell>
        </row>
        <row r="1219">
          <cell r="B1219" t="str">
            <v>N260101007</v>
          </cell>
          <cell r="C1219" t="str">
            <v>FIRMANSYAH</v>
          </cell>
          <cell r="D1219" t="str">
            <v>SEWING 27</v>
          </cell>
          <cell r="E1219" t="str">
            <v>K/3</v>
          </cell>
        </row>
        <row r="1220">
          <cell r="B1220" t="str">
            <v>N260101080</v>
          </cell>
          <cell r="C1220" t="str">
            <v>IWAN NURJAMAN</v>
          </cell>
          <cell r="D1220" t="str">
            <v>SEWING 27</v>
          </cell>
          <cell r="E1220" t="str">
            <v>K/2</v>
          </cell>
        </row>
        <row r="1221">
          <cell r="B1221" t="str">
            <v>N260101085</v>
          </cell>
          <cell r="C1221" t="str">
            <v>APRIAN YUSUP</v>
          </cell>
          <cell r="D1221" t="str">
            <v>SEWING 27</v>
          </cell>
          <cell r="E1221" t="str">
            <v>K/2</v>
          </cell>
        </row>
        <row r="1222">
          <cell r="B1222" t="str">
            <v>N260101267</v>
          </cell>
          <cell r="C1222" t="str">
            <v>MARYAM KHOERUNNISA</v>
          </cell>
          <cell r="D1222" t="str">
            <v>SEWING 27</v>
          </cell>
          <cell r="E1222" t="str">
            <v>TK/0</v>
          </cell>
        </row>
        <row r="1223">
          <cell r="B1223" t="str">
            <v>N260101330</v>
          </cell>
          <cell r="C1223" t="str">
            <v>ITOH MASITOH</v>
          </cell>
          <cell r="D1223" t="str">
            <v>SEWING 27</v>
          </cell>
          <cell r="E1223" t="str">
            <v>TK/0</v>
          </cell>
        </row>
        <row r="1224">
          <cell r="B1224" t="str">
            <v>N260101425</v>
          </cell>
          <cell r="C1224" t="str">
            <v>LUSI RUSDIANSARI</v>
          </cell>
          <cell r="D1224" t="str">
            <v>SEWING 27</v>
          </cell>
          <cell r="E1224" t="str">
            <v>TK/0</v>
          </cell>
        </row>
        <row r="1225">
          <cell r="B1225" t="str">
            <v>N260101429</v>
          </cell>
          <cell r="C1225" t="str">
            <v>NENG NENIH</v>
          </cell>
          <cell r="D1225" t="str">
            <v>SEWING 27</v>
          </cell>
          <cell r="E1225" t="str">
            <v>TK/0</v>
          </cell>
        </row>
        <row r="1226">
          <cell r="B1226" t="str">
            <v>N260101569</v>
          </cell>
          <cell r="C1226" t="str">
            <v>RIAN YULIANTI</v>
          </cell>
          <cell r="D1226" t="str">
            <v>SEWING 27</v>
          </cell>
          <cell r="E1226" t="str">
            <v>TK/0</v>
          </cell>
        </row>
        <row r="1227">
          <cell r="B1227" t="str">
            <v>N260101627</v>
          </cell>
          <cell r="C1227" t="str">
            <v>RANI SAFITRI</v>
          </cell>
          <cell r="D1227" t="str">
            <v>SEWING 27</v>
          </cell>
          <cell r="E1227" t="str">
            <v>TK/0</v>
          </cell>
        </row>
        <row r="1228">
          <cell r="B1228" t="str">
            <v>N260101679</v>
          </cell>
          <cell r="C1228" t="str">
            <v>DINI SARININGSIH</v>
          </cell>
          <cell r="D1228" t="str">
            <v>SEWING 27</v>
          </cell>
          <cell r="E1228" t="str">
            <v>TK/0</v>
          </cell>
        </row>
        <row r="1229">
          <cell r="B1229" t="str">
            <v>N260101833</v>
          </cell>
          <cell r="C1229" t="str">
            <v>SITI NURAENI</v>
          </cell>
          <cell r="D1229" t="str">
            <v>SEWING 27</v>
          </cell>
          <cell r="E1229" t="str">
            <v>TK/0</v>
          </cell>
        </row>
        <row r="1230">
          <cell r="B1230" t="str">
            <v>N260101850</v>
          </cell>
          <cell r="C1230" t="str">
            <v>NENAH</v>
          </cell>
          <cell r="D1230" t="str">
            <v>SEWING 27</v>
          </cell>
          <cell r="E1230" t="str">
            <v>TK/0</v>
          </cell>
        </row>
        <row r="1231">
          <cell r="B1231" t="str">
            <v>N260101855</v>
          </cell>
          <cell r="C1231" t="str">
            <v>NIKE ARDILA</v>
          </cell>
          <cell r="D1231" t="str">
            <v>SEWING 27</v>
          </cell>
          <cell r="E1231" t="str">
            <v>TK/0</v>
          </cell>
        </row>
        <row r="1232">
          <cell r="B1232" t="str">
            <v>N260101938</v>
          </cell>
          <cell r="C1232" t="str">
            <v>SITI NURHALIFAH</v>
          </cell>
          <cell r="D1232" t="str">
            <v>SEWING 27</v>
          </cell>
          <cell r="E1232" t="str">
            <v>TK/0</v>
          </cell>
        </row>
        <row r="1233">
          <cell r="B1233" t="str">
            <v>N260101989</v>
          </cell>
          <cell r="C1233" t="str">
            <v>IMAS DINI</v>
          </cell>
          <cell r="D1233" t="str">
            <v>SEWING 27</v>
          </cell>
          <cell r="E1233" t="str">
            <v>TK/0</v>
          </cell>
        </row>
        <row r="1234">
          <cell r="B1234" t="str">
            <v>N260102030</v>
          </cell>
          <cell r="C1234" t="str">
            <v>SRI MULYANI</v>
          </cell>
          <cell r="D1234" t="str">
            <v>SEWING 27</v>
          </cell>
          <cell r="E1234" t="str">
            <v>TK/0</v>
          </cell>
        </row>
        <row r="1235">
          <cell r="B1235" t="str">
            <v>N260102035</v>
          </cell>
          <cell r="C1235" t="str">
            <v>ANANDA CITRA EKA PUTRI</v>
          </cell>
          <cell r="D1235" t="str">
            <v>SEWING 27</v>
          </cell>
          <cell r="E1235" t="str">
            <v>TK/0</v>
          </cell>
        </row>
        <row r="1236">
          <cell r="B1236" t="str">
            <v>N260100713</v>
          </cell>
          <cell r="C1236" t="str">
            <v>TITA RUSNAWATI</v>
          </cell>
          <cell r="D1236" t="str">
            <v>SEWING 31</v>
          </cell>
          <cell r="E1236" t="str">
            <v>TK/0</v>
          </cell>
        </row>
        <row r="1237">
          <cell r="B1237" t="str">
            <v>N260100807</v>
          </cell>
          <cell r="C1237" t="str">
            <v>DIAN NURJANAH</v>
          </cell>
          <cell r="D1237" t="str">
            <v>SEWING 31</v>
          </cell>
          <cell r="E1237" t="str">
            <v>TK/0</v>
          </cell>
        </row>
        <row r="1238">
          <cell r="B1238" t="str">
            <v>N260101430</v>
          </cell>
          <cell r="C1238" t="str">
            <v>NIA SUSDAWATI</v>
          </cell>
          <cell r="D1238" t="str">
            <v>SEWING 31</v>
          </cell>
          <cell r="E1238" t="str">
            <v>TK/0</v>
          </cell>
        </row>
        <row r="1239">
          <cell r="B1239" t="str">
            <v>N260101503</v>
          </cell>
          <cell r="C1239" t="str">
            <v>ENI</v>
          </cell>
          <cell r="D1239" t="str">
            <v>SEWING 31</v>
          </cell>
          <cell r="E1239" t="str">
            <v>TK/0</v>
          </cell>
        </row>
        <row r="1240">
          <cell r="B1240" t="str">
            <v>N260101542</v>
          </cell>
          <cell r="C1240" t="str">
            <v>NENG GISTI PURWANTI</v>
          </cell>
          <cell r="D1240" t="str">
            <v>SEWING 31</v>
          </cell>
          <cell r="E1240" t="str">
            <v>TK/0</v>
          </cell>
        </row>
        <row r="1241">
          <cell r="B1241" t="str">
            <v>N260101571</v>
          </cell>
          <cell r="C1241" t="str">
            <v>NURLAELA HAYATI</v>
          </cell>
          <cell r="D1241" t="str">
            <v>SEWING 31</v>
          </cell>
          <cell r="E1241" t="str">
            <v>TK/0</v>
          </cell>
        </row>
        <row r="1242">
          <cell r="B1242" t="str">
            <v>N260101738</v>
          </cell>
          <cell r="C1242" t="str">
            <v>MARISA WULANDARI</v>
          </cell>
          <cell r="D1242" t="str">
            <v>SEWING 31</v>
          </cell>
          <cell r="E1242" t="str">
            <v>TK/0</v>
          </cell>
        </row>
        <row r="1243">
          <cell r="B1243" t="str">
            <v>N260101744</v>
          </cell>
          <cell r="C1243" t="str">
            <v>RIKA KRISTI TRENGGANA</v>
          </cell>
          <cell r="D1243" t="str">
            <v>SEWING 31</v>
          </cell>
          <cell r="E1243" t="str">
            <v>TK/0</v>
          </cell>
        </row>
        <row r="1244">
          <cell r="B1244" t="str">
            <v>N260101755</v>
          </cell>
          <cell r="C1244" t="str">
            <v>RATNA</v>
          </cell>
          <cell r="D1244" t="str">
            <v>SEWING 31</v>
          </cell>
          <cell r="E1244" t="str">
            <v>TK/0</v>
          </cell>
        </row>
        <row r="1245">
          <cell r="B1245" t="str">
            <v>N260101764</v>
          </cell>
          <cell r="C1245" t="str">
            <v>NIA NURMALA</v>
          </cell>
          <cell r="D1245" t="str">
            <v>SEWING 31</v>
          </cell>
          <cell r="E1245" t="str">
            <v>TK/0</v>
          </cell>
        </row>
        <row r="1246">
          <cell r="B1246" t="str">
            <v>N260101811</v>
          </cell>
          <cell r="C1246" t="str">
            <v>LINDASARI</v>
          </cell>
          <cell r="D1246" t="str">
            <v>SEWING 31</v>
          </cell>
          <cell r="E1246" t="str">
            <v>TK/0</v>
          </cell>
        </row>
        <row r="1247">
          <cell r="B1247" t="str">
            <v>N260101878</v>
          </cell>
          <cell r="C1247" t="str">
            <v>NOVIA PUSPITA</v>
          </cell>
          <cell r="D1247" t="str">
            <v>SEWING 31</v>
          </cell>
          <cell r="E1247" t="str">
            <v>TK/0</v>
          </cell>
        </row>
        <row r="1248">
          <cell r="B1248" t="str">
            <v>N260101885</v>
          </cell>
          <cell r="C1248" t="str">
            <v>LILIS SRI RAHAYU</v>
          </cell>
          <cell r="D1248" t="str">
            <v>SEWING 31</v>
          </cell>
          <cell r="E1248" t="str">
            <v>TK/0</v>
          </cell>
        </row>
        <row r="1249">
          <cell r="B1249" t="str">
            <v>N260101901</v>
          </cell>
          <cell r="C1249" t="str">
            <v>ETI KURNIATI</v>
          </cell>
          <cell r="D1249" t="str">
            <v>SEWING 31</v>
          </cell>
          <cell r="E1249" t="str">
            <v>TK/0</v>
          </cell>
        </row>
        <row r="1250">
          <cell r="B1250" t="str">
            <v>N260100301</v>
          </cell>
          <cell r="C1250" t="str">
            <v>IIS SUGIANTI</v>
          </cell>
          <cell r="D1250" t="str">
            <v>SEWING 33</v>
          </cell>
          <cell r="E1250" t="str">
            <v>TK/0</v>
          </cell>
        </row>
        <row r="1251">
          <cell r="B1251" t="str">
            <v>N260100316</v>
          </cell>
          <cell r="C1251" t="str">
            <v>NUNUNG KURNIA</v>
          </cell>
          <cell r="D1251" t="str">
            <v>SEWING 33</v>
          </cell>
          <cell r="E1251" t="str">
            <v>TK/0</v>
          </cell>
        </row>
        <row r="1252">
          <cell r="B1252" t="str">
            <v>N260100544</v>
          </cell>
          <cell r="C1252" t="str">
            <v>ACEP DADAN</v>
          </cell>
          <cell r="D1252" t="str">
            <v>SEWING 33</v>
          </cell>
          <cell r="E1252" t="str">
            <v>K/1</v>
          </cell>
        </row>
        <row r="1253">
          <cell r="B1253" t="str">
            <v>N260100555</v>
          </cell>
          <cell r="C1253" t="str">
            <v>SODIKIN</v>
          </cell>
          <cell r="D1253" t="str">
            <v>SEWING 33</v>
          </cell>
          <cell r="E1253" t="str">
            <v>K/2</v>
          </cell>
        </row>
        <row r="1254">
          <cell r="B1254" t="str">
            <v>N260100583</v>
          </cell>
          <cell r="C1254" t="str">
            <v>MUNA BIN DARMAT</v>
          </cell>
          <cell r="D1254" t="str">
            <v>SEWING 33</v>
          </cell>
          <cell r="E1254" t="str">
            <v>K/2</v>
          </cell>
        </row>
        <row r="1255">
          <cell r="B1255" t="str">
            <v>N260100680</v>
          </cell>
          <cell r="C1255" t="str">
            <v>IPAH HAYATI</v>
          </cell>
          <cell r="D1255" t="str">
            <v>SEWING 33</v>
          </cell>
          <cell r="E1255" t="str">
            <v>TK/0</v>
          </cell>
        </row>
        <row r="1256">
          <cell r="B1256" t="str">
            <v>N260100724</v>
          </cell>
          <cell r="C1256" t="str">
            <v>SURYANA</v>
          </cell>
          <cell r="D1256" t="str">
            <v>SEWING 33</v>
          </cell>
          <cell r="E1256" t="str">
            <v>K/2</v>
          </cell>
        </row>
        <row r="1257">
          <cell r="B1257" t="str">
            <v>N260100729</v>
          </cell>
          <cell r="C1257" t="str">
            <v>DEDI RUSMANTO</v>
          </cell>
          <cell r="D1257" t="str">
            <v>SEWING 33</v>
          </cell>
          <cell r="E1257" t="str">
            <v>K/2</v>
          </cell>
        </row>
        <row r="1258">
          <cell r="B1258" t="str">
            <v>N260100733</v>
          </cell>
          <cell r="C1258" t="str">
            <v>AHMAD SOBARI</v>
          </cell>
          <cell r="D1258" t="str">
            <v>SEWING 33</v>
          </cell>
          <cell r="E1258" t="str">
            <v>K/2</v>
          </cell>
        </row>
        <row r="1259">
          <cell r="B1259" t="str">
            <v>N260100764</v>
          </cell>
          <cell r="C1259" t="str">
            <v>FERI YASA</v>
          </cell>
          <cell r="D1259" t="str">
            <v>SEWING 33</v>
          </cell>
          <cell r="E1259" t="str">
            <v>K/2</v>
          </cell>
        </row>
        <row r="1260">
          <cell r="B1260" t="str">
            <v>N260100781</v>
          </cell>
          <cell r="C1260" t="str">
            <v>JENAL</v>
          </cell>
          <cell r="D1260" t="str">
            <v>SEWING 33</v>
          </cell>
          <cell r="E1260" t="str">
            <v>K/2</v>
          </cell>
        </row>
        <row r="1261">
          <cell r="B1261" t="str">
            <v>N260100860</v>
          </cell>
          <cell r="C1261" t="str">
            <v>DEDI NURHAEDIN</v>
          </cell>
          <cell r="D1261" t="str">
            <v>SEWING 33</v>
          </cell>
          <cell r="E1261" t="str">
            <v>K/0</v>
          </cell>
        </row>
        <row r="1262">
          <cell r="B1262" t="str">
            <v>N260100862</v>
          </cell>
          <cell r="C1262" t="str">
            <v>IYAN</v>
          </cell>
          <cell r="D1262" t="str">
            <v>SEWING 33</v>
          </cell>
          <cell r="E1262" t="str">
            <v>K/1</v>
          </cell>
        </row>
        <row r="1263">
          <cell r="B1263" t="str">
            <v>N260100940</v>
          </cell>
          <cell r="C1263" t="str">
            <v>DEDE MAELA</v>
          </cell>
          <cell r="D1263" t="str">
            <v>SEWING 33</v>
          </cell>
          <cell r="E1263" t="str">
            <v>K/2</v>
          </cell>
        </row>
        <row r="1264">
          <cell r="B1264" t="str">
            <v>N260101031</v>
          </cell>
          <cell r="C1264" t="str">
            <v>JUNAEDI</v>
          </cell>
          <cell r="D1264" t="str">
            <v>SEWING 33</v>
          </cell>
          <cell r="E1264" t="str">
            <v>K/1</v>
          </cell>
        </row>
        <row r="1265">
          <cell r="B1265" t="str">
            <v>N260101096</v>
          </cell>
          <cell r="C1265" t="str">
            <v>II MARYADI</v>
          </cell>
          <cell r="D1265" t="str">
            <v>SEWING 33</v>
          </cell>
          <cell r="E1265" t="str">
            <v>K/1</v>
          </cell>
        </row>
        <row r="1266">
          <cell r="B1266" t="str">
            <v>N260101136</v>
          </cell>
          <cell r="C1266" t="str">
            <v>KUSWANDA</v>
          </cell>
          <cell r="D1266" t="str">
            <v>SEWING 33</v>
          </cell>
          <cell r="E1266" t="str">
            <v>K/2</v>
          </cell>
        </row>
        <row r="1267">
          <cell r="B1267" t="str">
            <v>N260101210</v>
          </cell>
          <cell r="C1267" t="str">
            <v>YULINDA</v>
          </cell>
          <cell r="D1267" t="str">
            <v>SEWING 33</v>
          </cell>
          <cell r="E1267" t="str">
            <v>TK/0</v>
          </cell>
        </row>
        <row r="1268">
          <cell r="B1268" t="str">
            <v>N260101511</v>
          </cell>
          <cell r="C1268" t="str">
            <v>HERAWATI</v>
          </cell>
          <cell r="D1268" t="str">
            <v>SEWING 33</v>
          </cell>
          <cell r="E1268" t="str">
            <v>TK/0</v>
          </cell>
        </row>
        <row r="1269">
          <cell r="B1269" t="str">
            <v>N260101649</v>
          </cell>
          <cell r="C1269" t="str">
            <v>SITI NURAENI</v>
          </cell>
          <cell r="D1269" t="str">
            <v>SEWING 33</v>
          </cell>
          <cell r="E1269" t="str">
            <v>TK/0</v>
          </cell>
        </row>
        <row r="1270">
          <cell r="B1270" t="str">
            <v>N260101653</v>
          </cell>
          <cell r="C1270" t="str">
            <v>ANITA HERMAWATI</v>
          </cell>
          <cell r="D1270" t="str">
            <v>SEWING 33</v>
          </cell>
          <cell r="E1270" t="str">
            <v>TK/0</v>
          </cell>
        </row>
        <row r="1271">
          <cell r="B1271" t="str">
            <v>N260101917</v>
          </cell>
          <cell r="C1271" t="str">
            <v>FITRIAWATI</v>
          </cell>
          <cell r="D1271" t="str">
            <v>SEWING 33</v>
          </cell>
          <cell r="E1271" t="str">
            <v>TK/0</v>
          </cell>
        </row>
        <row r="1272">
          <cell r="B1272" t="str">
            <v>N260100140</v>
          </cell>
          <cell r="C1272" t="str">
            <v>IRAH RAHMIATI</v>
          </cell>
          <cell r="D1272" t="str">
            <v>SEWING 34</v>
          </cell>
          <cell r="E1272" t="str">
            <v>TK/0</v>
          </cell>
        </row>
        <row r="1273">
          <cell r="B1273" t="str">
            <v>N260100189</v>
          </cell>
          <cell r="C1273" t="str">
            <v>SITI PATIMAH</v>
          </cell>
          <cell r="D1273" t="str">
            <v>SEWING 34</v>
          </cell>
          <cell r="E1273" t="str">
            <v>TK/0</v>
          </cell>
        </row>
        <row r="1274">
          <cell r="B1274" t="str">
            <v>N260100223</v>
          </cell>
          <cell r="C1274" t="str">
            <v>SAPNI</v>
          </cell>
          <cell r="D1274" t="str">
            <v>SEWING 34</v>
          </cell>
          <cell r="E1274" t="str">
            <v>TK/0</v>
          </cell>
        </row>
        <row r="1275">
          <cell r="B1275" t="str">
            <v>N260100280</v>
          </cell>
          <cell r="C1275" t="str">
            <v>NURYENI</v>
          </cell>
          <cell r="D1275" t="str">
            <v>SEWING 34</v>
          </cell>
          <cell r="E1275" t="str">
            <v>TK/0</v>
          </cell>
        </row>
        <row r="1276">
          <cell r="B1276" t="str">
            <v>N260100339</v>
          </cell>
          <cell r="C1276" t="str">
            <v>KASTINI KOMARIAH</v>
          </cell>
          <cell r="D1276" t="str">
            <v>SEWING 34</v>
          </cell>
          <cell r="E1276" t="str">
            <v>TK/0</v>
          </cell>
        </row>
        <row r="1277">
          <cell r="B1277" t="str">
            <v>N260100409</v>
          </cell>
          <cell r="C1277" t="str">
            <v>ANENG HALIMAH</v>
          </cell>
          <cell r="D1277" t="str">
            <v>SEWING 34</v>
          </cell>
          <cell r="E1277" t="str">
            <v>TK/0</v>
          </cell>
        </row>
        <row r="1278">
          <cell r="B1278" t="str">
            <v>N260100496</v>
          </cell>
          <cell r="C1278" t="str">
            <v>RUSMIYATI</v>
          </cell>
          <cell r="D1278" t="str">
            <v>SEWING 34</v>
          </cell>
          <cell r="E1278" t="str">
            <v>TK/0</v>
          </cell>
        </row>
        <row r="1279">
          <cell r="B1279" t="str">
            <v>N260100518</v>
          </cell>
          <cell r="C1279" t="str">
            <v>ICEU FATMAWATI</v>
          </cell>
          <cell r="D1279" t="str">
            <v>SEWING 34</v>
          </cell>
          <cell r="E1279" t="str">
            <v>TK/0</v>
          </cell>
        </row>
        <row r="1280">
          <cell r="B1280" t="str">
            <v>N260100879</v>
          </cell>
          <cell r="C1280" t="str">
            <v>IDAH SUSANTI</v>
          </cell>
          <cell r="D1280" t="str">
            <v>SEWING 34</v>
          </cell>
          <cell r="E1280" t="str">
            <v>TK/0</v>
          </cell>
        </row>
        <row r="1281">
          <cell r="B1281" t="str">
            <v>N260101157</v>
          </cell>
          <cell r="C1281" t="str">
            <v>YENI RUSMIATI</v>
          </cell>
          <cell r="D1281" t="str">
            <v>SEWING 34</v>
          </cell>
          <cell r="E1281" t="str">
            <v>TK/0</v>
          </cell>
        </row>
        <row r="1282">
          <cell r="B1282" t="str">
            <v>N260101167</v>
          </cell>
          <cell r="C1282" t="str">
            <v>SURYANI</v>
          </cell>
          <cell r="D1282" t="str">
            <v>SEWING 34</v>
          </cell>
          <cell r="E1282" t="str">
            <v>TK/0</v>
          </cell>
        </row>
        <row r="1283">
          <cell r="B1283" t="str">
            <v>N260101171</v>
          </cell>
          <cell r="C1283" t="str">
            <v>DINI SUHERNI</v>
          </cell>
          <cell r="D1283" t="str">
            <v>SEWING 34</v>
          </cell>
          <cell r="E1283" t="str">
            <v>TK/0</v>
          </cell>
        </row>
        <row r="1284">
          <cell r="B1284" t="str">
            <v>N260101185</v>
          </cell>
          <cell r="C1284" t="str">
            <v>YULI YANI</v>
          </cell>
          <cell r="D1284" t="str">
            <v>SEWING 34</v>
          </cell>
          <cell r="E1284" t="str">
            <v>TK/0</v>
          </cell>
        </row>
        <row r="1285">
          <cell r="B1285" t="str">
            <v>N260101211</v>
          </cell>
          <cell r="C1285" t="str">
            <v>ROSIH</v>
          </cell>
          <cell r="D1285" t="str">
            <v>SEWING 34</v>
          </cell>
          <cell r="E1285" t="str">
            <v>TK/0</v>
          </cell>
        </row>
        <row r="1286">
          <cell r="B1286" t="str">
            <v>N260101292</v>
          </cell>
          <cell r="C1286" t="str">
            <v>NURYANI</v>
          </cell>
          <cell r="D1286" t="str">
            <v>SEWING 34</v>
          </cell>
          <cell r="E1286" t="str">
            <v>TK/0</v>
          </cell>
        </row>
        <row r="1287">
          <cell r="B1287" t="str">
            <v>N260101295</v>
          </cell>
          <cell r="C1287" t="str">
            <v>AISAH</v>
          </cell>
          <cell r="D1287" t="str">
            <v>SEWING 34</v>
          </cell>
          <cell r="E1287" t="str">
            <v>TK/0</v>
          </cell>
        </row>
        <row r="1288">
          <cell r="B1288" t="str">
            <v>N260101333</v>
          </cell>
          <cell r="C1288" t="str">
            <v>WIWI WIARNI</v>
          </cell>
          <cell r="D1288" t="str">
            <v>SEWING 34</v>
          </cell>
          <cell r="E1288" t="str">
            <v>TK/0</v>
          </cell>
        </row>
        <row r="1289">
          <cell r="B1289" t="str">
            <v>N260101350</v>
          </cell>
          <cell r="C1289" t="str">
            <v>DEDEH</v>
          </cell>
          <cell r="D1289" t="str">
            <v>SEWING 34</v>
          </cell>
          <cell r="E1289" t="str">
            <v>TK/0</v>
          </cell>
        </row>
        <row r="1290">
          <cell r="B1290" t="str">
            <v>N260101449</v>
          </cell>
          <cell r="C1290" t="str">
            <v>TASMIYATI</v>
          </cell>
          <cell r="D1290" t="str">
            <v>SEWING 34</v>
          </cell>
          <cell r="E1290" t="str">
            <v>TK/0</v>
          </cell>
        </row>
        <row r="1291">
          <cell r="B1291" t="str">
            <v>N260101575</v>
          </cell>
          <cell r="C1291" t="str">
            <v>LISDA APRIANTI</v>
          </cell>
          <cell r="D1291" t="str">
            <v>SEWING 34</v>
          </cell>
          <cell r="E1291" t="str">
            <v>TK/0</v>
          </cell>
        </row>
        <row r="1292">
          <cell r="B1292" t="str">
            <v>N260101620</v>
          </cell>
          <cell r="C1292" t="str">
            <v>AI NURHANI</v>
          </cell>
          <cell r="D1292" t="str">
            <v>SEWING 34</v>
          </cell>
          <cell r="E1292" t="str">
            <v>TK/0</v>
          </cell>
        </row>
        <row r="1293">
          <cell r="B1293" t="str">
            <v>N260101631</v>
          </cell>
          <cell r="C1293" t="str">
            <v>TRI CHOTIMAH</v>
          </cell>
          <cell r="D1293" t="str">
            <v>SEWING 34</v>
          </cell>
          <cell r="E1293" t="str">
            <v>TK/0</v>
          </cell>
        </row>
        <row r="1294">
          <cell r="B1294" t="str">
            <v>N260101729</v>
          </cell>
          <cell r="C1294" t="str">
            <v>EKA KURNIAWATI HAREFA</v>
          </cell>
          <cell r="D1294" t="str">
            <v>SEWING 34</v>
          </cell>
          <cell r="E1294" t="str">
            <v>TK/0</v>
          </cell>
        </row>
        <row r="1295">
          <cell r="B1295" t="str">
            <v>N260101776</v>
          </cell>
          <cell r="C1295" t="str">
            <v>NURMIMA</v>
          </cell>
          <cell r="D1295" t="str">
            <v>SEWING 34</v>
          </cell>
          <cell r="E1295" t="str">
            <v>TK/0</v>
          </cell>
        </row>
        <row r="1296">
          <cell r="B1296" t="str">
            <v>N260101920</v>
          </cell>
          <cell r="C1296" t="str">
            <v>IPAH NURHASANAH</v>
          </cell>
          <cell r="D1296" t="str">
            <v>SEWING 34</v>
          </cell>
          <cell r="E1296" t="str">
            <v>TK/0</v>
          </cell>
        </row>
        <row r="1297">
          <cell r="B1297" t="str">
            <v>N260101921</v>
          </cell>
          <cell r="C1297" t="str">
            <v>KARTIWI</v>
          </cell>
          <cell r="D1297" t="str">
            <v>SEWING 34</v>
          </cell>
          <cell r="E1297" t="str">
            <v>TK/0</v>
          </cell>
        </row>
        <row r="1298">
          <cell r="B1298" t="str">
            <v>N260101924</v>
          </cell>
          <cell r="C1298" t="str">
            <v>MAYA</v>
          </cell>
          <cell r="D1298" t="str">
            <v>SEWING 34</v>
          </cell>
          <cell r="E1298" t="str">
            <v>TK/0</v>
          </cell>
        </row>
        <row r="1299">
          <cell r="B1299" t="str">
            <v>N260102018</v>
          </cell>
          <cell r="C1299" t="str">
            <v>SITI SOPIAH  YUANITA</v>
          </cell>
          <cell r="D1299" t="str">
            <v>SEWING 34</v>
          </cell>
          <cell r="E1299" t="str">
            <v>TK/0</v>
          </cell>
        </row>
        <row r="1300">
          <cell r="B1300" t="str">
            <v>N260100226</v>
          </cell>
          <cell r="C1300" t="str">
            <v>AAN KURNIA</v>
          </cell>
          <cell r="D1300" t="str">
            <v>SEWING 35</v>
          </cell>
          <cell r="E1300" t="str">
            <v>TK/0</v>
          </cell>
        </row>
        <row r="1301">
          <cell r="B1301" t="str">
            <v>N260100227</v>
          </cell>
          <cell r="C1301" t="str">
            <v>ADE KURNAWATI</v>
          </cell>
          <cell r="D1301" t="str">
            <v>SEWING 35</v>
          </cell>
          <cell r="E1301" t="str">
            <v>TK/0</v>
          </cell>
        </row>
        <row r="1302">
          <cell r="B1302" t="str">
            <v>N260100348</v>
          </cell>
          <cell r="C1302" t="str">
            <v>HANI LIANTI</v>
          </cell>
          <cell r="D1302" t="str">
            <v>SEWING 35</v>
          </cell>
          <cell r="E1302" t="str">
            <v>TK/0</v>
          </cell>
        </row>
        <row r="1303">
          <cell r="B1303" t="str">
            <v>N260100494</v>
          </cell>
          <cell r="C1303" t="str">
            <v>DEDE SUMIATI</v>
          </cell>
          <cell r="D1303" t="str">
            <v>SEWING 35</v>
          </cell>
          <cell r="E1303" t="str">
            <v>TK/0</v>
          </cell>
        </row>
        <row r="1304">
          <cell r="B1304" t="str">
            <v>N260100572</v>
          </cell>
          <cell r="C1304" t="str">
            <v>INDRA JATNIKA</v>
          </cell>
          <cell r="D1304" t="str">
            <v>SEWING 35</v>
          </cell>
          <cell r="E1304" t="str">
            <v>K/2</v>
          </cell>
        </row>
        <row r="1305">
          <cell r="B1305" t="str">
            <v>N260100695</v>
          </cell>
          <cell r="C1305" t="str">
            <v>UNAYAH</v>
          </cell>
          <cell r="D1305" t="str">
            <v>SEWING 35</v>
          </cell>
          <cell r="E1305" t="str">
            <v>TK/0</v>
          </cell>
        </row>
        <row r="1306">
          <cell r="B1306" t="str">
            <v>N260100852</v>
          </cell>
          <cell r="C1306" t="str">
            <v>AGUNG SETIAWAN</v>
          </cell>
          <cell r="D1306" t="str">
            <v>SEWING 35</v>
          </cell>
          <cell r="E1306" t="str">
            <v>K/1</v>
          </cell>
        </row>
        <row r="1307">
          <cell r="B1307" t="str">
            <v>N260100869</v>
          </cell>
          <cell r="C1307" t="str">
            <v>SAEPUL HAMDANI</v>
          </cell>
          <cell r="D1307" t="str">
            <v>SEWING 35</v>
          </cell>
          <cell r="E1307" t="str">
            <v>K/1</v>
          </cell>
        </row>
        <row r="1308">
          <cell r="B1308" t="str">
            <v>N260100925</v>
          </cell>
          <cell r="C1308" t="str">
            <v>YEYET</v>
          </cell>
          <cell r="D1308" t="str">
            <v>SEWING 35</v>
          </cell>
          <cell r="E1308" t="str">
            <v>TK/0</v>
          </cell>
        </row>
        <row r="1309">
          <cell r="B1309" t="str">
            <v>N260101068</v>
          </cell>
          <cell r="C1309" t="str">
            <v>HERU NURJAMAN</v>
          </cell>
          <cell r="D1309" t="str">
            <v>SEWING 35</v>
          </cell>
          <cell r="E1309" t="str">
            <v>TK/0</v>
          </cell>
        </row>
        <row r="1310">
          <cell r="B1310" t="str">
            <v>N260101102</v>
          </cell>
          <cell r="C1310" t="str">
            <v>ROHATAK</v>
          </cell>
          <cell r="D1310" t="str">
            <v>SEWING 35</v>
          </cell>
          <cell r="E1310" t="str">
            <v>K/2</v>
          </cell>
        </row>
        <row r="1311">
          <cell r="B1311" t="str">
            <v>N260101174</v>
          </cell>
          <cell r="C1311" t="str">
            <v>EKA ROSTIKA</v>
          </cell>
          <cell r="D1311" t="str">
            <v>SEWING 35</v>
          </cell>
          <cell r="E1311" t="str">
            <v>TK/0</v>
          </cell>
        </row>
        <row r="1312">
          <cell r="B1312" t="str">
            <v>N260101176</v>
          </cell>
          <cell r="C1312" t="str">
            <v>CUCU HALIMAH</v>
          </cell>
          <cell r="D1312" t="str">
            <v>SEWING 35</v>
          </cell>
          <cell r="E1312" t="str">
            <v>TK/0</v>
          </cell>
        </row>
        <row r="1313">
          <cell r="B1313" t="str">
            <v>N260101182</v>
          </cell>
          <cell r="C1313" t="str">
            <v>NIA KURNIAWATI</v>
          </cell>
          <cell r="D1313" t="str">
            <v>SEWING 35</v>
          </cell>
          <cell r="E1313" t="str">
            <v>TK/0</v>
          </cell>
        </row>
        <row r="1314">
          <cell r="B1314" t="str">
            <v>N260101246</v>
          </cell>
          <cell r="C1314" t="str">
            <v>ENOK NURSA`ADAH</v>
          </cell>
          <cell r="D1314" t="str">
            <v>SEWING 35</v>
          </cell>
          <cell r="E1314" t="str">
            <v>TK/0</v>
          </cell>
        </row>
        <row r="1315">
          <cell r="B1315" t="str">
            <v>N260101281</v>
          </cell>
          <cell r="C1315" t="str">
            <v>SITI AISAH</v>
          </cell>
          <cell r="D1315" t="str">
            <v>SEWING 35</v>
          </cell>
          <cell r="E1315" t="str">
            <v>TK/0</v>
          </cell>
        </row>
        <row r="1316">
          <cell r="B1316" t="str">
            <v>N260101497</v>
          </cell>
          <cell r="C1316" t="str">
            <v>MILA AMALIA</v>
          </cell>
          <cell r="D1316" t="str">
            <v>SEWING 35</v>
          </cell>
          <cell r="E1316" t="str">
            <v>TK/0</v>
          </cell>
        </row>
        <row r="1317">
          <cell r="B1317" t="str">
            <v>N260101624</v>
          </cell>
          <cell r="C1317" t="str">
            <v>MUNAWAROH</v>
          </cell>
          <cell r="D1317" t="str">
            <v>SEWING 35</v>
          </cell>
          <cell r="E1317" t="str">
            <v>TK/0</v>
          </cell>
        </row>
        <row r="1318">
          <cell r="B1318" t="str">
            <v>N260101644</v>
          </cell>
          <cell r="C1318" t="str">
            <v>NENG IIN</v>
          </cell>
          <cell r="D1318" t="str">
            <v>SEWING 35</v>
          </cell>
          <cell r="E1318" t="str">
            <v>TK/1</v>
          </cell>
        </row>
        <row r="1319">
          <cell r="B1319" t="str">
            <v>N260101732</v>
          </cell>
          <cell r="C1319" t="str">
            <v>ICI RATNASARI</v>
          </cell>
          <cell r="D1319" t="str">
            <v>SEWING 35</v>
          </cell>
          <cell r="E1319" t="str">
            <v>TK/1</v>
          </cell>
        </row>
        <row r="1320">
          <cell r="B1320" t="str">
            <v>N260101760</v>
          </cell>
          <cell r="C1320" t="str">
            <v>MUNA MAEMUNAH</v>
          </cell>
          <cell r="D1320" t="str">
            <v>SEWING 35</v>
          </cell>
          <cell r="E1320" t="str">
            <v>TK/0</v>
          </cell>
        </row>
        <row r="1321">
          <cell r="B1321" t="str">
            <v>N260101780</v>
          </cell>
          <cell r="C1321" t="str">
            <v>AAN NURHASANAH</v>
          </cell>
          <cell r="D1321" t="str">
            <v>SEWING 35</v>
          </cell>
          <cell r="E1321" t="str">
            <v>TK/0</v>
          </cell>
        </row>
        <row r="1322">
          <cell r="B1322" t="str">
            <v>N260101788</v>
          </cell>
          <cell r="C1322" t="str">
            <v>NINING NURAENI</v>
          </cell>
          <cell r="D1322" t="str">
            <v>SEWING 35</v>
          </cell>
          <cell r="E1322" t="str">
            <v>TK/0</v>
          </cell>
        </row>
        <row r="1323">
          <cell r="B1323" t="str">
            <v>N260101880</v>
          </cell>
          <cell r="C1323" t="str">
            <v>DAHLIA</v>
          </cell>
          <cell r="D1323" t="str">
            <v>SEWING 35</v>
          </cell>
          <cell r="E1323" t="str">
            <v>TK/0</v>
          </cell>
        </row>
        <row r="1324">
          <cell r="B1324" t="str">
            <v>N260100169</v>
          </cell>
          <cell r="C1324" t="str">
            <v>FATMAWATI</v>
          </cell>
          <cell r="D1324" t="str">
            <v>SEWING 36</v>
          </cell>
          <cell r="E1324" t="str">
            <v>TK/0</v>
          </cell>
        </row>
        <row r="1325">
          <cell r="B1325" t="str">
            <v>N260100331</v>
          </cell>
          <cell r="C1325" t="str">
            <v>DINI ANDRIANI</v>
          </cell>
          <cell r="D1325" t="str">
            <v>SEWING 36</v>
          </cell>
          <cell r="E1325" t="str">
            <v>TK/0</v>
          </cell>
        </row>
        <row r="1326">
          <cell r="B1326" t="str">
            <v>N260100419</v>
          </cell>
          <cell r="C1326" t="str">
            <v>NURJANAH</v>
          </cell>
          <cell r="D1326" t="str">
            <v>SEWING 36</v>
          </cell>
          <cell r="E1326" t="str">
            <v>TK/0</v>
          </cell>
        </row>
        <row r="1327">
          <cell r="B1327" t="str">
            <v>N260100458</v>
          </cell>
          <cell r="C1327" t="str">
            <v>ANAH PERTIWI</v>
          </cell>
          <cell r="D1327" t="str">
            <v>SEWING 36</v>
          </cell>
          <cell r="E1327" t="str">
            <v>TK/0</v>
          </cell>
        </row>
        <row r="1328">
          <cell r="B1328" t="str">
            <v>N260100476</v>
          </cell>
          <cell r="C1328" t="str">
            <v>ROHYANI</v>
          </cell>
          <cell r="D1328" t="str">
            <v>SEWING 36</v>
          </cell>
          <cell r="E1328" t="str">
            <v>TK/0</v>
          </cell>
        </row>
        <row r="1329">
          <cell r="B1329" t="str">
            <v>N260100528</v>
          </cell>
          <cell r="C1329" t="str">
            <v>RASMEN</v>
          </cell>
          <cell r="D1329" t="str">
            <v>SEWING 36</v>
          </cell>
          <cell r="E1329" t="str">
            <v>TK/0</v>
          </cell>
        </row>
        <row r="1330">
          <cell r="B1330" t="str">
            <v>N260100637</v>
          </cell>
          <cell r="C1330" t="str">
            <v>GANDA WIJAYA</v>
          </cell>
          <cell r="D1330" t="str">
            <v>SEWING 36</v>
          </cell>
          <cell r="E1330" t="str">
            <v>K/2</v>
          </cell>
        </row>
        <row r="1331">
          <cell r="B1331" t="str">
            <v>N260100642</v>
          </cell>
          <cell r="C1331" t="str">
            <v>RUDI SETIAWAN</v>
          </cell>
          <cell r="D1331" t="str">
            <v>SEWING 36</v>
          </cell>
          <cell r="E1331" t="str">
            <v>K/1</v>
          </cell>
        </row>
        <row r="1332">
          <cell r="B1332" t="str">
            <v>N260100678</v>
          </cell>
          <cell r="C1332" t="str">
            <v>TINAH</v>
          </cell>
          <cell r="D1332" t="str">
            <v>SEWING 36</v>
          </cell>
          <cell r="E1332" t="str">
            <v>TK/0</v>
          </cell>
        </row>
        <row r="1333">
          <cell r="B1333" t="str">
            <v>N260100786</v>
          </cell>
          <cell r="C1333" t="str">
            <v>NURYATI</v>
          </cell>
          <cell r="D1333" t="str">
            <v>SEWING 36</v>
          </cell>
          <cell r="E1333" t="str">
            <v>TK/0</v>
          </cell>
        </row>
        <row r="1334">
          <cell r="B1334" t="str">
            <v>N260100829</v>
          </cell>
          <cell r="C1334" t="str">
            <v>TETI ROHAETI</v>
          </cell>
          <cell r="D1334" t="str">
            <v>SEWING 36</v>
          </cell>
          <cell r="E1334" t="str">
            <v>TK/0</v>
          </cell>
        </row>
        <row r="1335">
          <cell r="B1335" t="str">
            <v>N260100832</v>
          </cell>
          <cell r="C1335" t="str">
            <v>DEDE HASANAH</v>
          </cell>
          <cell r="D1335" t="str">
            <v>SEWING 36</v>
          </cell>
          <cell r="E1335" t="str">
            <v>TK/0</v>
          </cell>
        </row>
        <row r="1336">
          <cell r="B1336" t="str">
            <v>N260100839</v>
          </cell>
          <cell r="C1336" t="str">
            <v>YANTI</v>
          </cell>
          <cell r="D1336" t="str">
            <v>SEWING 36</v>
          </cell>
          <cell r="E1336" t="str">
            <v>TK/0</v>
          </cell>
        </row>
        <row r="1337">
          <cell r="B1337" t="str">
            <v>N260100866</v>
          </cell>
          <cell r="C1337" t="str">
            <v>SARJONO</v>
          </cell>
          <cell r="D1337" t="str">
            <v>SEWING 36</v>
          </cell>
          <cell r="E1337" t="str">
            <v>K/1</v>
          </cell>
        </row>
        <row r="1338">
          <cell r="B1338" t="str">
            <v>N260100901</v>
          </cell>
          <cell r="C1338" t="str">
            <v>ELI LOVIANTI</v>
          </cell>
          <cell r="D1338" t="str">
            <v>SEWING 36</v>
          </cell>
          <cell r="E1338" t="str">
            <v>TK/0</v>
          </cell>
        </row>
        <row r="1339">
          <cell r="B1339" t="str">
            <v>N260100919</v>
          </cell>
          <cell r="C1339" t="str">
            <v>SITI KOMARIAH</v>
          </cell>
          <cell r="D1339" t="str">
            <v>SEWING 36</v>
          </cell>
          <cell r="E1339" t="str">
            <v>TK/0</v>
          </cell>
        </row>
        <row r="1340">
          <cell r="B1340" t="str">
            <v>N260100928</v>
          </cell>
          <cell r="C1340" t="str">
            <v>YULIA NENGSIH</v>
          </cell>
          <cell r="D1340" t="str">
            <v>SEWING 36</v>
          </cell>
          <cell r="E1340" t="str">
            <v>TK/0</v>
          </cell>
        </row>
        <row r="1341">
          <cell r="B1341" t="str">
            <v>N260101037</v>
          </cell>
          <cell r="C1341" t="str">
            <v>IPIN</v>
          </cell>
          <cell r="D1341" t="str">
            <v>SEWING 36</v>
          </cell>
          <cell r="E1341" t="str">
            <v>K/2</v>
          </cell>
        </row>
        <row r="1342">
          <cell r="B1342" t="str">
            <v>N260101170</v>
          </cell>
          <cell r="C1342" t="str">
            <v>TETI RITA DEWI</v>
          </cell>
          <cell r="D1342" t="str">
            <v>SEWING 36</v>
          </cell>
          <cell r="E1342" t="str">
            <v>TK/0</v>
          </cell>
        </row>
        <row r="1343">
          <cell r="B1343" t="str">
            <v>N260101204</v>
          </cell>
          <cell r="C1343" t="str">
            <v>IMAS MASTUROH</v>
          </cell>
          <cell r="D1343" t="str">
            <v>SEWING 36</v>
          </cell>
          <cell r="E1343" t="str">
            <v>TK/0</v>
          </cell>
        </row>
        <row r="1344">
          <cell r="B1344" t="str">
            <v>N260101234</v>
          </cell>
          <cell r="C1344" t="str">
            <v>SRI NURHAYATI</v>
          </cell>
          <cell r="D1344" t="str">
            <v>SEWING 36</v>
          </cell>
          <cell r="E1344" t="str">
            <v>TK/0</v>
          </cell>
        </row>
        <row r="1345">
          <cell r="B1345" t="str">
            <v>N260101516</v>
          </cell>
          <cell r="C1345" t="str">
            <v>DEDE DAHLIA</v>
          </cell>
          <cell r="D1345" t="str">
            <v>SEWING 36</v>
          </cell>
          <cell r="E1345" t="str">
            <v>TK/0</v>
          </cell>
        </row>
        <row r="1346">
          <cell r="B1346" t="str">
            <v>N260101561</v>
          </cell>
          <cell r="C1346" t="str">
            <v>KARTIKA</v>
          </cell>
          <cell r="D1346" t="str">
            <v>SEWING 36</v>
          </cell>
          <cell r="E1346" t="str">
            <v>TK/0</v>
          </cell>
        </row>
        <row r="1347">
          <cell r="B1347" t="str">
            <v>N260101591</v>
          </cell>
          <cell r="C1347" t="str">
            <v>INTAN SAFITRI</v>
          </cell>
          <cell r="D1347" t="str">
            <v>SEWING 36</v>
          </cell>
          <cell r="E1347" t="str">
            <v>TK/0</v>
          </cell>
        </row>
        <row r="1348">
          <cell r="B1348" t="str">
            <v>N260101623</v>
          </cell>
          <cell r="C1348" t="str">
            <v>DEWI SARTIKA</v>
          </cell>
          <cell r="D1348" t="str">
            <v>SEWING 36</v>
          </cell>
          <cell r="E1348" t="str">
            <v>TK/0</v>
          </cell>
        </row>
        <row r="1349">
          <cell r="B1349" t="str">
            <v>N260101639</v>
          </cell>
          <cell r="C1349" t="str">
            <v>IDAH NUR`AIDAH</v>
          </cell>
          <cell r="D1349" t="str">
            <v>SEWING 36</v>
          </cell>
          <cell r="E1349" t="str">
            <v>TK/0</v>
          </cell>
        </row>
        <row r="1350">
          <cell r="B1350" t="str">
            <v>N260101736</v>
          </cell>
          <cell r="C1350" t="str">
            <v>MILA LAILA</v>
          </cell>
          <cell r="D1350" t="str">
            <v>SEWING 36</v>
          </cell>
          <cell r="E1350" t="str">
            <v>TK/0</v>
          </cell>
        </row>
        <row r="1351">
          <cell r="B1351" t="str">
            <v>N260101769</v>
          </cell>
          <cell r="C1351" t="str">
            <v>KARNATI</v>
          </cell>
          <cell r="D1351" t="str">
            <v>SEWING 36</v>
          </cell>
          <cell r="E1351" t="str">
            <v>TK/0</v>
          </cell>
        </row>
        <row r="1352">
          <cell r="B1352" t="str">
            <v>N260100141</v>
          </cell>
          <cell r="C1352" t="str">
            <v>NINING MARYAMAH</v>
          </cell>
          <cell r="D1352" t="str">
            <v>SEWING 37</v>
          </cell>
          <cell r="E1352" t="str">
            <v>TK/0</v>
          </cell>
        </row>
        <row r="1353">
          <cell r="B1353" t="str">
            <v>N260100153</v>
          </cell>
          <cell r="C1353" t="str">
            <v>ELIH SOLIHAT</v>
          </cell>
          <cell r="D1353" t="str">
            <v>SEWING 37</v>
          </cell>
          <cell r="E1353" t="str">
            <v>TK/0</v>
          </cell>
        </row>
        <row r="1354">
          <cell r="B1354" t="str">
            <v>N260100393</v>
          </cell>
          <cell r="C1354" t="str">
            <v>NURYATI</v>
          </cell>
          <cell r="D1354" t="str">
            <v>SEWING 37</v>
          </cell>
          <cell r="E1354" t="str">
            <v>TK/0</v>
          </cell>
        </row>
        <row r="1355">
          <cell r="B1355" t="str">
            <v>N260100540</v>
          </cell>
          <cell r="C1355" t="str">
            <v>JAJANG</v>
          </cell>
          <cell r="D1355" t="str">
            <v>SEWING 37</v>
          </cell>
          <cell r="E1355" t="str">
            <v>K/1</v>
          </cell>
        </row>
        <row r="1356">
          <cell r="B1356" t="str">
            <v>N260100641</v>
          </cell>
          <cell r="C1356" t="str">
            <v>OPAN</v>
          </cell>
          <cell r="D1356" t="str">
            <v>SEWING 37</v>
          </cell>
          <cell r="E1356" t="str">
            <v>K/1</v>
          </cell>
        </row>
        <row r="1357">
          <cell r="B1357" t="str">
            <v>N260100820</v>
          </cell>
          <cell r="C1357" t="str">
            <v>ZAENAL YUSUP</v>
          </cell>
          <cell r="D1357" t="str">
            <v>SEWING 37</v>
          </cell>
          <cell r="E1357" t="str">
            <v>K/1</v>
          </cell>
        </row>
        <row r="1358">
          <cell r="B1358" t="str">
            <v>N260100874</v>
          </cell>
          <cell r="C1358" t="str">
            <v>NUR AISAH</v>
          </cell>
          <cell r="D1358" t="str">
            <v>SEWING 37</v>
          </cell>
          <cell r="E1358" t="str">
            <v>TK/0</v>
          </cell>
        </row>
        <row r="1359">
          <cell r="B1359" t="str">
            <v>N260100995</v>
          </cell>
          <cell r="C1359" t="str">
            <v>BUDIANSYAH</v>
          </cell>
          <cell r="D1359" t="str">
            <v>SEWING 37</v>
          </cell>
          <cell r="E1359" t="str">
            <v>K/2</v>
          </cell>
        </row>
        <row r="1360">
          <cell r="B1360" t="str">
            <v>N260101269</v>
          </cell>
          <cell r="C1360" t="str">
            <v>AAN KOMALASARI</v>
          </cell>
          <cell r="D1360" t="str">
            <v>SEWING 37</v>
          </cell>
          <cell r="E1360" t="str">
            <v>TK/0</v>
          </cell>
        </row>
        <row r="1361">
          <cell r="B1361" t="str">
            <v>N260101629</v>
          </cell>
          <cell r="C1361" t="str">
            <v>SARAH NURHADIJAH</v>
          </cell>
          <cell r="D1361" t="str">
            <v>SEWING 37</v>
          </cell>
          <cell r="E1361" t="str">
            <v>TK/0</v>
          </cell>
        </row>
        <row r="1362">
          <cell r="B1362" t="str">
            <v>N260101816</v>
          </cell>
          <cell r="C1362" t="str">
            <v>SITI NUR KHOLIK</v>
          </cell>
          <cell r="D1362" t="str">
            <v>SEWING 37</v>
          </cell>
          <cell r="E1362" t="str">
            <v>TK/0</v>
          </cell>
        </row>
        <row r="1363">
          <cell r="B1363" t="str">
            <v>N260100213</v>
          </cell>
          <cell r="C1363" t="str">
            <v>NINA JULIANA</v>
          </cell>
          <cell r="D1363" t="str">
            <v>SEWING 38</v>
          </cell>
          <cell r="E1363" t="str">
            <v>TK/2</v>
          </cell>
        </row>
        <row r="1364">
          <cell r="B1364" t="str">
            <v>N260100595</v>
          </cell>
          <cell r="C1364" t="str">
            <v>SAEPUL RAMDAN</v>
          </cell>
          <cell r="D1364" t="str">
            <v>SEWING 38</v>
          </cell>
          <cell r="E1364" t="str">
            <v>TK/0</v>
          </cell>
        </row>
        <row r="1365">
          <cell r="B1365" t="str">
            <v>N260100638</v>
          </cell>
          <cell r="C1365" t="str">
            <v>DIDIN MISBAHUDIN</v>
          </cell>
          <cell r="D1365" t="str">
            <v>SEWING 38</v>
          </cell>
          <cell r="E1365" t="str">
            <v>K/1</v>
          </cell>
        </row>
        <row r="1366">
          <cell r="B1366" t="str">
            <v>N260100691</v>
          </cell>
          <cell r="C1366" t="str">
            <v>ONENG</v>
          </cell>
          <cell r="D1366" t="str">
            <v>SEWING 38</v>
          </cell>
          <cell r="E1366" t="str">
            <v>TK/0</v>
          </cell>
        </row>
        <row r="1367">
          <cell r="B1367" t="str">
            <v>N260100883</v>
          </cell>
          <cell r="C1367" t="str">
            <v>ISOP</v>
          </cell>
          <cell r="D1367" t="str">
            <v>SEWING 38</v>
          </cell>
          <cell r="E1367" t="str">
            <v>TK/0</v>
          </cell>
        </row>
        <row r="1368">
          <cell r="B1368" t="str">
            <v>N260101034</v>
          </cell>
          <cell r="C1368" t="str">
            <v>YOSI LUKI</v>
          </cell>
          <cell r="D1368" t="str">
            <v>SEWING 38</v>
          </cell>
          <cell r="E1368" t="str">
            <v>K/1</v>
          </cell>
        </row>
        <row r="1369">
          <cell r="B1369" t="str">
            <v>N260101060</v>
          </cell>
          <cell r="C1369" t="str">
            <v>PENDA</v>
          </cell>
          <cell r="D1369" t="str">
            <v>SEWING 38</v>
          </cell>
          <cell r="E1369" t="str">
            <v>K/1</v>
          </cell>
        </row>
        <row r="1370">
          <cell r="B1370" t="str">
            <v>N260101062</v>
          </cell>
          <cell r="C1370" t="str">
            <v>TARKIM</v>
          </cell>
          <cell r="D1370" t="str">
            <v>SEWING 38</v>
          </cell>
          <cell r="E1370" t="str">
            <v>K/1</v>
          </cell>
        </row>
        <row r="1371">
          <cell r="B1371" t="str">
            <v>N260101067</v>
          </cell>
          <cell r="C1371" t="str">
            <v>SUDIRA WARYANA</v>
          </cell>
          <cell r="D1371" t="str">
            <v>SEWING 38</v>
          </cell>
          <cell r="E1371" t="str">
            <v>K/2</v>
          </cell>
        </row>
        <row r="1372">
          <cell r="B1372" t="str">
            <v>N260101082</v>
          </cell>
          <cell r="C1372" t="str">
            <v>NURHAYATI</v>
          </cell>
          <cell r="D1372" t="str">
            <v>SEWING 38</v>
          </cell>
          <cell r="E1372" t="str">
            <v>TK/0</v>
          </cell>
        </row>
        <row r="1373">
          <cell r="B1373" t="str">
            <v>N260101139</v>
          </cell>
          <cell r="C1373" t="str">
            <v>SUSI SUSANTI</v>
          </cell>
          <cell r="D1373" t="str">
            <v>SEWING 38</v>
          </cell>
          <cell r="E1373" t="str">
            <v>TK/0</v>
          </cell>
        </row>
        <row r="1374">
          <cell r="B1374" t="str">
            <v>N260101331</v>
          </cell>
          <cell r="C1374" t="str">
            <v>NURYANTI</v>
          </cell>
          <cell r="D1374" t="str">
            <v>SEWING 38</v>
          </cell>
          <cell r="E1374" t="str">
            <v>TK/0</v>
          </cell>
        </row>
        <row r="1375">
          <cell r="B1375" t="str">
            <v>N260101427</v>
          </cell>
          <cell r="C1375" t="str">
            <v>MIMIN MINTARSIH</v>
          </cell>
          <cell r="D1375" t="str">
            <v>SEWING 38</v>
          </cell>
          <cell r="E1375" t="str">
            <v>TK/0</v>
          </cell>
        </row>
        <row r="1376">
          <cell r="B1376" t="str">
            <v>N260101552</v>
          </cell>
          <cell r="C1376" t="str">
            <v>RINA PUSPITA</v>
          </cell>
          <cell r="D1376" t="str">
            <v>SEWING 38</v>
          </cell>
          <cell r="E1376" t="str">
            <v>TK/0</v>
          </cell>
        </row>
        <row r="1377">
          <cell r="B1377" t="str">
            <v>N260101580</v>
          </cell>
          <cell r="C1377" t="str">
            <v>DEDEH KURNIASIH</v>
          </cell>
          <cell r="D1377" t="str">
            <v>SEWING 38</v>
          </cell>
          <cell r="E1377" t="str">
            <v>TK/0</v>
          </cell>
        </row>
        <row r="1378">
          <cell r="B1378" t="str">
            <v>N260101651</v>
          </cell>
          <cell r="C1378" t="str">
            <v>IIS MELAWATI</v>
          </cell>
          <cell r="D1378" t="str">
            <v>SEWING 38</v>
          </cell>
          <cell r="E1378" t="str">
            <v>TK/0</v>
          </cell>
        </row>
        <row r="1379">
          <cell r="B1379" t="str">
            <v>N260101668</v>
          </cell>
          <cell r="C1379" t="str">
            <v>SITI ANISAH</v>
          </cell>
          <cell r="D1379" t="str">
            <v>SEWING 38</v>
          </cell>
          <cell r="E1379" t="str">
            <v>TK/0</v>
          </cell>
        </row>
        <row r="1380">
          <cell r="B1380" t="str">
            <v>N260101669</v>
          </cell>
          <cell r="C1380" t="str">
            <v>LISMAYANTI</v>
          </cell>
          <cell r="D1380" t="str">
            <v>SEWING 38</v>
          </cell>
          <cell r="E1380" t="str">
            <v>TK/0</v>
          </cell>
        </row>
        <row r="1381">
          <cell r="B1381" t="str">
            <v>N260101672</v>
          </cell>
          <cell r="C1381" t="str">
            <v>ULPI SAPITRI</v>
          </cell>
          <cell r="D1381" t="str">
            <v>SEWING 38</v>
          </cell>
          <cell r="E1381" t="str">
            <v>TK/0</v>
          </cell>
        </row>
        <row r="1382">
          <cell r="B1382" t="str">
            <v>N260101673</v>
          </cell>
          <cell r="C1382" t="str">
            <v>SITI SUTIAH</v>
          </cell>
          <cell r="D1382" t="str">
            <v>SEWING 38</v>
          </cell>
          <cell r="E1382" t="str">
            <v>TK/0</v>
          </cell>
        </row>
        <row r="1383">
          <cell r="B1383" t="str">
            <v>N260101725</v>
          </cell>
          <cell r="C1383" t="str">
            <v>ARIDA WATI</v>
          </cell>
          <cell r="D1383" t="str">
            <v>SEWING 38</v>
          </cell>
          <cell r="E1383" t="str">
            <v>TK/0</v>
          </cell>
        </row>
        <row r="1384">
          <cell r="B1384" t="str">
            <v>N260101747</v>
          </cell>
          <cell r="C1384" t="str">
            <v>YENI MULYANI</v>
          </cell>
          <cell r="D1384" t="str">
            <v>SEWING 38</v>
          </cell>
          <cell r="E1384" t="str">
            <v>TK/1</v>
          </cell>
        </row>
        <row r="1385">
          <cell r="B1385" t="str">
            <v>N260101756</v>
          </cell>
          <cell r="C1385" t="str">
            <v>CUCU SUPRIATI</v>
          </cell>
          <cell r="D1385" t="str">
            <v>SEWING 38</v>
          </cell>
          <cell r="E1385" t="str">
            <v>TK/0</v>
          </cell>
        </row>
        <row r="1386">
          <cell r="B1386" t="str">
            <v>N260101758</v>
          </cell>
          <cell r="C1386" t="str">
            <v>GHINA NUR AINI</v>
          </cell>
          <cell r="D1386" t="str">
            <v>SEWING 38</v>
          </cell>
          <cell r="E1386" t="str">
            <v>TK/0</v>
          </cell>
        </row>
        <row r="1387">
          <cell r="B1387" t="str">
            <v>N260101808</v>
          </cell>
          <cell r="C1387" t="str">
            <v>SANTI PARIHA</v>
          </cell>
          <cell r="D1387" t="str">
            <v>SEWING 38</v>
          </cell>
          <cell r="E1387" t="str">
            <v>TK/0</v>
          </cell>
        </row>
        <row r="1388">
          <cell r="B1388" t="str">
            <v>N260101817</v>
          </cell>
          <cell r="C1388" t="str">
            <v>CARWI</v>
          </cell>
          <cell r="D1388" t="str">
            <v>SEWING 38</v>
          </cell>
          <cell r="E1388" t="str">
            <v>TK/0</v>
          </cell>
        </row>
        <row r="1389">
          <cell r="B1389" t="str">
            <v>N260101874</v>
          </cell>
          <cell r="C1389" t="str">
            <v>EEN SULASTRI</v>
          </cell>
          <cell r="D1389" t="str">
            <v>SEWING 38</v>
          </cell>
          <cell r="E1389" t="str">
            <v>TK/0</v>
          </cell>
        </row>
        <row r="1390">
          <cell r="B1390" t="str">
            <v>N260101897</v>
          </cell>
          <cell r="C1390" t="str">
            <v>CINDY PUTRI DEFIRA</v>
          </cell>
          <cell r="D1390" t="str">
            <v>SEWING 38</v>
          </cell>
          <cell r="E1390" t="str">
            <v>TK/0</v>
          </cell>
        </row>
        <row r="1391">
          <cell r="B1391" t="str">
            <v>N260101900</v>
          </cell>
          <cell r="C1391" t="str">
            <v>SUMIYATI</v>
          </cell>
          <cell r="D1391" t="str">
            <v>SEWING 38</v>
          </cell>
          <cell r="E1391" t="str">
            <v>TK/0</v>
          </cell>
        </row>
        <row r="1392">
          <cell r="B1392" t="str">
            <v>N260101908</v>
          </cell>
          <cell r="C1392" t="str">
            <v>TITI NURHALIMAH</v>
          </cell>
          <cell r="D1392" t="str">
            <v>SEWING 38</v>
          </cell>
          <cell r="E1392" t="str">
            <v>TK/0</v>
          </cell>
        </row>
        <row r="1393">
          <cell r="B1393" t="str">
            <v>N260101940</v>
          </cell>
          <cell r="C1393" t="str">
            <v>SUSILAWATI</v>
          </cell>
          <cell r="D1393" t="str">
            <v>SEWING 38</v>
          </cell>
          <cell r="E1393" t="str">
            <v>TK/0</v>
          </cell>
        </row>
        <row r="1394">
          <cell r="B1394" t="str">
            <v>N260102010</v>
          </cell>
          <cell r="C1394" t="str">
            <v>MELIA SITA</v>
          </cell>
          <cell r="D1394" t="str">
            <v>SEWING 38</v>
          </cell>
          <cell r="E1394" t="str">
            <v>TK/0</v>
          </cell>
        </row>
        <row r="1395">
          <cell r="B1395" t="str">
            <v>N260100236</v>
          </cell>
          <cell r="C1395" t="str">
            <v>ENOK TASIH</v>
          </cell>
          <cell r="D1395" t="str">
            <v>SEWING 39</v>
          </cell>
          <cell r="E1395" t="str">
            <v>TK/0</v>
          </cell>
        </row>
        <row r="1396">
          <cell r="B1396" t="str">
            <v>N260100266</v>
          </cell>
          <cell r="C1396" t="str">
            <v>ATIN SURYATI</v>
          </cell>
          <cell r="D1396" t="str">
            <v>SEWING 39</v>
          </cell>
          <cell r="E1396" t="str">
            <v>TK/0</v>
          </cell>
        </row>
        <row r="1397">
          <cell r="B1397" t="str">
            <v>N260100327</v>
          </cell>
          <cell r="C1397" t="str">
            <v>LUSI HANDAYANI</v>
          </cell>
          <cell r="D1397" t="str">
            <v>SEWING 39</v>
          </cell>
          <cell r="E1397" t="str">
            <v>TK/0</v>
          </cell>
        </row>
        <row r="1398">
          <cell r="B1398" t="str">
            <v>N260100450</v>
          </cell>
          <cell r="C1398" t="str">
            <v>SUSI AGUSTINI</v>
          </cell>
          <cell r="D1398" t="str">
            <v>SEWING 39</v>
          </cell>
          <cell r="E1398" t="str">
            <v>TK/0</v>
          </cell>
        </row>
        <row r="1399">
          <cell r="B1399" t="str">
            <v>N260100475</v>
          </cell>
          <cell r="C1399" t="str">
            <v>SUSANTI</v>
          </cell>
          <cell r="D1399" t="str">
            <v>SEWING 39</v>
          </cell>
          <cell r="E1399" t="str">
            <v>TK/0</v>
          </cell>
        </row>
        <row r="1400">
          <cell r="B1400" t="str">
            <v>N260100498</v>
          </cell>
          <cell r="C1400" t="str">
            <v>AI</v>
          </cell>
          <cell r="D1400" t="str">
            <v>SEWING 39</v>
          </cell>
          <cell r="E1400" t="str">
            <v>TK/0</v>
          </cell>
        </row>
        <row r="1401">
          <cell r="B1401" t="str">
            <v>N260100828</v>
          </cell>
          <cell r="C1401" t="str">
            <v>HENI HERAWATI</v>
          </cell>
          <cell r="D1401" t="str">
            <v>SEWING 39</v>
          </cell>
          <cell r="E1401" t="str">
            <v>TK/0</v>
          </cell>
        </row>
        <row r="1402">
          <cell r="B1402" t="str">
            <v>N260100843</v>
          </cell>
          <cell r="C1402" t="str">
            <v>DADANG RUKMANA</v>
          </cell>
          <cell r="D1402" t="str">
            <v>SEWING 39</v>
          </cell>
          <cell r="E1402" t="str">
            <v>K/1</v>
          </cell>
        </row>
        <row r="1403">
          <cell r="B1403" t="str">
            <v>N260100996</v>
          </cell>
          <cell r="C1403" t="str">
            <v>DEDE ROBANI</v>
          </cell>
          <cell r="D1403" t="str">
            <v>SEWING 39</v>
          </cell>
          <cell r="E1403" t="str">
            <v>K/1</v>
          </cell>
        </row>
        <row r="1404">
          <cell r="B1404" t="str">
            <v>N260101001</v>
          </cell>
          <cell r="C1404" t="str">
            <v>MUHAMAD APRIZAL</v>
          </cell>
          <cell r="D1404" t="str">
            <v>SEWING 39</v>
          </cell>
          <cell r="E1404" t="str">
            <v>K/1</v>
          </cell>
        </row>
        <row r="1405">
          <cell r="B1405" t="str">
            <v>N260101022</v>
          </cell>
          <cell r="C1405" t="str">
            <v>FITRI KURNIASIH</v>
          </cell>
          <cell r="D1405" t="str">
            <v>SEWING 39</v>
          </cell>
          <cell r="E1405" t="str">
            <v>TK/0</v>
          </cell>
        </row>
        <row r="1406">
          <cell r="B1406" t="str">
            <v>N260101094</v>
          </cell>
          <cell r="C1406" t="str">
            <v>N. ENTIN SARI HARTUTI WD</v>
          </cell>
          <cell r="D1406" t="str">
            <v>SEWING 39</v>
          </cell>
          <cell r="E1406" t="str">
            <v>TK/0</v>
          </cell>
        </row>
        <row r="1407">
          <cell r="B1407" t="str">
            <v>N260101134</v>
          </cell>
          <cell r="C1407" t="str">
            <v>YUSUP</v>
          </cell>
          <cell r="D1407" t="str">
            <v>SEWING 39</v>
          </cell>
          <cell r="E1407" t="str">
            <v>K/1</v>
          </cell>
        </row>
        <row r="1408">
          <cell r="B1408" t="str">
            <v>N260101279</v>
          </cell>
          <cell r="C1408" t="str">
            <v>NITA YULIYANI</v>
          </cell>
          <cell r="D1408" t="str">
            <v>SEWING 39</v>
          </cell>
          <cell r="E1408" t="str">
            <v>TK/0</v>
          </cell>
        </row>
        <row r="1409">
          <cell r="B1409" t="str">
            <v>N260101434</v>
          </cell>
          <cell r="C1409" t="str">
            <v>PARWATI HANDAYANI</v>
          </cell>
          <cell r="D1409" t="str">
            <v>SEWING 39</v>
          </cell>
          <cell r="E1409" t="str">
            <v>TK/1</v>
          </cell>
        </row>
        <row r="1410">
          <cell r="B1410" t="str">
            <v>N260101436</v>
          </cell>
          <cell r="C1410" t="str">
            <v>RENTI</v>
          </cell>
          <cell r="D1410" t="str">
            <v>SEWING 39</v>
          </cell>
          <cell r="E1410" t="str">
            <v>TK/0</v>
          </cell>
        </row>
        <row r="1411">
          <cell r="B1411" t="str">
            <v>N260101437</v>
          </cell>
          <cell r="C1411" t="str">
            <v>RIA NURJANAH</v>
          </cell>
          <cell r="D1411" t="str">
            <v>SEWING 39</v>
          </cell>
          <cell r="E1411" t="str">
            <v>TK/0</v>
          </cell>
        </row>
        <row r="1412">
          <cell r="B1412" t="str">
            <v>N260101485</v>
          </cell>
          <cell r="C1412" t="str">
            <v>NOVIA OKTAVIANI</v>
          </cell>
          <cell r="D1412" t="str">
            <v>SEWING 39</v>
          </cell>
          <cell r="E1412" t="str">
            <v>TK/0</v>
          </cell>
        </row>
        <row r="1413">
          <cell r="B1413" t="str">
            <v>N260101566</v>
          </cell>
          <cell r="C1413" t="str">
            <v>AI NURHAYATI</v>
          </cell>
          <cell r="D1413" t="str">
            <v>SEWING 39</v>
          </cell>
          <cell r="E1413" t="str">
            <v>TK/0</v>
          </cell>
        </row>
        <row r="1414">
          <cell r="B1414" t="str">
            <v>N260101659</v>
          </cell>
          <cell r="C1414" t="str">
            <v>AI ROHAENI</v>
          </cell>
          <cell r="D1414" t="str">
            <v>SEWING 39</v>
          </cell>
          <cell r="E1414" t="str">
            <v>TK/0</v>
          </cell>
        </row>
        <row r="1415">
          <cell r="B1415" t="str">
            <v>N260101660</v>
          </cell>
          <cell r="C1415" t="str">
            <v>PENI LESTARI</v>
          </cell>
          <cell r="D1415" t="str">
            <v>SEWING 39</v>
          </cell>
          <cell r="E1415" t="str">
            <v>TK/0</v>
          </cell>
        </row>
        <row r="1416">
          <cell r="B1416" t="str">
            <v>N260101742</v>
          </cell>
          <cell r="C1416" t="str">
            <v>SITI SAHARA</v>
          </cell>
          <cell r="D1416" t="str">
            <v>SEWING 39</v>
          </cell>
          <cell r="E1416" t="str">
            <v>TK/0</v>
          </cell>
        </row>
        <row r="1417">
          <cell r="B1417" t="str">
            <v>N260101754</v>
          </cell>
          <cell r="C1417" t="str">
            <v>ROSANTI</v>
          </cell>
          <cell r="D1417" t="str">
            <v>SEWING 39</v>
          </cell>
          <cell r="E1417" t="str">
            <v>TK/0</v>
          </cell>
        </row>
        <row r="1418">
          <cell r="B1418" t="str">
            <v>N260102016</v>
          </cell>
          <cell r="C1418" t="str">
            <v>TITI FATIMAH</v>
          </cell>
          <cell r="D1418" t="str">
            <v>SEWING 39</v>
          </cell>
          <cell r="E1418" t="str">
            <v>TK/0</v>
          </cell>
        </row>
        <row r="1419">
          <cell r="B1419" t="str">
            <v>N260100580</v>
          </cell>
          <cell r="C1419" t="str">
            <v>KOHAR</v>
          </cell>
          <cell r="D1419" t="str">
            <v>SEWING 40</v>
          </cell>
          <cell r="E1419" t="str">
            <v>K/1</v>
          </cell>
        </row>
        <row r="1420">
          <cell r="B1420" t="str">
            <v>N260101079</v>
          </cell>
          <cell r="C1420" t="str">
            <v>ANDI HERMAWAN</v>
          </cell>
          <cell r="D1420" t="str">
            <v>SEWING 40</v>
          </cell>
          <cell r="E1420" t="str">
            <v>K/0</v>
          </cell>
        </row>
        <row r="1421">
          <cell r="B1421" t="str">
            <v>N260101507</v>
          </cell>
          <cell r="C1421" t="str">
            <v>AI SITI AMINAH</v>
          </cell>
          <cell r="D1421" t="str">
            <v>SEWING 40</v>
          </cell>
          <cell r="E1421" t="str">
            <v>TK/0</v>
          </cell>
        </row>
        <row r="1422">
          <cell r="B1422" t="str">
            <v>N260101533</v>
          </cell>
          <cell r="C1422" t="str">
            <v>IIS NURHAYATI</v>
          </cell>
          <cell r="D1422" t="str">
            <v>SEWING 40</v>
          </cell>
          <cell r="E1422" t="str">
            <v>TK/0</v>
          </cell>
        </row>
        <row r="1423">
          <cell r="B1423" t="str">
            <v>N260101563</v>
          </cell>
          <cell r="C1423" t="str">
            <v>IDA SUSANTI</v>
          </cell>
          <cell r="D1423" t="str">
            <v>SEWING 40</v>
          </cell>
          <cell r="E1423" t="str">
            <v>TK/0</v>
          </cell>
        </row>
        <row r="1424">
          <cell r="B1424" t="str">
            <v>N260101579</v>
          </cell>
          <cell r="C1424" t="str">
            <v>AMELIA PRASISKA</v>
          </cell>
          <cell r="D1424" t="str">
            <v>SEWING 40</v>
          </cell>
          <cell r="E1424" t="str">
            <v>TK/0</v>
          </cell>
        </row>
        <row r="1425">
          <cell r="B1425" t="str">
            <v>N260101583</v>
          </cell>
          <cell r="C1425" t="str">
            <v>ELIS HAYATI</v>
          </cell>
          <cell r="D1425" t="str">
            <v>SEWING 40</v>
          </cell>
          <cell r="E1425" t="str">
            <v>TK/0</v>
          </cell>
        </row>
        <row r="1426">
          <cell r="B1426" t="str">
            <v>N260101607</v>
          </cell>
          <cell r="C1426" t="str">
            <v>RISKA WULLANSARI</v>
          </cell>
          <cell r="D1426" t="str">
            <v>SEWING 40</v>
          </cell>
          <cell r="E1426" t="str">
            <v>TK/0</v>
          </cell>
        </row>
        <row r="1427">
          <cell r="B1427" t="str">
            <v>N260101677</v>
          </cell>
          <cell r="C1427" t="str">
            <v>RATIH KUSMAWATI</v>
          </cell>
          <cell r="D1427" t="str">
            <v>SEWING 40</v>
          </cell>
          <cell r="E1427" t="str">
            <v>TK/0</v>
          </cell>
        </row>
        <row r="1428">
          <cell r="B1428" t="str">
            <v>N260101730</v>
          </cell>
          <cell r="C1428" t="str">
            <v>ENAY ROHATI</v>
          </cell>
          <cell r="D1428" t="str">
            <v>SEWING 40</v>
          </cell>
          <cell r="E1428" t="str">
            <v>TK/0</v>
          </cell>
        </row>
        <row r="1429">
          <cell r="B1429" t="str">
            <v>N260101731</v>
          </cell>
          <cell r="C1429" t="str">
            <v>EVA NURYANI</v>
          </cell>
          <cell r="D1429" t="str">
            <v>SEWING 40</v>
          </cell>
          <cell r="E1429" t="str">
            <v>TK/0</v>
          </cell>
        </row>
        <row r="1430">
          <cell r="B1430" t="str">
            <v>N260101734</v>
          </cell>
          <cell r="C1430" t="str">
            <v>ISOP SOPIAH</v>
          </cell>
          <cell r="D1430" t="str">
            <v>SEWING 40</v>
          </cell>
          <cell r="E1430" t="str">
            <v>TK/0</v>
          </cell>
        </row>
        <row r="1431">
          <cell r="B1431" t="str">
            <v>N260101757</v>
          </cell>
          <cell r="C1431" t="str">
            <v>JUJU JULIASARI</v>
          </cell>
          <cell r="D1431" t="str">
            <v>SEWING 40</v>
          </cell>
          <cell r="E1431" t="str">
            <v>TK/0</v>
          </cell>
        </row>
        <row r="1432">
          <cell r="B1432" t="str">
            <v>N260101767</v>
          </cell>
          <cell r="C1432" t="str">
            <v>SILVIA PUJAYANTI</v>
          </cell>
          <cell r="D1432" t="str">
            <v>SEWING 40</v>
          </cell>
          <cell r="E1432" t="str">
            <v>TK/0</v>
          </cell>
        </row>
        <row r="1433">
          <cell r="B1433" t="str">
            <v>N260101836</v>
          </cell>
          <cell r="C1433" t="str">
            <v>DEVI IKE TRISNAWATI</v>
          </cell>
          <cell r="D1433" t="str">
            <v>SEWING 40</v>
          </cell>
          <cell r="E1433" t="str">
            <v>TK/0</v>
          </cell>
        </row>
        <row r="1434">
          <cell r="B1434" t="str">
            <v>N260101869</v>
          </cell>
          <cell r="C1434" t="str">
            <v>IPAH SYARIPAH</v>
          </cell>
          <cell r="D1434" t="str">
            <v>SEWING 40</v>
          </cell>
          <cell r="E1434" t="str">
            <v>TK/0</v>
          </cell>
        </row>
        <row r="1435">
          <cell r="B1435" t="str">
            <v>N260101889</v>
          </cell>
          <cell r="C1435" t="str">
            <v>RANI JULIANI</v>
          </cell>
          <cell r="D1435" t="str">
            <v>SEWING 40</v>
          </cell>
          <cell r="E1435" t="str">
            <v>TK/1</v>
          </cell>
        </row>
        <row r="1436">
          <cell r="B1436" t="str">
            <v>N260101923</v>
          </cell>
          <cell r="C1436" t="str">
            <v>MAULANI</v>
          </cell>
          <cell r="D1436" t="str">
            <v>SEWING 40</v>
          </cell>
          <cell r="E1436" t="str">
            <v>TK/0</v>
          </cell>
        </row>
        <row r="1437">
          <cell r="B1437" t="str">
            <v>N260101928</v>
          </cell>
          <cell r="C1437" t="str">
            <v>UTAMI RISTIANTI</v>
          </cell>
          <cell r="D1437" t="str">
            <v>SEWING 40</v>
          </cell>
          <cell r="E1437" t="str">
            <v>TK/0</v>
          </cell>
        </row>
        <row r="1438">
          <cell r="B1438" t="str">
            <v>N260101936</v>
          </cell>
          <cell r="C1438" t="str">
            <v>RUKMINI</v>
          </cell>
          <cell r="D1438" t="str">
            <v>SEWING 40</v>
          </cell>
          <cell r="E1438" t="str">
            <v>TK/0</v>
          </cell>
        </row>
        <row r="1439">
          <cell r="B1439" t="str">
            <v>N260101945</v>
          </cell>
          <cell r="C1439" t="str">
            <v>ROAENAH</v>
          </cell>
          <cell r="D1439" t="str">
            <v>SEWING 40</v>
          </cell>
          <cell r="E1439" t="str">
            <v>TK/0</v>
          </cell>
        </row>
        <row r="1440">
          <cell r="B1440" t="str">
            <v>N260100237</v>
          </cell>
          <cell r="C1440" t="str">
            <v>OMAH NURYANI</v>
          </cell>
          <cell r="D1440" t="str">
            <v>SEWING 41</v>
          </cell>
          <cell r="E1440" t="str">
            <v>TK/0</v>
          </cell>
        </row>
        <row r="1441">
          <cell r="B1441" t="str">
            <v>N260100312</v>
          </cell>
          <cell r="C1441" t="str">
            <v>RISA NURISA</v>
          </cell>
          <cell r="D1441" t="str">
            <v>SEWING 41</v>
          </cell>
          <cell r="E1441" t="str">
            <v>TK/0</v>
          </cell>
        </row>
        <row r="1442">
          <cell r="B1442" t="str">
            <v>N260100382</v>
          </cell>
          <cell r="C1442" t="str">
            <v>OMAH SRI HARYATI</v>
          </cell>
          <cell r="D1442" t="str">
            <v>SEWING 41</v>
          </cell>
          <cell r="E1442" t="str">
            <v>TK/0</v>
          </cell>
        </row>
        <row r="1443">
          <cell r="B1443" t="str">
            <v>N260100560</v>
          </cell>
          <cell r="C1443" t="str">
            <v>ASTA WIJAYA</v>
          </cell>
          <cell r="D1443" t="str">
            <v>SEWING 41</v>
          </cell>
          <cell r="E1443" t="str">
            <v>K/1</v>
          </cell>
        </row>
        <row r="1444">
          <cell r="B1444" t="str">
            <v>N260100644</v>
          </cell>
          <cell r="C1444" t="str">
            <v>MARYANTI</v>
          </cell>
          <cell r="D1444" t="str">
            <v>SEWING 41</v>
          </cell>
          <cell r="E1444" t="str">
            <v>TK/0</v>
          </cell>
        </row>
        <row r="1445">
          <cell r="B1445" t="str">
            <v>N260100656</v>
          </cell>
          <cell r="C1445" t="str">
            <v>CECE HIDAYAT</v>
          </cell>
          <cell r="D1445" t="str">
            <v>SEWING 41</v>
          </cell>
          <cell r="E1445" t="str">
            <v>K/2</v>
          </cell>
        </row>
        <row r="1446">
          <cell r="B1446" t="str">
            <v>N260100675</v>
          </cell>
          <cell r="C1446" t="str">
            <v>ARNI NURAENI</v>
          </cell>
          <cell r="D1446" t="str">
            <v>SEWING 41</v>
          </cell>
          <cell r="E1446" t="str">
            <v>TK/0</v>
          </cell>
        </row>
        <row r="1447">
          <cell r="B1447" t="str">
            <v>N260100684</v>
          </cell>
          <cell r="C1447" t="str">
            <v>EMAS MAYA ROSITA</v>
          </cell>
          <cell r="D1447" t="str">
            <v>SEWING 41</v>
          </cell>
          <cell r="E1447" t="str">
            <v>TK/0</v>
          </cell>
        </row>
        <row r="1448">
          <cell r="B1448" t="str">
            <v>N260100690</v>
          </cell>
          <cell r="C1448" t="str">
            <v>NURJANAH</v>
          </cell>
          <cell r="D1448" t="str">
            <v>SEWING 41</v>
          </cell>
          <cell r="E1448" t="str">
            <v>TK/0</v>
          </cell>
        </row>
        <row r="1449">
          <cell r="B1449" t="str">
            <v>N260100796</v>
          </cell>
          <cell r="C1449" t="str">
            <v>USUP SUPRIADI</v>
          </cell>
          <cell r="D1449" t="str">
            <v>SEWING 41</v>
          </cell>
          <cell r="E1449" t="str">
            <v>K/1</v>
          </cell>
        </row>
        <row r="1450">
          <cell r="B1450" t="str">
            <v>N260100802</v>
          </cell>
          <cell r="C1450" t="str">
            <v>ENDAN HAERRUDIN</v>
          </cell>
          <cell r="D1450" t="str">
            <v>SEWING 41</v>
          </cell>
          <cell r="E1450" t="str">
            <v>K/3</v>
          </cell>
        </row>
        <row r="1451">
          <cell r="B1451" t="str">
            <v>N260100821</v>
          </cell>
          <cell r="C1451" t="str">
            <v>TARYUDIN</v>
          </cell>
          <cell r="D1451" t="str">
            <v>SEWING 41</v>
          </cell>
          <cell r="E1451" t="str">
            <v>K/1</v>
          </cell>
        </row>
        <row r="1452">
          <cell r="B1452" t="str">
            <v>N260100871</v>
          </cell>
          <cell r="C1452" t="str">
            <v>TARYA</v>
          </cell>
          <cell r="D1452" t="str">
            <v>SEWING 41</v>
          </cell>
          <cell r="E1452" t="str">
            <v>K/2</v>
          </cell>
        </row>
        <row r="1453">
          <cell r="B1453" t="str">
            <v>N260100878</v>
          </cell>
          <cell r="C1453" t="str">
            <v>ADE KARMI</v>
          </cell>
          <cell r="D1453" t="str">
            <v>SEWING 41</v>
          </cell>
          <cell r="E1453" t="str">
            <v>TK/0</v>
          </cell>
        </row>
        <row r="1454">
          <cell r="B1454" t="str">
            <v>N260100894</v>
          </cell>
          <cell r="C1454" t="str">
            <v>YUYUN</v>
          </cell>
          <cell r="D1454" t="str">
            <v>SEWING 41</v>
          </cell>
          <cell r="E1454" t="str">
            <v>TK/0</v>
          </cell>
        </row>
        <row r="1455">
          <cell r="B1455" t="str">
            <v>N260100908</v>
          </cell>
          <cell r="C1455" t="str">
            <v>WINDARI MASPUPAH</v>
          </cell>
          <cell r="D1455" t="str">
            <v>SEWING 41</v>
          </cell>
          <cell r="E1455" t="str">
            <v>TK/0</v>
          </cell>
        </row>
        <row r="1456">
          <cell r="B1456" t="str">
            <v>N260100997</v>
          </cell>
          <cell r="C1456" t="str">
            <v>ADIH</v>
          </cell>
          <cell r="D1456" t="str">
            <v>SEWING 41</v>
          </cell>
          <cell r="E1456" t="str">
            <v>K/1</v>
          </cell>
        </row>
        <row r="1457">
          <cell r="B1457" t="str">
            <v>N260101069</v>
          </cell>
          <cell r="C1457" t="str">
            <v>MUSLIM</v>
          </cell>
          <cell r="D1457" t="str">
            <v>SEWING 41</v>
          </cell>
          <cell r="E1457" t="str">
            <v>K/2</v>
          </cell>
        </row>
        <row r="1458">
          <cell r="B1458" t="str">
            <v>N260101212</v>
          </cell>
          <cell r="C1458" t="str">
            <v>PUSPITA PITRIASARI</v>
          </cell>
          <cell r="D1458" t="str">
            <v>SEWING 41</v>
          </cell>
          <cell r="E1458" t="str">
            <v>TK/2</v>
          </cell>
        </row>
        <row r="1459">
          <cell r="B1459" t="str">
            <v>N260101224</v>
          </cell>
          <cell r="C1459" t="str">
            <v>SRI WAHYU NINGSIH</v>
          </cell>
          <cell r="D1459" t="str">
            <v>SEWING 41</v>
          </cell>
          <cell r="E1459" t="str">
            <v>TK/0</v>
          </cell>
        </row>
        <row r="1460">
          <cell r="B1460" t="str">
            <v>N260101254</v>
          </cell>
          <cell r="C1460" t="str">
            <v>KARMIS</v>
          </cell>
          <cell r="D1460" t="str">
            <v>SEWING 41</v>
          </cell>
          <cell r="E1460" t="str">
            <v>TK/0</v>
          </cell>
        </row>
        <row r="1461">
          <cell r="B1461" t="str">
            <v>N260101282</v>
          </cell>
          <cell r="C1461" t="str">
            <v>SERLINA INDAH BARUS</v>
          </cell>
          <cell r="D1461" t="str">
            <v>SEWING 41</v>
          </cell>
          <cell r="E1461" t="str">
            <v>TK/0</v>
          </cell>
        </row>
        <row r="1462">
          <cell r="B1462" t="str">
            <v>N260101336</v>
          </cell>
          <cell r="C1462" t="str">
            <v>HENI NURDIANAH</v>
          </cell>
          <cell r="D1462" t="str">
            <v>SEWING 41</v>
          </cell>
          <cell r="E1462" t="str">
            <v>TK/0</v>
          </cell>
        </row>
        <row r="1463">
          <cell r="B1463" t="str">
            <v>N260101414</v>
          </cell>
          <cell r="C1463" t="str">
            <v>ELIS KARTIKA</v>
          </cell>
          <cell r="D1463" t="str">
            <v>SEWING 41</v>
          </cell>
          <cell r="E1463" t="str">
            <v>TK/0</v>
          </cell>
        </row>
        <row r="1464">
          <cell r="B1464" t="str">
            <v>N260101494</v>
          </cell>
          <cell r="C1464" t="str">
            <v>IDA NUR`AIDA</v>
          </cell>
          <cell r="D1464" t="str">
            <v>SEWING 41</v>
          </cell>
          <cell r="E1464" t="str">
            <v>TK/0</v>
          </cell>
        </row>
        <row r="1465">
          <cell r="B1465" t="str">
            <v>N260101573</v>
          </cell>
          <cell r="C1465" t="str">
            <v>EUIS KURNIAWATI</v>
          </cell>
          <cell r="D1465" t="str">
            <v>SEWING 41</v>
          </cell>
          <cell r="E1465" t="str">
            <v>TK/0</v>
          </cell>
        </row>
        <row r="1466">
          <cell r="B1466" t="str">
            <v>N260101768</v>
          </cell>
          <cell r="C1466" t="str">
            <v>WIWIN MINTARSIH</v>
          </cell>
          <cell r="D1466" t="str">
            <v>SEWING 41</v>
          </cell>
          <cell r="E1466" t="str">
            <v>TK/0</v>
          </cell>
        </row>
        <row r="1467">
          <cell r="B1467" t="str">
            <v>N260101902</v>
          </cell>
          <cell r="C1467" t="str">
            <v>INDRIANI GUSTIANI</v>
          </cell>
          <cell r="D1467" t="str">
            <v>SEWING 41</v>
          </cell>
          <cell r="E1467" t="str">
            <v>TK/0</v>
          </cell>
        </row>
        <row r="1468">
          <cell r="B1468" t="str">
            <v>N260102007</v>
          </cell>
          <cell r="C1468" t="str">
            <v>MARSIH</v>
          </cell>
          <cell r="D1468" t="str">
            <v>SEWING 41</v>
          </cell>
          <cell r="E1468" t="str">
            <v>TK/0</v>
          </cell>
        </row>
        <row r="1469">
          <cell r="B1469" t="str">
            <v>N260100466</v>
          </cell>
          <cell r="C1469" t="str">
            <v>ERNAWATI</v>
          </cell>
          <cell r="D1469" t="str">
            <v>SEWING 42</v>
          </cell>
          <cell r="E1469" t="str">
            <v>TK/0</v>
          </cell>
        </row>
        <row r="1470">
          <cell r="B1470" t="str">
            <v>N260101408</v>
          </cell>
          <cell r="C1470" t="str">
            <v>ARI WIJAYANTI</v>
          </cell>
          <cell r="D1470" t="str">
            <v>SEWING 42</v>
          </cell>
          <cell r="E1470" t="str">
            <v>TK/0</v>
          </cell>
        </row>
        <row r="1471">
          <cell r="B1471" t="str">
            <v>N260101499</v>
          </cell>
          <cell r="C1471" t="str">
            <v>RENNY AMALIA</v>
          </cell>
          <cell r="D1471" t="str">
            <v>SEWING 42</v>
          </cell>
          <cell r="E1471" t="str">
            <v>TK/0</v>
          </cell>
        </row>
        <row r="1472">
          <cell r="B1472" t="str">
            <v>N260101601</v>
          </cell>
          <cell r="C1472" t="str">
            <v>NURMILAH</v>
          </cell>
          <cell r="D1472" t="str">
            <v>SEWING 42</v>
          </cell>
          <cell r="E1472" t="str">
            <v>TK/0</v>
          </cell>
        </row>
        <row r="1473">
          <cell r="B1473" t="str">
            <v>N260101626</v>
          </cell>
          <cell r="C1473" t="str">
            <v>NOPI DEPIYANTI</v>
          </cell>
          <cell r="D1473" t="str">
            <v>SEWING 42</v>
          </cell>
          <cell r="E1473" t="str">
            <v>TK/0</v>
          </cell>
        </row>
        <row r="1474">
          <cell r="B1474" t="str">
            <v>N260101635</v>
          </cell>
          <cell r="C1474" t="str">
            <v>CICIH ROSMAWATI</v>
          </cell>
          <cell r="D1474" t="str">
            <v>SEWING 42</v>
          </cell>
          <cell r="E1474" t="str">
            <v>TK/0</v>
          </cell>
        </row>
        <row r="1475">
          <cell r="B1475" t="str">
            <v>N260101636</v>
          </cell>
          <cell r="C1475" t="str">
            <v>NISA AMELIA</v>
          </cell>
          <cell r="D1475" t="str">
            <v>SEWING 42</v>
          </cell>
          <cell r="E1475" t="str">
            <v>TK/0</v>
          </cell>
        </row>
        <row r="1476">
          <cell r="B1476" t="str">
            <v>N260101638</v>
          </cell>
          <cell r="C1476" t="str">
            <v>NIA KURNIA</v>
          </cell>
          <cell r="D1476" t="str">
            <v>SEWING 42</v>
          </cell>
          <cell r="E1476" t="str">
            <v>TK/0</v>
          </cell>
        </row>
        <row r="1477">
          <cell r="B1477" t="str">
            <v>N260101640</v>
          </cell>
          <cell r="C1477" t="str">
            <v>SOPIAH</v>
          </cell>
          <cell r="D1477" t="str">
            <v>SEWING 42</v>
          </cell>
          <cell r="E1477" t="str">
            <v>TK/2</v>
          </cell>
        </row>
        <row r="1478">
          <cell r="B1478" t="str">
            <v>N260101642</v>
          </cell>
          <cell r="C1478" t="str">
            <v>VINA FARIDA</v>
          </cell>
          <cell r="D1478" t="str">
            <v>SEWING 42</v>
          </cell>
          <cell r="E1478" t="str">
            <v>TK/0</v>
          </cell>
        </row>
        <row r="1479">
          <cell r="B1479" t="str">
            <v>N260101645</v>
          </cell>
          <cell r="C1479" t="str">
            <v>NENAH SUMYATI</v>
          </cell>
          <cell r="D1479" t="str">
            <v>SEWING 42</v>
          </cell>
          <cell r="E1479" t="str">
            <v>TK/0</v>
          </cell>
        </row>
        <row r="1480">
          <cell r="B1480" t="str">
            <v>N260101661</v>
          </cell>
          <cell r="C1480" t="str">
            <v>NENDAH</v>
          </cell>
          <cell r="D1480" t="str">
            <v>SEWING 42</v>
          </cell>
          <cell r="E1480" t="str">
            <v>TK/0</v>
          </cell>
        </row>
        <row r="1481">
          <cell r="B1481" t="str">
            <v>N260101667</v>
          </cell>
          <cell r="C1481" t="str">
            <v>NENG MASRUROH</v>
          </cell>
          <cell r="D1481" t="str">
            <v>SEWING 42</v>
          </cell>
          <cell r="E1481" t="str">
            <v>TK/1</v>
          </cell>
        </row>
        <row r="1482">
          <cell r="B1482" t="str">
            <v>N260101674</v>
          </cell>
          <cell r="C1482" t="str">
            <v>SITI ROBIAH</v>
          </cell>
          <cell r="D1482" t="str">
            <v>SEWING 42</v>
          </cell>
          <cell r="E1482" t="str">
            <v>TK/2</v>
          </cell>
        </row>
        <row r="1483">
          <cell r="B1483" t="str">
            <v>N260101737</v>
          </cell>
          <cell r="C1483" t="str">
            <v>MILA NURTIANI</v>
          </cell>
          <cell r="D1483" t="str">
            <v>SEWING 42</v>
          </cell>
          <cell r="E1483" t="str">
            <v>TK/0</v>
          </cell>
        </row>
        <row r="1484">
          <cell r="B1484" t="str">
            <v>N260101739</v>
          </cell>
          <cell r="C1484" t="str">
            <v>NINA DIANA SARI</v>
          </cell>
          <cell r="D1484" t="str">
            <v>SEWING 42</v>
          </cell>
          <cell r="E1484" t="str">
            <v>TK/0</v>
          </cell>
        </row>
        <row r="1485">
          <cell r="B1485" t="str">
            <v>N260101751</v>
          </cell>
          <cell r="C1485" t="str">
            <v>RATNA PUSPITASARI</v>
          </cell>
          <cell r="D1485" t="str">
            <v>SEWING 42</v>
          </cell>
          <cell r="E1485" t="str">
            <v>TK/0</v>
          </cell>
        </row>
        <row r="1486">
          <cell r="B1486" t="str">
            <v>N260101773</v>
          </cell>
          <cell r="C1486" t="str">
            <v>RATNA LAELASARI</v>
          </cell>
          <cell r="D1486" t="str">
            <v>SEWING 42</v>
          </cell>
          <cell r="E1486" t="str">
            <v>TK/0</v>
          </cell>
        </row>
        <row r="1487">
          <cell r="B1487" t="str">
            <v>N260101786</v>
          </cell>
          <cell r="C1487" t="str">
            <v>YENI RIANI</v>
          </cell>
          <cell r="D1487" t="str">
            <v>SEWING 42</v>
          </cell>
          <cell r="E1487" t="str">
            <v>TK/0</v>
          </cell>
        </row>
        <row r="1488">
          <cell r="B1488" t="str">
            <v>N260101867</v>
          </cell>
          <cell r="C1488" t="str">
            <v>ANI DISARA</v>
          </cell>
          <cell r="D1488" t="str">
            <v>SEWING 42</v>
          </cell>
          <cell r="E1488" t="str">
            <v>TK/0</v>
          </cell>
        </row>
        <row r="1489">
          <cell r="B1489" t="str">
            <v>N260101884</v>
          </cell>
          <cell r="C1489" t="str">
            <v>YANI</v>
          </cell>
          <cell r="D1489" t="str">
            <v>SEWING 42</v>
          </cell>
          <cell r="E1489" t="str">
            <v>TK/0</v>
          </cell>
        </row>
        <row r="1490">
          <cell r="B1490" t="str">
            <v>N260101887</v>
          </cell>
          <cell r="C1490" t="str">
            <v>SRI ANDRIYANI</v>
          </cell>
          <cell r="D1490" t="str">
            <v>SEWING 42</v>
          </cell>
          <cell r="E1490" t="str">
            <v>TK/0</v>
          </cell>
        </row>
        <row r="1491">
          <cell r="B1491" t="str">
            <v>N260101888</v>
          </cell>
          <cell r="C1491" t="str">
            <v>NURWINDA SURYANI</v>
          </cell>
          <cell r="D1491" t="str">
            <v>SEWING 42</v>
          </cell>
          <cell r="E1491" t="str">
            <v>TK/0</v>
          </cell>
        </row>
        <row r="1492">
          <cell r="B1492" t="str">
            <v>N260101898</v>
          </cell>
          <cell r="C1492" t="str">
            <v>FITRA JULIANTI</v>
          </cell>
          <cell r="D1492" t="str">
            <v>SEWING 42</v>
          </cell>
          <cell r="E1492" t="str">
            <v>TK/0</v>
          </cell>
        </row>
        <row r="1493">
          <cell r="B1493" t="str">
            <v>N260101937</v>
          </cell>
          <cell r="C1493" t="str">
            <v>SALAMAH</v>
          </cell>
          <cell r="D1493" t="str">
            <v>SEWING 42</v>
          </cell>
          <cell r="E1493" t="str">
            <v>TK/0</v>
          </cell>
        </row>
        <row r="1494">
          <cell r="B1494" t="str">
            <v>N260100180</v>
          </cell>
          <cell r="C1494" t="str">
            <v>YANTI</v>
          </cell>
          <cell r="D1494" t="str">
            <v>SEWING 43</v>
          </cell>
          <cell r="E1494" t="str">
            <v>TK/0</v>
          </cell>
        </row>
        <row r="1495">
          <cell r="B1495" t="str">
            <v>N260100199</v>
          </cell>
          <cell r="C1495" t="str">
            <v>ALIAH</v>
          </cell>
          <cell r="D1495" t="str">
            <v>SEWING 43</v>
          </cell>
          <cell r="E1495" t="str">
            <v>TK/0</v>
          </cell>
        </row>
        <row r="1496">
          <cell r="B1496" t="str">
            <v>N260100276</v>
          </cell>
          <cell r="C1496" t="str">
            <v>HERLITA SUHARTINI</v>
          </cell>
          <cell r="D1496" t="str">
            <v>SEWING 43</v>
          </cell>
          <cell r="E1496" t="str">
            <v>TK/0</v>
          </cell>
        </row>
        <row r="1497">
          <cell r="B1497" t="str">
            <v>N260100317</v>
          </cell>
          <cell r="C1497" t="str">
            <v>LINA MARLINA</v>
          </cell>
          <cell r="D1497" t="str">
            <v>SEWING 43</v>
          </cell>
          <cell r="E1497" t="str">
            <v>TK/0</v>
          </cell>
        </row>
        <row r="1498">
          <cell r="B1498" t="str">
            <v>N260100444</v>
          </cell>
          <cell r="C1498" t="str">
            <v>JUNAH</v>
          </cell>
          <cell r="D1498" t="str">
            <v>SEWING 43</v>
          </cell>
          <cell r="E1498" t="str">
            <v>TK/0</v>
          </cell>
        </row>
        <row r="1499">
          <cell r="B1499" t="str">
            <v>N260100535</v>
          </cell>
          <cell r="C1499" t="str">
            <v>UJANG MAKMUR</v>
          </cell>
          <cell r="D1499" t="str">
            <v>SEWING 43</v>
          </cell>
          <cell r="E1499" t="str">
            <v>K/2</v>
          </cell>
        </row>
        <row r="1500">
          <cell r="B1500" t="str">
            <v>N260100557</v>
          </cell>
          <cell r="C1500" t="str">
            <v>ANJAR</v>
          </cell>
          <cell r="D1500" t="str">
            <v>SEWING 43</v>
          </cell>
          <cell r="E1500" t="str">
            <v>K/2</v>
          </cell>
        </row>
        <row r="1501">
          <cell r="B1501" t="str">
            <v>N260100682</v>
          </cell>
          <cell r="C1501" t="str">
            <v>SAPNIH</v>
          </cell>
          <cell r="D1501" t="str">
            <v>SEWING 43</v>
          </cell>
          <cell r="E1501" t="str">
            <v>TK/0</v>
          </cell>
        </row>
        <row r="1502">
          <cell r="B1502" t="str">
            <v>N260100863</v>
          </cell>
          <cell r="C1502" t="str">
            <v>SOMANTRI</v>
          </cell>
          <cell r="D1502" t="str">
            <v>SEWING 43</v>
          </cell>
          <cell r="E1502" t="str">
            <v>K/2</v>
          </cell>
        </row>
        <row r="1503">
          <cell r="B1503" t="str">
            <v>N260100947</v>
          </cell>
          <cell r="C1503" t="str">
            <v>ELIH NURJANAH</v>
          </cell>
          <cell r="D1503" t="str">
            <v>SEWING 43</v>
          </cell>
          <cell r="E1503" t="str">
            <v>TK/0</v>
          </cell>
        </row>
        <row r="1504">
          <cell r="B1504" t="str">
            <v>N260100992</v>
          </cell>
          <cell r="C1504" t="str">
            <v>ANI NURYANI</v>
          </cell>
          <cell r="D1504" t="str">
            <v>SEWING 43</v>
          </cell>
          <cell r="E1504" t="str">
            <v>TK/0</v>
          </cell>
        </row>
        <row r="1505">
          <cell r="B1505" t="str">
            <v>N260101030</v>
          </cell>
          <cell r="C1505" t="str">
            <v>TONI</v>
          </cell>
          <cell r="D1505" t="str">
            <v>SEWING 43</v>
          </cell>
          <cell r="E1505" t="str">
            <v>K/2</v>
          </cell>
        </row>
        <row r="1506">
          <cell r="B1506" t="str">
            <v>N260101128</v>
          </cell>
          <cell r="C1506" t="str">
            <v>TITIN SUTINI</v>
          </cell>
          <cell r="D1506" t="str">
            <v>SEWING 43</v>
          </cell>
          <cell r="E1506" t="str">
            <v>TK/0</v>
          </cell>
        </row>
        <row r="1507">
          <cell r="B1507" t="str">
            <v>N260101177</v>
          </cell>
          <cell r="C1507" t="str">
            <v>YANTI NURHAYATI</v>
          </cell>
          <cell r="D1507" t="str">
            <v>SEWING 43</v>
          </cell>
          <cell r="E1507" t="str">
            <v>TK/0</v>
          </cell>
        </row>
        <row r="1508">
          <cell r="B1508" t="str">
            <v>N260101226</v>
          </cell>
          <cell r="C1508" t="str">
            <v>NENIH MUNAWAROH</v>
          </cell>
          <cell r="D1508" t="str">
            <v>SEWING 43</v>
          </cell>
          <cell r="E1508" t="str">
            <v>TK/0</v>
          </cell>
        </row>
        <row r="1509">
          <cell r="B1509" t="str">
            <v>N260101446</v>
          </cell>
          <cell r="C1509" t="str">
            <v>SITI ROGAYAH</v>
          </cell>
          <cell r="D1509" t="str">
            <v>SEWING 43</v>
          </cell>
          <cell r="E1509" t="str">
            <v>TK/0</v>
          </cell>
        </row>
        <row r="1510">
          <cell r="B1510" t="str">
            <v>N260101487</v>
          </cell>
          <cell r="C1510" t="str">
            <v>ETI KASWATI</v>
          </cell>
          <cell r="D1510" t="str">
            <v>SEWING 43</v>
          </cell>
          <cell r="E1510" t="str">
            <v>TK/0</v>
          </cell>
        </row>
        <row r="1511">
          <cell r="B1511" t="str">
            <v>N260101572</v>
          </cell>
          <cell r="C1511" t="str">
            <v>EVEL LESMANASARI</v>
          </cell>
          <cell r="D1511" t="str">
            <v>SEWING 43</v>
          </cell>
          <cell r="E1511" t="str">
            <v>TK/3</v>
          </cell>
        </row>
        <row r="1512">
          <cell r="B1512" t="str">
            <v>N260101617</v>
          </cell>
          <cell r="C1512" t="str">
            <v>YANTI SUSANTI</v>
          </cell>
          <cell r="D1512" t="str">
            <v>SEWING 43</v>
          </cell>
          <cell r="E1512" t="str">
            <v>TK/0</v>
          </cell>
        </row>
        <row r="1513">
          <cell r="B1513" t="str">
            <v>N260101622</v>
          </cell>
          <cell r="C1513" t="str">
            <v>CICA AFRIANTI</v>
          </cell>
          <cell r="D1513" t="str">
            <v>SEWING 43</v>
          </cell>
          <cell r="E1513" t="str">
            <v>TK/0</v>
          </cell>
        </row>
        <row r="1514">
          <cell r="B1514" t="str">
            <v>N260101637</v>
          </cell>
          <cell r="C1514" t="str">
            <v>YENI SUSI</v>
          </cell>
          <cell r="D1514" t="str">
            <v>SEWING 43</v>
          </cell>
          <cell r="E1514" t="str">
            <v>TK/0</v>
          </cell>
        </row>
        <row r="1515">
          <cell r="B1515" t="str">
            <v>N260101774</v>
          </cell>
          <cell r="C1515" t="str">
            <v>ISBAN SAMANAH</v>
          </cell>
          <cell r="D1515" t="str">
            <v>SEWING 43</v>
          </cell>
          <cell r="E1515" t="str">
            <v>TK/0</v>
          </cell>
        </row>
        <row r="1516">
          <cell r="B1516" t="str">
            <v>N260101783</v>
          </cell>
          <cell r="C1516" t="str">
            <v>HANI</v>
          </cell>
          <cell r="D1516" t="str">
            <v>SEWING 43</v>
          </cell>
          <cell r="E1516" t="str">
            <v>TK/0</v>
          </cell>
        </row>
        <row r="1517">
          <cell r="B1517" t="str">
            <v>N260101792</v>
          </cell>
          <cell r="C1517" t="str">
            <v>ENOK SA`ADAH</v>
          </cell>
          <cell r="D1517" t="str">
            <v>SEWING 43</v>
          </cell>
          <cell r="E1517" t="str">
            <v>TK/0</v>
          </cell>
        </row>
        <row r="1518">
          <cell r="B1518" t="str">
            <v>N260101909</v>
          </cell>
          <cell r="C1518" t="str">
            <v>ANI NURLINA</v>
          </cell>
          <cell r="D1518" t="str">
            <v>SEWING 43</v>
          </cell>
          <cell r="E1518" t="str">
            <v>TK/0</v>
          </cell>
        </row>
        <row r="1519">
          <cell r="B1519" t="str">
            <v>N260100196</v>
          </cell>
          <cell r="C1519" t="str">
            <v>AI KARWATI</v>
          </cell>
          <cell r="D1519" t="str">
            <v>SEWING 44</v>
          </cell>
          <cell r="E1519" t="str">
            <v>TK/0</v>
          </cell>
        </row>
        <row r="1520">
          <cell r="B1520" t="str">
            <v>N260100200</v>
          </cell>
          <cell r="C1520" t="str">
            <v>DEWI ZATRIANI</v>
          </cell>
          <cell r="D1520" t="str">
            <v>SEWING 44</v>
          </cell>
          <cell r="E1520" t="str">
            <v>TK/0</v>
          </cell>
        </row>
        <row r="1521">
          <cell r="B1521" t="str">
            <v>N260100221</v>
          </cell>
          <cell r="C1521" t="str">
            <v>ELITA</v>
          </cell>
          <cell r="D1521" t="str">
            <v>SEWING 44</v>
          </cell>
          <cell r="E1521" t="str">
            <v>TK/0</v>
          </cell>
        </row>
        <row r="1522">
          <cell r="B1522" t="str">
            <v>N260100366</v>
          </cell>
          <cell r="C1522" t="str">
            <v>N DEWI</v>
          </cell>
          <cell r="D1522" t="str">
            <v>SEWING 44</v>
          </cell>
          <cell r="E1522" t="str">
            <v>TK/0</v>
          </cell>
        </row>
        <row r="1523">
          <cell r="B1523" t="str">
            <v>N260100640</v>
          </cell>
          <cell r="C1523" t="str">
            <v>SUJANA</v>
          </cell>
          <cell r="D1523" t="str">
            <v>SEWING 44</v>
          </cell>
          <cell r="E1523" t="str">
            <v>K/2</v>
          </cell>
        </row>
        <row r="1524">
          <cell r="B1524" t="str">
            <v>N260100741</v>
          </cell>
          <cell r="C1524" t="str">
            <v>NENI RAHAYU</v>
          </cell>
          <cell r="D1524" t="str">
            <v>SEWING 44</v>
          </cell>
          <cell r="E1524" t="str">
            <v>TK/0</v>
          </cell>
        </row>
        <row r="1525">
          <cell r="B1525" t="str">
            <v>N260100813</v>
          </cell>
          <cell r="C1525" t="str">
            <v>YOGA ANGGARA</v>
          </cell>
          <cell r="D1525" t="str">
            <v>SEWING 44</v>
          </cell>
          <cell r="E1525" t="str">
            <v>K/1</v>
          </cell>
        </row>
        <row r="1526">
          <cell r="B1526" t="str">
            <v>N260100867</v>
          </cell>
          <cell r="C1526" t="str">
            <v>NURDIN</v>
          </cell>
          <cell r="D1526" t="str">
            <v>SEWING 44</v>
          </cell>
          <cell r="E1526" t="str">
            <v>K/2</v>
          </cell>
        </row>
        <row r="1527">
          <cell r="B1527" t="str">
            <v>N260100975</v>
          </cell>
          <cell r="C1527" t="str">
            <v>ONAH</v>
          </cell>
          <cell r="D1527" t="str">
            <v>SEWING 44</v>
          </cell>
          <cell r="E1527" t="str">
            <v>TK/0</v>
          </cell>
        </row>
        <row r="1528">
          <cell r="B1528" t="str">
            <v>N260101198</v>
          </cell>
          <cell r="C1528" t="str">
            <v>ELIS RATNASARI</v>
          </cell>
          <cell r="D1528" t="str">
            <v>SEWING 44</v>
          </cell>
          <cell r="E1528" t="str">
            <v>TK/0</v>
          </cell>
        </row>
        <row r="1529">
          <cell r="B1529" t="str">
            <v>N260101265</v>
          </cell>
          <cell r="C1529" t="str">
            <v>MUTIA</v>
          </cell>
          <cell r="D1529" t="str">
            <v>SEWING 44</v>
          </cell>
          <cell r="E1529" t="str">
            <v>TK/0</v>
          </cell>
        </row>
        <row r="1530">
          <cell r="B1530" t="str">
            <v>N260101296</v>
          </cell>
          <cell r="C1530" t="str">
            <v>SITI SARIPAH</v>
          </cell>
          <cell r="D1530" t="str">
            <v>SEWING 44</v>
          </cell>
          <cell r="E1530" t="str">
            <v>TK/0</v>
          </cell>
        </row>
        <row r="1531">
          <cell r="B1531" t="str">
            <v>N260101320</v>
          </cell>
          <cell r="C1531" t="str">
            <v>AMIH</v>
          </cell>
          <cell r="D1531" t="str">
            <v>SEWING 44</v>
          </cell>
          <cell r="E1531" t="str">
            <v>TK/0</v>
          </cell>
        </row>
        <row r="1532">
          <cell r="B1532" t="str">
            <v>N260101334</v>
          </cell>
          <cell r="C1532" t="str">
            <v>AYU ANDINI</v>
          </cell>
          <cell r="D1532" t="str">
            <v>SEWING 44</v>
          </cell>
          <cell r="E1532" t="str">
            <v>TK/0</v>
          </cell>
        </row>
        <row r="1533">
          <cell r="B1533" t="str">
            <v>N260101418</v>
          </cell>
          <cell r="C1533" t="str">
            <v>FITRI SUPITRIYAH</v>
          </cell>
          <cell r="D1533" t="str">
            <v>SEWING 44</v>
          </cell>
          <cell r="E1533" t="str">
            <v>TK/0</v>
          </cell>
        </row>
        <row r="1534">
          <cell r="B1534" t="str">
            <v>N260101504</v>
          </cell>
          <cell r="C1534" t="str">
            <v>ISEM</v>
          </cell>
          <cell r="D1534" t="str">
            <v>SEWING 44</v>
          </cell>
          <cell r="E1534" t="str">
            <v>TK/0</v>
          </cell>
        </row>
        <row r="1535">
          <cell r="B1535" t="str">
            <v>N260101512</v>
          </cell>
          <cell r="C1535" t="str">
            <v>SITI SARAH</v>
          </cell>
          <cell r="D1535" t="str">
            <v>SEWING 44</v>
          </cell>
          <cell r="E1535" t="str">
            <v>TK/0</v>
          </cell>
        </row>
        <row r="1536">
          <cell r="B1536" t="str">
            <v>N260101664</v>
          </cell>
          <cell r="C1536" t="str">
            <v>RISA LESTARI</v>
          </cell>
          <cell r="D1536" t="str">
            <v>SEWING 44</v>
          </cell>
          <cell r="E1536" t="str">
            <v>TK/0</v>
          </cell>
        </row>
        <row r="1537">
          <cell r="B1537" t="str">
            <v>N260101726</v>
          </cell>
          <cell r="C1537" t="str">
            <v>CICIH SUKARSIH</v>
          </cell>
          <cell r="D1537" t="str">
            <v>SEWING 44</v>
          </cell>
          <cell r="E1537" t="str">
            <v>TK/0</v>
          </cell>
        </row>
        <row r="1538">
          <cell r="B1538" t="str">
            <v>N260101765</v>
          </cell>
          <cell r="C1538" t="str">
            <v>NINING SUKAENI</v>
          </cell>
          <cell r="D1538" t="str">
            <v>SEWING 44</v>
          </cell>
          <cell r="E1538" t="str">
            <v>TK/0</v>
          </cell>
        </row>
        <row r="1539">
          <cell r="B1539" t="str">
            <v>N260101939</v>
          </cell>
          <cell r="C1539" t="str">
            <v>SRI AYU KOMALASARI</v>
          </cell>
          <cell r="D1539" t="str">
            <v>SEWING 44</v>
          </cell>
          <cell r="E1539" t="str">
            <v>TK/0</v>
          </cell>
        </row>
        <row r="1540">
          <cell r="B1540" t="str">
            <v>N260102040</v>
          </cell>
          <cell r="C1540" t="str">
            <v>UMU KULSUM</v>
          </cell>
          <cell r="D1540" t="str">
            <v>SEWING 44</v>
          </cell>
          <cell r="E1540" t="str">
            <v>TK/0</v>
          </cell>
        </row>
        <row r="1541">
          <cell r="B1541" t="str">
            <v>N260100222</v>
          </cell>
          <cell r="C1541" t="str">
            <v>YATI SURYATI</v>
          </cell>
          <cell r="D1541" t="str">
            <v>SEWING 45</v>
          </cell>
          <cell r="E1541" t="str">
            <v>TK/2</v>
          </cell>
        </row>
        <row r="1542">
          <cell r="B1542" t="str">
            <v>N260100394</v>
          </cell>
          <cell r="C1542" t="str">
            <v>RATNA DEWI</v>
          </cell>
          <cell r="D1542" t="str">
            <v>SEWING 45</v>
          </cell>
          <cell r="E1542" t="str">
            <v>TK/0</v>
          </cell>
        </row>
        <row r="1543">
          <cell r="B1543" t="str">
            <v>N260100732</v>
          </cell>
          <cell r="C1543" t="str">
            <v>ACE AHMAD DASUKI</v>
          </cell>
          <cell r="D1543" t="str">
            <v>SEWING 45</v>
          </cell>
          <cell r="E1543" t="str">
            <v>K/2</v>
          </cell>
        </row>
        <row r="1544">
          <cell r="B1544" t="str">
            <v>N260100958</v>
          </cell>
          <cell r="C1544" t="str">
            <v>NANI MARYANI</v>
          </cell>
          <cell r="D1544" t="str">
            <v>SEWING 45</v>
          </cell>
          <cell r="E1544" t="str">
            <v>TK/0</v>
          </cell>
        </row>
        <row r="1545">
          <cell r="B1545" t="str">
            <v>N260101006</v>
          </cell>
          <cell r="C1545" t="str">
            <v>JEJEN</v>
          </cell>
          <cell r="D1545" t="str">
            <v>SEWING 45</v>
          </cell>
          <cell r="E1545" t="str">
            <v>K/1</v>
          </cell>
        </row>
        <row r="1546">
          <cell r="B1546" t="str">
            <v>N260101127</v>
          </cell>
          <cell r="C1546" t="str">
            <v>RAHMATULLAH</v>
          </cell>
          <cell r="D1546" t="str">
            <v>SEWING 45</v>
          </cell>
          <cell r="E1546" t="str">
            <v>K/2</v>
          </cell>
        </row>
        <row r="1547">
          <cell r="B1547" t="str">
            <v>N260101183</v>
          </cell>
          <cell r="C1547" t="str">
            <v>ENDEN SINTA</v>
          </cell>
          <cell r="D1547" t="str">
            <v>SEWING 45</v>
          </cell>
          <cell r="E1547" t="str">
            <v>TK/0</v>
          </cell>
        </row>
        <row r="1548">
          <cell r="B1548" t="str">
            <v>N260101288</v>
          </cell>
          <cell r="C1548" t="str">
            <v>IRA ROSMAWATI</v>
          </cell>
          <cell r="D1548" t="str">
            <v>SEWING 45</v>
          </cell>
          <cell r="E1548" t="str">
            <v>TK/0</v>
          </cell>
        </row>
        <row r="1549">
          <cell r="B1549" t="str">
            <v>N260101420</v>
          </cell>
          <cell r="C1549" t="str">
            <v>INDAH NURAIDAH</v>
          </cell>
          <cell r="D1549" t="str">
            <v>SEWING 45</v>
          </cell>
          <cell r="E1549" t="str">
            <v>TK/0</v>
          </cell>
        </row>
        <row r="1550">
          <cell r="B1550" t="str">
            <v>N260101421</v>
          </cell>
          <cell r="C1550" t="str">
            <v>KARTINI</v>
          </cell>
          <cell r="D1550" t="str">
            <v>SEWING 45</v>
          </cell>
          <cell r="E1550" t="str">
            <v>TK/0</v>
          </cell>
        </row>
        <row r="1551">
          <cell r="B1551" t="str">
            <v>N260101439</v>
          </cell>
          <cell r="C1551" t="str">
            <v>ROKAYAH</v>
          </cell>
          <cell r="D1551" t="str">
            <v>SEWING 45</v>
          </cell>
          <cell r="E1551" t="str">
            <v>TK/0</v>
          </cell>
        </row>
        <row r="1552">
          <cell r="B1552" t="str">
            <v>N260101445</v>
          </cell>
          <cell r="C1552" t="str">
            <v>SITI NURHAENI</v>
          </cell>
          <cell r="D1552" t="str">
            <v>SEWING 45</v>
          </cell>
          <cell r="E1552" t="str">
            <v>TK/0</v>
          </cell>
        </row>
        <row r="1553">
          <cell r="B1553" t="str">
            <v>N260101460</v>
          </cell>
          <cell r="C1553" t="str">
            <v>MIRA SARASWATI</v>
          </cell>
          <cell r="D1553" t="str">
            <v>SEWING 45</v>
          </cell>
          <cell r="E1553" t="str">
            <v>TK/0</v>
          </cell>
        </row>
        <row r="1554">
          <cell r="B1554" t="str">
            <v>N260101543</v>
          </cell>
          <cell r="C1554" t="str">
            <v>RODIAH</v>
          </cell>
          <cell r="D1554" t="str">
            <v>SEWING 45</v>
          </cell>
          <cell r="E1554" t="str">
            <v>TK/0</v>
          </cell>
        </row>
        <row r="1555">
          <cell r="B1555" t="str">
            <v>N260101568</v>
          </cell>
          <cell r="C1555" t="str">
            <v>NURWINDA</v>
          </cell>
          <cell r="D1555" t="str">
            <v>SEWING 45</v>
          </cell>
          <cell r="E1555" t="str">
            <v>TK/0</v>
          </cell>
        </row>
        <row r="1556">
          <cell r="B1556" t="str">
            <v>N260101570</v>
          </cell>
          <cell r="C1556" t="str">
            <v>WAWAT SETIAWATI</v>
          </cell>
          <cell r="D1556" t="str">
            <v>SEWING 45</v>
          </cell>
          <cell r="E1556" t="str">
            <v>TK/0</v>
          </cell>
        </row>
        <row r="1557">
          <cell r="B1557" t="str">
            <v>N260101641</v>
          </cell>
          <cell r="C1557" t="str">
            <v>TUTI YUNINGSIH</v>
          </cell>
          <cell r="D1557" t="str">
            <v>SEWING 45</v>
          </cell>
          <cell r="E1557" t="str">
            <v>TK/0</v>
          </cell>
        </row>
        <row r="1558">
          <cell r="B1558" t="str">
            <v>N260101662</v>
          </cell>
          <cell r="C1558" t="str">
            <v>YULIANI</v>
          </cell>
          <cell r="D1558" t="str">
            <v>SEWING 45</v>
          </cell>
          <cell r="E1558" t="str">
            <v>TK/0</v>
          </cell>
        </row>
        <row r="1559">
          <cell r="B1559" t="str">
            <v>N260101670</v>
          </cell>
          <cell r="C1559" t="str">
            <v>YANI MARYANI</v>
          </cell>
          <cell r="D1559" t="str">
            <v>SEWING 45</v>
          </cell>
          <cell r="E1559" t="str">
            <v>TK/0</v>
          </cell>
        </row>
        <row r="1560">
          <cell r="B1560" t="str">
            <v>N260101791</v>
          </cell>
          <cell r="C1560" t="str">
            <v>TATI HARYATI</v>
          </cell>
          <cell r="D1560" t="str">
            <v>SEWING 45</v>
          </cell>
          <cell r="E1560" t="str">
            <v>TK/0</v>
          </cell>
        </row>
        <row r="1561">
          <cell r="B1561" t="str">
            <v>N260101805</v>
          </cell>
          <cell r="C1561" t="str">
            <v>NENG SITI NURHASANAH</v>
          </cell>
          <cell r="D1561" t="str">
            <v>SEWING 45</v>
          </cell>
          <cell r="E1561" t="str">
            <v>TK/0</v>
          </cell>
        </row>
        <row r="1562">
          <cell r="B1562" t="str">
            <v>N260101809</v>
          </cell>
          <cell r="C1562" t="str">
            <v>SARI MUKTI</v>
          </cell>
          <cell r="D1562" t="str">
            <v>SEWING 45</v>
          </cell>
          <cell r="E1562" t="str">
            <v>TK/2</v>
          </cell>
        </row>
        <row r="1563">
          <cell r="B1563" t="str">
            <v>N260101871</v>
          </cell>
          <cell r="C1563" t="str">
            <v>LINA MARLINA</v>
          </cell>
          <cell r="D1563" t="str">
            <v>SEWING 45</v>
          </cell>
          <cell r="E1563" t="str">
            <v>TK/0</v>
          </cell>
        </row>
        <row r="1564">
          <cell r="B1564" t="str">
            <v>N260101893</v>
          </cell>
          <cell r="C1564" t="str">
            <v>SOBARIAH</v>
          </cell>
          <cell r="D1564" t="str">
            <v>SEWING 45</v>
          </cell>
          <cell r="E1564" t="str">
            <v>TK/0</v>
          </cell>
        </row>
        <row r="1565">
          <cell r="B1565" t="str">
            <v>N260101903</v>
          </cell>
          <cell r="C1565" t="str">
            <v>ANI HARYANI</v>
          </cell>
          <cell r="D1565" t="str">
            <v>SEWING 45</v>
          </cell>
          <cell r="E1565" t="str">
            <v>TK/0</v>
          </cell>
        </row>
        <row r="1566">
          <cell r="B1566" t="str">
            <v>N260100383</v>
          </cell>
          <cell r="C1566" t="str">
            <v>KASMI</v>
          </cell>
          <cell r="D1566" t="str">
            <v>SEWING 46</v>
          </cell>
          <cell r="E1566" t="str">
            <v>TK/0</v>
          </cell>
        </row>
        <row r="1567">
          <cell r="B1567" t="str">
            <v>N260100448</v>
          </cell>
          <cell r="C1567" t="str">
            <v>ENIH NURAENI</v>
          </cell>
          <cell r="D1567" t="str">
            <v>SEWING 46</v>
          </cell>
          <cell r="E1567" t="str">
            <v>TK/0</v>
          </cell>
        </row>
        <row r="1568">
          <cell r="B1568" t="str">
            <v>N260100495</v>
          </cell>
          <cell r="C1568" t="str">
            <v>ACEM MULYATI</v>
          </cell>
          <cell r="D1568" t="str">
            <v>SEWING 46</v>
          </cell>
          <cell r="E1568" t="str">
            <v>TK/0</v>
          </cell>
        </row>
        <row r="1569">
          <cell r="B1569" t="str">
            <v>N260100524</v>
          </cell>
          <cell r="C1569" t="str">
            <v>AI YULI LUPITASARI</v>
          </cell>
          <cell r="D1569" t="str">
            <v>SEWING 46</v>
          </cell>
          <cell r="E1569" t="str">
            <v>TK/0</v>
          </cell>
        </row>
        <row r="1570">
          <cell r="B1570" t="str">
            <v>N260100526</v>
          </cell>
          <cell r="C1570" t="str">
            <v>TATI SUNARTI</v>
          </cell>
          <cell r="D1570" t="str">
            <v>SEWING 46</v>
          </cell>
          <cell r="E1570" t="str">
            <v>TK/0</v>
          </cell>
        </row>
        <row r="1571">
          <cell r="B1571" t="str">
            <v>N260100565</v>
          </cell>
          <cell r="C1571" t="str">
            <v>RUDI</v>
          </cell>
          <cell r="D1571" t="str">
            <v>SEWING 46</v>
          </cell>
          <cell r="E1571" t="str">
            <v>K/2</v>
          </cell>
        </row>
        <row r="1572">
          <cell r="B1572" t="str">
            <v>N260100632</v>
          </cell>
          <cell r="C1572" t="str">
            <v>YOHANAH</v>
          </cell>
          <cell r="D1572" t="str">
            <v>SEWING 46</v>
          </cell>
          <cell r="E1572" t="str">
            <v>TK/0</v>
          </cell>
        </row>
        <row r="1573">
          <cell r="B1573" t="str">
            <v>N260101003</v>
          </cell>
          <cell r="C1573" t="str">
            <v>AGUNG SANJAYA</v>
          </cell>
          <cell r="D1573" t="str">
            <v>SEWING 46</v>
          </cell>
          <cell r="E1573" t="str">
            <v>K/2</v>
          </cell>
        </row>
        <row r="1574">
          <cell r="B1574" t="str">
            <v>N260101018</v>
          </cell>
          <cell r="C1574" t="str">
            <v>SAEPUL ANAN</v>
          </cell>
          <cell r="D1574" t="str">
            <v>SEWING 46</v>
          </cell>
          <cell r="E1574" t="str">
            <v>K/2</v>
          </cell>
        </row>
        <row r="1575">
          <cell r="B1575" t="str">
            <v>N260101093</v>
          </cell>
          <cell r="C1575" t="str">
            <v>DADAN SUDIANA</v>
          </cell>
          <cell r="D1575" t="str">
            <v>SEWING 46</v>
          </cell>
          <cell r="E1575" t="str">
            <v>K/0</v>
          </cell>
        </row>
        <row r="1576">
          <cell r="B1576" t="str">
            <v>N260101120</v>
          </cell>
          <cell r="C1576" t="str">
            <v>NANDANG SURYADI</v>
          </cell>
          <cell r="D1576" t="str">
            <v>SEWING 46</v>
          </cell>
          <cell r="E1576" t="str">
            <v>K/1</v>
          </cell>
        </row>
        <row r="1577">
          <cell r="B1577" t="str">
            <v>N260101428</v>
          </cell>
          <cell r="C1577" t="str">
            <v>NANDA TYANA</v>
          </cell>
          <cell r="D1577" t="str">
            <v>SEWING 46</v>
          </cell>
          <cell r="E1577" t="str">
            <v>TK/0</v>
          </cell>
        </row>
        <row r="1578">
          <cell r="B1578" t="str">
            <v>N260101483</v>
          </cell>
          <cell r="C1578" t="str">
            <v>SUMIATI</v>
          </cell>
          <cell r="D1578" t="str">
            <v>SEWING 46</v>
          </cell>
          <cell r="E1578" t="str">
            <v>TK/0</v>
          </cell>
        </row>
        <row r="1579">
          <cell r="B1579" t="str">
            <v>N260101538</v>
          </cell>
          <cell r="C1579" t="str">
            <v>PUPU PURNAMASARI</v>
          </cell>
          <cell r="D1579" t="str">
            <v>SEWING 46</v>
          </cell>
          <cell r="E1579" t="str">
            <v>TK/0</v>
          </cell>
        </row>
        <row r="1580">
          <cell r="B1580" t="str">
            <v>N260101592</v>
          </cell>
          <cell r="C1580" t="str">
            <v>IRA SUMIRANI</v>
          </cell>
          <cell r="D1580" t="str">
            <v>SEWING 46</v>
          </cell>
          <cell r="E1580" t="str">
            <v>TK/0</v>
          </cell>
        </row>
        <row r="1581">
          <cell r="B1581" t="str">
            <v>N260101597</v>
          </cell>
          <cell r="C1581" t="str">
            <v>LUTMIATI SEPTIANA DIKA</v>
          </cell>
          <cell r="D1581" t="str">
            <v>SEWING 46</v>
          </cell>
          <cell r="E1581" t="str">
            <v>TK/0</v>
          </cell>
        </row>
        <row r="1582">
          <cell r="B1582" t="str">
            <v>N260101605</v>
          </cell>
          <cell r="C1582" t="str">
            <v>RINA RINDAYANI</v>
          </cell>
          <cell r="D1582" t="str">
            <v>SEWING 46</v>
          </cell>
          <cell r="E1582" t="str">
            <v>TK/0</v>
          </cell>
        </row>
        <row r="1583">
          <cell r="B1583" t="str">
            <v>N260101608</v>
          </cell>
          <cell r="C1583" t="str">
            <v>RUBI ADAWIYAH</v>
          </cell>
          <cell r="D1583" t="str">
            <v>SEWING 46</v>
          </cell>
          <cell r="E1583" t="str">
            <v>TK/0</v>
          </cell>
        </row>
        <row r="1584">
          <cell r="B1584" t="str">
            <v>N260101613</v>
          </cell>
          <cell r="C1584" t="str">
            <v>SITI NURHAYANI</v>
          </cell>
          <cell r="D1584" t="str">
            <v>SEWING 46</v>
          </cell>
          <cell r="E1584" t="str">
            <v>TK/0</v>
          </cell>
        </row>
        <row r="1585">
          <cell r="B1585" t="str">
            <v>N260101619</v>
          </cell>
          <cell r="C1585" t="str">
            <v>YUYUN</v>
          </cell>
          <cell r="D1585" t="str">
            <v>SEWING 46</v>
          </cell>
          <cell r="E1585" t="str">
            <v>TK/0</v>
          </cell>
        </row>
        <row r="1586">
          <cell r="B1586" t="str">
            <v>N260101646</v>
          </cell>
          <cell r="C1586" t="str">
            <v>DEDE ANTI</v>
          </cell>
          <cell r="D1586" t="str">
            <v>SEWING 46</v>
          </cell>
          <cell r="E1586" t="str">
            <v>TK/0</v>
          </cell>
        </row>
        <row r="1587">
          <cell r="B1587" t="str">
            <v>N260101655</v>
          </cell>
          <cell r="C1587" t="str">
            <v>RIKA RUSMAYANTI</v>
          </cell>
          <cell r="D1587" t="str">
            <v>SEWING 46</v>
          </cell>
          <cell r="E1587" t="str">
            <v>TK/0</v>
          </cell>
        </row>
        <row r="1588">
          <cell r="B1588" t="str">
            <v>N260101771</v>
          </cell>
          <cell r="C1588" t="str">
            <v>SITI MAESAROH</v>
          </cell>
          <cell r="D1588" t="str">
            <v>SEWING 46</v>
          </cell>
          <cell r="E1588" t="str">
            <v>TK/1</v>
          </cell>
        </row>
        <row r="1589">
          <cell r="B1589" t="str">
            <v>N260101806</v>
          </cell>
          <cell r="C1589" t="str">
            <v>NUNUNG SOLIHAT</v>
          </cell>
          <cell r="D1589" t="str">
            <v>SEWING 46</v>
          </cell>
          <cell r="E1589" t="str">
            <v>TK/0</v>
          </cell>
        </row>
        <row r="1590">
          <cell r="B1590" t="str">
            <v>N260101807</v>
          </cell>
          <cell r="C1590" t="str">
            <v>NURHAYATI</v>
          </cell>
          <cell r="D1590" t="str">
            <v>SEWING 46</v>
          </cell>
          <cell r="E1590" t="str">
            <v>TK/0</v>
          </cell>
        </row>
        <row r="1591">
          <cell r="B1591" t="str">
            <v>N260101883</v>
          </cell>
          <cell r="C1591" t="str">
            <v>DHEANE MONICA</v>
          </cell>
          <cell r="D1591" t="str">
            <v>SEWING 46</v>
          </cell>
          <cell r="E1591" t="str">
            <v>TK/1</v>
          </cell>
        </row>
        <row r="1592">
          <cell r="B1592" t="str">
            <v>N260101910</v>
          </cell>
          <cell r="C1592" t="str">
            <v>SITI HODIJAH</v>
          </cell>
          <cell r="D1592" t="str">
            <v>SEWING 46</v>
          </cell>
          <cell r="E1592" t="str">
            <v>TK/0</v>
          </cell>
        </row>
        <row r="1593">
          <cell r="B1593" t="str">
            <v>N260102043</v>
          </cell>
          <cell r="C1593" t="str">
            <v>SAODAH</v>
          </cell>
          <cell r="D1593" t="str">
            <v>SEWING 46</v>
          </cell>
          <cell r="E1593" t="str">
            <v>TK/0</v>
          </cell>
        </row>
        <row r="1594">
          <cell r="B1594" t="str">
            <v>N260102044</v>
          </cell>
          <cell r="C1594" t="str">
            <v>FITRIA</v>
          </cell>
          <cell r="D1594" t="str">
            <v>SEWING 46</v>
          </cell>
          <cell r="E1594" t="str">
            <v>TK/0</v>
          </cell>
        </row>
        <row r="1595">
          <cell r="B1595" t="str">
            <v>N260102003</v>
          </cell>
          <cell r="C1595" t="str">
            <v>LINA SUNITA</v>
          </cell>
          <cell r="D1595" t="str">
            <v>SEWING 47</v>
          </cell>
          <cell r="E1595" t="str">
            <v>TK/0</v>
          </cell>
        </row>
        <row r="1596">
          <cell r="B1596" t="str">
            <v>N260102019</v>
          </cell>
          <cell r="C1596" t="str">
            <v>MIRAWATI</v>
          </cell>
          <cell r="D1596" t="str">
            <v>SEWING 47</v>
          </cell>
          <cell r="E1596" t="str">
            <v>TK/0</v>
          </cell>
        </row>
        <row r="1597">
          <cell r="B1597" t="str">
            <v>N260102021</v>
          </cell>
          <cell r="C1597" t="str">
            <v>LILIS MARYANI</v>
          </cell>
          <cell r="D1597" t="str">
            <v>SEWING 47</v>
          </cell>
          <cell r="E1597" t="str">
            <v>TK/0</v>
          </cell>
        </row>
        <row r="1598">
          <cell r="B1598" t="str">
            <v>N260102022</v>
          </cell>
          <cell r="C1598" t="str">
            <v>HALIMAH</v>
          </cell>
          <cell r="D1598" t="str">
            <v>SEWING 47</v>
          </cell>
          <cell r="E1598" t="str">
            <v>TK/0</v>
          </cell>
        </row>
        <row r="1599">
          <cell r="B1599" t="str">
            <v>N260102024</v>
          </cell>
          <cell r="C1599" t="str">
            <v>SANIA</v>
          </cell>
          <cell r="D1599" t="str">
            <v>SEWING 47</v>
          </cell>
          <cell r="E1599" t="str">
            <v>TK/0</v>
          </cell>
        </row>
        <row r="1600">
          <cell r="B1600" t="str">
            <v>N260102025</v>
          </cell>
          <cell r="C1600" t="str">
            <v>RATNA HASANAH</v>
          </cell>
          <cell r="D1600" t="str">
            <v>SEWING 47</v>
          </cell>
          <cell r="E1600" t="str">
            <v>TK/0</v>
          </cell>
        </row>
        <row r="1601">
          <cell r="B1601" t="str">
            <v>N260102028</v>
          </cell>
          <cell r="C1601" t="str">
            <v>SITI NURANI</v>
          </cell>
          <cell r="D1601" t="str">
            <v>SEWING 47</v>
          </cell>
          <cell r="E1601" t="str">
            <v>TK/1</v>
          </cell>
        </row>
        <row r="1602">
          <cell r="B1602" t="str">
            <v>N260102031</v>
          </cell>
          <cell r="C1602" t="str">
            <v>RENI PUJI ASTUTI</v>
          </cell>
          <cell r="D1602" t="str">
            <v>SEWING 47</v>
          </cell>
          <cell r="E1602" t="str">
            <v>TK/0</v>
          </cell>
        </row>
        <row r="1603">
          <cell r="B1603" t="str">
            <v>N260102032</v>
          </cell>
          <cell r="C1603" t="str">
            <v>IRMA</v>
          </cell>
          <cell r="D1603" t="str">
            <v>SEWING 47</v>
          </cell>
          <cell r="E1603" t="str">
            <v>TK/0</v>
          </cell>
        </row>
        <row r="1604">
          <cell r="B1604" t="str">
            <v>N260102033</v>
          </cell>
          <cell r="C1604" t="str">
            <v>SANTI APRIYANTI</v>
          </cell>
          <cell r="D1604" t="str">
            <v>SEWING 47</v>
          </cell>
          <cell r="E1604" t="str">
            <v>TK/0</v>
          </cell>
        </row>
        <row r="1605">
          <cell r="B1605" t="str">
            <v>N260102005</v>
          </cell>
          <cell r="C1605" t="str">
            <v>DITA ANGGRAENI</v>
          </cell>
          <cell r="D1605" t="str">
            <v>SEWING 48</v>
          </cell>
          <cell r="E1605" t="str">
            <v>TK/0</v>
          </cell>
        </row>
        <row r="1606">
          <cell r="B1606" t="str">
            <v>N260102006</v>
          </cell>
          <cell r="C1606" t="str">
            <v>DWI AIMAN</v>
          </cell>
          <cell r="D1606" t="str">
            <v>SEWING 48</v>
          </cell>
          <cell r="E1606" t="str">
            <v>TK/0</v>
          </cell>
        </row>
        <row r="1607">
          <cell r="B1607" t="str">
            <v>N260102011</v>
          </cell>
          <cell r="C1607" t="str">
            <v>SAPTIAH</v>
          </cell>
          <cell r="D1607" t="str">
            <v>SEWING 48</v>
          </cell>
          <cell r="E1607" t="str">
            <v>TK/0</v>
          </cell>
        </row>
        <row r="1608">
          <cell r="B1608" t="str">
            <v>N260102015</v>
          </cell>
          <cell r="C1608" t="str">
            <v>WIWIN SUMARNI</v>
          </cell>
          <cell r="D1608" t="str">
            <v>SEWING 48</v>
          </cell>
          <cell r="E1608" t="str">
            <v>TK/1</v>
          </cell>
        </row>
        <row r="1609">
          <cell r="B1609" t="str">
            <v>N260102017</v>
          </cell>
          <cell r="C1609" t="str">
            <v>TITA ROHITA</v>
          </cell>
          <cell r="D1609" t="str">
            <v>SEWING 48</v>
          </cell>
          <cell r="E1609" t="str">
            <v>TK/0</v>
          </cell>
        </row>
        <row r="1610">
          <cell r="B1610" t="str">
            <v>N260100105</v>
          </cell>
          <cell r="C1610" t="str">
            <v>EUIS SUWANGSIH</v>
          </cell>
          <cell r="D1610" t="str">
            <v>SEWING 49</v>
          </cell>
          <cell r="E1610" t="str">
            <v>TK/0</v>
          </cell>
        </row>
        <row r="1611">
          <cell r="B1611" t="str">
            <v>N260100215</v>
          </cell>
          <cell r="C1611" t="str">
            <v>TITI JUBAEDAH</v>
          </cell>
          <cell r="D1611" t="str">
            <v>SEWING 49</v>
          </cell>
          <cell r="E1611" t="str">
            <v>TK/0</v>
          </cell>
        </row>
        <row r="1612">
          <cell r="B1612" t="str">
            <v>N260100230</v>
          </cell>
          <cell r="C1612" t="str">
            <v>YULIANTI ENDANG S</v>
          </cell>
          <cell r="D1612" t="str">
            <v>SEWING 49</v>
          </cell>
          <cell r="E1612" t="str">
            <v>TK/0</v>
          </cell>
        </row>
        <row r="1613">
          <cell r="B1613" t="str">
            <v>N260100260</v>
          </cell>
          <cell r="C1613" t="str">
            <v>SARI GUNENGSIH</v>
          </cell>
          <cell r="D1613" t="str">
            <v>SEWING 49</v>
          </cell>
          <cell r="E1613" t="str">
            <v>TK/0</v>
          </cell>
        </row>
        <row r="1614">
          <cell r="B1614" t="str">
            <v>N260100543</v>
          </cell>
          <cell r="C1614" t="str">
            <v>AJAT SUDRAJAT</v>
          </cell>
          <cell r="D1614" t="str">
            <v>SEWING 49</v>
          </cell>
          <cell r="E1614" t="str">
            <v>K/0</v>
          </cell>
        </row>
        <row r="1615">
          <cell r="B1615" t="str">
            <v>N260100670</v>
          </cell>
          <cell r="C1615" t="str">
            <v>NURHAYATI</v>
          </cell>
          <cell r="D1615" t="str">
            <v>SEWING 49</v>
          </cell>
          <cell r="E1615" t="str">
            <v>TK/0</v>
          </cell>
        </row>
        <row r="1616">
          <cell r="B1616" t="str">
            <v>N260100797</v>
          </cell>
          <cell r="C1616" t="str">
            <v>ADI CHAHRIL</v>
          </cell>
          <cell r="D1616" t="str">
            <v>SEWING 49</v>
          </cell>
          <cell r="E1616" t="str">
            <v>K/0</v>
          </cell>
        </row>
        <row r="1617">
          <cell r="B1617" t="str">
            <v>N260100845</v>
          </cell>
          <cell r="C1617" t="str">
            <v>YAYAT SUPRIATNA</v>
          </cell>
          <cell r="D1617" t="str">
            <v>SEWING 49</v>
          </cell>
          <cell r="E1617" t="str">
            <v>K/2</v>
          </cell>
        </row>
        <row r="1618">
          <cell r="B1618" t="str">
            <v>N260100895</v>
          </cell>
          <cell r="C1618" t="str">
            <v>YUNITA</v>
          </cell>
          <cell r="D1618" t="str">
            <v>SEWING 49</v>
          </cell>
          <cell r="E1618" t="str">
            <v>TK/0</v>
          </cell>
        </row>
        <row r="1619">
          <cell r="B1619" t="str">
            <v>N260100933</v>
          </cell>
          <cell r="C1619" t="str">
            <v>DEDEH WININGSIH</v>
          </cell>
          <cell r="D1619" t="str">
            <v>SEWING 49</v>
          </cell>
          <cell r="E1619" t="str">
            <v>TK/0</v>
          </cell>
        </row>
        <row r="1620">
          <cell r="B1620" t="str">
            <v>N260100942</v>
          </cell>
          <cell r="C1620" t="str">
            <v>ABDUL HAMID</v>
          </cell>
          <cell r="D1620" t="str">
            <v>SEWING 49</v>
          </cell>
          <cell r="E1620" t="str">
            <v>K/2</v>
          </cell>
        </row>
        <row r="1621">
          <cell r="B1621" t="str">
            <v>N260101026</v>
          </cell>
          <cell r="C1621" t="str">
            <v>WAWAN HENDRAWAN</v>
          </cell>
          <cell r="D1621" t="str">
            <v>SEWING 49</v>
          </cell>
          <cell r="E1621" t="str">
            <v>K/2</v>
          </cell>
        </row>
        <row r="1622">
          <cell r="B1622" t="str">
            <v>N260101193</v>
          </cell>
          <cell r="C1622" t="str">
            <v>ERNA KURNIAWATI</v>
          </cell>
          <cell r="D1622" t="str">
            <v>SEWING 49</v>
          </cell>
          <cell r="E1622" t="str">
            <v>TK/2</v>
          </cell>
        </row>
        <row r="1623">
          <cell r="B1623" t="str">
            <v>N260101195</v>
          </cell>
          <cell r="C1623" t="str">
            <v>ELIS LISNAWATI</v>
          </cell>
          <cell r="D1623" t="str">
            <v>SEWING 49</v>
          </cell>
          <cell r="E1623" t="str">
            <v>TK/0</v>
          </cell>
        </row>
        <row r="1624">
          <cell r="B1624" t="str">
            <v>N260101225</v>
          </cell>
          <cell r="C1624" t="str">
            <v>NENG NURSOPIAH</v>
          </cell>
          <cell r="D1624" t="str">
            <v>SEWING 49</v>
          </cell>
          <cell r="E1624" t="str">
            <v>TK/0</v>
          </cell>
        </row>
        <row r="1625">
          <cell r="B1625" t="str">
            <v>N260101351</v>
          </cell>
          <cell r="C1625" t="str">
            <v>LINDA NURSUKMAWATI</v>
          </cell>
          <cell r="D1625" t="str">
            <v>SEWING 49</v>
          </cell>
          <cell r="E1625" t="str">
            <v>TK/0</v>
          </cell>
        </row>
        <row r="1626">
          <cell r="B1626" t="str">
            <v>N260101412</v>
          </cell>
          <cell r="C1626" t="str">
            <v>DEDE SRI MULYANI</v>
          </cell>
          <cell r="D1626" t="str">
            <v>SEWING 49</v>
          </cell>
          <cell r="E1626" t="str">
            <v>TK/0</v>
          </cell>
        </row>
        <row r="1627">
          <cell r="B1627" t="str">
            <v>N260101453</v>
          </cell>
          <cell r="C1627" t="str">
            <v>YATI KARYATI</v>
          </cell>
          <cell r="D1627" t="str">
            <v>SEWING 49</v>
          </cell>
          <cell r="E1627" t="str">
            <v>TK/0</v>
          </cell>
        </row>
        <row r="1628">
          <cell r="B1628" t="str">
            <v>N260101632</v>
          </cell>
          <cell r="C1628" t="str">
            <v>YANTI SETIANINGSIH</v>
          </cell>
          <cell r="D1628" t="str">
            <v>SEWING 49</v>
          </cell>
          <cell r="E1628" t="str">
            <v>TK/0</v>
          </cell>
        </row>
        <row r="1629">
          <cell r="B1629" t="str">
            <v>N260101634</v>
          </cell>
          <cell r="C1629" t="str">
            <v>RINDI SELPIA</v>
          </cell>
          <cell r="D1629" t="str">
            <v>SEWING 49</v>
          </cell>
          <cell r="E1629" t="str">
            <v>TK/0</v>
          </cell>
        </row>
        <row r="1630">
          <cell r="B1630" t="str">
            <v>N260101643</v>
          </cell>
          <cell r="C1630" t="str">
            <v>SITI JURIAH</v>
          </cell>
          <cell r="D1630" t="str">
            <v>SEWING 49</v>
          </cell>
          <cell r="E1630" t="str">
            <v>TK/0</v>
          </cell>
        </row>
        <row r="1631">
          <cell r="B1631" t="str">
            <v>N260101745</v>
          </cell>
          <cell r="C1631" t="str">
            <v>TIA ISMIYATI</v>
          </cell>
          <cell r="D1631" t="str">
            <v>SEWING 49</v>
          </cell>
          <cell r="E1631" t="str">
            <v>TK/0</v>
          </cell>
        </row>
        <row r="1632">
          <cell r="B1632" t="str">
            <v>N260100421</v>
          </cell>
          <cell r="C1632" t="str">
            <v>SITI NURLAELA</v>
          </cell>
          <cell r="D1632" t="str">
            <v>SEWING 50</v>
          </cell>
          <cell r="E1632" t="str">
            <v>TK/0</v>
          </cell>
        </row>
        <row r="1633">
          <cell r="B1633" t="str">
            <v>N260100658</v>
          </cell>
          <cell r="C1633" t="str">
            <v>MAMAT</v>
          </cell>
          <cell r="D1633" t="str">
            <v>SEWING 50</v>
          </cell>
          <cell r="E1633" t="str">
            <v xml:space="preserve">K/2 </v>
          </cell>
        </row>
        <row r="1634">
          <cell r="B1634" t="str">
            <v>N260101251</v>
          </cell>
          <cell r="C1634" t="str">
            <v>UCU HENDRAWATI</v>
          </cell>
          <cell r="D1634" t="str">
            <v>SEWING 50</v>
          </cell>
          <cell r="E1634" t="str">
            <v>TK/0</v>
          </cell>
        </row>
        <row r="1635">
          <cell r="B1635" t="str">
            <v>N260101541</v>
          </cell>
          <cell r="C1635" t="str">
            <v>RIKA RAHMAWATI</v>
          </cell>
          <cell r="D1635" t="str">
            <v>SEWING 50</v>
          </cell>
          <cell r="E1635" t="str">
            <v>TK/0</v>
          </cell>
        </row>
        <row r="1636">
          <cell r="B1636" t="str">
            <v>N260101576</v>
          </cell>
          <cell r="C1636" t="str">
            <v>AI SRIYANTI</v>
          </cell>
          <cell r="D1636" t="str">
            <v>SEWING 50</v>
          </cell>
          <cell r="E1636" t="str">
            <v>TK/0</v>
          </cell>
        </row>
        <row r="1637">
          <cell r="B1637" t="str">
            <v>N260101818</v>
          </cell>
          <cell r="C1637" t="str">
            <v>FUJI AZHARI</v>
          </cell>
          <cell r="D1637" t="str">
            <v>SEWING 50</v>
          </cell>
          <cell r="E1637" t="str">
            <v>TK/0</v>
          </cell>
        </row>
        <row r="1638">
          <cell r="B1638" t="str">
            <v>N260101881</v>
          </cell>
          <cell r="C1638" t="str">
            <v>TIAH</v>
          </cell>
          <cell r="D1638" t="str">
            <v>SEWING 50</v>
          </cell>
          <cell r="E1638" t="str">
            <v>TK/0</v>
          </cell>
        </row>
        <row r="1639">
          <cell r="B1639" t="str">
            <v>N260101886</v>
          </cell>
          <cell r="C1639" t="str">
            <v>YUYUN YUNINGSIH</v>
          </cell>
          <cell r="D1639" t="str">
            <v>SEWING 50</v>
          </cell>
          <cell r="E1639" t="str">
            <v>TK/0</v>
          </cell>
        </row>
        <row r="1640">
          <cell r="B1640" t="str">
            <v>N260101895</v>
          </cell>
          <cell r="C1640" t="str">
            <v>MELAWATI</v>
          </cell>
          <cell r="D1640" t="str">
            <v>SEWING 50</v>
          </cell>
          <cell r="E1640" t="str">
            <v>TK/0</v>
          </cell>
        </row>
        <row r="1641">
          <cell r="B1641" t="str">
            <v>N260101896</v>
          </cell>
          <cell r="C1641" t="str">
            <v>ANI RAHMAWATI</v>
          </cell>
          <cell r="D1641" t="str">
            <v>SEWING 50</v>
          </cell>
          <cell r="E1641" t="str">
            <v>TK/0</v>
          </cell>
        </row>
        <row r="1642">
          <cell r="B1642" t="str">
            <v>N260100422</v>
          </cell>
          <cell r="C1642" t="str">
            <v>LINA MARSELINA</v>
          </cell>
          <cell r="D1642" t="str">
            <v>SEWING 51</v>
          </cell>
          <cell r="E1642" t="str">
            <v>TK/0</v>
          </cell>
        </row>
        <row r="1643">
          <cell r="B1643" t="str">
            <v>N260100567</v>
          </cell>
          <cell r="C1643" t="str">
            <v>SAEPUDIN</v>
          </cell>
          <cell r="D1643" t="str">
            <v>SEWING 51</v>
          </cell>
          <cell r="E1643" t="str">
            <v>K/2</v>
          </cell>
        </row>
        <row r="1644">
          <cell r="B1644" t="str">
            <v>N260100606</v>
          </cell>
          <cell r="C1644" t="str">
            <v>TATI SURYATI</v>
          </cell>
          <cell r="D1644" t="str">
            <v>SEWING 51</v>
          </cell>
          <cell r="E1644" t="str">
            <v>TK/0</v>
          </cell>
        </row>
        <row r="1645">
          <cell r="B1645" t="str">
            <v>N260100627</v>
          </cell>
          <cell r="C1645" t="str">
            <v>DEWI KARWATI</v>
          </cell>
          <cell r="D1645" t="str">
            <v>SEWING 51</v>
          </cell>
          <cell r="E1645" t="str">
            <v>TK/0</v>
          </cell>
        </row>
        <row r="1646">
          <cell r="B1646" t="str">
            <v>N260100740</v>
          </cell>
          <cell r="C1646" t="str">
            <v>SRI MULYATI</v>
          </cell>
          <cell r="D1646" t="str">
            <v>SEWING 51</v>
          </cell>
          <cell r="E1646" t="str">
            <v>TK/0</v>
          </cell>
        </row>
        <row r="1647">
          <cell r="B1647" t="str">
            <v>N260100760</v>
          </cell>
          <cell r="C1647" t="str">
            <v>ENDANG NURJAMAN</v>
          </cell>
          <cell r="D1647" t="str">
            <v>SEWING 51</v>
          </cell>
          <cell r="E1647" t="str">
            <v>K/1</v>
          </cell>
        </row>
        <row r="1648">
          <cell r="B1648" t="str">
            <v>N260100766</v>
          </cell>
          <cell r="C1648" t="str">
            <v>SARWOKO</v>
          </cell>
          <cell r="D1648" t="str">
            <v>SEWING 51</v>
          </cell>
          <cell r="E1648" t="str">
            <v>K/1</v>
          </cell>
        </row>
        <row r="1649">
          <cell r="B1649" t="str">
            <v>N260100788</v>
          </cell>
          <cell r="C1649" t="str">
            <v>UTIN JAMALUDIN</v>
          </cell>
          <cell r="D1649" t="str">
            <v>SEWING 51</v>
          </cell>
          <cell r="E1649" t="str">
            <v>K/1</v>
          </cell>
        </row>
        <row r="1650">
          <cell r="B1650" t="str">
            <v>N260100809</v>
          </cell>
          <cell r="C1650" t="str">
            <v>UJIB</v>
          </cell>
          <cell r="D1650" t="str">
            <v>SEWING 51</v>
          </cell>
          <cell r="E1650" t="str">
            <v>K/2</v>
          </cell>
        </row>
        <row r="1651">
          <cell r="B1651" t="str">
            <v>N260100922</v>
          </cell>
          <cell r="C1651" t="str">
            <v>SITI WASILAH</v>
          </cell>
          <cell r="D1651" t="str">
            <v>SEWING 51</v>
          </cell>
          <cell r="E1651" t="str">
            <v>TK/0</v>
          </cell>
        </row>
        <row r="1652">
          <cell r="B1652" t="str">
            <v>N260100946</v>
          </cell>
          <cell r="C1652" t="str">
            <v>AROH</v>
          </cell>
          <cell r="D1652" t="str">
            <v>SEWING 51</v>
          </cell>
          <cell r="E1652" t="str">
            <v>TK/0</v>
          </cell>
        </row>
        <row r="1653">
          <cell r="B1653" t="str">
            <v>N260101029</v>
          </cell>
          <cell r="C1653" t="str">
            <v>SOPYAN RAMDANI</v>
          </cell>
          <cell r="D1653" t="str">
            <v>SEWING 51</v>
          </cell>
          <cell r="E1653" t="str">
            <v>TK/0</v>
          </cell>
        </row>
        <row r="1654">
          <cell r="B1654" t="str">
            <v>N260101161</v>
          </cell>
          <cell r="C1654" t="str">
            <v>YENI MARDIANI</v>
          </cell>
          <cell r="D1654" t="str">
            <v>SEWING 51</v>
          </cell>
          <cell r="E1654" t="str">
            <v>TK/0</v>
          </cell>
        </row>
        <row r="1655">
          <cell r="B1655" t="str">
            <v>N260101301</v>
          </cell>
          <cell r="C1655" t="str">
            <v>NINA ROSMAYANTI</v>
          </cell>
          <cell r="D1655" t="str">
            <v>SEWING 51</v>
          </cell>
          <cell r="E1655" t="str">
            <v>TK/0</v>
          </cell>
        </row>
        <row r="1656">
          <cell r="B1656" t="str">
            <v>N260101539</v>
          </cell>
          <cell r="C1656" t="str">
            <v>SURYATI</v>
          </cell>
          <cell r="D1656" t="str">
            <v>SEWING 51</v>
          </cell>
          <cell r="E1656" t="str">
            <v>TK/0</v>
          </cell>
        </row>
        <row r="1657">
          <cell r="B1657" t="str">
            <v>N260101546</v>
          </cell>
          <cell r="C1657" t="str">
            <v>RASTINI INDRIYANI</v>
          </cell>
          <cell r="D1657" t="str">
            <v>SEWING 51</v>
          </cell>
          <cell r="E1657" t="str">
            <v>TK/0</v>
          </cell>
        </row>
        <row r="1658">
          <cell r="B1658" t="str">
            <v>N260101586</v>
          </cell>
          <cell r="C1658" t="str">
            <v>EROS</v>
          </cell>
          <cell r="D1658" t="str">
            <v>SEWING 51</v>
          </cell>
          <cell r="E1658" t="str">
            <v>TK/0</v>
          </cell>
        </row>
        <row r="1659">
          <cell r="B1659" t="str">
            <v>N260101604</v>
          </cell>
          <cell r="C1659" t="str">
            <v>RATNAYANTI</v>
          </cell>
          <cell r="D1659" t="str">
            <v>SEWING 51</v>
          </cell>
          <cell r="E1659" t="str">
            <v>TK/0</v>
          </cell>
        </row>
        <row r="1660">
          <cell r="B1660" t="str">
            <v>N260101615</v>
          </cell>
          <cell r="C1660" t="str">
            <v>TARSIH SUKARSIH</v>
          </cell>
          <cell r="D1660" t="str">
            <v>SEWING 51</v>
          </cell>
          <cell r="E1660" t="str">
            <v>TK/0</v>
          </cell>
        </row>
        <row r="1661">
          <cell r="B1661" t="str">
            <v>N260101654</v>
          </cell>
          <cell r="C1661" t="str">
            <v>SITI SURYATI</v>
          </cell>
          <cell r="D1661" t="str">
            <v>SEWING 51</v>
          </cell>
          <cell r="E1661" t="str">
            <v>TK/0</v>
          </cell>
        </row>
        <row r="1662">
          <cell r="B1662" t="str">
            <v>N260101740</v>
          </cell>
          <cell r="C1662" t="str">
            <v>NURAENI</v>
          </cell>
          <cell r="D1662" t="str">
            <v>SEWING 51</v>
          </cell>
          <cell r="E1662" t="str">
            <v>TK/0</v>
          </cell>
        </row>
        <row r="1663">
          <cell r="B1663" t="str">
            <v>N260101741</v>
          </cell>
          <cell r="C1663" t="str">
            <v>NUR FAUZIAH</v>
          </cell>
          <cell r="D1663" t="str">
            <v>SEWING 51</v>
          </cell>
          <cell r="E1663" t="str">
            <v>TK/0</v>
          </cell>
        </row>
        <row r="1664">
          <cell r="B1664" t="str">
            <v>N260101752</v>
          </cell>
          <cell r="C1664" t="str">
            <v>SARAH ALI</v>
          </cell>
          <cell r="D1664" t="str">
            <v>SEWING 51</v>
          </cell>
          <cell r="E1664" t="str">
            <v>TK/0</v>
          </cell>
        </row>
        <row r="1665">
          <cell r="B1665" t="str">
            <v>N260101772</v>
          </cell>
          <cell r="C1665" t="str">
            <v>FITRI RAHAYU</v>
          </cell>
          <cell r="D1665" t="str">
            <v>SEWING 51</v>
          </cell>
          <cell r="E1665" t="str">
            <v>TK/0</v>
          </cell>
        </row>
        <row r="1666">
          <cell r="B1666" t="str">
            <v>N260101784</v>
          </cell>
          <cell r="C1666" t="str">
            <v>RAJIANTI</v>
          </cell>
          <cell r="D1666" t="str">
            <v>SEWING 51</v>
          </cell>
          <cell r="E1666" t="str">
            <v>TK/0</v>
          </cell>
        </row>
        <row r="1667">
          <cell r="B1667" t="str">
            <v>N260101804</v>
          </cell>
          <cell r="C1667" t="str">
            <v>IRMAYASARI IHSAN</v>
          </cell>
          <cell r="D1667" t="str">
            <v>SEWING 51</v>
          </cell>
          <cell r="E1667" t="str">
            <v>TK/0</v>
          </cell>
        </row>
        <row r="1668">
          <cell r="B1668" t="str">
            <v>N260101813</v>
          </cell>
          <cell r="C1668" t="str">
            <v>INDRIYANI</v>
          </cell>
          <cell r="D1668" t="str">
            <v>SEWING 51</v>
          </cell>
          <cell r="E1668" t="str">
            <v>TK/0</v>
          </cell>
        </row>
        <row r="1669">
          <cell r="B1669" t="str">
            <v>N260101894</v>
          </cell>
          <cell r="C1669" t="str">
            <v>EVA NOVIYANTI</v>
          </cell>
          <cell r="D1669" t="str">
            <v>SEWING 51</v>
          </cell>
          <cell r="E1669" t="str">
            <v>TK/2</v>
          </cell>
        </row>
        <row r="1670">
          <cell r="B1670" t="str">
            <v>N260101904</v>
          </cell>
          <cell r="C1670" t="str">
            <v>IDA NINGRUM</v>
          </cell>
          <cell r="D1670" t="str">
            <v>SEWING 51</v>
          </cell>
          <cell r="E1670" t="str">
            <v>TK/2</v>
          </cell>
        </row>
        <row r="1671">
          <cell r="B1671" t="str">
            <v>N260101934</v>
          </cell>
          <cell r="C1671" t="str">
            <v>ROSI SUSILAWATI</v>
          </cell>
          <cell r="D1671" t="str">
            <v>SEWING 51</v>
          </cell>
          <cell r="E1671" t="str">
            <v>TK/0</v>
          </cell>
        </row>
        <row r="1672">
          <cell r="B1672" t="str">
            <v>N260101978</v>
          </cell>
          <cell r="C1672" t="str">
            <v>KURNIASARI</v>
          </cell>
          <cell r="D1672" t="str">
            <v>SEWING 52</v>
          </cell>
          <cell r="E1672" t="str">
            <v>TK/0</v>
          </cell>
        </row>
        <row r="1673">
          <cell r="B1673" t="str">
            <v>N260101979</v>
          </cell>
          <cell r="C1673" t="str">
            <v>ANISAH</v>
          </cell>
          <cell r="D1673" t="str">
            <v>SEWING 52</v>
          </cell>
          <cell r="E1673" t="str">
            <v>TK/0</v>
          </cell>
        </row>
        <row r="1674">
          <cell r="B1674" t="str">
            <v>N260101982</v>
          </cell>
          <cell r="C1674" t="str">
            <v>SITI SAODAH</v>
          </cell>
          <cell r="D1674" t="str">
            <v>SEWING 52</v>
          </cell>
          <cell r="E1674" t="str">
            <v>TK/0</v>
          </cell>
        </row>
        <row r="1675">
          <cell r="B1675" t="str">
            <v>N260101984</v>
          </cell>
          <cell r="C1675" t="str">
            <v>ANISA</v>
          </cell>
          <cell r="D1675" t="str">
            <v>SEWING 52</v>
          </cell>
          <cell r="E1675" t="str">
            <v>TK/0</v>
          </cell>
        </row>
        <row r="1676">
          <cell r="B1676" t="str">
            <v>N260101985</v>
          </cell>
          <cell r="C1676" t="str">
            <v>TUTI HANAFIAH SIHABUDIN</v>
          </cell>
          <cell r="D1676" t="str">
            <v>SEWING 52</v>
          </cell>
          <cell r="E1676" t="str">
            <v>TK/0</v>
          </cell>
        </row>
        <row r="1677">
          <cell r="B1677" t="str">
            <v>N260101986</v>
          </cell>
          <cell r="C1677" t="str">
            <v>INA MASLIAH</v>
          </cell>
          <cell r="D1677" t="str">
            <v>SEWING 52</v>
          </cell>
          <cell r="E1677" t="str">
            <v>TK/0</v>
          </cell>
        </row>
        <row r="1678">
          <cell r="B1678" t="str">
            <v>N260101987</v>
          </cell>
          <cell r="C1678" t="str">
            <v>ISAR ROSITA</v>
          </cell>
          <cell r="D1678" t="str">
            <v>SEWING 52</v>
          </cell>
          <cell r="E1678" t="str">
            <v>TK/0</v>
          </cell>
        </row>
        <row r="1679">
          <cell r="B1679" t="str">
            <v>N260101991</v>
          </cell>
          <cell r="C1679" t="str">
            <v>CUCU</v>
          </cell>
          <cell r="D1679" t="str">
            <v>SEWING 52</v>
          </cell>
          <cell r="E1679" t="str">
            <v>TK/0</v>
          </cell>
        </row>
        <row r="1680">
          <cell r="B1680" t="str">
            <v>N260101995</v>
          </cell>
          <cell r="C1680" t="str">
            <v>ETI SUHAETI</v>
          </cell>
          <cell r="D1680" t="str">
            <v>SEWING 52</v>
          </cell>
          <cell r="E1680" t="str">
            <v>TK/0</v>
          </cell>
        </row>
        <row r="1681">
          <cell r="B1681" t="str">
            <v>N260101997</v>
          </cell>
          <cell r="C1681" t="str">
            <v>SOFIANTI</v>
          </cell>
          <cell r="D1681" t="str">
            <v>SEWING 52</v>
          </cell>
          <cell r="E1681" t="str">
            <v>TK/1</v>
          </cell>
        </row>
        <row r="1682">
          <cell r="B1682" t="str">
            <v>N260102113</v>
          </cell>
          <cell r="C1682" t="str">
            <v>AMIH</v>
          </cell>
          <cell r="D1682" t="str">
            <v>SEWING 52</v>
          </cell>
          <cell r="E1682" t="str">
            <v>TK/0</v>
          </cell>
        </row>
        <row r="1683">
          <cell r="B1683" t="str">
            <v>N260102118</v>
          </cell>
          <cell r="C1683" t="str">
            <v>NENTI NURHAENI</v>
          </cell>
          <cell r="D1683" t="str">
            <v>SEWING 52</v>
          </cell>
          <cell r="E1683" t="str">
            <v>TK/0</v>
          </cell>
        </row>
        <row r="1684">
          <cell r="B1684" t="str">
            <v>N260102122</v>
          </cell>
          <cell r="C1684" t="str">
            <v>DEDEH NURLAELA</v>
          </cell>
          <cell r="D1684" t="str">
            <v>SEWING 52</v>
          </cell>
          <cell r="E1684" t="str">
            <v>TK/0</v>
          </cell>
        </row>
        <row r="1685">
          <cell r="B1685" t="str">
            <v>N260102124</v>
          </cell>
          <cell r="C1685" t="str">
            <v>SARI DEWI</v>
          </cell>
          <cell r="D1685" t="str">
            <v>SEWING 52</v>
          </cell>
          <cell r="E1685" t="str">
            <v>TK/0</v>
          </cell>
        </row>
        <row r="1686">
          <cell r="B1686" t="str">
            <v>N260102125</v>
          </cell>
          <cell r="C1686" t="str">
            <v>ITA ROSITA</v>
          </cell>
          <cell r="D1686" t="str">
            <v>SEWING 52</v>
          </cell>
          <cell r="E1686" t="str">
            <v>TK/0</v>
          </cell>
        </row>
        <row r="1687">
          <cell r="B1687" t="str">
            <v>N260102126</v>
          </cell>
          <cell r="C1687" t="str">
            <v>ISUM SUMARTINI</v>
          </cell>
          <cell r="D1687" t="str">
            <v>SEWING 52</v>
          </cell>
          <cell r="E1687" t="str">
            <v>TK/0</v>
          </cell>
        </row>
        <row r="1688">
          <cell r="B1688" t="str">
            <v>N260102127</v>
          </cell>
          <cell r="C1688" t="str">
            <v>NIA</v>
          </cell>
          <cell r="D1688" t="str">
            <v>SEWING 52</v>
          </cell>
          <cell r="E1688" t="str">
            <v>TK/0</v>
          </cell>
        </row>
        <row r="1689">
          <cell r="B1689" t="str">
            <v>N260102128</v>
          </cell>
          <cell r="C1689" t="str">
            <v>SITI NURMAYANTI</v>
          </cell>
          <cell r="D1689" t="str">
            <v>SEWING 52</v>
          </cell>
          <cell r="E1689" t="str">
            <v>TK/0</v>
          </cell>
        </row>
        <row r="1690">
          <cell r="B1690" t="str">
            <v>N260100023</v>
          </cell>
          <cell r="C1690" t="str">
            <v>ANI SURYANI</v>
          </cell>
          <cell r="D1690" t="str">
            <v>SEWING 53</v>
          </cell>
          <cell r="E1690" t="str">
            <v>TK/0</v>
          </cell>
        </row>
        <row r="1691">
          <cell r="B1691" t="str">
            <v>N260100229</v>
          </cell>
          <cell r="C1691" t="str">
            <v>DIAH</v>
          </cell>
          <cell r="D1691" t="str">
            <v>SEWING 53</v>
          </cell>
          <cell r="E1691" t="str">
            <v>TK/0</v>
          </cell>
        </row>
        <row r="1692">
          <cell r="B1692" t="str">
            <v>N260100254</v>
          </cell>
          <cell r="C1692" t="str">
            <v>SITI MARIAM</v>
          </cell>
          <cell r="D1692" t="str">
            <v>SEWING 53</v>
          </cell>
          <cell r="E1692" t="str">
            <v>TK/0</v>
          </cell>
        </row>
        <row r="1693">
          <cell r="B1693" t="str">
            <v>N260100559</v>
          </cell>
          <cell r="C1693" t="str">
            <v>KUSMAN</v>
          </cell>
          <cell r="D1693" t="str">
            <v>SEWING 53</v>
          </cell>
          <cell r="E1693" t="str">
            <v>K/1</v>
          </cell>
        </row>
        <row r="1694">
          <cell r="B1694" t="str">
            <v>N260100569</v>
          </cell>
          <cell r="C1694" t="str">
            <v>ADI AHMAD SOFIYAN</v>
          </cell>
          <cell r="D1694" t="str">
            <v>SEWING 53</v>
          </cell>
          <cell r="E1694" t="str">
            <v>K/1</v>
          </cell>
        </row>
        <row r="1695">
          <cell r="B1695" t="str">
            <v>N260100688</v>
          </cell>
          <cell r="C1695" t="str">
            <v>AIDAH</v>
          </cell>
          <cell r="D1695" t="str">
            <v>SEWING 53</v>
          </cell>
          <cell r="E1695" t="str">
            <v>TK/0</v>
          </cell>
        </row>
        <row r="1696">
          <cell r="B1696" t="str">
            <v>N260100742</v>
          </cell>
          <cell r="C1696" t="str">
            <v>IKA SARTIKA</v>
          </cell>
          <cell r="D1696" t="str">
            <v>SEWING 53</v>
          </cell>
          <cell r="E1696" t="str">
            <v>TK/0</v>
          </cell>
        </row>
        <row r="1697">
          <cell r="B1697" t="str">
            <v>N260100783</v>
          </cell>
          <cell r="C1697" t="str">
            <v>ASDI</v>
          </cell>
          <cell r="D1697" t="str">
            <v>SEWING 53</v>
          </cell>
          <cell r="E1697" t="str">
            <v>K/1</v>
          </cell>
        </row>
        <row r="1698">
          <cell r="B1698" t="str">
            <v>N260100870</v>
          </cell>
          <cell r="C1698" t="str">
            <v>OMAN MANSUR</v>
          </cell>
          <cell r="D1698" t="str">
            <v>SEWING 53</v>
          </cell>
          <cell r="E1698" t="str">
            <v>K/1</v>
          </cell>
        </row>
        <row r="1699">
          <cell r="B1699" t="str">
            <v>N260100956</v>
          </cell>
          <cell r="C1699" t="str">
            <v>EMA ROBIAH</v>
          </cell>
          <cell r="D1699" t="str">
            <v>SEWING 53</v>
          </cell>
          <cell r="E1699" t="str">
            <v>TK/0</v>
          </cell>
        </row>
        <row r="1700">
          <cell r="B1700" t="str">
            <v>N260101033</v>
          </cell>
          <cell r="C1700" t="str">
            <v>ACE MULYANA</v>
          </cell>
          <cell r="D1700" t="str">
            <v>SEWING 53</v>
          </cell>
          <cell r="E1700" t="str">
            <v>K/2</v>
          </cell>
        </row>
        <row r="1701">
          <cell r="B1701" t="str">
            <v>N260101175</v>
          </cell>
          <cell r="C1701" t="str">
            <v>DEDE SITI KURNIATI</v>
          </cell>
          <cell r="D1701" t="str">
            <v>SEWING 53</v>
          </cell>
          <cell r="E1701" t="str">
            <v>TK/0</v>
          </cell>
        </row>
        <row r="1702">
          <cell r="B1702" t="str">
            <v>N260101245</v>
          </cell>
          <cell r="C1702" t="str">
            <v>ISMAWATI</v>
          </cell>
          <cell r="D1702" t="str">
            <v>SEWING 53</v>
          </cell>
          <cell r="E1702" t="str">
            <v>TK/3</v>
          </cell>
        </row>
        <row r="1703">
          <cell r="B1703" t="str">
            <v>N260101249</v>
          </cell>
          <cell r="C1703" t="str">
            <v>YANI</v>
          </cell>
          <cell r="D1703" t="str">
            <v>SEWING 53</v>
          </cell>
          <cell r="E1703" t="str">
            <v>TK/0</v>
          </cell>
        </row>
        <row r="1704">
          <cell r="B1704" t="str">
            <v>N260101271</v>
          </cell>
          <cell r="C1704" t="str">
            <v>FITRIA INDRIANI</v>
          </cell>
          <cell r="D1704" t="str">
            <v>SEWING 53</v>
          </cell>
          <cell r="E1704" t="str">
            <v>TK/0</v>
          </cell>
        </row>
        <row r="1705">
          <cell r="B1705" t="str">
            <v>N260101323</v>
          </cell>
          <cell r="C1705" t="str">
            <v>IKAH KARYATI</v>
          </cell>
          <cell r="D1705" t="str">
            <v>SEWING 53</v>
          </cell>
          <cell r="E1705" t="str">
            <v>TK/1</v>
          </cell>
        </row>
        <row r="1706">
          <cell r="B1706" t="str">
            <v>N260101325</v>
          </cell>
          <cell r="C1706" t="str">
            <v>FITRIAH</v>
          </cell>
          <cell r="D1706" t="str">
            <v>SEWING 53</v>
          </cell>
          <cell r="E1706" t="str">
            <v>TK/0</v>
          </cell>
        </row>
        <row r="1707">
          <cell r="B1707" t="str">
            <v>N260101435</v>
          </cell>
          <cell r="C1707" t="str">
            <v>PITRI ANGGRAENI</v>
          </cell>
          <cell r="D1707" t="str">
            <v>SEWING 53</v>
          </cell>
          <cell r="E1707" t="str">
            <v>TK/0</v>
          </cell>
        </row>
        <row r="1708">
          <cell r="B1708" t="str">
            <v>N260101438</v>
          </cell>
          <cell r="C1708" t="str">
            <v>RINI SUSILAWATI</v>
          </cell>
          <cell r="D1708" t="str">
            <v>SEWING 53</v>
          </cell>
          <cell r="E1708" t="str">
            <v>TK/0</v>
          </cell>
        </row>
        <row r="1709">
          <cell r="B1709" t="str">
            <v>N260101913</v>
          </cell>
          <cell r="C1709" t="str">
            <v>ALFIANI FIRGI ASTUTI</v>
          </cell>
          <cell r="D1709" t="str">
            <v>SEWING 53</v>
          </cell>
          <cell r="E1709" t="str">
            <v>TK/0</v>
          </cell>
        </row>
        <row r="1710">
          <cell r="B1710" t="str">
            <v>N260101998</v>
          </cell>
          <cell r="C1710" t="str">
            <v>TINI ALAWIYAH</v>
          </cell>
          <cell r="D1710" t="str">
            <v>SEWING 53</v>
          </cell>
          <cell r="E1710" t="str">
            <v>TK/0</v>
          </cell>
        </row>
        <row r="1711">
          <cell r="B1711" t="str">
            <v>N260100159</v>
          </cell>
          <cell r="C1711" t="str">
            <v>ISEM</v>
          </cell>
          <cell r="D1711" t="str">
            <v>SEWING 54</v>
          </cell>
          <cell r="E1711" t="str">
            <v>TK/1</v>
          </cell>
        </row>
        <row r="1712">
          <cell r="B1712" t="str">
            <v>N260100269</v>
          </cell>
          <cell r="C1712" t="str">
            <v>KARMI</v>
          </cell>
          <cell r="D1712" t="str">
            <v>SEWING 54</v>
          </cell>
          <cell r="E1712" t="str">
            <v>TK/0</v>
          </cell>
        </row>
        <row r="1713">
          <cell r="B1713" t="str">
            <v>N260100480</v>
          </cell>
          <cell r="C1713" t="str">
            <v>NANI NUR ALIYAH</v>
          </cell>
          <cell r="D1713" t="str">
            <v>SEWING 54</v>
          </cell>
          <cell r="E1713" t="str">
            <v>TK/0</v>
          </cell>
        </row>
        <row r="1714">
          <cell r="B1714" t="str">
            <v>N260100514</v>
          </cell>
          <cell r="C1714" t="str">
            <v>NENTI</v>
          </cell>
          <cell r="D1714" t="str">
            <v>SEWING 54</v>
          </cell>
          <cell r="E1714" t="str">
            <v>TK/0</v>
          </cell>
        </row>
        <row r="1715">
          <cell r="B1715" t="str">
            <v>N260100558</v>
          </cell>
          <cell r="C1715" t="str">
            <v>UCAN</v>
          </cell>
          <cell r="D1715" t="str">
            <v>SEWING 54</v>
          </cell>
          <cell r="E1715" t="str">
            <v>K/1</v>
          </cell>
        </row>
        <row r="1716">
          <cell r="B1716" t="str">
            <v>N260100623</v>
          </cell>
          <cell r="C1716" t="str">
            <v>NURHAYATI</v>
          </cell>
          <cell r="D1716" t="str">
            <v>SEWING 54</v>
          </cell>
          <cell r="E1716" t="str">
            <v>TK/0</v>
          </cell>
        </row>
        <row r="1717">
          <cell r="B1717" t="str">
            <v>N260100756</v>
          </cell>
          <cell r="C1717" t="str">
            <v>HAMZAH PAUZI</v>
          </cell>
          <cell r="D1717" t="str">
            <v>SEWING 54</v>
          </cell>
          <cell r="E1717" t="str">
            <v>K/2</v>
          </cell>
        </row>
        <row r="1718">
          <cell r="B1718" t="str">
            <v>N260100810</v>
          </cell>
          <cell r="C1718" t="str">
            <v>MAHATI</v>
          </cell>
          <cell r="D1718" t="str">
            <v>SEWING 54</v>
          </cell>
          <cell r="E1718" t="str">
            <v>TK/0</v>
          </cell>
        </row>
        <row r="1719">
          <cell r="B1719" t="str">
            <v>N260100819</v>
          </cell>
          <cell r="C1719" t="str">
            <v>ANDRI GUNAWAN</v>
          </cell>
          <cell r="D1719" t="str">
            <v>SEWING 54</v>
          </cell>
          <cell r="E1719" t="str">
            <v>K/2</v>
          </cell>
        </row>
        <row r="1720">
          <cell r="B1720" t="str">
            <v>N260100858</v>
          </cell>
          <cell r="C1720" t="str">
            <v>ASEP SURYANA</v>
          </cell>
          <cell r="D1720" t="str">
            <v>SEWING 54</v>
          </cell>
          <cell r="E1720" t="str">
            <v>K/1</v>
          </cell>
        </row>
        <row r="1721">
          <cell r="B1721" t="str">
            <v>N260101184</v>
          </cell>
          <cell r="C1721" t="str">
            <v>ROSMAWATI</v>
          </cell>
          <cell r="D1721" t="str">
            <v>SEWING 54</v>
          </cell>
          <cell r="E1721" t="str">
            <v>TK/0</v>
          </cell>
        </row>
        <row r="1722">
          <cell r="B1722" t="str">
            <v>N260101424</v>
          </cell>
          <cell r="C1722" t="str">
            <v>LENI SURYANI</v>
          </cell>
          <cell r="D1722" t="str">
            <v>SEWING 54</v>
          </cell>
          <cell r="E1722" t="str">
            <v>TK/0</v>
          </cell>
        </row>
        <row r="1723">
          <cell r="B1723" t="str">
            <v>N260101431</v>
          </cell>
          <cell r="C1723" t="str">
            <v>NITA NURYANI</v>
          </cell>
          <cell r="D1723" t="str">
            <v>SEWING 54</v>
          </cell>
          <cell r="E1723" t="str">
            <v>TK/0</v>
          </cell>
        </row>
        <row r="1724">
          <cell r="B1724" t="str">
            <v>N260101584</v>
          </cell>
          <cell r="C1724" t="str">
            <v>ENAH</v>
          </cell>
          <cell r="D1724" t="str">
            <v>SEWING 54</v>
          </cell>
          <cell r="E1724" t="str">
            <v>TK/0</v>
          </cell>
        </row>
        <row r="1725">
          <cell r="B1725" t="str">
            <v>N260101610</v>
          </cell>
          <cell r="C1725" t="str">
            <v>SELVI ANDRIANI</v>
          </cell>
          <cell r="D1725" t="str">
            <v>SEWING 54</v>
          </cell>
          <cell r="E1725" t="str">
            <v>TK/0</v>
          </cell>
        </row>
        <row r="1726">
          <cell r="B1726" t="str">
            <v>N260101665</v>
          </cell>
          <cell r="C1726" t="str">
            <v>SINTA SUSANTI</v>
          </cell>
          <cell r="D1726" t="str">
            <v>SEWING 54</v>
          </cell>
          <cell r="E1726" t="str">
            <v>TK/0</v>
          </cell>
        </row>
        <row r="1727">
          <cell r="B1727" t="str">
            <v>N260101762</v>
          </cell>
          <cell r="C1727" t="str">
            <v>SITI LOMRAH</v>
          </cell>
          <cell r="D1727" t="str">
            <v>SEWING 54</v>
          </cell>
          <cell r="E1727" t="str">
            <v>TK/0</v>
          </cell>
        </row>
        <row r="1728">
          <cell r="B1728" t="str">
            <v>N260101770</v>
          </cell>
          <cell r="C1728" t="str">
            <v>NENI GISPI RAHAYU</v>
          </cell>
          <cell r="D1728" t="str">
            <v>SEWING 54</v>
          </cell>
          <cell r="E1728" t="str">
            <v>TK/0</v>
          </cell>
        </row>
        <row r="1729">
          <cell r="B1729" t="str">
            <v>N260101787</v>
          </cell>
          <cell r="C1729" t="str">
            <v>ELI</v>
          </cell>
          <cell r="D1729" t="str">
            <v>SEWING 54</v>
          </cell>
          <cell r="E1729" t="str">
            <v>TK/0</v>
          </cell>
        </row>
        <row r="1730">
          <cell r="B1730" t="str">
            <v>N260101879</v>
          </cell>
          <cell r="C1730" t="str">
            <v>LINDA ASTUTI</v>
          </cell>
          <cell r="D1730" t="str">
            <v>SEWING 54</v>
          </cell>
          <cell r="E1730" t="str">
            <v>TK/0</v>
          </cell>
        </row>
        <row r="1731">
          <cell r="B1731" t="str">
            <v>N260101891</v>
          </cell>
          <cell r="C1731" t="str">
            <v>NURJANAH</v>
          </cell>
          <cell r="D1731" t="str">
            <v>SEWING 54</v>
          </cell>
          <cell r="E1731" t="str">
            <v>TK/0</v>
          </cell>
        </row>
        <row r="1732">
          <cell r="B1732" t="str">
            <v>N260101907</v>
          </cell>
          <cell r="C1732" t="str">
            <v>IHON</v>
          </cell>
          <cell r="D1732" t="str">
            <v>SEWING 54</v>
          </cell>
          <cell r="E1732" t="str">
            <v>TK/0</v>
          </cell>
        </row>
        <row r="1733">
          <cell r="B1733" t="str">
            <v>N260101943</v>
          </cell>
          <cell r="C1733" t="str">
            <v>YANTI</v>
          </cell>
          <cell r="D1733" t="str">
            <v>SEWING 54</v>
          </cell>
          <cell r="E1733" t="str">
            <v>TK/0</v>
          </cell>
        </row>
        <row r="1734">
          <cell r="B1734" t="str">
            <v>N260102009</v>
          </cell>
          <cell r="C1734" t="str">
            <v>ENCIH JUNASIH</v>
          </cell>
          <cell r="D1734" t="str">
            <v>SEWING 54</v>
          </cell>
          <cell r="E1734" t="str">
            <v>TK/0</v>
          </cell>
        </row>
        <row r="1735">
          <cell r="B1735" t="str">
            <v>N260100461</v>
          </cell>
          <cell r="C1735" t="str">
            <v>KARMAYAH</v>
          </cell>
          <cell r="D1735" t="str">
            <v>SEWING 55</v>
          </cell>
          <cell r="E1735" t="str">
            <v>TK/0</v>
          </cell>
        </row>
        <row r="1736">
          <cell r="B1736" t="str">
            <v>N260100561</v>
          </cell>
          <cell r="C1736" t="str">
            <v>BARNAS</v>
          </cell>
          <cell r="D1736" t="str">
            <v>SEWING 55</v>
          </cell>
          <cell r="E1736" t="str">
            <v>K/1</v>
          </cell>
        </row>
        <row r="1737">
          <cell r="B1737" t="str">
            <v>N260100599</v>
          </cell>
          <cell r="C1737" t="str">
            <v>DEDE KOMARUDIN</v>
          </cell>
          <cell r="D1737" t="str">
            <v>SEWING 55</v>
          </cell>
          <cell r="E1737" t="str">
            <v>K/1</v>
          </cell>
        </row>
        <row r="1738">
          <cell r="B1738" t="str">
            <v>N260100761</v>
          </cell>
          <cell r="C1738" t="str">
            <v>MULYANA</v>
          </cell>
          <cell r="D1738" t="str">
            <v>SEWING 55</v>
          </cell>
          <cell r="E1738" t="str">
            <v>TK/0</v>
          </cell>
        </row>
        <row r="1739">
          <cell r="B1739" t="str">
            <v>N260100823</v>
          </cell>
          <cell r="C1739" t="str">
            <v>HALIMAH</v>
          </cell>
          <cell r="D1739" t="str">
            <v>SEWING 55</v>
          </cell>
          <cell r="E1739" t="str">
            <v>TK/0</v>
          </cell>
        </row>
        <row r="1740">
          <cell r="B1740" t="str">
            <v>N260100856</v>
          </cell>
          <cell r="C1740" t="str">
            <v>UUS SODIKIN</v>
          </cell>
          <cell r="D1740" t="str">
            <v>SEWING 55</v>
          </cell>
          <cell r="E1740" t="str">
            <v>K/1</v>
          </cell>
        </row>
        <row r="1741">
          <cell r="B1741" t="str">
            <v>N260100972</v>
          </cell>
          <cell r="C1741" t="str">
            <v>NINING</v>
          </cell>
          <cell r="D1741" t="str">
            <v>SEWING 55</v>
          </cell>
          <cell r="E1741" t="str">
            <v>TK/0</v>
          </cell>
        </row>
        <row r="1742">
          <cell r="B1742" t="str">
            <v>N260100998</v>
          </cell>
          <cell r="C1742" t="str">
            <v>YAYAN SARIPUDIN</v>
          </cell>
          <cell r="D1742" t="str">
            <v>SEWING 55</v>
          </cell>
          <cell r="E1742" t="str">
            <v>K/2</v>
          </cell>
        </row>
        <row r="1743">
          <cell r="B1743" t="str">
            <v>N260101046</v>
          </cell>
          <cell r="C1743" t="str">
            <v>ELIS SUSANTI</v>
          </cell>
          <cell r="D1743" t="str">
            <v>SEWING 55</v>
          </cell>
          <cell r="E1743" t="str">
            <v>TK/0</v>
          </cell>
        </row>
        <row r="1744">
          <cell r="B1744" t="str">
            <v>N260101206</v>
          </cell>
          <cell r="C1744" t="str">
            <v>DETI</v>
          </cell>
          <cell r="D1744" t="str">
            <v>SEWING 55</v>
          </cell>
          <cell r="E1744" t="str">
            <v>TK/0</v>
          </cell>
        </row>
        <row r="1745">
          <cell r="B1745" t="str">
            <v>N260101250</v>
          </cell>
          <cell r="C1745" t="str">
            <v>CASTINAH</v>
          </cell>
          <cell r="D1745" t="str">
            <v>SEWING 55</v>
          </cell>
          <cell r="E1745" t="str">
            <v>TK/0</v>
          </cell>
        </row>
        <row r="1746">
          <cell r="B1746" t="str">
            <v>N260101280</v>
          </cell>
          <cell r="C1746" t="str">
            <v>IIS WASILAH</v>
          </cell>
          <cell r="D1746" t="str">
            <v>SEWING 55</v>
          </cell>
          <cell r="E1746" t="str">
            <v>TK/0</v>
          </cell>
        </row>
        <row r="1747">
          <cell r="B1747" t="str">
            <v>N260101423</v>
          </cell>
          <cell r="C1747" t="str">
            <v>LENGGANG SARI</v>
          </cell>
          <cell r="D1747" t="str">
            <v>SEWING 55</v>
          </cell>
          <cell r="E1747" t="str">
            <v>TK/0</v>
          </cell>
        </row>
        <row r="1748">
          <cell r="B1748" t="str">
            <v>N260101432</v>
          </cell>
          <cell r="C1748" t="str">
            <v>NUNUY ASIAH</v>
          </cell>
          <cell r="D1748" t="str">
            <v>SEWING 55</v>
          </cell>
          <cell r="E1748" t="str">
            <v>TK/0</v>
          </cell>
        </row>
        <row r="1749">
          <cell r="B1749" t="str">
            <v>N260101447</v>
          </cell>
          <cell r="C1749" t="str">
            <v>SUMIYATI</v>
          </cell>
          <cell r="D1749" t="str">
            <v>SEWING 55</v>
          </cell>
          <cell r="E1749" t="str">
            <v>TK/0</v>
          </cell>
        </row>
        <row r="1750">
          <cell r="B1750" t="str">
            <v>N260101500</v>
          </cell>
          <cell r="C1750" t="str">
            <v>SITI KOMALASARI</v>
          </cell>
          <cell r="D1750" t="str">
            <v>SEWING 55</v>
          </cell>
          <cell r="E1750" t="str">
            <v>TK/0</v>
          </cell>
        </row>
        <row r="1751">
          <cell r="B1751" t="str">
            <v>N260101514</v>
          </cell>
          <cell r="C1751" t="str">
            <v>NENG SRI RAHAYU</v>
          </cell>
          <cell r="D1751" t="str">
            <v>SEWING 55</v>
          </cell>
          <cell r="E1751" t="str">
            <v>TK/0</v>
          </cell>
        </row>
        <row r="1752">
          <cell r="B1752" t="str">
            <v>N260101545</v>
          </cell>
          <cell r="C1752" t="str">
            <v>WULAN SEPTIANI</v>
          </cell>
          <cell r="D1752" t="str">
            <v>SEWING 55</v>
          </cell>
          <cell r="E1752" t="str">
            <v>TK/0</v>
          </cell>
        </row>
        <row r="1753">
          <cell r="B1753" t="str">
            <v>N260101557</v>
          </cell>
          <cell r="C1753" t="str">
            <v>RENI NURAENI</v>
          </cell>
          <cell r="D1753" t="str">
            <v>SEWING 55</v>
          </cell>
          <cell r="E1753" t="str">
            <v>TK/0</v>
          </cell>
        </row>
        <row r="1754">
          <cell r="B1754" t="str">
            <v>N260101612</v>
          </cell>
          <cell r="C1754" t="str">
            <v>SITI AMINAH</v>
          </cell>
          <cell r="D1754" t="str">
            <v>SEWING 55</v>
          </cell>
          <cell r="E1754" t="str">
            <v>TK/0</v>
          </cell>
        </row>
        <row r="1755">
          <cell r="B1755" t="str">
            <v>N260101748</v>
          </cell>
          <cell r="C1755" t="str">
            <v>YANI MULYANINGSIH</v>
          </cell>
          <cell r="D1755" t="str">
            <v>SEWING 55</v>
          </cell>
          <cell r="E1755" t="str">
            <v>TK/0</v>
          </cell>
        </row>
        <row r="1756">
          <cell r="B1756" t="str">
            <v>N260101899</v>
          </cell>
          <cell r="C1756" t="str">
            <v>YUSSI YUSYANTI</v>
          </cell>
          <cell r="D1756" t="str">
            <v>SEWING 55</v>
          </cell>
          <cell r="E1756" t="str">
            <v>TK/0</v>
          </cell>
        </row>
        <row r="1757">
          <cell r="B1757" t="str">
            <v>N260100314</v>
          </cell>
          <cell r="C1757" t="str">
            <v>ANIS</v>
          </cell>
          <cell r="D1757" t="str">
            <v>SEWING 56</v>
          </cell>
          <cell r="E1757" t="str">
            <v>TK/0</v>
          </cell>
        </row>
        <row r="1758">
          <cell r="B1758" t="str">
            <v>N260100530</v>
          </cell>
          <cell r="C1758" t="str">
            <v>AMAD</v>
          </cell>
          <cell r="D1758" t="str">
            <v>SEWING 56</v>
          </cell>
          <cell r="E1758" t="str">
            <v>K/1</v>
          </cell>
        </row>
        <row r="1759">
          <cell r="B1759" t="str">
            <v>N260100545</v>
          </cell>
          <cell r="C1759" t="str">
            <v>CEDIN</v>
          </cell>
          <cell r="D1759" t="str">
            <v>SEWING 56</v>
          </cell>
          <cell r="E1759" t="str">
            <v>K/2</v>
          </cell>
        </row>
        <row r="1760">
          <cell r="B1760" t="str">
            <v>N260100712</v>
          </cell>
          <cell r="C1760" t="str">
            <v>NINING YUNINGSIH</v>
          </cell>
          <cell r="D1760" t="str">
            <v>SEWING 56</v>
          </cell>
          <cell r="E1760" t="str">
            <v>TK/0</v>
          </cell>
        </row>
        <row r="1761">
          <cell r="B1761" t="str">
            <v>N260100798</v>
          </cell>
          <cell r="C1761" t="str">
            <v>ADE MOEHIBAR</v>
          </cell>
          <cell r="D1761" t="str">
            <v>SEWING 56</v>
          </cell>
          <cell r="E1761" t="str">
            <v>K/1</v>
          </cell>
        </row>
        <row r="1762">
          <cell r="B1762" t="str">
            <v>N260100893</v>
          </cell>
          <cell r="C1762" t="str">
            <v>NAPISAH</v>
          </cell>
          <cell r="D1762" t="str">
            <v>SEWING 56</v>
          </cell>
          <cell r="E1762" t="str">
            <v>TK/0</v>
          </cell>
        </row>
        <row r="1763">
          <cell r="B1763" t="str">
            <v>N260100911</v>
          </cell>
          <cell r="C1763" t="str">
            <v>ENIH</v>
          </cell>
          <cell r="D1763" t="str">
            <v>SEWING 56</v>
          </cell>
          <cell r="E1763" t="str">
            <v>TK/0</v>
          </cell>
        </row>
        <row r="1764">
          <cell r="B1764" t="str">
            <v>N260101126</v>
          </cell>
          <cell r="C1764" t="str">
            <v>SUPRIYATNA</v>
          </cell>
          <cell r="D1764" t="str">
            <v>SEWING 56</v>
          </cell>
          <cell r="E1764" t="str">
            <v>K/2</v>
          </cell>
        </row>
        <row r="1765">
          <cell r="B1765" t="str">
            <v>N260101164</v>
          </cell>
          <cell r="C1765" t="str">
            <v>ASIH WININGSIH</v>
          </cell>
          <cell r="D1765" t="str">
            <v>SEWING 56</v>
          </cell>
          <cell r="E1765" t="str">
            <v>TK/0</v>
          </cell>
        </row>
        <row r="1766">
          <cell r="B1766" t="str">
            <v>N260101537</v>
          </cell>
          <cell r="C1766" t="str">
            <v>SUHARTI</v>
          </cell>
          <cell r="D1766" t="str">
            <v>SEWING 56</v>
          </cell>
          <cell r="E1766" t="str">
            <v>TK/0</v>
          </cell>
        </row>
        <row r="1767">
          <cell r="B1767" t="str">
            <v>N260101558</v>
          </cell>
          <cell r="C1767" t="str">
            <v>NARSIAH</v>
          </cell>
          <cell r="D1767" t="str">
            <v>SEWING 56</v>
          </cell>
          <cell r="E1767" t="str">
            <v>TK/0</v>
          </cell>
        </row>
        <row r="1768">
          <cell r="B1768" t="str">
            <v>N260101819</v>
          </cell>
          <cell r="C1768" t="str">
            <v>HALIMATU SYADIAH NUR PATWA</v>
          </cell>
          <cell r="D1768" t="str">
            <v>SEWING 56</v>
          </cell>
          <cell r="E1768" t="str">
            <v>TK/0</v>
          </cell>
        </row>
        <row r="1769">
          <cell r="B1769" t="str">
            <v>N260101822</v>
          </cell>
          <cell r="C1769" t="str">
            <v>VINA</v>
          </cell>
          <cell r="D1769" t="str">
            <v>SEWING 56</v>
          </cell>
          <cell r="E1769" t="str">
            <v>TK/0</v>
          </cell>
        </row>
        <row r="1770">
          <cell r="B1770" t="str">
            <v>N260101846</v>
          </cell>
          <cell r="C1770" t="str">
            <v>MEGA LESTARI NINGTIYAS</v>
          </cell>
          <cell r="D1770" t="str">
            <v>SEWING 56</v>
          </cell>
          <cell r="E1770" t="str">
            <v>TK/0</v>
          </cell>
        </row>
        <row r="1771">
          <cell r="B1771" t="str">
            <v>N260101793</v>
          </cell>
          <cell r="C1771" t="str">
            <v>RIRIN PRATIWI</v>
          </cell>
          <cell r="D1771" t="str">
            <v>SEWING 57</v>
          </cell>
          <cell r="E1771" t="str">
            <v>TK/0</v>
          </cell>
        </row>
        <row r="1772">
          <cell r="B1772" t="str">
            <v>N260101875</v>
          </cell>
          <cell r="C1772" t="str">
            <v>MAYESA GUMELIR</v>
          </cell>
          <cell r="D1772" t="str">
            <v>SEWING 57</v>
          </cell>
          <cell r="E1772" t="str">
            <v>TK/0</v>
          </cell>
        </row>
        <row r="1773">
          <cell r="B1773" t="str">
            <v>N260101876</v>
          </cell>
          <cell r="C1773" t="str">
            <v>IPAH LATIPAH</v>
          </cell>
          <cell r="D1773" t="str">
            <v>SEWING 57</v>
          </cell>
          <cell r="E1773" t="str">
            <v>TK/0</v>
          </cell>
        </row>
        <row r="1774">
          <cell r="B1774" t="str">
            <v>N260101892</v>
          </cell>
          <cell r="C1774" t="str">
            <v>ANI SAPITRI</v>
          </cell>
          <cell r="D1774" t="str">
            <v>SEWING 57</v>
          </cell>
          <cell r="E1774" t="str">
            <v>TK/0</v>
          </cell>
        </row>
        <row r="1775">
          <cell r="B1775" t="str">
            <v>N260101930</v>
          </cell>
          <cell r="C1775" t="str">
            <v>RANI HAERANI</v>
          </cell>
          <cell r="D1775" t="str">
            <v>SEWING 57</v>
          </cell>
          <cell r="E1775" t="str">
            <v>TK/0</v>
          </cell>
        </row>
        <row r="1776">
          <cell r="B1776" t="str">
            <v>N260102041</v>
          </cell>
          <cell r="C1776" t="str">
            <v>SITI MAESAROH</v>
          </cell>
          <cell r="D1776" t="str">
            <v>SEWING 57</v>
          </cell>
          <cell r="E1776" t="str">
            <v>TK/0</v>
          </cell>
        </row>
        <row r="1777">
          <cell r="B1777" t="str">
            <v>N260100060</v>
          </cell>
          <cell r="C1777" t="str">
            <v>NURAENI</v>
          </cell>
          <cell r="D1777" t="str">
            <v>SEWING BALIK</v>
          </cell>
          <cell r="E1777" t="str">
            <v>TK/0</v>
          </cell>
        </row>
        <row r="1778">
          <cell r="B1778" t="str">
            <v>N260100079</v>
          </cell>
          <cell r="C1778" t="str">
            <v>OCAH</v>
          </cell>
          <cell r="D1778" t="str">
            <v>SEWING BALIK</v>
          </cell>
          <cell r="E1778" t="str">
            <v>TK/0</v>
          </cell>
        </row>
        <row r="1779">
          <cell r="B1779" t="str">
            <v>N260100122</v>
          </cell>
          <cell r="C1779" t="str">
            <v>NENTI SURYANI</v>
          </cell>
          <cell r="D1779" t="str">
            <v>SEWING BALIK</v>
          </cell>
          <cell r="E1779" t="str">
            <v>TK/0</v>
          </cell>
        </row>
        <row r="1780">
          <cell r="B1780" t="str">
            <v>N260100126</v>
          </cell>
          <cell r="C1780" t="str">
            <v>ALIH HAYATI</v>
          </cell>
          <cell r="D1780" t="str">
            <v>SEWING BALIK</v>
          </cell>
          <cell r="E1780" t="str">
            <v>TK/0</v>
          </cell>
        </row>
        <row r="1781">
          <cell r="B1781" t="str">
            <v>N260100137</v>
          </cell>
          <cell r="C1781" t="str">
            <v>DEWI ANJANI</v>
          </cell>
          <cell r="D1781" t="str">
            <v>SEWING BALIK</v>
          </cell>
          <cell r="E1781" t="str">
            <v>TK/0</v>
          </cell>
        </row>
        <row r="1782">
          <cell r="B1782" t="str">
            <v>N260100173</v>
          </cell>
          <cell r="C1782" t="str">
            <v>SUSILAWATI</v>
          </cell>
          <cell r="D1782" t="str">
            <v>SEWING BALIK</v>
          </cell>
          <cell r="E1782" t="str">
            <v>TK/0</v>
          </cell>
        </row>
        <row r="1783">
          <cell r="B1783" t="str">
            <v>N260100256</v>
          </cell>
          <cell r="C1783" t="str">
            <v>NENTI ARYANA</v>
          </cell>
          <cell r="D1783" t="str">
            <v>SEWING BALIK</v>
          </cell>
          <cell r="E1783" t="str">
            <v>TK/0</v>
          </cell>
        </row>
        <row r="1784">
          <cell r="B1784" t="str">
            <v>N260100263</v>
          </cell>
          <cell r="C1784" t="str">
            <v>NURYANAH</v>
          </cell>
          <cell r="D1784" t="str">
            <v>SEWING BALIK</v>
          </cell>
          <cell r="E1784" t="str">
            <v>TK/0</v>
          </cell>
        </row>
        <row r="1785">
          <cell r="B1785" t="str">
            <v>N260100282</v>
          </cell>
          <cell r="C1785" t="str">
            <v>ELI HERLINA</v>
          </cell>
          <cell r="D1785" t="str">
            <v>SEWING BALIK</v>
          </cell>
          <cell r="E1785" t="str">
            <v>TK/0</v>
          </cell>
        </row>
        <row r="1786">
          <cell r="B1786" t="str">
            <v>N260100351</v>
          </cell>
          <cell r="C1786" t="str">
            <v>TINA MUNIM</v>
          </cell>
          <cell r="D1786" t="str">
            <v>SEWING BALIK</v>
          </cell>
          <cell r="E1786" t="str">
            <v>TK/0</v>
          </cell>
        </row>
        <row r="1787">
          <cell r="B1787" t="str">
            <v>N260100360</v>
          </cell>
          <cell r="C1787" t="str">
            <v>ENCIH</v>
          </cell>
          <cell r="D1787" t="str">
            <v>SEWING BALIK</v>
          </cell>
          <cell r="E1787" t="str">
            <v>TK/0</v>
          </cell>
        </row>
        <row r="1788">
          <cell r="B1788" t="str">
            <v>N260100413</v>
          </cell>
          <cell r="C1788" t="str">
            <v>NANI HAYATI</v>
          </cell>
          <cell r="D1788" t="str">
            <v>SEWING BALIK</v>
          </cell>
          <cell r="E1788" t="str">
            <v>TK/0</v>
          </cell>
        </row>
        <row r="1789">
          <cell r="B1789" t="str">
            <v>N260100416</v>
          </cell>
          <cell r="C1789" t="str">
            <v>LELA NURLELA</v>
          </cell>
          <cell r="D1789" t="str">
            <v>SEWING BALIK</v>
          </cell>
          <cell r="E1789" t="str">
            <v>TK/0</v>
          </cell>
        </row>
        <row r="1790">
          <cell r="B1790" t="str">
            <v>N260100493</v>
          </cell>
          <cell r="C1790" t="str">
            <v>ROSMIATI</v>
          </cell>
          <cell r="D1790" t="str">
            <v>SEWING BALIK</v>
          </cell>
          <cell r="E1790" t="str">
            <v>TK/0</v>
          </cell>
        </row>
        <row r="1791">
          <cell r="B1791" t="str">
            <v>N260100615</v>
          </cell>
          <cell r="C1791" t="str">
            <v>YULI YULIANTI</v>
          </cell>
          <cell r="D1791" t="str">
            <v>SEWING BALIK</v>
          </cell>
          <cell r="E1791" t="str">
            <v>TK/0</v>
          </cell>
        </row>
        <row r="1792">
          <cell r="B1792" t="str">
            <v>N260100668</v>
          </cell>
          <cell r="C1792" t="str">
            <v>INAH</v>
          </cell>
          <cell r="D1792" t="str">
            <v>SEWING BALIK</v>
          </cell>
          <cell r="E1792" t="str">
            <v>TK/0</v>
          </cell>
        </row>
        <row r="1793">
          <cell r="B1793" t="str">
            <v>N260100685</v>
          </cell>
          <cell r="C1793" t="str">
            <v>MAYLANI</v>
          </cell>
          <cell r="D1793" t="str">
            <v>SEWING BALIK</v>
          </cell>
          <cell r="E1793" t="str">
            <v>TK/0</v>
          </cell>
        </row>
        <row r="1794">
          <cell r="B1794" t="str">
            <v>N260100882</v>
          </cell>
          <cell r="C1794" t="str">
            <v>CICIH SURYANI</v>
          </cell>
          <cell r="D1794" t="str">
            <v>SEWING BALIK</v>
          </cell>
          <cell r="E1794" t="str">
            <v>TK/0</v>
          </cell>
        </row>
        <row r="1795">
          <cell r="B1795" t="str">
            <v>N260100885</v>
          </cell>
          <cell r="C1795" t="str">
            <v>MARYANI</v>
          </cell>
          <cell r="D1795" t="str">
            <v>SEWING BALIK</v>
          </cell>
          <cell r="E1795" t="str">
            <v>TK/0</v>
          </cell>
        </row>
        <row r="1796">
          <cell r="B1796" t="str">
            <v>N260101045</v>
          </cell>
          <cell r="C1796" t="str">
            <v>JUJU</v>
          </cell>
          <cell r="D1796" t="str">
            <v>SEWING BALIK</v>
          </cell>
          <cell r="E1796" t="str">
            <v>TK/0</v>
          </cell>
        </row>
        <row r="1797">
          <cell r="B1797" t="str">
            <v>N260101115</v>
          </cell>
          <cell r="C1797" t="str">
            <v>RITA SARI</v>
          </cell>
          <cell r="D1797" t="str">
            <v>SEWING BALIK</v>
          </cell>
          <cell r="E1797" t="str">
            <v>TK/0</v>
          </cell>
        </row>
        <row r="1798">
          <cell r="B1798" t="str">
            <v>N260101119</v>
          </cell>
          <cell r="C1798" t="str">
            <v>SITI NURJANAH</v>
          </cell>
          <cell r="D1798" t="str">
            <v>SEWING BALIK</v>
          </cell>
          <cell r="E1798" t="str">
            <v>TK/0</v>
          </cell>
        </row>
        <row r="1799">
          <cell r="B1799" t="str">
            <v>N260101178</v>
          </cell>
          <cell r="C1799" t="str">
            <v>CICI WIDIANINGSIH</v>
          </cell>
          <cell r="D1799" t="str">
            <v>SEWING BALIK</v>
          </cell>
          <cell r="E1799" t="str">
            <v>TK/0</v>
          </cell>
        </row>
        <row r="1800">
          <cell r="B1800" t="str">
            <v>N260101223</v>
          </cell>
          <cell r="C1800" t="str">
            <v>MILA OKTIASARI</v>
          </cell>
          <cell r="D1800" t="str">
            <v>SEWING BALIK</v>
          </cell>
          <cell r="E1800" t="str">
            <v>TK/0</v>
          </cell>
        </row>
        <row r="1801">
          <cell r="B1801" t="str">
            <v>N260101456</v>
          </cell>
          <cell r="C1801" t="str">
            <v>DEDE SUARSIH</v>
          </cell>
          <cell r="D1801" t="str">
            <v>SEWING BALIK</v>
          </cell>
          <cell r="E1801" t="str">
            <v>TK/0</v>
          </cell>
        </row>
        <row r="1802">
          <cell r="B1802" t="str">
            <v>N260101457</v>
          </cell>
          <cell r="C1802" t="str">
            <v>JAMILATUNNISA</v>
          </cell>
          <cell r="D1802" t="str">
            <v>SEWING BALIK</v>
          </cell>
          <cell r="E1802" t="str">
            <v>TK/0</v>
          </cell>
        </row>
        <row r="1803">
          <cell r="B1803" t="str">
            <v>N260101458</v>
          </cell>
          <cell r="C1803" t="str">
            <v>SITI HAMIDAH</v>
          </cell>
          <cell r="D1803" t="str">
            <v>SEWING BALIK</v>
          </cell>
          <cell r="E1803" t="str">
            <v>TK/0</v>
          </cell>
        </row>
        <row r="1804">
          <cell r="B1804" t="str">
            <v>N260101556</v>
          </cell>
          <cell r="C1804" t="str">
            <v>WINDI WIDIAWATI</v>
          </cell>
          <cell r="D1804" t="str">
            <v>SEWING BALIK</v>
          </cell>
          <cell r="E1804" t="str">
            <v>TK/0</v>
          </cell>
        </row>
        <row r="1805">
          <cell r="B1805" t="str">
            <v>N260101686</v>
          </cell>
          <cell r="C1805" t="str">
            <v>ENEN</v>
          </cell>
          <cell r="D1805" t="str">
            <v>SEWING BALIK</v>
          </cell>
          <cell r="E1805" t="str">
            <v>TK/0</v>
          </cell>
        </row>
        <row r="1806">
          <cell r="B1806" t="str">
            <v>N260101689</v>
          </cell>
          <cell r="C1806" t="str">
            <v>MUTI APRILIANY</v>
          </cell>
          <cell r="D1806" t="str">
            <v>SEWING BALIK</v>
          </cell>
          <cell r="E1806" t="str">
            <v>TK/0</v>
          </cell>
        </row>
        <row r="1807">
          <cell r="B1807" t="str">
            <v>N260102050</v>
          </cell>
          <cell r="C1807" t="str">
            <v>ADELIA AZZAHRA</v>
          </cell>
          <cell r="D1807" t="str">
            <v>SEWING BALIK</v>
          </cell>
          <cell r="E1807" t="str">
            <v>TK/0</v>
          </cell>
        </row>
        <row r="1808">
          <cell r="B1808" t="str">
            <v>N260102159</v>
          </cell>
          <cell r="C1808" t="str">
            <v>PERA PERMATASARI</v>
          </cell>
          <cell r="D1808" t="str">
            <v>SEWING BALIK</v>
          </cell>
          <cell r="E1808" t="str">
            <v>TK/0</v>
          </cell>
        </row>
        <row r="1809">
          <cell r="B1809" t="str">
            <v>N260102161</v>
          </cell>
          <cell r="C1809" t="str">
            <v>ASLINDA</v>
          </cell>
          <cell r="D1809" t="str">
            <v>SEWING BALIK</v>
          </cell>
          <cell r="E1809" t="str">
            <v>TK/0</v>
          </cell>
        </row>
        <row r="1810">
          <cell r="B1810" t="str">
            <v>N260102163</v>
          </cell>
          <cell r="C1810" t="str">
            <v>HENI</v>
          </cell>
          <cell r="D1810" t="str">
            <v>SEWING BALIK</v>
          </cell>
          <cell r="E1810" t="str">
            <v>TK/0</v>
          </cell>
        </row>
        <row r="1811">
          <cell r="B1811" t="str">
            <v>N260102164</v>
          </cell>
          <cell r="C1811" t="str">
            <v>MIA AMELIA</v>
          </cell>
          <cell r="D1811" t="str">
            <v>SEWING BALIK</v>
          </cell>
          <cell r="E1811" t="str">
            <v>TK/0</v>
          </cell>
        </row>
        <row r="1812">
          <cell r="B1812" t="str">
            <v>N260102165</v>
          </cell>
          <cell r="C1812" t="str">
            <v>RUMIYATI</v>
          </cell>
          <cell r="D1812" t="str">
            <v>SEWING BALIK</v>
          </cell>
          <cell r="E1812" t="str">
            <v>TK/0</v>
          </cell>
        </row>
        <row r="1813">
          <cell r="B1813" t="str">
            <v>N260102166</v>
          </cell>
          <cell r="C1813" t="str">
            <v>SITI NURHALIZAH</v>
          </cell>
          <cell r="D1813" t="str">
            <v>SEWING BALIK</v>
          </cell>
          <cell r="E1813" t="str">
            <v>TK/0</v>
          </cell>
        </row>
        <row r="1814">
          <cell r="B1814" t="str">
            <v>N260102167</v>
          </cell>
          <cell r="C1814" t="str">
            <v>SITI NURFADILAH</v>
          </cell>
          <cell r="D1814" t="str">
            <v>SEWING BALIK</v>
          </cell>
          <cell r="E1814" t="str">
            <v>TK/0</v>
          </cell>
        </row>
        <row r="1815">
          <cell r="B1815" t="str">
            <v>N260102168</v>
          </cell>
          <cell r="C1815" t="str">
            <v>SEPTIANI RAHMAWATI PUTRI</v>
          </cell>
          <cell r="D1815" t="str">
            <v>SEWING BALIK</v>
          </cell>
          <cell r="E1815" t="str">
            <v>TK/0</v>
          </cell>
        </row>
        <row r="1816">
          <cell r="B1816" t="str">
            <v>N260102169</v>
          </cell>
          <cell r="C1816" t="str">
            <v>YUNI NURSIVA</v>
          </cell>
          <cell r="D1816" t="str">
            <v>SEWING BALIK</v>
          </cell>
          <cell r="E1816" t="str">
            <v>TK/0</v>
          </cell>
        </row>
        <row r="1817">
          <cell r="B1817" t="str">
            <v>N260102170</v>
          </cell>
          <cell r="C1817" t="str">
            <v>SRI RAHAYU</v>
          </cell>
          <cell r="D1817" t="str">
            <v>SEWING BALIK</v>
          </cell>
          <cell r="E1817" t="str">
            <v>TK/0</v>
          </cell>
        </row>
        <row r="1818">
          <cell r="B1818" t="str">
            <v>N260100063</v>
          </cell>
          <cell r="C1818" t="str">
            <v>ANE SUPRIATIN</v>
          </cell>
          <cell r="D1818" t="str">
            <v>QC FINISHING LEADER</v>
          </cell>
          <cell r="E1818" t="str">
            <v>TK/0</v>
          </cell>
        </row>
        <row r="1819">
          <cell r="B1819" t="str">
            <v>N260100094</v>
          </cell>
          <cell r="C1819" t="str">
            <v>ATIKAH</v>
          </cell>
          <cell r="D1819" t="str">
            <v>QC FINISHING LEADER</v>
          </cell>
          <cell r="E1819" t="str">
            <v>TK/0</v>
          </cell>
        </row>
        <row r="1820">
          <cell r="B1820" t="str">
            <v>N260100167</v>
          </cell>
          <cell r="C1820" t="str">
            <v>INAH</v>
          </cell>
          <cell r="D1820" t="str">
            <v>SEWING 58</v>
          </cell>
          <cell r="E1820" t="str">
            <v>TK/0</v>
          </cell>
        </row>
        <row r="1821">
          <cell r="B1821" t="str">
            <v>N260100240</v>
          </cell>
          <cell r="C1821" t="str">
            <v>FATIMAH</v>
          </cell>
          <cell r="D1821" t="str">
            <v>SEWING 58</v>
          </cell>
          <cell r="E1821" t="str">
            <v>TK/0</v>
          </cell>
        </row>
        <row r="1822">
          <cell r="B1822" t="str">
            <v>N260100285</v>
          </cell>
          <cell r="C1822" t="str">
            <v>YANCE JUNITA</v>
          </cell>
          <cell r="D1822" t="str">
            <v>SEWING 58</v>
          </cell>
          <cell r="E1822" t="str">
            <v>TK/0</v>
          </cell>
        </row>
        <row r="1823">
          <cell r="B1823" t="str">
            <v>N260100571</v>
          </cell>
          <cell r="C1823" t="str">
            <v>DEDI SUTISNA</v>
          </cell>
          <cell r="D1823" t="str">
            <v>SEWING 58</v>
          </cell>
          <cell r="E1823" t="str">
            <v>K/2</v>
          </cell>
        </row>
        <row r="1824">
          <cell r="B1824" t="str">
            <v>N260100573</v>
          </cell>
          <cell r="C1824" t="str">
            <v>SUMITRA</v>
          </cell>
          <cell r="D1824" t="str">
            <v>SEWING 58</v>
          </cell>
          <cell r="E1824" t="str">
            <v>K/2</v>
          </cell>
        </row>
        <row r="1825">
          <cell r="B1825" t="str">
            <v>N260100610</v>
          </cell>
          <cell r="C1825" t="str">
            <v>MARNI MARYANI</v>
          </cell>
          <cell r="D1825" t="str">
            <v>SEWING 58</v>
          </cell>
          <cell r="E1825" t="str">
            <v>TK/0</v>
          </cell>
        </row>
        <row r="1826">
          <cell r="B1826" t="str">
            <v>N260100689</v>
          </cell>
          <cell r="C1826" t="str">
            <v>SALINEM</v>
          </cell>
          <cell r="D1826" t="str">
            <v>SEWING 58</v>
          </cell>
          <cell r="E1826" t="str">
            <v>TK/0</v>
          </cell>
        </row>
        <row r="1827">
          <cell r="B1827" t="str">
            <v>N260100765</v>
          </cell>
          <cell r="C1827" t="str">
            <v>DEDE SUPRIATNA</v>
          </cell>
          <cell r="D1827" t="str">
            <v>SEWING 58</v>
          </cell>
          <cell r="E1827" t="str">
            <v>K/3</v>
          </cell>
        </row>
        <row r="1828">
          <cell r="B1828" t="str">
            <v>N260100811</v>
          </cell>
          <cell r="C1828" t="str">
            <v>KARTINI</v>
          </cell>
          <cell r="D1828" t="str">
            <v>SEWING 58</v>
          </cell>
          <cell r="E1828" t="str">
            <v>TK/0</v>
          </cell>
        </row>
        <row r="1829">
          <cell r="B1829" t="str">
            <v>N260100857</v>
          </cell>
          <cell r="C1829" t="str">
            <v>WAHYUDIN</v>
          </cell>
          <cell r="D1829" t="str">
            <v>SEWING 58</v>
          </cell>
          <cell r="E1829" t="str">
            <v>K/2</v>
          </cell>
        </row>
        <row r="1830">
          <cell r="B1830" t="str">
            <v>N260100914</v>
          </cell>
          <cell r="C1830" t="str">
            <v>SOPIYANA</v>
          </cell>
          <cell r="D1830" t="str">
            <v>SEWING 58</v>
          </cell>
          <cell r="E1830" t="str">
            <v>TK/0</v>
          </cell>
        </row>
        <row r="1831">
          <cell r="B1831" t="str">
            <v>N260101124</v>
          </cell>
          <cell r="C1831" t="str">
            <v>EMAS WIDANENGSIH</v>
          </cell>
          <cell r="D1831" t="str">
            <v>SEWING 58</v>
          </cell>
          <cell r="E1831" t="str">
            <v>TK/0</v>
          </cell>
        </row>
        <row r="1832">
          <cell r="B1832" t="str">
            <v>N260101260</v>
          </cell>
          <cell r="C1832" t="str">
            <v>GINA SONIA</v>
          </cell>
          <cell r="D1832" t="str">
            <v>SEWING 58</v>
          </cell>
          <cell r="E1832" t="str">
            <v>TK/0</v>
          </cell>
        </row>
        <row r="1833">
          <cell r="B1833" t="str">
            <v>N260101535</v>
          </cell>
          <cell r="C1833" t="str">
            <v>NIA</v>
          </cell>
          <cell r="D1833" t="str">
            <v>SEWING 58</v>
          </cell>
          <cell r="E1833" t="str">
            <v>TK/0</v>
          </cell>
        </row>
        <row r="1834">
          <cell r="B1834" t="str">
            <v>N260101551</v>
          </cell>
          <cell r="C1834" t="str">
            <v>MARWATI</v>
          </cell>
          <cell r="D1834" t="str">
            <v>SEWING 58</v>
          </cell>
          <cell r="E1834" t="str">
            <v>TK/0</v>
          </cell>
        </row>
        <row r="1835">
          <cell r="B1835" t="str">
            <v>N260101666</v>
          </cell>
          <cell r="C1835" t="str">
            <v>AI PUSPITASARI</v>
          </cell>
          <cell r="D1835" t="str">
            <v>SEWING 58</v>
          </cell>
          <cell r="E1835" t="str">
            <v>TK/0</v>
          </cell>
        </row>
        <row r="1836">
          <cell r="B1836" t="str">
            <v>N260101735</v>
          </cell>
          <cell r="C1836" t="str">
            <v>HOLIFA</v>
          </cell>
          <cell r="D1836" t="str">
            <v>SEWING 58</v>
          </cell>
          <cell r="E1836" t="str">
            <v>TK/0</v>
          </cell>
        </row>
        <row r="1837">
          <cell r="B1837" t="str">
            <v>N260101782</v>
          </cell>
          <cell r="C1837" t="str">
            <v>RISKA PRORINA</v>
          </cell>
          <cell r="D1837" t="str">
            <v>SEWING 58</v>
          </cell>
          <cell r="E1837" t="str">
            <v>TK/0</v>
          </cell>
        </row>
        <row r="1838">
          <cell r="B1838" t="str">
            <v>N260101814</v>
          </cell>
          <cell r="C1838" t="str">
            <v>SISKA RAHMAWATI</v>
          </cell>
          <cell r="D1838" t="str">
            <v>SEWING 58</v>
          </cell>
          <cell r="E1838" t="str">
            <v>TK/0</v>
          </cell>
        </row>
        <row r="1839">
          <cell r="B1839" t="str">
            <v>N260101905</v>
          </cell>
          <cell r="C1839" t="str">
            <v>WIWI R.A</v>
          </cell>
          <cell r="D1839" t="str">
            <v>SEWING 58</v>
          </cell>
          <cell r="E1839" t="str">
            <v>TK/0</v>
          </cell>
        </row>
        <row r="1840">
          <cell r="B1840" t="str">
            <v>N260101956</v>
          </cell>
          <cell r="C1840" t="str">
            <v>WIWIN WINDA  AYUSARI</v>
          </cell>
          <cell r="D1840" t="str">
            <v>SEWING 58</v>
          </cell>
          <cell r="E1840" t="str">
            <v>TK/0</v>
          </cell>
        </row>
        <row r="1841">
          <cell r="B1841" t="str">
            <v>N260100087</v>
          </cell>
          <cell r="C1841" t="str">
            <v>EDAH</v>
          </cell>
          <cell r="D1841" t="str">
            <v>SEWING 62</v>
          </cell>
          <cell r="E1841" t="str">
            <v>TK/0</v>
          </cell>
        </row>
        <row r="1842">
          <cell r="B1842" t="str">
            <v>N260100426</v>
          </cell>
          <cell r="C1842" t="str">
            <v>SITI NURASIYAH</v>
          </cell>
          <cell r="D1842" t="str">
            <v>SEWING 62</v>
          </cell>
          <cell r="E1842" t="str">
            <v>TK/0</v>
          </cell>
        </row>
        <row r="1843">
          <cell r="B1843" t="str">
            <v>N260100662</v>
          </cell>
          <cell r="C1843" t="str">
            <v>APEP TRIANTO</v>
          </cell>
          <cell r="D1843" t="str">
            <v>SEWING 62</v>
          </cell>
          <cell r="E1843" t="str">
            <v>K/1</v>
          </cell>
        </row>
        <row r="1844">
          <cell r="B1844" t="str">
            <v>N260100679</v>
          </cell>
          <cell r="C1844" t="str">
            <v>ELAWATI</v>
          </cell>
          <cell r="D1844" t="str">
            <v>SEWING 62</v>
          </cell>
          <cell r="E1844" t="str">
            <v>TK/0</v>
          </cell>
        </row>
        <row r="1845">
          <cell r="B1845" t="str">
            <v>N260100717</v>
          </cell>
          <cell r="C1845" t="str">
            <v>YUSUP</v>
          </cell>
          <cell r="D1845" t="str">
            <v>SEWING 62</v>
          </cell>
          <cell r="E1845" t="str">
            <v>K/1</v>
          </cell>
        </row>
        <row r="1846">
          <cell r="B1846" t="str">
            <v>N260100720</v>
          </cell>
          <cell r="C1846" t="str">
            <v>JAMALUDIN</v>
          </cell>
          <cell r="D1846" t="str">
            <v>SEWING 62</v>
          </cell>
          <cell r="E1846" t="str">
            <v>K/1</v>
          </cell>
        </row>
        <row r="1847">
          <cell r="B1847" t="str">
            <v>N260100725</v>
          </cell>
          <cell r="C1847" t="str">
            <v>EDI TARMEDI</v>
          </cell>
          <cell r="D1847" t="str">
            <v>SEWING 62</v>
          </cell>
          <cell r="E1847" t="str">
            <v>K/2</v>
          </cell>
        </row>
        <row r="1848">
          <cell r="B1848" t="str">
            <v>N260100730</v>
          </cell>
          <cell r="C1848" t="str">
            <v>ASEP TARYANA</v>
          </cell>
          <cell r="D1848" t="str">
            <v>SEWING 62</v>
          </cell>
          <cell r="E1848" t="str">
            <v>K/1</v>
          </cell>
        </row>
        <row r="1849">
          <cell r="B1849" t="str">
            <v>N260100763</v>
          </cell>
          <cell r="C1849" t="str">
            <v>AGUS HERMANTO</v>
          </cell>
          <cell r="D1849" t="str">
            <v>SEWING 62</v>
          </cell>
          <cell r="E1849" t="str">
            <v>K/2</v>
          </cell>
        </row>
        <row r="1850">
          <cell r="B1850" t="str">
            <v>N260100950</v>
          </cell>
          <cell r="C1850" t="str">
            <v>NURHASANAH</v>
          </cell>
          <cell r="D1850" t="str">
            <v>SEWING 62</v>
          </cell>
          <cell r="E1850" t="str">
            <v>TK/0</v>
          </cell>
        </row>
        <row r="1851">
          <cell r="B1851" t="str">
            <v>N260100984</v>
          </cell>
          <cell r="C1851" t="str">
            <v>SRI RAHMAWATI</v>
          </cell>
          <cell r="D1851" t="str">
            <v>SEWING 62</v>
          </cell>
          <cell r="E1851" t="str">
            <v>TK/0</v>
          </cell>
        </row>
        <row r="1852">
          <cell r="B1852" t="str">
            <v>N260100999</v>
          </cell>
          <cell r="C1852" t="str">
            <v>AGUS TONI MUSLIM</v>
          </cell>
          <cell r="D1852" t="str">
            <v>SEWING 62</v>
          </cell>
          <cell r="E1852" t="str">
            <v>K/2</v>
          </cell>
        </row>
        <row r="1853">
          <cell r="B1853" t="str">
            <v>N260101005</v>
          </cell>
          <cell r="C1853" t="str">
            <v>PURWANTI</v>
          </cell>
          <cell r="D1853" t="str">
            <v>SEWING 62</v>
          </cell>
          <cell r="E1853" t="str">
            <v>TK/0</v>
          </cell>
        </row>
        <row r="1854">
          <cell r="B1854" t="str">
            <v>N260101287</v>
          </cell>
          <cell r="C1854" t="str">
            <v>TIA RATNASARI</v>
          </cell>
          <cell r="D1854" t="str">
            <v>SEWING 62</v>
          </cell>
          <cell r="E1854" t="str">
            <v>TK/0</v>
          </cell>
        </row>
        <row r="1855">
          <cell r="B1855" t="str">
            <v>N260101321</v>
          </cell>
          <cell r="C1855" t="str">
            <v>MARNI</v>
          </cell>
          <cell r="D1855" t="str">
            <v>SEWING 62</v>
          </cell>
          <cell r="E1855" t="str">
            <v>TK/0</v>
          </cell>
        </row>
        <row r="1856">
          <cell r="B1856" t="str">
            <v>N260101326</v>
          </cell>
          <cell r="C1856" t="str">
            <v>DARYANTI</v>
          </cell>
          <cell r="D1856" t="str">
            <v>SEWING 62</v>
          </cell>
          <cell r="E1856" t="str">
            <v>TK/0</v>
          </cell>
        </row>
        <row r="1857">
          <cell r="B1857" t="str">
            <v>N260101532</v>
          </cell>
          <cell r="C1857" t="str">
            <v>SITI JULAEHA</v>
          </cell>
          <cell r="D1857" t="str">
            <v>SEWING 62</v>
          </cell>
          <cell r="E1857" t="str">
            <v>TK/0</v>
          </cell>
        </row>
        <row r="1858">
          <cell r="B1858" t="str">
            <v>N260101562</v>
          </cell>
          <cell r="C1858" t="str">
            <v>UMROH</v>
          </cell>
          <cell r="D1858" t="str">
            <v>SEWING 62</v>
          </cell>
          <cell r="E1858" t="str">
            <v>TK/0</v>
          </cell>
        </row>
        <row r="1859">
          <cell r="B1859" t="str">
            <v>N260101621</v>
          </cell>
          <cell r="C1859" t="str">
            <v>ALINDA SARI</v>
          </cell>
          <cell r="D1859" t="str">
            <v>SEWING 62</v>
          </cell>
          <cell r="E1859" t="str">
            <v>TK/0</v>
          </cell>
        </row>
        <row r="1860">
          <cell r="B1860" t="str">
            <v>N260101834</v>
          </cell>
          <cell r="C1860" t="str">
            <v>WITARI NURLATIFAH</v>
          </cell>
          <cell r="D1860" t="str">
            <v>SEWING 62</v>
          </cell>
          <cell r="E1860" t="str">
            <v>TK/0</v>
          </cell>
        </row>
        <row r="1861">
          <cell r="B1861" t="str">
            <v>N260101845</v>
          </cell>
          <cell r="C1861" t="str">
            <v>RIKA</v>
          </cell>
          <cell r="D1861" t="str">
            <v>SEWING 62</v>
          </cell>
          <cell r="E1861" t="str">
            <v>TK/0</v>
          </cell>
        </row>
        <row r="1862">
          <cell r="B1862" t="str">
            <v>N260101856</v>
          </cell>
          <cell r="C1862" t="str">
            <v>AIDA SITI WAHIDATUROBEAH</v>
          </cell>
          <cell r="D1862" t="str">
            <v>SEWING 62</v>
          </cell>
          <cell r="E1862" t="str">
            <v>TK/0</v>
          </cell>
        </row>
        <row r="1863">
          <cell r="B1863" t="str">
            <v>N260101988</v>
          </cell>
          <cell r="C1863" t="str">
            <v>HANIPAH</v>
          </cell>
          <cell r="D1863" t="str">
            <v>SEWING 62</v>
          </cell>
          <cell r="E1863" t="str">
            <v>TK/0</v>
          </cell>
        </row>
        <row r="1864">
          <cell r="B1864" t="str">
            <v>N260101992</v>
          </cell>
          <cell r="C1864" t="str">
            <v>YUNI PADILAH</v>
          </cell>
          <cell r="D1864" t="str">
            <v>SEWING 62</v>
          </cell>
          <cell r="E1864" t="str">
            <v>TK/0</v>
          </cell>
        </row>
        <row r="1865">
          <cell r="B1865" t="str">
            <v>N260102001</v>
          </cell>
          <cell r="C1865" t="str">
            <v>SRI PERMANI</v>
          </cell>
          <cell r="D1865" t="str">
            <v>SEWING 62</v>
          </cell>
          <cell r="E1865" t="str">
            <v>TK/0</v>
          </cell>
        </row>
        <row r="1866">
          <cell r="B1866" t="str">
            <v>N260102012</v>
          </cell>
          <cell r="C1866" t="str">
            <v>NASIH</v>
          </cell>
          <cell r="D1866" t="str">
            <v>SEWING 62</v>
          </cell>
          <cell r="E1866" t="str">
            <v>TK/2</v>
          </cell>
        </row>
        <row r="1867">
          <cell r="B1867" t="str">
            <v>N260100022</v>
          </cell>
          <cell r="C1867" t="str">
            <v>INA SUSANTI</v>
          </cell>
          <cell r="D1867" t="str">
            <v>PACKING/QUTY1</v>
          </cell>
          <cell r="E1867" t="str">
            <v>TK/0</v>
          </cell>
        </row>
        <row r="1868">
          <cell r="B1868" t="str">
            <v>N260100028</v>
          </cell>
          <cell r="C1868" t="str">
            <v>SAREM SARTIKA</v>
          </cell>
          <cell r="D1868" t="str">
            <v>PACKING/QUTY1</v>
          </cell>
          <cell r="E1868" t="str">
            <v>TK/0</v>
          </cell>
        </row>
        <row r="1869">
          <cell r="B1869" t="str">
            <v>N260100071</v>
          </cell>
          <cell r="C1869" t="str">
            <v>EMAS</v>
          </cell>
          <cell r="D1869" t="str">
            <v>PACKING/QUTY1</v>
          </cell>
          <cell r="E1869" t="str">
            <v>TK/0</v>
          </cell>
        </row>
        <row r="1870">
          <cell r="B1870" t="str">
            <v>N260100075</v>
          </cell>
          <cell r="C1870" t="str">
            <v>NENTI</v>
          </cell>
          <cell r="D1870" t="str">
            <v>PACKING/QUTY1</v>
          </cell>
          <cell r="E1870" t="str">
            <v>TK/0</v>
          </cell>
        </row>
        <row r="1871">
          <cell r="B1871" t="str">
            <v>N260100093</v>
          </cell>
          <cell r="C1871" t="str">
            <v>JULAEHA</v>
          </cell>
          <cell r="D1871" t="str">
            <v>PACKING/QUTY1</v>
          </cell>
          <cell r="E1871" t="str">
            <v>TK/0</v>
          </cell>
        </row>
        <row r="1872">
          <cell r="B1872" t="str">
            <v>N260100174</v>
          </cell>
          <cell r="C1872" t="str">
            <v>SUPIARTI</v>
          </cell>
          <cell r="D1872" t="str">
            <v>PACKING/QUTY1</v>
          </cell>
          <cell r="E1872" t="str">
            <v>TK/0</v>
          </cell>
        </row>
        <row r="1873">
          <cell r="B1873" t="str">
            <v>N260100192</v>
          </cell>
          <cell r="C1873" t="str">
            <v>NURHAYATI</v>
          </cell>
          <cell r="D1873" t="str">
            <v>PACKING/QUTY1</v>
          </cell>
          <cell r="E1873" t="str">
            <v>TK/0</v>
          </cell>
        </row>
        <row r="1874">
          <cell r="B1874" t="str">
            <v>N260100224</v>
          </cell>
          <cell r="C1874" t="str">
            <v>RAHMAT</v>
          </cell>
          <cell r="D1874" t="str">
            <v>PACKING/QUTY1</v>
          </cell>
          <cell r="E1874" t="str">
            <v xml:space="preserve">K/2 </v>
          </cell>
        </row>
        <row r="1875">
          <cell r="B1875" t="str">
            <v>N260100321</v>
          </cell>
          <cell r="C1875" t="str">
            <v>NINING KARLINA</v>
          </cell>
          <cell r="D1875" t="str">
            <v>PACKING/QUTY1</v>
          </cell>
          <cell r="E1875" t="str">
            <v>TK/0</v>
          </cell>
        </row>
        <row r="1876">
          <cell r="B1876" t="str">
            <v>N260100322</v>
          </cell>
          <cell r="C1876" t="str">
            <v>PATIMAH</v>
          </cell>
          <cell r="D1876" t="str">
            <v>PACKING/QUTY1</v>
          </cell>
          <cell r="E1876" t="str">
            <v>TK/0</v>
          </cell>
        </row>
        <row r="1877">
          <cell r="B1877" t="str">
            <v>N260100324</v>
          </cell>
          <cell r="C1877" t="str">
            <v>MARLINA</v>
          </cell>
          <cell r="D1877" t="str">
            <v>PACKING/QUTY1</v>
          </cell>
          <cell r="E1877" t="str">
            <v>TK/0</v>
          </cell>
        </row>
        <row r="1878">
          <cell r="B1878" t="str">
            <v>N260100441</v>
          </cell>
          <cell r="C1878" t="str">
            <v>SUMIRAH</v>
          </cell>
          <cell r="D1878" t="str">
            <v>PACKING/QUTY1</v>
          </cell>
          <cell r="E1878" t="str">
            <v>TK/0</v>
          </cell>
        </row>
        <row r="1879">
          <cell r="B1879" t="str">
            <v>N260100546</v>
          </cell>
          <cell r="C1879" t="str">
            <v>ASEP RONI</v>
          </cell>
          <cell r="D1879" t="str">
            <v>PACKING/QUTY1</v>
          </cell>
          <cell r="E1879" t="str">
            <v xml:space="preserve">K/2 </v>
          </cell>
        </row>
        <row r="1880">
          <cell r="B1880" t="str">
            <v>N260100589</v>
          </cell>
          <cell r="C1880" t="str">
            <v>VINI SRI INDRIAWATI</v>
          </cell>
          <cell r="D1880" t="str">
            <v>PACKING/QUTY1</v>
          </cell>
          <cell r="E1880" t="str">
            <v>TK/0</v>
          </cell>
        </row>
        <row r="1881">
          <cell r="B1881" t="str">
            <v>N260100659</v>
          </cell>
          <cell r="C1881" t="str">
            <v>DEDE KURNIAWAN</v>
          </cell>
          <cell r="D1881" t="str">
            <v>PACKING/QUTY1</v>
          </cell>
          <cell r="E1881" t="str">
            <v xml:space="preserve">K/2 </v>
          </cell>
        </row>
        <row r="1882">
          <cell r="B1882" t="str">
            <v>N260100671</v>
          </cell>
          <cell r="C1882" t="str">
            <v>NENGSIH</v>
          </cell>
          <cell r="D1882" t="str">
            <v>PACKING/QUTY1</v>
          </cell>
          <cell r="E1882" t="str">
            <v>TK/0</v>
          </cell>
        </row>
        <row r="1883">
          <cell r="B1883" t="str">
            <v>N260100676</v>
          </cell>
          <cell r="C1883" t="str">
            <v>AGUS M</v>
          </cell>
          <cell r="D1883" t="str">
            <v>PACKING/QUTY1</v>
          </cell>
          <cell r="E1883" t="str">
            <v xml:space="preserve">K/2 </v>
          </cell>
        </row>
        <row r="1884">
          <cell r="B1884" t="str">
            <v>N260100728</v>
          </cell>
          <cell r="C1884" t="str">
            <v>ERIF DOROTUL MA`ARIP</v>
          </cell>
          <cell r="D1884" t="str">
            <v>PACKING/QUTY1</v>
          </cell>
          <cell r="E1884" t="str">
            <v xml:space="preserve">K/2 </v>
          </cell>
        </row>
        <row r="1885">
          <cell r="B1885" t="str">
            <v>N260100800</v>
          </cell>
          <cell r="C1885" t="str">
            <v>SURYA</v>
          </cell>
          <cell r="D1885" t="str">
            <v>PACKING/QUTY1</v>
          </cell>
          <cell r="E1885" t="str">
            <v xml:space="preserve">K/2 </v>
          </cell>
        </row>
        <row r="1886">
          <cell r="B1886" t="str">
            <v>N260100812</v>
          </cell>
          <cell r="C1886" t="str">
            <v>YAYAT SARIF HIDAYAT</v>
          </cell>
          <cell r="D1886" t="str">
            <v>PACKING/QUTY1</v>
          </cell>
          <cell r="E1886" t="str">
            <v xml:space="preserve">K/2 </v>
          </cell>
        </row>
        <row r="1887">
          <cell r="B1887" t="str">
            <v>N260100834</v>
          </cell>
          <cell r="C1887" t="str">
            <v>EKA DARMAWATI</v>
          </cell>
          <cell r="D1887" t="str">
            <v>PACKING/QUTY1</v>
          </cell>
          <cell r="E1887" t="str">
            <v>TK/0</v>
          </cell>
        </row>
        <row r="1888">
          <cell r="B1888" t="str">
            <v>N260100873</v>
          </cell>
          <cell r="C1888" t="str">
            <v>CAIM</v>
          </cell>
          <cell r="D1888" t="str">
            <v>PACKING/QUTY1</v>
          </cell>
          <cell r="E1888" t="str">
            <v xml:space="preserve">K/0 </v>
          </cell>
        </row>
        <row r="1889">
          <cell r="B1889" t="str">
            <v>N260100941</v>
          </cell>
          <cell r="C1889" t="str">
            <v>ANDI BUDIYAMAN</v>
          </cell>
          <cell r="D1889" t="str">
            <v>PACKING/QUTY1</v>
          </cell>
          <cell r="E1889" t="str">
            <v xml:space="preserve">TK/0 </v>
          </cell>
        </row>
        <row r="1890">
          <cell r="B1890" t="str">
            <v>N260100961</v>
          </cell>
          <cell r="C1890" t="str">
            <v>TATI SUHANA</v>
          </cell>
          <cell r="D1890" t="str">
            <v>PACKING/QUTY1</v>
          </cell>
          <cell r="E1890" t="str">
            <v>TK/0</v>
          </cell>
        </row>
        <row r="1891">
          <cell r="B1891" t="str">
            <v>N260100962</v>
          </cell>
          <cell r="C1891" t="str">
            <v>NURHASANAH</v>
          </cell>
          <cell r="D1891" t="str">
            <v>PACKING/QUTY1</v>
          </cell>
          <cell r="E1891" t="str">
            <v>TK/0</v>
          </cell>
        </row>
        <row r="1892">
          <cell r="B1892" t="str">
            <v>N260101032</v>
          </cell>
          <cell r="C1892" t="str">
            <v>IRWAN SOPIAN</v>
          </cell>
          <cell r="D1892" t="str">
            <v>PACKING/QUTY1</v>
          </cell>
          <cell r="E1892" t="str">
            <v xml:space="preserve">K/2 </v>
          </cell>
        </row>
        <row r="1893">
          <cell r="B1893" t="str">
            <v>N260101066</v>
          </cell>
          <cell r="C1893" t="str">
            <v>DENI</v>
          </cell>
          <cell r="D1893" t="str">
            <v>PACKING/QUTY1</v>
          </cell>
          <cell r="E1893" t="str">
            <v xml:space="preserve">K/1 </v>
          </cell>
        </row>
        <row r="1894">
          <cell r="B1894" t="str">
            <v>N260101099</v>
          </cell>
          <cell r="C1894" t="str">
            <v>MUMU MUHTAR</v>
          </cell>
          <cell r="D1894" t="str">
            <v>PACKING/QUTY1</v>
          </cell>
          <cell r="E1894" t="str">
            <v xml:space="preserve">K/2 </v>
          </cell>
        </row>
        <row r="1895">
          <cell r="B1895" t="str">
            <v>N260101103</v>
          </cell>
          <cell r="C1895" t="str">
            <v>LISMAWATI</v>
          </cell>
          <cell r="D1895" t="str">
            <v>PACKING/QUTY1</v>
          </cell>
          <cell r="E1895" t="str">
            <v>TK/0</v>
          </cell>
        </row>
        <row r="1896">
          <cell r="B1896" t="str">
            <v>N260101106</v>
          </cell>
          <cell r="C1896" t="str">
            <v>MIRNAWATI</v>
          </cell>
          <cell r="D1896" t="str">
            <v>PACKING/QUTY1</v>
          </cell>
          <cell r="E1896" t="str">
            <v>TK/0</v>
          </cell>
        </row>
        <row r="1897">
          <cell r="B1897" t="str">
            <v>N260101107</v>
          </cell>
          <cell r="C1897" t="str">
            <v>TALIAH</v>
          </cell>
          <cell r="D1897" t="str">
            <v>PACKING/QUTY1</v>
          </cell>
          <cell r="E1897" t="str">
            <v>TK/0</v>
          </cell>
        </row>
        <row r="1898">
          <cell r="B1898" t="str">
            <v>N260101163</v>
          </cell>
          <cell r="C1898" t="str">
            <v>YANA SUPRIATNA</v>
          </cell>
          <cell r="D1898" t="str">
            <v>PACKING/QUTY1</v>
          </cell>
          <cell r="E1898" t="str">
            <v xml:space="preserve">K/3 </v>
          </cell>
        </row>
        <row r="1899">
          <cell r="B1899" t="str">
            <v>N260101220</v>
          </cell>
          <cell r="C1899" t="str">
            <v>NANI SUMIATI</v>
          </cell>
          <cell r="D1899" t="str">
            <v>PACKING/QUTY1</v>
          </cell>
          <cell r="E1899" t="str">
            <v>TK/0</v>
          </cell>
        </row>
        <row r="1900">
          <cell r="B1900" t="str">
            <v>N260101221</v>
          </cell>
          <cell r="C1900" t="str">
            <v>PIPIET KARTIKA DEWI</v>
          </cell>
          <cell r="D1900" t="str">
            <v>PACKING/QUTY1</v>
          </cell>
          <cell r="E1900" t="str">
            <v xml:space="preserve">TK/2 </v>
          </cell>
        </row>
        <row r="1901">
          <cell r="B1901" t="str">
            <v>N260101252</v>
          </cell>
          <cell r="C1901" t="str">
            <v>ANA SURYANA</v>
          </cell>
          <cell r="D1901" t="str">
            <v>PACKING/QUTY1</v>
          </cell>
          <cell r="E1901" t="str">
            <v xml:space="preserve">K/1 </v>
          </cell>
        </row>
        <row r="1902">
          <cell r="B1902" t="str">
            <v>N260101688</v>
          </cell>
          <cell r="C1902" t="str">
            <v>MIA KURNIANINGSIH</v>
          </cell>
          <cell r="D1902" t="str">
            <v>PACKING/QUTY1</v>
          </cell>
          <cell r="E1902" t="str">
            <v>TK/0</v>
          </cell>
        </row>
        <row r="1903">
          <cell r="B1903" t="str">
            <v>N260101702</v>
          </cell>
          <cell r="C1903" t="str">
            <v>AI NURAIDAH</v>
          </cell>
          <cell r="D1903" t="str">
            <v>PACKING/QUTY1</v>
          </cell>
          <cell r="E1903" t="str">
            <v>TK/0</v>
          </cell>
        </row>
        <row r="1904">
          <cell r="B1904" t="str">
            <v>N260101703</v>
          </cell>
          <cell r="C1904" t="str">
            <v>ANITA</v>
          </cell>
          <cell r="D1904" t="str">
            <v>PACKING/QUTY1</v>
          </cell>
          <cell r="E1904" t="str">
            <v>TK/0</v>
          </cell>
        </row>
        <row r="1905">
          <cell r="B1905" t="str">
            <v>N260101704</v>
          </cell>
          <cell r="C1905" t="str">
            <v>DINI ASTUTI</v>
          </cell>
          <cell r="D1905" t="str">
            <v>PACKING/QUTY1</v>
          </cell>
          <cell r="E1905" t="str">
            <v>TK/0</v>
          </cell>
        </row>
        <row r="1906">
          <cell r="B1906" t="str">
            <v>N260101705</v>
          </cell>
          <cell r="C1906" t="str">
            <v>ERNA</v>
          </cell>
          <cell r="D1906" t="str">
            <v>PACKING/QUTY1</v>
          </cell>
          <cell r="E1906" t="str">
            <v>TK/0</v>
          </cell>
        </row>
        <row r="1907">
          <cell r="B1907" t="str">
            <v>N260101706</v>
          </cell>
          <cell r="C1907" t="str">
            <v>SUSI</v>
          </cell>
          <cell r="D1907" t="str">
            <v>PACKING/QUTY1</v>
          </cell>
          <cell r="E1907" t="str">
            <v>TK/0</v>
          </cell>
        </row>
        <row r="1908">
          <cell r="B1908" t="str">
            <v>N260101707</v>
          </cell>
          <cell r="C1908" t="str">
            <v>TIA DESIYANTI</v>
          </cell>
          <cell r="D1908" t="str">
            <v>PACKING/QUTY1</v>
          </cell>
          <cell r="E1908" t="str">
            <v>TK/0</v>
          </cell>
        </row>
        <row r="1909">
          <cell r="B1909" t="str">
            <v>N260101708</v>
          </cell>
          <cell r="C1909" t="str">
            <v>YULLISAH WIHARYANTI</v>
          </cell>
          <cell r="D1909" t="str">
            <v>PACKING/QUTY1</v>
          </cell>
          <cell r="E1909" t="str">
            <v xml:space="preserve">TK/2 </v>
          </cell>
        </row>
        <row r="1910">
          <cell r="B1910" t="str">
            <v>N260102160</v>
          </cell>
          <cell r="C1910" t="str">
            <v>HAYA NABILA</v>
          </cell>
          <cell r="D1910" t="str">
            <v>PACKING/QUTY1</v>
          </cell>
          <cell r="E1910" t="str">
            <v>TK/0</v>
          </cell>
        </row>
        <row r="1911">
          <cell r="B1911" t="str">
            <v>N260102178</v>
          </cell>
          <cell r="C1911" t="str">
            <v>ANITA AMELIA</v>
          </cell>
          <cell r="D1911" t="str">
            <v>PACKING/QUTY1</v>
          </cell>
          <cell r="E1911" t="str">
            <v>TK/0</v>
          </cell>
        </row>
        <row r="1912">
          <cell r="B1912" t="str">
            <v>N260102181</v>
          </cell>
          <cell r="C1912" t="str">
            <v>SEKAR AYU</v>
          </cell>
          <cell r="D1912" t="str">
            <v>PACKING/QUTY1</v>
          </cell>
          <cell r="E1912" t="str">
            <v>TK/0</v>
          </cell>
        </row>
        <row r="1913">
          <cell r="B1913" t="str">
            <v>N260102185</v>
          </cell>
          <cell r="C1913" t="str">
            <v>SITI MAELANI</v>
          </cell>
          <cell r="D1913" t="str">
            <v>PACKING/QUTY1</v>
          </cell>
          <cell r="E1913" t="str">
            <v>TK/0</v>
          </cell>
        </row>
        <row r="1914">
          <cell r="B1914" t="str">
            <v>N260100085</v>
          </cell>
          <cell r="C1914" t="str">
            <v>SITI RAHAYU</v>
          </cell>
          <cell r="D1914" t="str">
            <v>PACKING/QUTY2</v>
          </cell>
          <cell r="E1914" t="str">
            <v>TK/0</v>
          </cell>
        </row>
        <row r="1915">
          <cell r="B1915" t="str">
            <v>N260100116</v>
          </cell>
          <cell r="C1915" t="str">
            <v>NETI NURYATI</v>
          </cell>
          <cell r="D1915" t="str">
            <v>PACKING/QUTY2</v>
          </cell>
          <cell r="E1915" t="str">
            <v xml:space="preserve">TK/3 </v>
          </cell>
        </row>
        <row r="1916">
          <cell r="B1916" t="str">
            <v>N260100160</v>
          </cell>
          <cell r="C1916" t="str">
            <v>NINA MARYANA</v>
          </cell>
          <cell r="D1916" t="str">
            <v>PACKING/QUTY2</v>
          </cell>
          <cell r="E1916" t="str">
            <v>TK/0</v>
          </cell>
        </row>
        <row r="1917">
          <cell r="B1917" t="str">
            <v>N260100161</v>
          </cell>
          <cell r="C1917" t="str">
            <v>ERNAWATI</v>
          </cell>
          <cell r="D1917" t="str">
            <v>PACKING/QUTY2</v>
          </cell>
          <cell r="E1917" t="str">
            <v>TK/0</v>
          </cell>
        </row>
        <row r="1918">
          <cell r="B1918" t="str">
            <v>N260100165</v>
          </cell>
          <cell r="C1918" t="str">
            <v>YENI YUNIAWATI</v>
          </cell>
          <cell r="D1918" t="str">
            <v>PACKING/QUTY2</v>
          </cell>
          <cell r="E1918" t="str">
            <v>TK/0</v>
          </cell>
        </row>
        <row r="1919">
          <cell r="B1919" t="str">
            <v>N260100183</v>
          </cell>
          <cell r="C1919" t="str">
            <v>ANI RUKAENI</v>
          </cell>
          <cell r="D1919" t="str">
            <v>PACKING/QUTY2</v>
          </cell>
          <cell r="E1919" t="str">
            <v>TK/0</v>
          </cell>
        </row>
        <row r="1920">
          <cell r="B1920" t="str">
            <v>N260100202</v>
          </cell>
          <cell r="C1920" t="str">
            <v>CUCUN</v>
          </cell>
          <cell r="D1920" t="str">
            <v>PACKING/QUTY2</v>
          </cell>
          <cell r="E1920" t="str">
            <v>TK/0</v>
          </cell>
        </row>
        <row r="1921">
          <cell r="B1921" t="str">
            <v>N260100257</v>
          </cell>
          <cell r="C1921" t="str">
            <v>SUSI LESMAWATI</v>
          </cell>
          <cell r="D1921" t="str">
            <v>PACKING/QUTY2</v>
          </cell>
          <cell r="E1921" t="str">
            <v>TK/0</v>
          </cell>
        </row>
        <row r="1922">
          <cell r="B1922" t="str">
            <v>N260100362</v>
          </cell>
          <cell r="C1922" t="str">
            <v>RESTI AGUSTIANI</v>
          </cell>
          <cell r="D1922" t="str">
            <v>PACKING/QUTY2</v>
          </cell>
          <cell r="E1922" t="str">
            <v>TK/0</v>
          </cell>
        </row>
        <row r="1923">
          <cell r="B1923" t="str">
            <v>N260100513</v>
          </cell>
          <cell r="C1923" t="str">
            <v>SITI MAIDAH</v>
          </cell>
          <cell r="D1923" t="str">
            <v>PACKING/QUTY2</v>
          </cell>
          <cell r="E1923" t="str">
            <v>TK/0</v>
          </cell>
        </row>
        <row r="1924">
          <cell r="B1924" t="str">
            <v>N260100529</v>
          </cell>
          <cell r="C1924" t="str">
            <v>TATA SUPRIATNA</v>
          </cell>
          <cell r="D1924" t="str">
            <v>PACKING/QUTY2</v>
          </cell>
          <cell r="E1924" t="str">
            <v xml:space="preserve">K/2 </v>
          </cell>
        </row>
        <row r="1925">
          <cell r="B1925" t="str">
            <v>N260100590</v>
          </cell>
          <cell r="C1925" t="str">
            <v>EVA NUROHMAH</v>
          </cell>
          <cell r="D1925" t="str">
            <v>PACKING/QUTY2</v>
          </cell>
          <cell r="E1925" t="str">
            <v>TK/0</v>
          </cell>
        </row>
        <row r="1926">
          <cell r="B1926" t="str">
            <v>N260100591</v>
          </cell>
          <cell r="C1926" t="str">
            <v>YATI HARYATI</v>
          </cell>
          <cell r="D1926" t="str">
            <v>PACKING/QUTY2</v>
          </cell>
          <cell r="E1926" t="str">
            <v xml:space="preserve">TK/1 </v>
          </cell>
        </row>
        <row r="1927">
          <cell r="B1927" t="str">
            <v>N260100593</v>
          </cell>
          <cell r="C1927" t="str">
            <v>SUSI SUSANTI</v>
          </cell>
          <cell r="D1927" t="str">
            <v>PACKING/QUTY2</v>
          </cell>
          <cell r="E1927" t="str">
            <v>TK/0</v>
          </cell>
        </row>
        <row r="1928">
          <cell r="B1928" t="str">
            <v>N260100635</v>
          </cell>
          <cell r="C1928" t="str">
            <v>RISWATUL HASANAH</v>
          </cell>
          <cell r="D1928" t="str">
            <v>PACKING/QUTY2</v>
          </cell>
          <cell r="E1928" t="str">
            <v>TK/0</v>
          </cell>
        </row>
        <row r="1929">
          <cell r="B1929" t="str">
            <v>N260100636</v>
          </cell>
          <cell r="C1929" t="str">
            <v>EUIS RATNASARI</v>
          </cell>
          <cell r="D1929" t="str">
            <v>PACKING/QUTY2</v>
          </cell>
          <cell r="E1929" t="str">
            <v xml:space="preserve">TK/2 </v>
          </cell>
        </row>
        <row r="1930">
          <cell r="B1930" t="str">
            <v>N260100704</v>
          </cell>
          <cell r="C1930" t="str">
            <v>ROIDAH</v>
          </cell>
          <cell r="D1930" t="str">
            <v>PACKING/QUTY2</v>
          </cell>
          <cell r="E1930" t="str">
            <v>TK/0</v>
          </cell>
        </row>
        <row r="1931">
          <cell r="B1931" t="str">
            <v>N260100771</v>
          </cell>
          <cell r="C1931" t="str">
            <v>EPI LUPIAH</v>
          </cell>
          <cell r="D1931" t="str">
            <v>PACKING/QUTY2</v>
          </cell>
          <cell r="E1931" t="str">
            <v>TK/0</v>
          </cell>
        </row>
        <row r="1932">
          <cell r="B1932" t="str">
            <v>N260100774</v>
          </cell>
          <cell r="C1932" t="str">
            <v>SITI SUMARNI</v>
          </cell>
          <cell r="D1932" t="str">
            <v>PACKING/QUTY2</v>
          </cell>
          <cell r="E1932" t="str">
            <v>TK/0</v>
          </cell>
        </row>
        <row r="1933">
          <cell r="B1933" t="str">
            <v>N260100778</v>
          </cell>
          <cell r="C1933" t="str">
            <v>YOGI RAHMAN</v>
          </cell>
          <cell r="D1933" t="str">
            <v>PACKING/QUTY2</v>
          </cell>
          <cell r="E1933" t="str">
            <v xml:space="preserve">K/1 </v>
          </cell>
        </row>
        <row r="1934">
          <cell r="B1934" t="str">
            <v>N260100785</v>
          </cell>
          <cell r="C1934" t="str">
            <v>SANDI IRAWAN NUGRAHA</v>
          </cell>
          <cell r="D1934" t="str">
            <v>PACKING/QUTY2</v>
          </cell>
          <cell r="E1934" t="str">
            <v xml:space="preserve">K/2 </v>
          </cell>
        </row>
        <row r="1935">
          <cell r="B1935" t="str">
            <v>N260100931</v>
          </cell>
          <cell r="C1935" t="str">
            <v>ANDI SAEPULOH</v>
          </cell>
          <cell r="D1935" t="str">
            <v>PACKING/QUTY2</v>
          </cell>
          <cell r="E1935" t="str">
            <v xml:space="preserve">K/3 </v>
          </cell>
        </row>
        <row r="1936">
          <cell r="B1936" t="str">
            <v>N260100935</v>
          </cell>
          <cell r="C1936" t="str">
            <v>IRENG MAULANA</v>
          </cell>
          <cell r="D1936" t="str">
            <v>PACKING/QUTY2</v>
          </cell>
          <cell r="E1936" t="str">
            <v xml:space="preserve">K/2 </v>
          </cell>
        </row>
        <row r="1937">
          <cell r="B1937" t="str">
            <v>N260100953</v>
          </cell>
          <cell r="C1937" t="str">
            <v>TARKIM</v>
          </cell>
          <cell r="D1937" t="str">
            <v>PACKING/QUTY2</v>
          </cell>
          <cell r="E1937" t="str">
            <v xml:space="preserve">K/1 </v>
          </cell>
        </row>
        <row r="1938">
          <cell r="B1938" t="str">
            <v>N260101116</v>
          </cell>
          <cell r="C1938" t="str">
            <v>AJI</v>
          </cell>
          <cell r="D1938" t="str">
            <v>PACKING/QUTY2</v>
          </cell>
          <cell r="E1938" t="str">
            <v xml:space="preserve">K/1 </v>
          </cell>
        </row>
        <row r="1939">
          <cell r="B1939" t="str">
            <v>N260101594</v>
          </cell>
          <cell r="C1939" t="str">
            <v>KARTIKA SARI</v>
          </cell>
          <cell r="D1939" t="str">
            <v>PACKING/QUTY2</v>
          </cell>
          <cell r="E1939" t="str">
            <v>TK/0</v>
          </cell>
        </row>
        <row r="1940">
          <cell r="B1940" t="str">
            <v>N260101970</v>
          </cell>
          <cell r="C1940" t="str">
            <v>RATNA KOMALA</v>
          </cell>
          <cell r="D1940" t="str">
            <v>PACKING/QUTY2</v>
          </cell>
          <cell r="E1940" t="str">
            <v>TK/0</v>
          </cell>
        </row>
        <row r="1941">
          <cell r="B1941" t="str">
            <v>N260102179</v>
          </cell>
          <cell r="C1941" t="str">
            <v>ELLY RATNA SUMINAR</v>
          </cell>
          <cell r="D1941" t="str">
            <v>PACKING/QUTY2</v>
          </cell>
          <cell r="E1941" t="str">
            <v>TK/0</v>
          </cell>
        </row>
        <row r="1942">
          <cell r="B1942" t="str">
            <v>N260102180</v>
          </cell>
          <cell r="C1942" t="str">
            <v>WANDA AGUSTIN</v>
          </cell>
          <cell r="D1942" t="str">
            <v>PACKING/QUTY2</v>
          </cell>
          <cell r="E1942" t="str">
            <v>TK/0</v>
          </cell>
        </row>
        <row r="1943">
          <cell r="B1943" t="str">
            <v>N260102182</v>
          </cell>
          <cell r="C1943" t="str">
            <v>NINING NURJANAH</v>
          </cell>
          <cell r="D1943" t="str">
            <v>PACKING/QUTY2</v>
          </cell>
          <cell r="E1943" t="str">
            <v>TK/0</v>
          </cell>
        </row>
        <row r="1944">
          <cell r="B1944" t="str">
            <v>N260102183</v>
          </cell>
          <cell r="C1944" t="str">
            <v>SETIAWATI</v>
          </cell>
          <cell r="D1944" t="str">
            <v>PACKING/QUTY2</v>
          </cell>
          <cell r="E1944" t="str">
            <v>TK/0</v>
          </cell>
        </row>
        <row r="1945">
          <cell r="B1945" t="str">
            <v>N260102184</v>
          </cell>
          <cell r="C1945" t="str">
            <v>RANI PUTRI</v>
          </cell>
          <cell r="D1945" t="str">
            <v>PACKING/QUTY2</v>
          </cell>
          <cell r="E1945" t="str">
            <v>TK/0</v>
          </cell>
        </row>
        <row r="1946">
          <cell r="B1946" t="str">
            <v>N260100026</v>
          </cell>
          <cell r="C1946" t="str">
            <v>LILIS ENDANG PURWIRAWATI</v>
          </cell>
          <cell r="D1946" t="str">
            <v>QC SEWING LEADER</v>
          </cell>
          <cell r="E1946" t="str">
            <v>TK/0</v>
          </cell>
        </row>
        <row r="1947">
          <cell r="B1947" t="str">
            <v>N260100147</v>
          </cell>
          <cell r="C1947" t="str">
            <v>HATI NURANI</v>
          </cell>
          <cell r="D1947" t="str">
            <v>QC SEWING LEADER</v>
          </cell>
          <cell r="E1947" t="str">
            <v xml:space="preserve">TK/2 </v>
          </cell>
        </row>
        <row r="1948">
          <cell r="B1948" t="str">
            <v>N260100072</v>
          </cell>
          <cell r="C1948" t="str">
            <v>NURHAENI</v>
          </cell>
          <cell r="D1948" t="str">
            <v>QC SEWING</v>
          </cell>
          <cell r="E1948" t="str">
            <v>TK/0</v>
          </cell>
        </row>
        <row r="1949">
          <cell r="B1949" t="str">
            <v>N260100097</v>
          </cell>
          <cell r="C1949" t="str">
            <v>WINARNI</v>
          </cell>
          <cell r="D1949" t="str">
            <v>QC SEWING</v>
          </cell>
          <cell r="E1949" t="str">
            <v>TK/0</v>
          </cell>
        </row>
        <row r="1950">
          <cell r="B1950" t="str">
            <v>N260100191</v>
          </cell>
          <cell r="C1950" t="str">
            <v>NENI SUHERNI</v>
          </cell>
          <cell r="D1950" t="str">
            <v>QC SEWING</v>
          </cell>
          <cell r="E1950" t="str">
            <v>TK/0</v>
          </cell>
        </row>
        <row r="1951">
          <cell r="B1951" t="str">
            <v>N260100212</v>
          </cell>
          <cell r="C1951" t="str">
            <v>DIAH SADIAH</v>
          </cell>
          <cell r="D1951" t="str">
            <v>QC SEWING</v>
          </cell>
          <cell r="E1951" t="str">
            <v>TK/0</v>
          </cell>
        </row>
        <row r="1952">
          <cell r="B1952" t="str">
            <v>N260100218</v>
          </cell>
          <cell r="C1952" t="str">
            <v>SITI JULIYANTI</v>
          </cell>
          <cell r="D1952" t="str">
            <v>QC SEWING</v>
          </cell>
          <cell r="E1952" t="str">
            <v>TK/0</v>
          </cell>
        </row>
        <row r="1953">
          <cell r="B1953" t="str">
            <v>N260100220</v>
          </cell>
          <cell r="C1953" t="str">
            <v>LINA MARLINA</v>
          </cell>
          <cell r="D1953" t="str">
            <v>QC SEWING</v>
          </cell>
          <cell r="E1953" t="str">
            <v>TK/0</v>
          </cell>
        </row>
        <row r="1954">
          <cell r="B1954" t="str">
            <v>N260100267</v>
          </cell>
          <cell r="C1954" t="str">
            <v>RATNANINGSIH</v>
          </cell>
          <cell r="D1954" t="str">
            <v>QC SEWING</v>
          </cell>
          <cell r="E1954" t="str">
            <v>TK/0</v>
          </cell>
        </row>
        <row r="1955">
          <cell r="B1955" t="str">
            <v>N260100346</v>
          </cell>
          <cell r="C1955" t="str">
            <v>AI JUARIAH</v>
          </cell>
          <cell r="D1955" t="str">
            <v>QC SEWING</v>
          </cell>
          <cell r="E1955" t="str">
            <v>TK/0</v>
          </cell>
        </row>
        <row r="1956">
          <cell r="B1956" t="str">
            <v>N260100361</v>
          </cell>
          <cell r="C1956" t="str">
            <v>FITRI NURJIATI</v>
          </cell>
          <cell r="D1956" t="str">
            <v>QC SEWING</v>
          </cell>
          <cell r="E1956" t="str">
            <v>TK/0</v>
          </cell>
        </row>
        <row r="1957">
          <cell r="B1957" t="str">
            <v>N260100449</v>
          </cell>
          <cell r="C1957" t="str">
            <v>YULIAWIDA</v>
          </cell>
          <cell r="D1957" t="str">
            <v>QC SEWING</v>
          </cell>
          <cell r="E1957" t="str">
            <v>TK/0</v>
          </cell>
        </row>
        <row r="1958">
          <cell r="B1958" t="str">
            <v>N260100465</v>
          </cell>
          <cell r="C1958" t="str">
            <v>SRI RAHAYU</v>
          </cell>
          <cell r="D1958" t="str">
            <v>QC SEWING</v>
          </cell>
          <cell r="E1958" t="str">
            <v>TK/0</v>
          </cell>
        </row>
        <row r="1959">
          <cell r="B1959" t="str">
            <v>N260100563</v>
          </cell>
          <cell r="C1959" t="str">
            <v>DEDI SURYADI</v>
          </cell>
          <cell r="D1959" t="str">
            <v>QC SEWING</v>
          </cell>
          <cell r="E1959" t="str">
            <v xml:space="preserve">TK/0 </v>
          </cell>
        </row>
        <row r="1960">
          <cell r="B1960" t="str">
            <v>N260100612</v>
          </cell>
          <cell r="C1960" t="str">
            <v>YAYAH HERMAWATI</v>
          </cell>
          <cell r="D1960" t="str">
            <v>QC SEWING</v>
          </cell>
          <cell r="E1960" t="str">
            <v>TK/0</v>
          </cell>
        </row>
        <row r="1961">
          <cell r="B1961" t="str">
            <v>N260100613</v>
          </cell>
          <cell r="C1961" t="str">
            <v>IRNAWATI</v>
          </cell>
          <cell r="D1961" t="str">
            <v>QC SEWING</v>
          </cell>
          <cell r="E1961" t="str">
            <v>TK/0</v>
          </cell>
        </row>
        <row r="1962">
          <cell r="B1962" t="str">
            <v>N260100652</v>
          </cell>
          <cell r="C1962" t="str">
            <v>KIKI AMALINA</v>
          </cell>
          <cell r="D1962" t="str">
            <v>QC SEWING</v>
          </cell>
          <cell r="E1962" t="str">
            <v>TK/0</v>
          </cell>
        </row>
        <row r="1963">
          <cell r="B1963" t="str">
            <v>N260100681</v>
          </cell>
          <cell r="C1963" t="str">
            <v>SILVI HELENA MAIS</v>
          </cell>
          <cell r="D1963" t="str">
            <v>QC SEWING</v>
          </cell>
          <cell r="E1963" t="str">
            <v>TK/0</v>
          </cell>
        </row>
        <row r="1964">
          <cell r="B1964" t="str">
            <v>N260100918</v>
          </cell>
          <cell r="C1964" t="str">
            <v>CITRA LESTARI</v>
          </cell>
          <cell r="D1964" t="str">
            <v>QC SEWING</v>
          </cell>
          <cell r="E1964" t="str">
            <v>TK/0</v>
          </cell>
        </row>
        <row r="1965">
          <cell r="B1965" t="str">
            <v>N260100920</v>
          </cell>
          <cell r="C1965" t="str">
            <v>NENA NURJANAH</v>
          </cell>
          <cell r="D1965" t="str">
            <v>QC SEWING</v>
          </cell>
          <cell r="E1965" t="str">
            <v>TK/0</v>
          </cell>
        </row>
        <row r="1966">
          <cell r="B1966" t="str">
            <v>N260100934</v>
          </cell>
          <cell r="C1966" t="str">
            <v>EMPAT PATMAWATI</v>
          </cell>
          <cell r="D1966" t="str">
            <v>QC SEWING</v>
          </cell>
          <cell r="E1966" t="str">
            <v>TK/0</v>
          </cell>
        </row>
        <row r="1967">
          <cell r="B1967" t="str">
            <v>N260100948</v>
          </cell>
          <cell r="C1967" t="str">
            <v>NINA AGUSTINA</v>
          </cell>
          <cell r="D1967" t="str">
            <v>QC SEWING</v>
          </cell>
          <cell r="E1967" t="str">
            <v>TK/0</v>
          </cell>
        </row>
        <row r="1968">
          <cell r="B1968" t="str">
            <v>N260101025</v>
          </cell>
          <cell r="C1968" t="str">
            <v>MAHMUDIN</v>
          </cell>
          <cell r="D1968" t="str">
            <v>QC SEWING</v>
          </cell>
          <cell r="E1968" t="str">
            <v xml:space="preserve">K/1 </v>
          </cell>
        </row>
        <row r="1969">
          <cell r="B1969" t="str">
            <v>N260101114</v>
          </cell>
          <cell r="C1969" t="str">
            <v>LINA MARLINA</v>
          </cell>
          <cell r="D1969" t="str">
            <v>QC SEWING</v>
          </cell>
          <cell r="E1969" t="str">
            <v>TK/0</v>
          </cell>
        </row>
        <row r="1970">
          <cell r="B1970" t="str">
            <v>N260101179</v>
          </cell>
          <cell r="C1970" t="str">
            <v>NITA ROBI`AH</v>
          </cell>
          <cell r="D1970" t="str">
            <v>QC SEWING</v>
          </cell>
          <cell r="E1970" t="str">
            <v>TK/0</v>
          </cell>
        </row>
        <row r="1971">
          <cell r="B1971" t="str">
            <v>N260101253</v>
          </cell>
          <cell r="C1971" t="str">
            <v>SRI MULYANI</v>
          </cell>
          <cell r="D1971" t="str">
            <v>QC SEWING</v>
          </cell>
          <cell r="E1971" t="str">
            <v>TK/0</v>
          </cell>
        </row>
        <row r="1972">
          <cell r="B1972" t="str">
            <v>N260101255</v>
          </cell>
          <cell r="C1972" t="str">
            <v>YUYU JUNAENAH</v>
          </cell>
          <cell r="D1972" t="str">
            <v>QC SEWING</v>
          </cell>
          <cell r="E1972" t="str">
            <v>TK/0</v>
          </cell>
        </row>
        <row r="1973">
          <cell r="B1973" t="str">
            <v>N260101270</v>
          </cell>
          <cell r="C1973" t="str">
            <v>MILA KARMILA</v>
          </cell>
          <cell r="D1973" t="str">
            <v>QC SEWING</v>
          </cell>
          <cell r="E1973" t="str">
            <v>TK/0</v>
          </cell>
        </row>
        <row r="1974">
          <cell r="B1974" t="str">
            <v>N260101277</v>
          </cell>
          <cell r="C1974" t="str">
            <v>ANGGIA ROSA</v>
          </cell>
          <cell r="D1974" t="str">
            <v>QC SEWING</v>
          </cell>
          <cell r="E1974" t="str">
            <v>TK/0</v>
          </cell>
        </row>
        <row r="1975">
          <cell r="B1975" t="str">
            <v>N260101302</v>
          </cell>
          <cell r="C1975" t="str">
            <v>INDRIYANI S.</v>
          </cell>
          <cell r="D1975" t="str">
            <v>QC SEWING</v>
          </cell>
          <cell r="E1975" t="str">
            <v>TK/0</v>
          </cell>
        </row>
        <row r="1976">
          <cell r="B1976" t="str">
            <v>N260101303</v>
          </cell>
          <cell r="C1976" t="str">
            <v>NENA</v>
          </cell>
          <cell r="D1976" t="str">
            <v>QC SEWING</v>
          </cell>
          <cell r="E1976" t="str">
            <v>TK/0</v>
          </cell>
        </row>
        <row r="1977">
          <cell r="B1977" t="str">
            <v>N260101493</v>
          </cell>
          <cell r="C1977" t="str">
            <v>JUBAEDAH</v>
          </cell>
          <cell r="D1977" t="str">
            <v>QC SEWING</v>
          </cell>
          <cell r="E1977" t="str">
            <v>TK/0</v>
          </cell>
        </row>
        <row r="1978">
          <cell r="B1978" t="str">
            <v>N260101606</v>
          </cell>
          <cell r="C1978" t="str">
            <v>RINI SURYANI</v>
          </cell>
          <cell r="D1978" t="str">
            <v>QC SEWING</v>
          </cell>
          <cell r="E1978" t="str">
            <v>TK/0</v>
          </cell>
        </row>
        <row r="1979">
          <cell r="B1979" t="str">
            <v>N260101614</v>
          </cell>
          <cell r="C1979" t="str">
            <v>SUTINI</v>
          </cell>
          <cell r="D1979" t="str">
            <v>QC SEWING</v>
          </cell>
          <cell r="E1979" t="str">
            <v>TK/0</v>
          </cell>
        </row>
        <row r="1980">
          <cell r="B1980" t="str">
            <v>N260101658</v>
          </cell>
          <cell r="C1980" t="str">
            <v>SRI WULAN SARI</v>
          </cell>
          <cell r="D1980" t="str">
            <v>QC SEWING</v>
          </cell>
          <cell r="E1980" t="str">
            <v>TK/0</v>
          </cell>
        </row>
        <row r="1981">
          <cell r="B1981" t="str">
            <v>N260101820</v>
          </cell>
          <cell r="C1981" t="str">
            <v>CANTIKA SARI</v>
          </cell>
          <cell r="D1981" t="str">
            <v>QC SEWING</v>
          </cell>
          <cell r="E1981" t="str">
            <v>TK/0</v>
          </cell>
        </row>
        <row r="1982">
          <cell r="B1982" t="str">
            <v>N260101854</v>
          </cell>
          <cell r="C1982" t="str">
            <v>SISKA KOMALASARI</v>
          </cell>
          <cell r="D1982" t="str">
            <v>QC SEWING</v>
          </cell>
          <cell r="E1982" t="str">
            <v>TK/0</v>
          </cell>
        </row>
        <row r="1983">
          <cell r="B1983" t="str">
            <v>N260101916</v>
          </cell>
          <cell r="C1983" t="str">
            <v>EVI SUPRIYANTI</v>
          </cell>
          <cell r="D1983" t="str">
            <v>QC SEWING</v>
          </cell>
          <cell r="E1983" t="str">
            <v xml:space="preserve">TK/1 </v>
          </cell>
        </row>
        <row r="1984">
          <cell r="B1984" t="str">
            <v>N260102037</v>
          </cell>
          <cell r="C1984" t="str">
            <v>MIATI KHOERU SAFITRI</v>
          </cell>
          <cell r="D1984" t="str">
            <v>QC SEWING</v>
          </cell>
          <cell r="E1984" t="str">
            <v>TK/0</v>
          </cell>
        </row>
        <row r="1985">
          <cell r="B1985" t="str">
            <v>N260102038</v>
          </cell>
          <cell r="C1985" t="str">
            <v>DEWINDA AGUSTIN</v>
          </cell>
          <cell r="D1985" t="str">
            <v>QC SEWING</v>
          </cell>
          <cell r="E1985" t="str">
            <v>TK/0</v>
          </cell>
        </row>
        <row r="1986">
          <cell r="B1986" t="str">
            <v>N260102039</v>
          </cell>
          <cell r="C1986" t="str">
            <v>SITI HODIJAH</v>
          </cell>
          <cell r="D1986" t="str">
            <v>QC SEWING</v>
          </cell>
          <cell r="E1986" t="str">
            <v>TK/0</v>
          </cell>
        </row>
        <row r="1987">
          <cell r="B1987" t="str">
            <v>N260102063</v>
          </cell>
          <cell r="C1987" t="str">
            <v>RISMA INDRIANTI GUNAWAN</v>
          </cell>
          <cell r="D1987" t="str">
            <v>QC SEWING</v>
          </cell>
          <cell r="E1987" t="str">
            <v>TK/0</v>
          </cell>
        </row>
        <row r="1988">
          <cell r="B1988" t="str">
            <v>N260100004</v>
          </cell>
          <cell r="C1988" t="str">
            <v>KUSRINI</v>
          </cell>
          <cell r="D1988" t="str">
            <v>QC FINISHING</v>
          </cell>
          <cell r="E1988" t="str">
            <v>TK/0</v>
          </cell>
        </row>
        <row r="1989">
          <cell r="B1989" t="str">
            <v>N260100017</v>
          </cell>
          <cell r="C1989" t="str">
            <v>IKA KARTIKA</v>
          </cell>
          <cell r="D1989" t="str">
            <v>QC FINISHING</v>
          </cell>
          <cell r="E1989" t="str">
            <v>TK/0</v>
          </cell>
        </row>
        <row r="1990">
          <cell r="B1990" t="str">
            <v>N260100077</v>
          </cell>
          <cell r="C1990" t="str">
            <v>AAN HANDAYANI</v>
          </cell>
          <cell r="D1990" t="str">
            <v>QC FINISHING</v>
          </cell>
          <cell r="E1990" t="str">
            <v>TK/0</v>
          </cell>
        </row>
        <row r="1991">
          <cell r="B1991" t="str">
            <v>N260100108</v>
          </cell>
          <cell r="C1991" t="str">
            <v>POPPY KUSPITANINGRUM</v>
          </cell>
          <cell r="D1991" t="str">
            <v>QC FINISHING</v>
          </cell>
          <cell r="E1991" t="str">
            <v>TK/0</v>
          </cell>
        </row>
        <row r="1992">
          <cell r="B1992" t="str">
            <v>N260100123</v>
          </cell>
          <cell r="C1992" t="str">
            <v>CUCU NURYANI</v>
          </cell>
          <cell r="D1992" t="str">
            <v>QC FINISHING</v>
          </cell>
          <cell r="E1992" t="str">
            <v>TK/0</v>
          </cell>
        </row>
        <row r="1993">
          <cell r="B1993" t="str">
            <v>N260100138</v>
          </cell>
          <cell r="C1993" t="str">
            <v>IIS MARYATI</v>
          </cell>
          <cell r="D1993" t="str">
            <v>QC FINISHING</v>
          </cell>
          <cell r="E1993" t="str">
            <v>TK/0</v>
          </cell>
        </row>
        <row r="1994">
          <cell r="B1994" t="str">
            <v>N260100163</v>
          </cell>
          <cell r="C1994" t="str">
            <v>NINING YUNINGSIH</v>
          </cell>
          <cell r="D1994" t="str">
            <v>QC FINISHING</v>
          </cell>
          <cell r="E1994" t="str">
            <v>TK/0</v>
          </cell>
        </row>
        <row r="1995">
          <cell r="B1995" t="str">
            <v>N260100179</v>
          </cell>
          <cell r="C1995" t="str">
            <v>ADE SUTINI</v>
          </cell>
          <cell r="D1995" t="str">
            <v>QC FINISHING</v>
          </cell>
          <cell r="E1995" t="str">
            <v>TK/0</v>
          </cell>
        </row>
        <row r="1996">
          <cell r="B1996" t="str">
            <v>N260100208</v>
          </cell>
          <cell r="C1996" t="str">
            <v>IKE HADIJAH</v>
          </cell>
          <cell r="D1996" t="str">
            <v>QC FINISHING</v>
          </cell>
          <cell r="E1996" t="str">
            <v>TK/3</v>
          </cell>
        </row>
        <row r="1997">
          <cell r="B1997" t="str">
            <v>N260100241</v>
          </cell>
          <cell r="C1997" t="str">
            <v>ANI YULIANA</v>
          </cell>
          <cell r="D1997" t="str">
            <v>QC FINISHING</v>
          </cell>
          <cell r="E1997" t="str">
            <v>TK/0</v>
          </cell>
        </row>
        <row r="1998">
          <cell r="B1998" t="str">
            <v>N260100288</v>
          </cell>
          <cell r="C1998" t="str">
            <v>NIA ROSNIATI</v>
          </cell>
          <cell r="D1998" t="str">
            <v>QC FINISHING</v>
          </cell>
          <cell r="E1998" t="str">
            <v>TK/0</v>
          </cell>
        </row>
        <row r="1999">
          <cell r="B1999" t="str">
            <v>N260100289</v>
          </cell>
          <cell r="C1999" t="str">
            <v>WIWIN WINARTI</v>
          </cell>
          <cell r="D1999" t="str">
            <v>QC FINISHING</v>
          </cell>
          <cell r="E1999" t="str">
            <v>TK/0</v>
          </cell>
        </row>
        <row r="2000">
          <cell r="B2000" t="str">
            <v>N260100293</v>
          </cell>
          <cell r="C2000" t="str">
            <v>ERNI SUMIYATI</v>
          </cell>
          <cell r="D2000" t="str">
            <v>QC FINISHING</v>
          </cell>
          <cell r="E2000" t="str">
            <v>TK/0</v>
          </cell>
        </row>
        <row r="2001">
          <cell r="B2001" t="str">
            <v>N260100295</v>
          </cell>
          <cell r="C2001" t="str">
            <v>SRI HARTATI</v>
          </cell>
          <cell r="D2001" t="str">
            <v>QC FINISHING</v>
          </cell>
          <cell r="E2001" t="str">
            <v>TK/0</v>
          </cell>
        </row>
        <row r="2002">
          <cell r="B2002" t="str">
            <v>N260100310</v>
          </cell>
          <cell r="C2002" t="str">
            <v>ITA RAHAYU</v>
          </cell>
          <cell r="D2002" t="str">
            <v>QC FINISHING</v>
          </cell>
          <cell r="E2002" t="str">
            <v>TK/0</v>
          </cell>
        </row>
        <row r="2003">
          <cell r="B2003" t="str">
            <v>N260100452</v>
          </cell>
          <cell r="C2003" t="str">
            <v>NENI SURYANI</v>
          </cell>
          <cell r="D2003" t="str">
            <v>QC FINISHING</v>
          </cell>
          <cell r="E2003" t="str">
            <v>TK/0</v>
          </cell>
        </row>
        <row r="2004">
          <cell r="B2004" t="str">
            <v>N260100456</v>
          </cell>
          <cell r="C2004" t="str">
            <v>JENAB</v>
          </cell>
          <cell r="D2004" t="str">
            <v>QC FINISHING</v>
          </cell>
          <cell r="E2004" t="str">
            <v>TK/0</v>
          </cell>
        </row>
        <row r="2005">
          <cell r="B2005" t="str">
            <v>N260100457</v>
          </cell>
          <cell r="C2005" t="str">
            <v>MARHAYATI</v>
          </cell>
          <cell r="D2005" t="str">
            <v>QC FINISHING</v>
          </cell>
          <cell r="E2005" t="str">
            <v>TK/0</v>
          </cell>
        </row>
        <row r="2006">
          <cell r="B2006" t="str">
            <v>N260100484</v>
          </cell>
          <cell r="C2006" t="str">
            <v>YENI AFRIANI</v>
          </cell>
          <cell r="D2006" t="str">
            <v>QC FINISHING</v>
          </cell>
          <cell r="E2006" t="str">
            <v>TK/0</v>
          </cell>
        </row>
        <row r="2007">
          <cell r="B2007" t="str">
            <v>N260100485</v>
          </cell>
          <cell r="C2007" t="str">
            <v>RINA AGUSTINI</v>
          </cell>
          <cell r="D2007" t="str">
            <v>QC FINISHING</v>
          </cell>
          <cell r="E2007" t="str">
            <v>TK/0</v>
          </cell>
        </row>
        <row r="2008">
          <cell r="B2008" t="str">
            <v>N260100502</v>
          </cell>
          <cell r="C2008" t="str">
            <v>NITA JULIANTI</v>
          </cell>
          <cell r="D2008" t="str">
            <v>QC FINISHING</v>
          </cell>
          <cell r="E2008" t="str">
            <v>TK/0</v>
          </cell>
        </row>
        <row r="2009">
          <cell r="B2009" t="str">
            <v>N260100517</v>
          </cell>
          <cell r="C2009" t="str">
            <v>SRI KOMALASARI</v>
          </cell>
          <cell r="D2009" t="str">
            <v>QC FINISHING</v>
          </cell>
          <cell r="E2009" t="str">
            <v>TK/0</v>
          </cell>
        </row>
        <row r="2010">
          <cell r="B2010" t="str">
            <v>N260100520</v>
          </cell>
          <cell r="C2010" t="str">
            <v>AI KHOERIYAH</v>
          </cell>
          <cell r="D2010" t="str">
            <v>QC FINISHING</v>
          </cell>
          <cell r="E2010" t="str">
            <v>TK/0</v>
          </cell>
        </row>
        <row r="2011">
          <cell r="B2011" t="str">
            <v>N260100521</v>
          </cell>
          <cell r="C2011" t="str">
            <v>MAESAROH NURDINAH</v>
          </cell>
          <cell r="D2011" t="str">
            <v>QC FINISHING</v>
          </cell>
          <cell r="E2011" t="str">
            <v>TK/0</v>
          </cell>
        </row>
        <row r="2012">
          <cell r="B2012" t="str">
            <v>N260100523</v>
          </cell>
          <cell r="C2012" t="str">
            <v>RIRIN RIANTI</v>
          </cell>
          <cell r="D2012" t="str">
            <v>QC FINISHING</v>
          </cell>
          <cell r="E2012" t="str">
            <v>TK/0</v>
          </cell>
        </row>
        <row r="2013">
          <cell r="B2013" t="str">
            <v>N260100625</v>
          </cell>
          <cell r="C2013" t="str">
            <v>ETI RUSMIATI</v>
          </cell>
          <cell r="D2013" t="str">
            <v>QC FINISHING</v>
          </cell>
          <cell r="E2013" t="str">
            <v>TK/0</v>
          </cell>
        </row>
        <row r="2014">
          <cell r="B2014" t="str">
            <v>N260100702</v>
          </cell>
          <cell r="C2014" t="str">
            <v>DEDEH</v>
          </cell>
          <cell r="D2014" t="str">
            <v>QC FINISHING</v>
          </cell>
          <cell r="E2014" t="str">
            <v>TK/0</v>
          </cell>
        </row>
        <row r="2015">
          <cell r="B2015" t="str">
            <v>N260100703</v>
          </cell>
          <cell r="C2015" t="str">
            <v>SRI RUKMINI</v>
          </cell>
          <cell r="D2015" t="str">
            <v>QC FINISHING</v>
          </cell>
          <cell r="E2015" t="str">
            <v>TK/0</v>
          </cell>
        </row>
        <row r="2016">
          <cell r="B2016" t="str">
            <v>N260100705</v>
          </cell>
          <cell r="C2016" t="str">
            <v>RINA</v>
          </cell>
          <cell r="D2016" t="str">
            <v>QC FINISHING</v>
          </cell>
          <cell r="E2016" t="str">
            <v>TK/0</v>
          </cell>
        </row>
        <row r="2017">
          <cell r="B2017" t="str">
            <v>N260100777</v>
          </cell>
          <cell r="C2017" t="str">
            <v>YANI MULYANI</v>
          </cell>
          <cell r="D2017" t="str">
            <v>QC FINISHING</v>
          </cell>
          <cell r="E2017" t="str">
            <v>TK/0</v>
          </cell>
        </row>
        <row r="2018">
          <cell r="B2018" t="str">
            <v>N260100917</v>
          </cell>
          <cell r="C2018" t="str">
            <v>YUNENGSIH</v>
          </cell>
          <cell r="D2018" t="str">
            <v>QC FINISHING</v>
          </cell>
          <cell r="E2018" t="str">
            <v>TK/0</v>
          </cell>
        </row>
        <row r="2019">
          <cell r="B2019" t="str">
            <v>N260100924</v>
          </cell>
          <cell r="C2019" t="str">
            <v>DINAWATI</v>
          </cell>
          <cell r="D2019" t="str">
            <v>QC FINISHING</v>
          </cell>
          <cell r="E2019" t="str">
            <v>TK/0</v>
          </cell>
        </row>
        <row r="2020">
          <cell r="B2020" t="str">
            <v>N260100959</v>
          </cell>
          <cell r="C2020" t="str">
            <v>RINA NURMALA SARI</v>
          </cell>
          <cell r="D2020" t="str">
            <v>QC FINISHING</v>
          </cell>
          <cell r="E2020" t="str">
            <v>TK/0</v>
          </cell>
        </row>
        <row r="2021">
          <cell r="B2021" t="str">
            <v>N260100964</v>
          </cell>
          <cell r="C2021" t="str">
            <v>YUYU YULIAWATI</v>
          </cell>
          <cell r="D2021" t="str">
            <v>QC FINISHING</v>
          </cell>
          <cell r="E2021" t="str">
            <v>TK/0</v>
          </cell>
        </row>
        <row r="2022">
          <cell r="B2022" t="str">
            <v>N260100965</v>
          </cell>
          <cell r="C2022" t="str">
            <v>YOAN TIOLANDA</v>
          </cell>
          <cell r="D2022" t="str">
            <v>QC FINISHING</v>
          </cell>
          <cell r="E2022" t="str">
            <v>TK/0</v>
          </cell>
        </row>
        <row r="2023">
          <cell r="B2023" t="str">
            <v>N260100994</v>
          </cell>
          <cell r="C2023" t="str">
            <v>NIA ROSTIKA</v>
          </cell>
          <cell r="D2023" t="str">
            <v>QC FINISHING</v>
          </cell>
          <cell r="E2023" t="str">
            <v>TK/0</v>
          </cell>
        </row>
        <row r="2024">
          <cell r="B2024" t="str">
            <v>N260101027</v>
          </cell>
          <cell r="C2024" t="str">
            <v>CICI MEIDI</v>
          </cell>
          <cell r="D2024" t="str">
            <v>QC FINISHING</v>
          </cell>
          <cell r="E2024" t="str">
            <v>TK/2</v>
          </cell>
        </row>
        <row r="2025">
          <cell r="B2025" t="str">
            <v>N260101039</v>
          </cell>
          <cell r="C2025" t="str">
            <v>NENTI SUSANTI</v>
          </cell>
          <cell r="D2025" t="str">
            <v>QC FINISHING</v>
          </cell>
          <cell r="E2025" t="str">
            <v>TK/0</v>
          </cell>
        </row>
        <row r="2026">
          <cell r="B2026" t="str">
            <v>N260101072</v>
          </cell>
          <cell r="C2026" t="str">
            <v>NOVI YANTI</v>
          </cell>
          <cell r="D2026" t="str">
            <v>QC FINISHING</v>
          </cell>
          <cell r="E2026" t="str">
            <v>TK/0</v>
          </cell>
        </row>
        <row r="2027">
          <cell r="B2027" t="str">
            <v>N260101200</v>
          </cell>
          <cell r="C2027" t="str">
            <v>NUR HABIBAH</v>
          </cell>
          <cell r="D2027" t="str">
            <v>QC FINISHING</v>
          </cell>
          <cell r="E2027" t="str">
            <v>TK/0</v>
          </cell>
        </row>
        <row r="2028">
          <cell r="B2028" t="str">
            <v>N260101201</v>
          </cell>
          <cell r="C2028" t="str">
            <v>YULIA APRIYANI</v>
          </cell>
          <cell r="D2028" t="str">
            <v>QC FINISHING</v>
          </cell>
          <cell r="E2028" t="str">
            <v>TK/0</v>
          </cell>
        </row>
        <row r="2029">
          <cell r="B2029" t="str">
            <v>N260101202</v>
          </cell>
          <cell r="C2029" t="str">
            <v>IIS IRMAWATI</v>
          </cell>
          <cell r="D2029" t="str">
            <v>QC FINISHING</v>
          </cell>
          <cell r="E2029" t="str">
            <v>TK/0</v>
          </cell>
        </row>
        <row r="2030">
          <cell r="B2030" t="str">
            <v>N260101203</v>
          </cell>
          <cell r="C2030" t="str">
            <v>DEWI AGUSTINA</v>
          </cell>
          <cell r="D2030" t="str">
            <v>QC FINISHING</v>
          </cell>
          <cell r="E2030" t="str">
            <v>TK/0</v>
          </cell>
        </row>
        <row r="2031">
          <cell r="B2031" t="str">
            <v>N260101208</v>
          </cell>
          <cell r="C2031" t="str">
            <v>WASIH YUNENGSIH</v>
          </cell>
          <cell r="D2031" t="str">
            <v>QC FINISHING</v>
          </cell>
          <cell r="E2031" t="str">
            <v>TK/0</v>
          </cell>
        </row>
        <row r="2032">
          <cell r="B2032" t="str">
            <v>N260102186</v>
          </cell>
          <cell r="C2032" t="str">
            <v>NAZWA NABBILA</v>
          </cell>
          <cell r="D2032" t="str">
            <v>QC FINISHING</v>
          </cell>
          <cell r="E2032" t="str">
            <v>TK/0</v>
          </cell>
        </row>
        <row r="2033">
          <cell r="B2033" t="str">
            <v>N260100009</v>
          </cell>
          <cell r="C2033" t="str">
            <v>TASMAN</v>
          </cell>
          <cell r="D2033" t="str">
            <v>LEADER CUTTING</v>
          </cell>
          <cell r="E2033" t="str">
            <v>K/1</v>
          </cell>
        </row>
        <row r="2034">
          <cell r="B2034" t="str">
            <v>N260100018</v>
          </cell>
          <cell r="C2034" t="str">
            <v>RUKIAH</v>
          </cell>
          <cell r="D2034" t="str">
            <v>LEADER CUTTING</v>
          </cell>
          <cell r="E2034" t="str">
            <v>TK/0</v>
          </cell>
        </row>
        <row r="2035">
          <cell r="B2035" t="str">
            <v>N260100020</v>
          </cell>
          <cell r="C2035" t="str">
            <v>YANTI SUMIATI</v>
          </cell>
          <cell r="D2035" t="str">
            <v>LEADER CUTTING</v>
          </cell>
          <cell r="E2035" t="str">
            <v>TK/0</v>
          </cell>
        </row>
        <row r="2036">
          <cell r="B2036" t="str">
            <v>N260100050</v>
          </cell>
          <cell r="C2036" t="str">
            <v>NENTI ARIWIANTI</v>
          </cell>
          <cell r="D2036" t="str">
            <v>LEADER CUTTING</v>
          </cell>
          <cell r="E2036" t="str">
            <v>TK/0</v>
          </cell>
        </row>
        <row r="2037">
          <cell r="B2037" t="str">
            <v>N260100435</v>
          </cell>
          <cell r="C2037" t="str">
            <v>WULAN SARI</v>
          </cell>
          <cell r="D2037" t="str">
            <v>LEADER CUTTING</v>
          </cell>
          <cell r="E2037" t="str">
            <v>TK/0</v>
          </cell>
        </row>
        <row r="2038">
          <cell r="B2038" t="str">
            <v>N260100841</v>
          </cell>
          <cell r="C2038" t="str">
            <v>AANG ABDULLAH</v>
          </cell>
          <cell r="D2038" t="str">
            <v>LEADER CUTTING</v>
          </cell>
          <cell r="E2038" t="str">
            <v xml:space="preserve">K/2 </v>
          </cell>
        </row>
        <row r="2039">
          <cell r="B2039" t="str">
            <v>N260101181</v>
          </cell>
          <cell r="C2039" t="str">
            <v>HENDRIK HENDRIANSYAH</v>
          </cell>
          <cell r="D2039" t="str">
            <v>LEADER CUTTING</v>
          </cell>
          <cell r="E2039" t="str">
            <v>K/2</v>
          </cell>
        </row>
        <row r="2040">
          <cell r="B2040" t="str">
            <v>N260101468</v>
          </cell>
          <cell r="C2040" t="str">
            <v>BAYU MUTTAQIN</v>
          </cell>
          <cell r="D2040" t="str">
            <v>LEADER CUTTING</v>
          </cell>
          <cell r="E2040" t="str">
            <v>K/0</v>
          </cell>
        </row>
        <row r="2041">
          <cell r="B2041" t="str">
            <v>N260100143</v>
          </cell>
          <cell r="C2041" t="str">
            <v>MILA KARMILA</v>
          </cell>
          <cell r="D2041" t="str">
            <v>ELEKTRIK A</v>
          </cell>
          <cell r="E2041" t="str">
            <v>TK/0</v>
          </cell>
        </row>
        <row r="2042">
          <cell r="B2042" t="str">
            <v>N260100201</v>
          </cell>
          <cell r="C2042" t="str">
            <v>TITIN FATIMAH</v>
          </cell>
          <cell r="D2042" t="str">
            <v>ELEKTRIK A</v>
          </cell>
          <cell r="E2042" t="str">
            <v>TK/0</v>
          </cell>
        </row>
        <row r="2043">
          <cell r="B2043" t="str">
            <v>N260100515</v>
          </cell>
          <cell r="C2043" t="str">
            <v>SITI UMI KULSUM</v>
          </cell>
          <cell r="D2043" t="str">
            <v>ELEKTRIK A</v>
          </cell>
          <cell r="E2043" t="str">
            <v>TK/0</v>
          </cell>
        </row>
        <row r="2044">
          <cell r="B2044" t="str">
            <v>N260100903</v>
          </cell>
          <cell r="C2044" t="str">
            <v>DEDE SAHARA</v>
          </cell>
          <cell r="D2044" t="str">
            <v>ELEKTRIK A</v>
          </cell>
          <cell r="E2044" t="str">
            <v>TK/0</v>
          </cell>
        </row>
        <row r="2045">
          <cell r="B2045" t="str">
            <v>N260100906</v>
          </cell>
          <cell r="C2045" t="str">
            <v>TITIN KARTINI</v>
          </cell>
          <cell r="D2045" t="str">
            <v>ELEKTRIK A</v>
          </cell>
          <cell r="E2045" t="str">
            <v>TK/0</v>
          </cell>
        </row>
        <row r="2046">
          <cell r="B2046" t="str">
            <v>N260100909</v>
          </cell>
          <cell r="C2046" t="str">
            <v>DEPI HARYATI</v>
          </cell>
          <cell r="D2046" t="str">
            <v>ELEKTRIK A</v>
          </cell>
          <cell r="E2046" t="str">
            <v>TK/0</v>
          </cell>
        </row>
        <row r="2047">
          <cell r="B2047" t="str">
            <v>N260100966</v>
          </cell>
          <cell r="C2047" t="str">
            <v>NENTI SUHERTI</v>
          </cell>
          <cell r="D2047" t="str">
            <v>ELEKTRIK A</v>
          </cell>
          <cell r="E2047" t="str">
            <v>TK/0</v>
          </cell>
        </row>
        <row r="2048">
          <cell r="B2048" t="str">
            <v>N260101129</v>
          </cell>
          <cell r="C2048" t="str">
            <v>YUNI SARAH</v>
          </cell>
          <cell r="D2048" t="str">
            <v>ELEKTRIK A</v>
          </cell>
          <cell r="E2048" t="str">
            <v>TK/0</v>
          </cell>
        </row>
        <row r="2049">
          <cell r="B2049" t="str">
            <v>N260101131</v>
          </cell>
          <cell r="C2049" t="str">
            <v>YULIAWATI</v>
          </cell>
          <cell r="D2049" t="str">
            <v>ELEKTRIK A</v>
          </cell>
          <cell r="E2049" t="str">
            <v>TK/0</v>
          </cell>
        </row>
        <row r="2050">
          <cell r="B2050" t="str">
            <v>N260101132</v>
          </cell>
          <cell r="C2050" t="str">
            <v>ASIH FATMAWATI</v>
          </cell>
          <cell r="D2050" t="str">
            <v>ELEKTRIK A</v>
          </cell>
          <cell r="E2050" t="str">
            <v>TK/0</v>
          </cell>
        </row>
        <row r="2051">
          <cell r="B2051" t="str">
            <v>N260101133</v>
          </cell>
          <cell r="C2051" t="str">
            <v>PITRIYASARI</v>
          </cell>
          <cell r="D2051" t="str">
            <v>ELEKTRIK A</v>
          </cell>
          <cell r="E2051" t="str">
            <v>TK/0</v>
          </cell>
        </row>
        <row r="2052">
          <cell r="B2052" t="str">
            <v>N260101143</v>
          </cell>
          <cell r="C2052" t="str">
            <v>RATNA SARI</v>
          </cell>
          <cell r="D2052" t="str">
            <v>ELEKTRIK A</v>
          </cell>
          <cell r="E2052" t="str">
            <v>TK/0</v>
          </cell>
        </row>
        <row r="2053">
          <cell r="B2053" t="str">
            <v>N260101347</v>
          </cell>
          <cell r="C2053" t="str">
            <v>NOFITA SARI DEWI</v>
          </cell>
          <cell r="D2053" t="str">
            <v>ELEKTRIK A</v>
          </cell>
          <cell r="E2053" t="str">
            <v>TK/0</v>
          </cell>
        </row>
        <row r="2054">
          <cell r="B2054" t="str">
            <v>N260101348</v>
          </cell>
          <cell r="C2054" t="str">
            <v>NOLINA PETI</v>
          </cell>
          <cell r="D2054" t="str">
            <v>ELEKTRIK A</v>
          </cell>
          <cell r="E2054" t="str">
            <v>TK/0</v>
          </cell>
        </row>
        <row r="2055">
          <cell r="B2055" t="str">
            <v>N260101349</v>
          </cell>
          <cell r="C2055" t="str">
            <v>HARIYATI</v>
          </cell>
          <cell r="D2055" t="str">
            <v>ELEKTRIK A</v>
          </cell>
          <cell r="E2055" t="str">
            <v>TK/0</v>
          </cell>
        </row>
        <row r="2056">
          <cell r="B2056" t="str">
            <v>N260101357</v>
          </cell>
          <cell r="C2056" t="str">
            <v>TUTI MARIAM</v>
          </cell>
          <cell r="D2056" t="str">
            <v>ELEKTRIK A</v>
          </cell>
          <cell r="E2056" t="str">
            <v>TK/0</v>
          </cell>
        </row>
        <row r="2057">
          <cell r="B2057" t="str">
            <v>N260101363</v>
          </cell>
          <cell r="C2057" t="str">
            <v>RINI NURYANI</v>
          </cell>
          <cell r="D2057" t="str">
            <v>ELEKTRIK A</v>
          </cell>
          <cell r="E2057" t="str">
            <v>TK/0</v>
          </cell>
        </row>
        <row r="2058">
          <cell r="B2058" t="str">
            <v>N260101367</v>
          </cell>
          <cell r="C2058" t="str">
            <v>ATIN KARTINI</v>
          </cell>
          <cell r="D2058" t="str">
            <v>ELEKTRIK A</v>
          </cell>
          <cell r="E2058" t="str">
            <v>TK/1</v>
          </cell>
        </row>
        <row r="2059">
          <cell r="B2059" t="str">
            <v>N260101369</v>
          </cell>
          <cell r="C2059" t="str">
            <v>DARSINI</v>
          </cell>
          <cell r="D2059" t="str">
            <v>ELEKTRIK A</v>
          </cell>
          <cell r="E2059" t="str">
            <v>TK/0</v>
          </cell>
        </row>
        <row r="2060">
          <cell r="B2060" t="str">
            <v>N260101370</v>
          </cell>
          <cell r="C2060" t="str">
            <v>IKA KURNIA</v>
          </cell>
          <cell r="D2060" t="str">
            <v>ELEKTRIK A</v>
          </cell>
          <cell r="E2060" t="str">
            <v>TK/0</v>
          </cell>
        </row>
        <row r="2061">
          <cell r="B2061" t="str">
            <v>N260101373</v>
          </cell>
          <cell r="C2061" t="str">
            <v>NURHAYATI</v>
          </cell>
          <cell r="D2061" t="str">
            <v>ELEKTRIK A</v>
          </cell>
          <cell r="E2061" t="str">
            <v>TK/0</v>
          </cell>
        </row>
        <row r="2062">
          <cell r="B2062" t="str">
            <v>N260101375</v>
          </cell>
          <cell r="C2062" t="str">
            <v>SITI SOPIAH</v>
          </cell>
          <cell r="D2062" t="str">
            <v>ELEKTRIK A</v>
          </cell>
          <cell r="E2062" t="str">
            <v>TK/0</v>
          </cell>
        </row>
        <row r="2063">
          <cell r="B2063" t="str">
            <v>N260101377</v>
          </cell>
          <cell r="C2063" t="str">
            <v>SRI SOBARIAH</v>
          </cell>
          <cell r="D2063" t="str">
            <v>ELEKTRIK A</v>
          </cell>
          <cell r="E2063" t="str">
            <v>TK/0</v>
          </cell>
        </row>
        <row r="2064">
          <cell r="B2064" t="str">
            <v>N260101379</v>
          </cell>
          <cell r="C2064" t="str">
            <v>TATI</v>
          </cell>
          <cell r="D2064" t="str">
            <v>ELEKTRIK A</v>
          </cell>
          <cell r="E2064" t="str">
            <v xml:space="preserve">TK/1 </v>
          </cell>
        </row>
        <row r="2065">
          <cell r="B2065" t="str">
            <v>N260101380</v>
          </cell>
          <cell r="C2065" t="str">
            <v>TETI MARSELLINA</v>
          </cell>
          <cell r="D2065" t="str">
            <v>ELEKTRIK A</v>
          </cell>
          <cell r="E2065" t="str">
            <v>TK/0</v>
          </cell>
        </row>
        <row r="2066">
          <cell r="B2066" t="str">
            <v>N260101969</v>
          </cell>
          <cell r="C2066" t="str">
            <v>MUNAWAROH</v>
          </cell>
          <cell r="D2066" t="str">
            <v>ELEKTRIK A</v>
          </cell>
          <cell r="E2066" t="str">
            <v>TK/0</v>
          </cell>
        </row>
        <row r="2067">
          <cell r="B2067" t="str">
            <v>N260100235</v>
          </cell>
          <cell r="C2067" t="str">
            <v>ACIH KURNIAWATI</v>
          </cell>
          <cell r="D2067" t="str">
            <v>SEWING 64</v>
          </cell>
          <cell r="E2067" t="str">
            <v>TK/0</v>
          </cell>
        </row>
        <row r="2068">
          <cell r="B2068" t="str">
            <v>N260101506</v>
          </cell>
          <cell r="C2068" t="str">
            <v>EVA HARDIANI</v>
          </cell>
          <cell r="D2068" t="str">
            <v>SEWING 64</v>
          </cell>
          <cell r="E2068" t="str">
            <v>TK/0</v>
          </cell>
        </row>
        <row r="2069">
          <cell r="B2069" t="str">
            <v>N260101616</v>
          </cell>
          <cell r="C2069" t="str">
            <v>VANNY YOLANDHA PUTRI</v>
          </cell>
          <cell r="D2069" t="str">
            <v>SEWING 64</v>
          </cell>
          <cell r="E2069" t="str">
            <v>TK/0</v>
          </cell>
        </row>
        <row r="2070">
          <cell r="B2070" t="str">
            <v>N260101628</v>
          </cell>
          <cell r="C2070" t="str">
            <v>RINI SUHERNI</v>
          </cell>
          <cell r="D2070" t="str">
            <v>SEWING 64</v>
          </cell>
          <cell r="E2070" t="str">
            <v>TK/0</v>
          </cell>
        </row>
        <row r="2071">
          <cell r="B2071" t="str">
            <v>N260101890</v>
          </cell>
          <cell r="C2071" t="str">
            <v>ENENG DALFA</v>
          </cell>
          <cell r="D2071" t="str">
            <v>SEWING 64</v>
          </cell>
          <cell r="E2071" t="str">
            <v>TK/0</v>
          </cell>
        </row>
        <row r="2072">
          <cell r="B2072" t="str">
            <v>N260102110</v>
          </cell>
          <cell r="C2072" t="str">
            <v>NURHAYATI</v>
          </cell>
          <cell r="D2072" t="str">
            <v>SEWING 66</v>
          </cell>
          <cell r="E2072" t="str">
            <v>TK/0</v>
          </cell>
        </row>
        <row r="2073">
          <cell r="B2073" t="str">
            <v>N260102111</v>
          </cell>
          <cell r="C2073" t="str">
            <v>DESI AKHIRI</v>
          </cell>
          <cell r="D2073" t="str">
            <v>SEWING 66</v>
          </cell>
          <cell r="E2073" t="str">
            <v>TK/0</v>
          </cell>
        </row>
        <row r="2074">
          <cell r="B2074" t="str">
            <v>N260102112</v>
          </cell>
          <cell r="C2074" t="str">
            <v>IKA NURLELA</v>
          </cell>
          <cell r="D2074" t="str">
            <v>SEWING 66</v>
          </cell>
          <cell r="E2074" t="str">
            <v>TK/0</v>
          </cell>
        </row>
        <row r="2075">
          <cell r="B2075" t="str">
            <v>N260102114</v>
          </cell>
          <cell r="C2075" t="str">
            <v>ISMAYANTI</v>
          </cell>
          <cell r="D2075" t="str">
            <v>SEWING 66</v>
          </cell>
          <cell r="E2075" t="str">
            <v>TK/1</v>
          </cell>
        </row>
        <row r="2076">
          <cell r="B2076" t="str">
            <v>N260102115</v>
          </cell>
          <cell r="C2076" t="str">
            <v>SITI NUROHMAH SAADAH</v>
          </cell>
          <cell r="D2076" t="str">
            <v>SEWING 66</v>
          </cell>
          <cell r="E2076" t="str">
            <v>TK/0</v>
          </cell>
        </row>
        <row r="2077">
          <cell r="B2077" t="str">
            <v>N260102116</v>
          </cell>
          <cell r="C2077" t="str">
            <v>MARIAM</v>
          </cell>
          <cell r="D2077" t="str">
            <v>SEWING 66</v>
          </cell>
          <cell r="E2077" t="str">
            <v>TK/0</v>
          </cell>
        </row>
        <row r="2078">
          <cell r="B2078" t="str">
            <v>N260102117</v>
          </cell>
          <cell r="C2078" t="str">
            <v>YAYAH ROKAYAH</v>
          </cell>
          <cell r="D2078" t="str">
            <v>SEWING 66</v>
          </cell>
          <cell r="E2078" t="str">
            <v>TK/0</v>
          </cell>
        </row>
        <row r="2079">
          <cell r="B2079" t="str">
            <v>N260102119</v>
          </cell>
          <cell r="C2079" t="str">
            <v>SITI MAEMUNAH</v>
          </cell>
          <cell r="D2079" t="str">
            <v>SEWING 66</v>
          </cell>
          <cell r="E2079" t="str">
            <v>TK/0</v>
          </cell>
        </row>
        <row r="2080">
          <cell r="B2080" t="str">
            <v>N260102120</v>
          </cell>
          <cell r="C2080" t="str">
            <v>SITI AISAH</v>
          </cell>
          <cell r="D2080" t="str">
            <v>SEWING 66</v>
          </cell>
          <cell r="E2080" t="str">
            <v>TK/0</v>
          </cell>
        </row>
        <row r="2081">
          <cell r="B2081" t="str">
            <v>N260102121</v>
          </cell>
          <cell r="C2081" t="str">
            <v>YEYEN YUNITA</v>
          </cell>
          <cell r="D2081" t="str">
            <v>SEWING 66</v>
          </cell>
          <cell r="E2081" t="str">
            <v>TK/0</v>
          </cell>
        </row>
        <row r="2082">
          <cell r="B2082" t="str">
            <v>N260100011</v>
          </cell>
          <cell r="C2082" t="str">
            <v>MISJA</v>
          </cell>
          <cell r="D2082" t="str">
            <v>WORKSHOP</v>
          </cell>
          <cell r="E2082" t="str">
            <v>K/1</v>
          </cell>
        </row>
        <row r="2083">
          <cell r="B2083" t="str">
            <v>N260100937</v>
          </cell>
          <cell r="C2083" t="str">
            <v>LILI SOPIYAN</v>
          </cell>
          <cell r="D2083" t="str">
            <v>WORKSHOP</v>
          </cell>
          <cell r="E2083" t="str">
            <v>K/2</v>
          </cell>
        </row>
        <row r="2084">
          <cell r="B2084" t="str">
            <v>N260101473</v>
          </cell>
          <cell r="C2084" t="str">
            <v>DEDE</v>
          </cell>
          <cell r="D2084" t="str">
            <v>WORKSHOP</v>
          </cell>
          <cell r="E2084" t="str">
            <v>K/2</v>
          </cell>
        </row>
        <row r="2085">
          <cell r="B2085" t="str">
            <v>N260100602</v>
          </cell>
          <cell r="C2085" t="str">
            <v>DAHYAN</v>
          </cell>
          <cell r="D2085" t="str">
            <v>ME</v>
          </cell>
          <cell r="E2085" t="str">
            <v xml:space="preserve">K/1 </v>
          </cell>
        </row>
        <row r="2086">
          <cell r="B2086" t="str">
            <v>N260100665</v>
          </cell>
          <cell r="C2086" t="str">
            <v>ASEP HARDI</v>
          </cell>
          <cell r="D2086" t="str">
            <v>ME</v>
          </cell>
          <cell r="E2086" t="str">
            <v xml:space="preserve">K/2 </v>
          </cell>
        </row>
        <row r="2087">
          <cell r="B2087" t="str">
            <v>N260100388</v>
          </cell>
          <cell r="C2087" t="str">
            <v>NINA HERLINA</v>
          </cell>
          <cell r="D2087" t="str">
            <v>LEADER EMBROIDERY</v>
          </cell>
          <cell r="E2087" t="str">
            <v>TK/0</v>
          </cell>
        </row>
        <row r="2088">
          <cell r="B2088" t="str">
            <v>N260100016</v>
          </cell>
          <cell r="C2088" t="str">
            <v>IIS KURNIASIH</v>
          </cell>
          <cell r="D2088" t="str">
            <v>WK.ASST SEWING</v>
          </cell>
          <cell r="E2088" t="str">
            <v>TK/0</v>
          </cell>
        </row>
        <row r="2089">
          <cell r="B2089" t="str">
            <v>N260100134</v>
          </cell>
          <cell r="C2089" t="str">
            <v>NERMI</v>
          </cell>
          <cell r="D2089" t="str">
            <v>WK.ASST SEWING</v>
          </cell>
          <cell r="E2089" t="str">
            <v>TK/0</v>
          </cell>
        </row>
        <row r="2090">
          <cell r="B2090" t="str">
            <v>N260100145</v>
          </cell>
          <cell r="C2090" t="str">
            <v>YANTI</v>
          </cell>
          <cell r="D2090" t="str">
            <v>WK.ASST SEWING</v>
          </cell>
          <cell r="E2090" t="str">
            <v>TK/0</v>
          </cell>
        </row>
        <row r="2091">
          <cell r="B2091" t="str">
            <v>N260100425</v>
          </cell>
          <cell r="C2091" t="str">
            <v>YOYOH B</v>
          </cell>
          <cell r="D2091" t="str">
            <v>WK.ASST SEWING</v>
          </cell>
          <cell r="E2091" t="str">
            <v>TK/0</v>
          </cell>
        </row>
        <row r="2092">
          <cell r="B2092" t="str">
            <v>N260100550</v>
          </cell>
          <cell r="C2092" t="str">
            <v>DEDI SUPRIADI</v>
          </cell>
          <cell r="D2092" t="str">
            <v>WK.ASST SEWING</v>
          </cell>
          <cell r="E2092" t="str">
            <v>K/2</v>
          </cell>
        </row>
        <row r="2093">
          <cell r="B2093" t="str">
            <v>N260100552</v>
          </cell>
          <cell r="C2093" t="str">
            <v>AGUS SETIAWAN</v>
          </cell>
          <cell r="D2093" t="str">
            <v>WK.ASST SEWING</v>
          </cell>
          <cell r="E2093" t="str">
            <v>K/2</v>
          </cell>
        </row>
        <row r="2094">
          <cell r="B2094" t="str">
            <v>N260100575</v>
          </cell>
          <cell r="C2094" t="str">
            <v>AEP SAEPUL MALIK</v>
          </cell>
          <cell r="D2094" t="str">
            <v>WK.ASST SEWING</v>
          </cell>
          <cell r="E2094" t="str">
            <v>K/3</v>
          </cell>
        </row>
        <row r="2095">
          <cell r="B2095" t="str">
            <v>N260100340</v>
          </cell>
          <cell r="C2095" t="str">
            <v>ENOK MAESAROH</v>
          </cell>
          <cell r="D2095" t="str">
            <v>WK. ASST FINISHING</v>
          </cell>
          <cell r="E2095" t="str">
            <v>TK/0</v>
          </cell>
        </row>
        <row r="2096">
          <cell r="B2096" t="str">
            <v>N260101386</v>
          </cell>
          <cell r="C2096" t="str">
            <v>ENDAH KUSMIATI</v>
          </cell>
          <cell r="D2096" t="str">
            <v>WK. ASST FINISHING</v>
          </cell>
          <cell r="E2096" t="str">
            <v>TK/0</v>
          </cell>
        </row>
        <row r="2097">
          <cell r="B2097" t="str">
            <v>N260101825</v>
          </cell>
          <cell r="C2097" t="str">
            <v>INDAH AYU WARDANI</v>
          </cell>
          <cell r="D2097" t="str">
            <v>QTM SEWING</v>
          </cell>
          <cell r="E2097" t="str">
            <v>TK/0</v>
          </cell>
        </row>
        <row r="2098">
          <cell r="B2098" t="str">
            <v>N260101828</v>
          </cell>
          <cell r="C2098" t="str">
            <v>ANGGIH NOOR ALAMSYAH</v>
          </cell>
          <cell r="D2098" t="str">
            <v>QTM SEWING</v>
          </cell>
          <cell r="E2098" t="str">
            <v>K/1</v>
          </cell>
        </row>
        <row r="2099">
          <cell r="B2099" t="str">
            <v>N260101823</v>
          </cell>
          <cell r="C2099" t="str">
            <v>YOGA NUGRAHA</v>
          </cell>
          <cell r="D2099" t="str">
            <v>QTM PACKING</v>
          </cell>
          <cell r="E2099" t="str">
            <v>TK/0</v>
          </cell>
        </row>
        <row r="2100">
          <cell r="B2100" t="str">
            <v>N260100646</v>
          </cell>
          <cell r="C2100" t="str">
            <v>DEDI SUPRIADI</v>
          </cell>
          <cell r="D2100" t="str">
            <v>LEADER KAPAS</v>
          </cell>
          <cell r="E2100" t="str">
            <v>K/2</v>
          </cell>
        </row>
        <row r="2101">
          <cell r="B2101" t="str">
            <v>N260100738</v>
          </cell>
          <cell r="C2101" t="str">
            <v>CECEP KUSTINA</v>
          </cell>
          <cell r="D2101" t="str">
            <v>LEADER KAPAS</v>
          </cell>
          <cell r="E2101" t="str">
            <v>K/2</v>
          </cell>
        </row>
        <row r="2102">
          <cell r="B2102" t="str">
            <v>N260100172</v>
          </cell>
          <cell r="C2102" t="str">
            <v>SRI ERMAYANTI</v>
          </cell>
          <cell r="D2102" t="str">
            <v>LEADER SEWING BALIK</v>
          </cell>
          <cell r="E2102" t="str">
            <v>TK/0</v>
          </cell>
        </row>
        <row r="2103">
          <cell r="B2103" t="str">
            <v>N260100620</v>
          </cell>
          <cell r="C2103" t="str">
            <v>NITA DWI YUSNITASARI</v>
          </cell>
          <cell r="D2103" t="str">
            <v>LEADER SEWING BALIK</v>
          </cell>
          <cell r="E2103" t="str">
            <v>TK/0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 t="str">
            <v>N260100052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(OKE) "/>
      <sheetName val="REKAP"/>
      <sheetName val="RETIRED"/>
      <sheetName val="CH BARU"/>
      <sheetName val="cs satpam"/>
      <sheetName val="WORKING (OKE)  (2)"/>
      <sheetName val="KARYAWAN BARU 1 NOV 2021"/>
      <sheetName val="Sheet15"/>
      <sheetName val="Sheet1"/>
      <sheetName val="Sheet3"/>
      <sheetName val="Sheet4"/>
      <sheetName val="Sheet2"/>
      <sheetName val="Sheet5"/>
      <sheetName val="Sheet17"/>
      <sheetName val="Sheet16"/>
      <sheetName val="Sheet6"/>
      <sheetName val="Sheet7"/>
      <sheetName val="24-01-22"/>
      <sheetName val="Sheet8"/>
      <sheetName val="Sheet9"/>
      <sheetName val="Sheet11"/>
      <sheetName val="Sheet12"/>
      <sheetName val="Sheet13"/>
      <sheetName val="Sheet10"/>
      <sheetName val="Sheet14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</sheetNames>
    <sheetDataSet>
      <sheetData sheetId="0">
        <row r="5">
          <cell r="C5" t="str">
            <v>K220100002</v>
          </cell>
          <cell r="D5" t="str">
            <v>3214034504700004</v>
          </cell>
          <cell r="E5" t="str">
            <v>AAS AISAH</v>
          </cell>
          <cell r="F5">
            <v>376026952</v>
          </cell>
          <cell r="G5" t="str">
            <v>QC SEWING</v>
          </cell>
          <cell r="H5" t="str">
            <v>LEADER</v>
          </cell>
          <cell r="I5" t="str">
            <v>-</v>
          </cell>
          <cell r="J5">
            <v>33239</v>
          </cell>
          <cell r="K5">
            <v>25663</v>
          </cell>
          <cell r="L5" t="str">
            <v>20 Th 8 Bln 27 Hari</v>
          </cell>
          <cell r="M5" t="str">
            <v>31 Th 4 Bln 23  Hari</v>
          </cell>
          <cell r="N5" t="str">
            <v>31</v>
          </cell>
          <cell r="O5" t="str">
            <v>52 Th 1 Bln 19 Hari</v>
          </cell>
          <cell r="P5" t="str">
            <v>P</v>
          </cell>
          <cell r="Q5" t="str">
            <v>QC SEWING LEADER</v>
          </cell>
          <cell r="R5" t="str">
            <v>TETAP</v>
          </cell>
          <cell r="S5" t="str">
            <v>NORMAL</v>
          </cell>
          <cell r="T5" t="str">
            <v>TK/0</v>
          </cell>
        </row>
        <row r="6">
          <cell r="C6" t="str">
            <v>K220100003</v>
          </cell>
          <cell r="D6" t="str">
            <v>3214125104700003</v>
          </cell>
          <cell r="E6" t="str">
            <v>ENI HATAENI</v>
          </cell>
          <cell r="F6">
            <v>376042465</v>
          </cell>
          <cell r="G6" t="str">
            <v>SEWING</v>
          </cell>
          <cell r="H6" t="str">
            <v>SUPERVISOR</v>
          </cell>
          <cell r="I6" t="str">
            <v>-</v>
          </cell>
          <cell r="J6">
            <v>33249</v>
          </cell>
          <cell r="K6">
            <v>25669</v>
          </cell>
          <cell r="L6" t="str">
            <v>20 Th 9 Bln 0 Hari</v>
          </cell>
          <cell r="M6" t="str">
            <v>31 Th 4 Bln 13  Hari</v>
          </cell>
          <cell r="N6" t="str">
            <v>31</v>
          </cell>
          <cell r="O6" t="str">
            <v>52 Th 1 Bln 13 Hari</v>
          </cell>
          <cell r="P6" t="str">
            <v>P</v>
          </cell>
          <cell r="Q6" t="str">
            <v>SPV. SEWING</v>
          </cell>
          <cell r="R6" t="str">
            <v>TETAP</v>
          </cell>
          <cell r="S6" t="str">
            <v>NORMAL</v>
          </cell>
          <cell r="T6" t="str">
            <v>K</v>
          </cell>
        </row>
        <row r="7">
          <cell r="C7" t="str">
            <v>K220100004</v>
          </cell>
          <cell r="D7" t="str">
            <v>3214055608760004</v>
          </cell>
          <cell r="E7" t="str">
            <v>MARYATI</v>
          </cell>
          <cell r="F7">
            <v>376166989</v>
          </cell>
          <cell r="G7" t="str">
            <v>GEMZAH</v>
          </cell>
          <cell r="H7" t="str">
            <v>OPERATOR</v>
          </cell>
          <cell r="I7" t="str">
            <v>-</v>
          </cell>
          <cell r="J7">
            <v>33266</v>
          </cell>
          <cell r="K7">
            <v>27988</v>
          </cell>
          <cell r="L7" t="str">
            <v>14 Th 5 Bln 12 Hari</v>
          </cell>
          <cell r="M7" t="str">
            <v>31 Th 3 Bln 26  Hari</v>
          </cell>
          <cell r="N7" t="str">
            <v>31</v>
          </cell>
          <cell r="O7" t="str">
            <v>45 Th 9 Bln 8 Hari</v>
          </cell>
          <cell r="P7" t="str">
            <v>P</v>
          </cell>
          <cell r="Q7" t="str">
            <v>FINISHING GEMZAH QT1</v>
          </cell>
          <cell r="R7" t="str">
            <v>TETAP</v>
          </cell>
          <cell r="S7" t="str">
            <v>NORMAL</v>
          </cell>
          <cell r="T7" t="str">
            <v>TK/0</v>
          </cell>
        </row>
        <row r="8">
          <cell r="C8" t="str">
            <v>K220100005</v>
          </cell>
          <cell r="D8" t="str">
            <v>3214036912660001</v>
          </cell>
          <cell r="E8" t="str">
            <v>HERLINA SRI RAHAYU</v>
          </cell>
          <cell r="F8">
            <v>0</v>
          </cell>
          <cell r="G8" t="str">
            <v>STAFF</v>
          </cell>
          <cell r="H8" t="str">
            <v>STAFF</v>
          </cell>
          <cell r="I8" t="str">
            <v>-</v>
          </cell>
          <cell r="J8">
            <v>33280</v>
          </cell>
          <cell r="K8">
            <v>24470</v>
          </cell>
          <cell r="L8" t="str">
            <v>24 Th 1 Bln 13 Hari</v>
          </cell>
          <cell r="M8" t="str">
            <v>31 Th 3 Bln 13  Hari</v>
          </cell>
          <cell r="N8" t="str">
            <v>31</v>
          </cell>
          <cell r="O8" t="str">
            <v>55 Th 4 Bln 25 Hari</v>
          </cell>
          <cell r="P8" t="str">
            <v>P</v>
          </cell>
          <cell r="Q8" t="str">
            <v>EXIM</v>
          </cell>
          <cell r="R8" t="str">
            <v>TETAP</v>
          </cell>
          <cell r="S8" t="str">
            <v>NORMAL</v>
          </cell>
          <cell r="T8" t="str">
            <v>K/2</v>
          </cell>
        </row>
        <row r="9">
          <cell r="C9" t="str">
            <v>K220100006</v>
          </cell>
          <cell r="D9" t="str">
            <v>3214124706700003</v>
          </cell>
          <cell r="E9" t="str">
            <v>NYAI SUMIATI</v>
          </cell>
          <cell r="F9">
            <v>377271121</v>
          </cell>
          <cell r="G9" t="str">
            <v>SEWING</v>
          </cell>
          <cell r="H9" t="str">
            <v>OPERATOR</v>
          </cell>
          <cell r="I9" t="str">
            <v>-</v>
          </cell>
          <cell r="J9">
            <v>33320</v>
          </cell>
          <cell r="K9">
            <v>25726</v>
          </cell>
          <cell r="L9" t="str">
            <v>20 Th 9 Bln 16 Hari</v>
          </cell>
          <cell r="M9" t="str">
            <v>31 Th 2 Bln 1  Hari</v>
          </cell>
          <cell r="N9" t="str">
            <v>31</v>
          </cell>
          <cell r="O9" t="str">
            <v>51 Th 11 Bln 17 Hari</v>
          </cell>
          <cell r="P9" t="str">
            <v>P</v>
          </cell>
          <cell r="Q9" t="str">
            <v>SEWING 41 / A1</v>
          </cell>
          <cell r="R9" t="str">
            <v>TETAP</v>
          </cell>
          <cell r="S9" t="str">
            <v>NORMAL</v>
          </cell>
          <cell r="T9" t="str">
            <v>TK/0</v>
          </cell>
        </row>
        <row r="10">
          <cell r="C10" t="str">
            <v>K220100007</v>
          </cell>
          <cell r="D10" t="str">
            <v>3215055506760008</v>
          </cell>
          <cell r="E10" t="str">
            <v>KUSRINI</v>
          </cell>
          <cell r="F10">
            <v>376167155</v>
          </cell>
          <cell r="G10" t="str">
            <v>QC FINISHING</v>
          </cell>
          <cell r="H10" t="str">
            <v>OPERATOR</v>
          </cell>
          <cell r="I10" t="str">
            <v>-</v>
          </cell>
          <cell r="J10">
            <v>33360</v>
          </cell>
          <cell r="K10">
            <v>27926</v>
          </cell>
          <cell r="L10" t="str">
            <v>14 Th 10 Bln 17 Hari</v>
          </cell>
          <cell r="M10" t="str">
            <v>31 Th 0 Bln 22  Hari</v>
          </cell>
          <cell r="N10" t="str">
            <v>31</v>
          </cell>
          <cell r="O10" t="str">
            <v>45 Th 11 Bln 9 Hari</v>
          </cell>
          <cell r="P10" t="str">
            <v>P</v>
          </cell>
          <cell r="Q10" t="str">
            <v>QC FINISHING</v>
          </cell>
          <cell r="R10" t="str">
            <v>TETAP</v>
          </cell>
          <cell r="S10" t="str">
            <v>NORMAL</v>
          </cell>
          <cell r="T10" t="str">
            <v>TK/0</v>
          </cell>
        </row>
        <row r="11">
          <cell r="C11" t="str">
            <v>K220100008</v>
          </cell>
          <cell r="D11" t="str">
            <v>3214120307720001</v>
          </cell>
          <cell r="E11" t="str">
            <v>EMAN SULAEMAN</v>
          </cell>
          <cell r="F11">
            <v>375668233</v>
          </cell>
          <cell r="G11" t="str">
            <v>CUTTING</v>
          </cell>
          <cell r="H11" t="str">
            <v>OPERATOR</v>
          </cell>
          <cell r="I11" t="str">
            <v>-</v>
          </cell>
          <cell r="J11">
            <v>33376</v>
          </cell>
          <cell r="K11">
            <v>26483</v>
          </cell>
          <cell r="L11" t="str">
            <v>18 Th 10 Bln 15 Hari</v>
          </cell>
          <cell r="M11" t="str">
            <v>31 Th 0 Bln 6  Hari</v>
          </cell>
          <cell r="N11" t="str">
            <v>31</v>
          </cell>
          <cell r="O11" t="str">
            <v>49 Th 10 Bln 21 Hari</v>
          </cell>
          <cell r="P11" t="str">
            <v>L</v>
          </cell>
          <cell r="Q11" t="str">
            <v>ELEKTRIK B</v>
          </cell>
          <cell r="R11" t="str">
            <v>TETAP</v>
          </cell>
          <cell r="S11" t="str">
            <v>NORMAL</v>
          </cell>
          <cell r="T11" t="str">
            <v>TK/0</v>
          </cell>
        </row>
        <row r="12">
          <cell r="C12" t="str">
            <v>K220100009</v>
          </cell>
          <cell r="D12" t="str">
            <v>3214124608700002</v>
          </cell>
          <cell r="E12" t="str">
            <v>OMIH</v>
          </cell>
          <cell r="F12">
            <v>376026475</v>
          </cell>
          <cell r="G12" t="str">
            <v>QC FINISHING</v>
          </cell>
          <cell r="H12" t="str">
            <v>OPERATOR</v>
          </cell>
          <cell r="I12" t="str">
            <v>-</v>
          </cell>
          <cell r="J12">
            <v>33399</v>
          </cell>
          <cell r="K12">
            <v>25786</v>
          </cell>
          <cell r="L12" t="str">
            <v>20 Th 10 Bln 4 Hari</v>
          </cell>
          <cell r="M12" t="str">
            <v>30 Th 11 Bln 14  Hari</v>
          </cell>
          <cell r="N12" t="str">
            <v>30</v>
          </cell>
          <cell r="O12" t="str">
            <v>51 Th 9 Bln 18 Hari</v>
          </cell>
          <cell r="P12" t="str">
            <v>P</v>
          </cell>
          <cell r="Q12" t="str">
            <v>QC FINISHING</v>
          </cell>
          <cell r="R12" t="str">
            <v>TETAP</v>
          </cell>
          <cell r="S12" t="str">
            <v>NORMAL</v>
          </cell>
          <cell r="T12" t="str">
            <v>TK/0</v>
          </cell>
        </row>
        <row r="13">
          <cell r="C13" t="str">
            <v>K220100011</v>
          </cell>
          <cell r="D13" t="str">
            <v>3214125607750002</v>
          </cell>
          <cell r="E13" t="str">
            <v>ATIH</v>
          </cell>
          <cell r="F13">
            <v>375522850</v>
          </cell>
          <cell r="G13" t="str">
            <v>FINISHING</v>
          </cell>
          <cell r="H13" t="str">
            <v>OPERATOR</v>
          </cell>
          <cell r="I13" t="str">
            <v>-</v>
          </cell>
          <cell r="J13">
            <v>33435</v>
          </cell>
          <cell r="K13">
            <v>27591</v>
          </cell>
          <cell r="L13" t="str">
            <v>16 Th 0 Bln 0 Hari</v>
          </cell>
          <cell r="M13" t="str">
            <v>30 Th 10 Bln 8  Hari</v>
          </cell>
          <cell r="N13" t="str">
            <v>30</v>
          </cell>
          <cell r="O13" t="str">
            <v>46 Th 10 Bln 8 Hari</v>
          </cell>
          <cell r="P13" t="str">
            <v>P</v>
          </cell>
          <cell r="Q13" t="str">
            <v>FINISHING L30</v>
          </cell>
          <cell r="R13" t="str">
            <v>TETAP</v>
          </cell>
          <cell r="S13" t="str">
            <v>NORMAL</v>
          </cell>
          <cell r="T13" t="str">
            <v>TK/0</v>
          </cell>
        </row>
        <row r="14">
          <cell r="C14" t="str">
            <v>K220100012</v>
          </cell>
          <cell r="D14" t="str">
            <v>3214125208650001</v>
          </cell>
          <cell r="E14" t="str">
            <v>INAH</v>
          </cell>
          <cell r="F14">
            <v>376021636</v>
          </cell>
          <cell r="G14" t="str">
            <v>PACKING</v>
          </cell>
          <cell r="H14" t="str">
            <v>LEADER</v>
          </cell>
          <cell r="I14" t="str">
            <v>-</v>
          </cell>
          <cell r="J14">
            <v>33463</v>
          </cell>
          <cell r="K14">
            <v>23966</v>
          </cell>
          <cell r="L14" t="str">
            <v>26 Th 0 Bln 1 Hari</v>
          </cell>
          <cell r="M14" t="str">
            <v>30 Th 9 Bln 11  Hari</v>
          </cell>
          <cell r="N14" t="str">
            <v>30</v>
          </cell>
          <cell r="O14" t="str">
            <v>56 Th 9 Bln 12 Hari</v>
          </cell>
          <cell r="P14" t="str">
            <v>P</v>
          </cell>
          <cell r="Q14" t="str">
            <v>LEADER PACKING</v>
          </cell>
          <cell r="R14" t="str">
            <v>TETAP</v>
          </cell>
          <cell r="S14" t="str">
            <v>NORMAL</v>
          </cell>
          <cell r="T14" t="str">
            <v>TK/0</v>
          </cell>
        </row>
        <row r="15">
          <cell r="C15" t="str">
            <v>K220100013</v>
          </cell>
          <cell r="D15" t="str">
            <v>3214126110700002</v>
          </cell>
          <cell r="E15" t="str">
            <v>NENGSIH. A</v>
          </cell>
          <cell r="F15">
            <v>376027388</v>
          </cell>
          <cell r="G15" t="str">
            <v>QC SEWING</v>
          </cell>
          <cell r="H15" t="str">
            <v>OPERATOR</v>
          </cell>
          <cell r="I15" t="str">
            <v>-</v>
          </cell>
          <cell r="J15">
            <v>33473</v>
          </cell>
          <cell r="K15">
            <v>25862</v>
          </cell>
          <cell r="L15" t="str">
            <v>20 Th 10 Bln 2 Hari</v>
          </cell>
          <cell r="M15" t="str">
            <v>30 Th 9 Bln 1  Hari</v>
          </cell>
          <cell r="N15" t="str">
            <v>30</v>
          </cell>
          <cell r="O15" t="str">
            <v>51 Th 7 Bln 3 Hari</v>
          </cell>
          <cell r="P15" t="str">
            <v>P</v>
          </cell>
          <cell r="Q15" t="str">
            <v>QC SEWING</v>
          </cell>
          <cell r="R15" t="str">
            <v>TETAP</v>
          </cell>
          <cell r="S15" t="str">
            <v>NORMAL</v>
          </cell>
          <cell r="T15" t="str">
            <v>TK/0</v>
          </cell>
        </row>
        <row r="16">
          <cell r="C16" t="str">
            <v>K220100014</v>
          </cell>
          <cell r="D16" t="str">
            <v>3214014828919002</v>
          </cell>
          <cell r="E16" t="str">
            <v>CUMIYATI</v>
          </cell>
          <cell r="F16">
            <v>376024285</v>
          </cell>
          <cell r="G16" t="str">
            <v>KAPAS</v>
          </cell>
          <cell r="H16" t="str">
            <v>OPERATOR</v>
          </cell>
          <cell r="I16" t="str">
            <v>-</v>
          </cell>
          <cell r="J16">
            <v>33478</v>
          </cell>
          <cell r="K16">
            <v>28232</v>
          </cell>
          <cell r="L16" t="str">
            <v>14 Th 4 Bln 11 Hari</v>
          </cell>
          <cell r="M16" t="str">
            <v>30 Th 8 Bln 26  Hari</v>
          </cell>
          <cell r="N16" t="str">
            <v>30</v>
          </cell>
          <cell r="O16" t="str">
            <v>45 Th 1 Bln 7 Hari</v>
          </cell>
          <cell r="P16" t="str">
            <v>P</v>
          </cell>
          <cell r="Q16" t="str">
            <v>KAPAS</v>
          </cell>
          <cell r="R16" t="str">
            <v>TETAP</v>
          </cell>
          <cell r="S16" t="str">
            <v>NORMAL</v>
          </cell>
          <cell r="T16" t="str">
            <v>TK/0</v>
          </cell>
        </row>
        <row r="17">
          <cell r="C17" t="str">
            <v>K220100015</v>
          </cell>
          <cell r="D17" t="str">
            <v>3214104606740002</v>
          </cell>
          <cell r="E17" t="str">
            <v>EVI SUHESTI</v>
          </cell>
          <cell r="F17">
            <v>376024376</v>
          </cell>
          <cell r="G17" t="str">
            <v>KAPAS</v>
          </cell>
          <cell r="H17" t="str">
            <v>OPERATOR</v>
          </cell>
          <cell r="I17" t="str">
            <v>-</v>
          </cell>
          <cell r="J17">
            <v>33492</v>
          </cell>
          <cell r="K17">
            <v>27186</v>
          </cell>
          <cell r="L17" t="str">
            <v>17 Th 3 Bln 5 Hari</v>
          </cell>
          <cell r="M17" t="str">
            <v>30 Th 8 Bln 13  Hari</v>
          </cell>
          <cell r="N17" t="str">
            <v>30</v>
          </cell>
          <cell r="O17" t="str">
            <v>47 Th 11 Bln 18 Hari</v>
          </cell>
          <cell r="P17" t="str">
            <v>P</v>
          </cell>
          <cell r="Q17" t="str">
            <v>KAPAS</v>
          </cell>
          <cell r="R17" t="str">
            <v>TETAP</v>
          </cell>
          <cell r="S17" t="str">
            <v>NORMAL</v>
          </cell>
          <cell r="T17" t="str">
            <v>TK/0</v>
          </cell>
        </row>
        <row r="18">
          <cell r="C18" t="str">
            <v>K220100016</v>
          </cell>
          <cell r="D18" t="str">
            <v>3214121204740002</v>
          </cell>
          <cell r="E18" t="str">
            <v>TASMAN</v>
          </cell>
          <cell r="F18">
            <v>376025245</v>
          </cell>
          <cell r="G18" t="str">
            <v>CUTTING</v>
          </cell>
          <cell r="H18" t="str">
            <v>LEADER</v>
          </cell>
          <cell r="I18" t="str">
            <v>-</v>
          </cell>
          <cell r="J18">
            <v>33492</v>
          </cell>
          <cell r="K18">
            <v>27131</v>
          </cell>
          <cell r="L18" t="str">
            <v>17 Th 4 Bln 30 Hari</v>
          </cell>
          <cell r="M18" t="str">
            <v>30 Th 8 Bln 13  Hari</v>
          </cell>
          <cell r="N18" t="str">
            <v>30</v>
          </cell>
          <cell r="O18" t="str">
            <v>48 Th 1 Bln 12 Hari</v>
          </cell>
          <cell r="P18" t="str">
            <v>L</v>
          </cell>
          <cell r="Q18" t="str">
            <v>LEADER CUTTING</v>
          </cell>
          <cell r="R18" t="str">
            <v>TETAP</v>
          </cell>
          <cell r="S18" t="str">
            <v>NORMAL</v>
          </cell>
          <cell r="T18" t="str">
            <v>TK/0</v>
          </cell>
        </row>
        <row r="19">
          <cell r="C19" t="str">
            <v>K220100017</v>
          </cell>
          <cell r="D19" t="str">
            <v>3214124305720004</v>
          </cell>
          <cell r="E19" t="str">
            <v>ENCIH</v>
          </cell>
          <cell r="F19">
            <v>376039064</v>
          </cell>
          <cell r="G19" t="str">
            <v>SEWING</v>
          </cell>
          <cell r="H19" t="str">
            <v>OPERATOR</v>
          </cell>
          <cell r="I19" t="str">
            <v>-</v>
          </cell>
          <cell r="J19">
            <v>33523</v>
          </cell>
          <cell r="K19">
            <v>26422</v>
          </cell>
          <cell r="L19" t="str">
            <v>19 Th 5 Bln 9 Hari</v>
          </cell>
          <cell r="M19" t="str">
            <v>30 Th 7 Bln 12  Hari</v>
          </cell>
          <cell r="N19" t="str">
            <v>30</v>
          </cell>
          <cell r="O19" t="str">
            <v>50 Th 0 Bln 21 Hari</v>
          </cell>
          <cell r="P19" t="str">
            <v>P</v>
          </cell>
          <cell r="Q19" t="str">
            <v>SEWING 03 / B4</v>
          </cell>
          <cell r="R19" t="str">
            <v>TETAP</v>
          </cell>
          <cell r="S19" t="str">
            <v>NORMAL</v>
          </cell>
          <cell r="T19" t="str">
            <v>TK/0</v>
          </cell>
        </row>
        <row r="20">
          <cell r="C20" t="str">
            <v>K220100018</v>
          </cell>
          <cell r="D20" t="str">
            <v>3214124610680001</v>
          </cell>
          <cell r="E20" t="str">
            <v>ICIH</v>
          </cell>
          <cell r="F20">
            <v>376021603</v>
          </cell>
          <cell r="G20" t="str">
            <v>FINISHING</v>
          </cell>
          <cell r="H20" t="str">
            <v>ASSTN</v>
          </cell>
          <cell r="I20" t="str">
            <v>-</v>
          </cell>
          <cell r="J20">
            <v>33554</v>
          </cell>
          <cell r="K20">
            <v>25117</v>
          </cell>
          <cell r="L20" t="str">
            <v>23 Th 1 Bln 6 Hari</v>
          </cell>
          <cell r="M20" t="str">
            <v>30 Th 6 Bln 12  Hari</v>
          </cell>
          <cell r="N20" t="str">
            <v>30</v>
          </cell>
          <cell r="O20" t="str">
            <v>53 Th 7 Bln 18 Hari</v>
          </cell>
          <cell r="P20" t="str">
            <v>P</v>
          </cell>
          <cell r="Q20" t="str">
            <v>ASST. FINISHING</v>
          </cell>
          <cell r="R20" t="str">
            <v>TETAP</v>
          </cell>
          <cell r="S20" t="str">
            <v>NORMAL</v>
          </cell>
          <cell r="T20" t="str">
            <v>K</v>
          </cell>
        </row>
        <row r="21">
          <cell r="C21" t="str">
            <v>K220100019</v>
          </cell>
          <cell r="D21" t="str">
            <v>3214121203710001</v>
          </cell>
          <cell r="E21" t="str">
            <v>MISJA</v>
          </cell>
          <cell r="F21">
            <v>376042498</v>
          </cell>
          <cell r="G21" t="str">
            <v>KEBERSIHAN UMUM</v>
          </cell>
          <cell r="H21" t="str">
            <v>OPERATOR</v>
          </cell>
          <cell r="I21" t="str">
            <v>-</v>
          </cell>
          <cell r="J21">
            <v>33679</v>
          </cell>
          <cell r="K21">
            <v>26004</v>
          </cell>
          <cell r="L21" t="str">
            <v>21 Th 0 Bln 4 Hari</v>
          </cell>
          <cell r="M21" t="str">
            <v>30 Th 2 Bln 8  Hari</v>
          </cell>
          <cell r="N21" t="str">
            <v>30</v>
          </cell>
          <cell r="O21" t="str">
            <v>51 Th 2 Bln 12 Hari</v>
          </cell>
          <cell r="P21" t="str">
            <v>L</v>
          </cell>
          <cell r="Q21" t="str">
            <v>WORKSHOP</v>
          </cell>
          <cell r="R21" t="str">
            <v>TETAP</v>
          </cell>
          <cell r="S21" t="str">
            <v>NORMAL</v>
          </cell>
          <cell r="T21" t="str">
            <v>TK/0</v>
          </cell>
        </row>
        <row r="22">
          <cell r="C22" t="str">
            <v>K220100020</v>
          </cell>
          <cell r="D22">
            <v>0</v>
          </cell>
          <cell r="E22" t="str">
            <v>INA BT AHYAR</v>
          </cell>
          <cell r="F22">
            <v>376025824</v>
          </cell>
          <cell r="G22" t="str">
            <v>SEWING</v>
          </cell>
          <cell r="H22" t="str">
            <v>LEADER</v>
          </cell>
          <cell r="I22" t="str">
            <v>-</v>
          </cell>
          <cell r="J22">
            <v>33729</v>
          </cell>
          <cell r="K22">
            <v>24236</v>
          </cell>
          <cell r="L22" t="str">
            <v>25 Th 11 Bln 26 Hari</v>
          </cell>
          <cell r="M22" t="str">
            <v>30 Th 0 Bln 19  Hari</v>
          </cell>
          <cell r="N22" t="str">
            <v>30</v>
          </cell>
          <cell r="O22" t="str">
            <v>56 Th 0 Bln 15 Hari</v>
          </cell>
          <cell r="P22" t="str">
            <v>L</v>
          </cell>
          <cell r="Q22" t="str">
            <v>LEADER SEWING</v>
          </cell>
          <cell r="R22" t="str">
            <v>TETAP</v>
          </cell>
          <cell r="S22" t="str">
            <v>NORMAL</v>
          </cell>
          <cell r="T22" t="str">
            <v>TK/0</v>
          </cell>
        </row>
        <row r="23">
          <cell r="C23" t="str">
            <v>K220100021</v>
          </cell>
          <cell r="D23" t="str">
            <v>3214131105720003</v>
          </cell>
          <cell r="E23" t="str">
            <v>ERI KUSNADI</v>
          </cell>
          <cell r="F23">
            <v>375658189</v>
          </cell>
          <cell r="G23" t="str">
            <v>LOGISTIK/GUDANG</v>
          </cell>
          <cell r="H23" t="str">
            <v>SUPERVISOR</v>
          </cell>
          <cell r="I23" t="str">
            <v>-</v>
          </cell>
          <cell r="J23">
            <v>33729</v>
          </cell>
          <cell r="K23">
            <v>26430</v>
          </cell>
          <cell r="L23" t="str">
            <v>19 Th 11 Bln 24 Hari</v>
          </cell>
          <cell r="M23" t="str">
            <v>30 Th 0 Bln 19  Hari</v>
          </cell>
          <cell r="N23" t="str">
            <v>30</v>
          </cell>
          <cell r="O23" t="str">
            <v>50 Th 0 Bln 13 Hari</v>
          </cell>
          <cell r="P23" t="str">
            <v>L</v>
          </cell>
          <cell r="Q23" t="str">
            <v>PURCHASING</v>
          </cell>
          <cell r="R23" t="str">
            <v>TETAP</v>
          </cell>
          <cell r="S23" t="str">
            <v>NORMAL</v>
          </cell>
          <cell r="T23" t="str">
            <v>K/1</v>
          </cell>
        </row>
        <row r="24">
          <cell r="C24" t="str">
            <v>K220100022</v>
          </cell>
          <cell r="D24" t="str">
            <v>3214012401700002</v>
          </cell>
          <cell r="E24" t="str">
            <v>M. SUTARYA</v>
          </cell>
          <cell r="F24">
            <v>376024570</v>
          </cell>
          <cell r="G24" t="str">
            <v>KAPAS</v>
          </cell>
          <cell r="H24" t="str">
            <v>OPERATOR</v>
          </cell>
          <cell r="I24" t="str">
            <v>-</v>
          </cell>
          <cell r="J24">
            <v>33739</v>
          </cell>
          <cell r="K24">
            <v>25592</v>
          </cell>
          <cell r="L24" t="str">
            <v>22 Th 3 Bln 21 Hari</v>
          </cell>
          <cell r="M24" t="str">
            <v>30 Th 0 Bln 9  Hari</v>
          </cell>
          <cell r="N24" t="str">
            <v>30</v>
          </cell>
          <cell r="O24" t="str">
            <v>52 Th 4 Bln 0 Hari</v>
          </cell>
          <cell r="P24" t="str">
            <v>L</v>
          </cell>
          <cell r="Q24" t="str">
            <v>KAPAS</v>
          </cell>
          <cell r="R24" t="str">
            <v>TETAP</v>
          </cell>
          <cell r="S24" t="str">
            <v>NORMAL</v>
          </cell>
          <cell r="T24" t="str">
            <v>TK/0</v>
          </cell>
        </row>
        <row r="25">
          <cell r="C25" t="str">
            <v>K220100023</v>
          </cell>
          <cell r="D25" t="str">
            <v>3214015103760006</v>
          </cell>
          <cell r="E25" t="str">
            <v>YANI SURYANI</v>
          </cell>
          <cell r="F25">
            <v>376023112</v>
          </cell>
          <cell r="G25" t="str">
            <v>EMBROIDERY</v>
          </cell>
          <cell r="H25" t="str">
            <v>OPERATOR</v>
          </cell>
          <cell r="I25" t="str">
            <v>-</v>
          </cell>
          <cell r="J25">
            <v>33865</v>
          </cell>
          <cell r="K25">
            <v>27830</v>
          </cell>
          <cell r="L25" t="str">
            <v>16 Th 6 Bln 7 Hari</v>
          </cell>
          <cell r="M25" t="str">
            <v>29 Th 8 Bln 6  Hari</v>
          </cell>
          <cell r="N25" t="str">
            <v>29</v>
          </cell>
          <cell r="O25" t="str">
            <v>46 Th 2 Bln 13 Hari</v>
          </cell>
          <cell r="P25" t="str">
            <v>P</v>
          </cell>
          <cell r="Q25" t="str">
            <v>EMBROIDERY</v>
          </cell>
          <cell r="R25" t="str">
            <v>TETAP</v>
          </cell>
          <cell r="S25" t="str">
            <v>NORMAL</v>
          </cell>
          <cell r="T25" t="str">
            <v>TK/0</v>
          </cell>
        </row>
        <row r="26">
          <cell r="C26" t="str">
            <v>K220100024</v>
          </cell>
          <cell r="D26" t="str">
            <v>3214125307790002</v>
          </cell>
          <cell r="E26" t="str">
            <v>OYOK</v>
          </cell>
          <cell r="F26">
            <v>375658203</v>
          </cell>
          <cell r="G26" t="str">
            <v>GAEBASIL</v>
          </cell>
          <cell r="H26" t="str">
            <v>SUPERVISOR</v>
          </cell>
          <cell r="I26" t="str">
            <v>-</v>
          </cell>
          <cell r="J26">
            <v>33918</v>
          </cell>
          <cell r="K26">
            <v>27588</v>
          </cell>
          <cell r="L26" t="str">
            <v>17 Th 3 Bln 28 Hari</v>
          </cell>
          <cell r="M26" t="str">
            <v>29 Th 6 Bln 14  Hari</v>
          </cell>
          <cell r="N26" t="str">
            <v>29</v>
          </cell>
          <cell r="O26" t="str">
            <v>46 Th 10 Bln 11 Hari</v>
          </cell>
          <cell r="P26" t="str">
            <v>P</v>
          </cell>
          <cell r="Q26" t="str">
            <v>GAEBASIL</v>
          </cell>
          <cell r="R26" t="str">
            <v>TETAP</v>
          </cell>
          <cell r="S26" t="str">
            <v>NORMAL</v>
          </cell>
          <cell r="T26" t="str">
            <v>K</v>
          </cell>
        </row>
        <row r="27">
          <cell r="C27" t="str">
            <v>K220100025</v>
          </cell>
          <cell r="D27" t="str">
            <v>3214125002730009</v>
          </cell>
          <cell r="E27" t="str">
            <v>TITIN SUPRIATIN</v>
          </cell>
          <cell r="F27">
            <v>375658190</v>
          </cell>
          <cell r="G27" t="str">
            <v>FINISHING</v>
          </cell>
          <cell r="H27" t="str">
            <v>SUPERVISOR</v>
          </cell>
          <cell r="I27" t="str">
            <v>-</v>
          </cell>
          <cell r="J27">
            <v>34039</v>
          </cell>
          <cell r="K27">
            <v>26705</v>
          </cell>
          <cell r="L27" t="str">
            <v>20 Th 1 Bln 1 Hari</v>
          </cell>
          <cell r="M27" t="str">
            <v>29 Th 2 Bln 13  Hari</v>
          </cell>
          <cell r="N27" t="str">
            <v>29</v>
          </cell>
          <cell r="O27" t="str">
            <v>49 Th 3 Bln 14 Hari</v>
          </cell>
          <cell r="P27" t="str">
            <v>P</v>
          </cell>
          <cell r="Q27" t="str">
            <v>FINISHING</v>
          </cell>
          <cell r="R27" t="str">
            <v>TETAP</v>
          </cell>
          <cell r="S27" t="str">
            <v>NORMAL</v>
          </cell>
          <cell r="T27" t="str">
            <v>K</v>
          </cell>
        </row>
        <row r="28">
          <cell r="C28" t="str">
            <v>K220100026</v>
          </cell>
          <cell r="D28" t="str">
            <v>3214125212730002</v>
          </cell>
          <cell r="E28" t="str">
            <v>IIS KURNIASIH</v>
          </cell>
          <cell r="F28">
            <v>376021670</v>
          </cell>
          <cell r="G28" t="str">
            <v>SEWING</v>
          </cell>
          <cell r="H28" t="str">
            <v>WK. ASST.</v>
          </cell>
          <cell r="I28" t="str">
            <v>-</v>
          </cell>
          <cell r="J28">
            <v>34094</v>
          </cell>
          <cell r="K28">
            <v>27010</v>
          </cell>
          <cell r="L28" t="str">
            <v>19 Th 4 Bln 23 Hari</v>
          </cell>
          <cell r="M28" t="str">
            <v>29 Th 0 Bln 19  Hari</v>
          </cell>
          <cell r="N28" t="str">
            <v>29</v>
          </cell>
          <cell r="O28" t="str">
            <v>48 Th 5 Bln 12 Hari</v>
          </cell>
          <cell r="P28" t="str">
            <v>P</v>
          </cell>
          <cell r="Q28" t="str">
            <v>WK. ASST. SEWING</v>
          </cell>
          <cell r="R28" t="str">
            <v>TETAP</v>
          </cell>
          <cell r="S28" t="str">
            <v>NORMAL</v>
          </cell>
          <cell r="T28" t="str">
            <v>TK/0</v>
          </cell>
        </row>
        <row r="29">
          <cell r="C29" t="str">
            <v>K220100027</v>
          </cell>
          <cell r="D29" t="str">
            <v>3215055804780002</v>
          </cell>
          <cell r="E29" t="str">
            <v>ADE NURHAYATI</v>
          </cell>
          <cell r="F29">
            <v>376025267</v>
          </cell>
          <cell r="G29" t="str">
            <v>FINISHING</v>
          </cell>
          <cell r="H29" t="str">
            <v>LEADER</v>
          </cell>
          <cell r="I29" t="str">
            <v>-</v>
          </cell>
          <cell r="J29">
            <v>34106</v>
          </cell>
          <cell r="K29">
            <v>28598</v>
          </cell>
          <cell r="L29" t="str">
            <v>15 Th 0 Bln 29 Hari</v>
          </cell>
          <cell r="M29" t="str">
            <v>29 Th 0 Bln 7  Hari</v>
          </cell>
          <cell r="N29" t="str">
            <v>29</v>
          </cell>
          <cell r="O29" t="str">
            <v>44 Th 1 Bln 6 Hari</v>
          </cell>
          <cell r="P29" t="str">
            <v>P</v>
          </cell>
          <cell r="Q29" t="str">
            <v>LEADER FINISHING</v>
          </cell>
          <cell r="R29" t="str">
            <v>TETAP</v>
          </cell>
          <cell r="S29" t="str">
            <v>NORMAL</v>
          </cell>
          <cell r="T29" t="str">
            <v>TK/0</v>
          </cell>
        </row>
        <row r="30">
          <cell r="C30" t="str">
            <v>K220100028</v>
          </cell>
          <cell r="D30" t="str">
            <v>3214105808780002</v>
          </cell>
          <cell r="E30" t="str">
            <v>IKA KARTIKA</v>
          </cell>
          <cell r="F30">
            <v>376026282</v>
          </cell>
          <cell r="G30" t="str">
            <v>QC FINISHING</v>
          </cell>
          <cell r="H30" t="str">
            <v>OPERATOR</v>
          </cell>
          <cell r="I30" t="str">
            <v>-</v>
          </cell>
          <cell r="J30">
            <v>34113</v>
          </cell>
          <cell r="K30">
            <v>28720</v>
          </cell>
          <cell r="L30" t="str">
            <v>14 Th 9 Bln 6 Hari</v>
          </cell>
          <cell r="M30" t="str">
            <v>29 Th 0 Bln 0  Hari</v>
          </cell>
          <cell r="N30" t="str">
            <v>29</v>
          </cell>
          <cell r="O30" t="str">
            <v>43 Th 9 Bln 6 Hari</v>
          </cell>
          <cell r="P30" t="str">
            <v>P</v>
          </cell>
          <cell r="Q30" t="str">
            <v>QC FINISHING</v>
          </cell>
          <cell r="R30" t="str">
            <v>TETAP</v>
          </cell>
          <cell r="S30" t="str">
            <v>NORMAL</v>
          </cell>
          <cell r="T30" t="str">
            <v>TK/0</v>
          </cell>
        </row>
        <row r="31">
          <cell r="C31" t="str">
            <v>K220100029</v>
          </cell>
          <cell r="D31">
            <v>3214125707750000</v>
          </cell>
          <cell r="E31" t="str">
            <v>RUKIAH</v>
          </cell>
          <cell r="F31">
            <v>376025234</v>
          </cell>
          <cell r="G31" t="str">
            <v>CUTTING</v>
          </cell>
          <cell r="H31" t="str">
            <v>LEADER</v>
          </cell>
          <cell r="I31" t="str">
            <v>-</v>
          </cell>
          <cell r="J31">
            <v>34123</v>
          </cell>
          <cell r="K31">
            <v>28688</v>
          </cell>
          <cell r="L31" t="str">
            <v>14 Th 10 Bln 17 Hari</v>
          </cell>
          <cell r="M31" t="str">
            <v>28 Th 11 Bln 21  Hari</v>
          </cell>
          <cell r="N31" t="str">
            <v>28</v>
          </cell>
          <cell r="O31" t="str">
            <v>43 Th 10 Bln 7 Hari</v>
          </cell>
          <cell r="P31" t="str">
            <v>P</v>
          </cell>
          <cell r="Q31" t="str">
            <v>LEADER CUTTING</v>
          </cell>
          <cell r="R31" t="str">
            <v>TETAP</v>
          </cell>
          <cell r="S31" t="str">
            <v>NORMAL</v>
          </cell>
          <cell r="T31" t="str">
            <v>TK/0</v>
          </cell>
        </row>
        <row r="32">
          <cell r="C32" t="str">
            <v>K220100030</v>
          </cell>
          <cell r="D32" t="str">
            <v>3214125602790001</v>
          </cell>
          <cell r="E32" t="str">
            <v>SAPNI</v>
          </cell>
          <cell r="F32">
            <v>375526220</v>
          </cell>
          <cell r="G32" t="str">
            <v>FINISHING</v>
          </cell>
          <cell r="H32" t="str">
            <v>OPERATOR</v>
          </cell>
          <cell r="I32" t="str">
            <v>-</v>
          </cell>
          <cell r="J32">
            <v>34125</v>
          </cell>
          <cell r="K32">
            <v>28902</v>
          </cell>
          <cell r="L32" t="str">
            <v>14 Th 3 Bln 20 Hari</v>
          </cell>
          <cell r="M32" t="str">
            <v>28 Th 11 Bln 19  Hari</v>
          </cell>
          <cell r="N32" t="str">
            <v>28</v>
          </cell>
          <cell r="O32" t="str">
            <v>43 Th 3 Bln 8 Hari</v>
          </cell>
          <cell r="P32" t="str">
            <v>P</v>
          </cell>
          <cell r="Q32" t="str">
            <v>FINISHING L17</v>
          </cell>
          <cell r="R32" t="str">
            <v>TETAP</v>
          </cell>
          <cell r="S32" t="str">
            <v>NORMAL</v>
          </cell>
          <cell r="T32" t="str">
            <v>TK/0</v>
          </cell>
        </row>
        <row r="33">
          <cell r="C33" t="str">
            <v>K220100031</v>
          </cell>
          <cell r="D33" t="str">
            <v>3214016909700008</v>
          </cell>
          <cell r="E33" t="str">
            <v>ETIH SUKAESIH</v>
          </cell>
          <cell r="F33">
            <v>376026930</v>
          </cell>
          <cell r="G33" t="str">
            <v>QC FINISHING</v>
          </cell>
          <cell r="H33" t="str">
            <v>LEADER</v>
          </cell>
          <cell r="I33" t="str">
            <v>-</v>
          </cell>
          <cell r="J33">
            <v>34125</v>
          </cell>
          <cell r="K33">
            <v>25840</v>
          </cell>
          <cell r="L33" t="str">
            <v>22 Th 8 Bln 7 Hari</v>
          </cell>
          <cell r="M33" t="str">
            <v>28 Th 11 Bln 19  Hari</v>
          </cell>
          <cell r="N33" t="str">
            <v>28</v>
          </cell>
          <cell r="O33" t="str">
            <v>51 Th 7 Bln 25 Hari</v>
          </cell>
          <cell r="P33" t="str">
            <v>P</v>
          </cell>
          <cell r="Q33" t="str">
            <v>QC FINISHING LEADER</v>
          </cell>
          <cell r="R33" t="str">
            <v>TETAP</v>
          </cell>
          <cell r="S33" t="str">
            <v>NORMAL</v>
          </cell>
          <cell r="T33" t="str">
            <v>TK/0</v>
          </cell>
        </row>
        <row r="34">
          <cell r="C34" t="str">
            <v>K220100032</v>
          </cell>
          <cell r="D34" t="str">
            <v>3214014302780003</v>
          </cell>
          <cell r="E34" t="str">
            <v>YANTI SUMIATI</v>
          </cell>
          <cell r="F34">
            <v>410497584</v>
          </cell>
          <cell r="G34" t="str">
            <v>CUTTING</v>
          </cell>
          <cell r="H34" t="str">
            <v>LEADER</v>
          </cell>
          <cell r="I34" t="str">
            <v>-</v>
          </cell>
          <cell r="J34">
            <v>34134</v>
          </cell>
          <cell r="K34">
            <v>28524</v>
          </cell>
          <cell r="L34" t="str">
            <v>15 Th 4 Bln 11 Hari</v>
          </cell>
          <cell r="M34" t="str">
            <v>28 Th 11 Bln 10  Hari</v>
          </cell>
          <cell r="N34" t="str">
            <v>28</v>
          </cell>
          <cell r="O34" t="str">
            <v>44 Th 3 Bln 21 Hari</v>
          </cell>
          <cell r="P34" t="str">
            <v>P</v>
          </cell>
          <cell r="Q34" t="str">
            <v>LEADER CUTTING</v>
          </cell>
          <cell r="R34" t="str">
            <v>TETAP</v>
          </cell>
          <cell r="S34" t="str">
            <v>NORMAL</v>
          </cell>
          <cell r="T34" t="str">
            <v>TK/0</v>
          </cell>
        </row>
        <row r="35">
          <cell r="C35" t="str">
            <v>K220100033</v>
          </cell>
          <cell r="D35" t="str">
            <v>3214124307720000</v>
          </cell>
          <cell r="E35" t="str">
            <v>RITA SARTIKA</v>
          </cell>
          <cell r="F35">
            <v>375657797</v>
          </cell>
          <cell r="G35" t="str">
            <v>STAFF</v>
          </cell>
          <cell r="H35" t="str">
            <v>STAFF</v>
          </cell>
          <cell r="I35" t="str">
            <v>-</v>
          </cell>
          <cell r="J35">
            <v>34225</v>
          </cell>
          <cell r="K35">
            <v>26483</v>
          </cell>
          <cell r="L35" t="str">
            <v>21 Th 2 Bln 10 Hari</v>
          </cell>
          <cell r="M35" t="str">
            <v>28 Th 8 Bln 11  Hari</v>
          </cell>
          <cell r="N35" t="str">
            <v>28</v>
          </cell>
          <cell r="O35" t="str">
            <v>49 Th 10 Bln 21 Hari</v>
          </cell>
          <cell r="P35" t="str">
            <v>P</v>
          </cell>
          <cell r="Q35" t="str">
            <v>ACCOUNTING</v>
          </cell>
          <cell r="R35" t="str">
            <v>TETAP</v>
          </cell>
          <cell r="S35" t="str">
            <v>NORMAL</v>
          </cell>
          <cell r="T35" t="str">
            <v>K</v>
          </cell>
        </row>
        <row r="36">
          <cell r="C36" t="str">
            <v>K220100034</v>
          </cell>
          <cell r="D36" t="str">
            <v>3214104706750003</v>
          </cell>
          <cell r="E36" t="str">
            <v>INA SUSANTI</v>
          </cell>
          <cell r="F36">
            <v>375668039</v>
          </cell>
          <cell r="G36" t="str">
            <v>PACKING</v>
          </cell>
          <cell r="H36" t="str">
            <v>OPERATOR</v>
          </cell>
          <cell r="I36" t="str">
            <v>-</v>
          </cell>
          <cell r="J36">
            <v>34445</v>
          </cell>
          <cell r="K36">
            <v>27552</v>
          </cell>
          <cell r="L36" t="str">
            <v>18 Th 10 Bln 14 Hari</v>
          </cell>
          <cell r="M36" t="str">
            <v>28 Th 1 Bln 3  Hari</v>
          </cell>
          <cell r="N36" t="str">
            <v>28</v>
          </cell>
          <cell r="O36" t="str">
            <v>46 Th 11 Bln 17 Hari</v>
          </cell>
          <cell r="P36" t="str">
            <v>P</v>
          </cell>
          <cell r="Q36" t="str">
            <v>PACKING/QUTY1</v>
          </cell>
          <cell r="R36" t="str">
            <v>TETAP</v>
          </cell>
          <cell r="S36" t="str">
            <v>NORMAL</v>
          </cell>
          <cell r="T36" t="str">
            <v>TK/0</v>
          </cell>
        </row>
        <row r="37">
          <cell r="C37" t="str">
            <v>K220100035</v>
          </cell>
          <cell r="D37" t="str">
            <v>3214016101760001</v>
          </cell>
          <cell r="E37" t="str">
            <v>ANI SURYANI</v>
          </cell>
          <cell r="F37">
            <v>376029227</v>
          </cell>
          <cell r="G37" t="str">
            <v>SEWING</v>
          </cell>
          <cell r="H37" t="str">
            <v>OPERATOR</v>
          </cell>
          <cell r="I37" t="str">
            <v>-</v>
          </cell>
          <cell r="J37">
            <v>34445</v>
          </cell>
          <cell r="K37">
            <v>27780</v>
          </cell>
          <cell r="L37" t="str">
            <v>18 Th 3 Bln 0 Hari</v>
          </cell>
          <cell r="M37" t="str">
            <v>28 Th 1 Bln 3  Hari</v>
          </cell>
          <cell r="N37" t="str">
            <v>28</v>
          </cell>
          <cell r="O37" t="str">
            <v>46 Th 4 Bln 3 Hari</v>
          </cell>
          <cell r="P37" t="str">
            <v>P</v>
          </cell>
          <cell r="Q37" t="str">
            <v>SEWING 53 / A5</v>
          </cell>
          <cell r="R37" t="str">
            <v>TETAP</v>
          </cell>
          <cell r="S37" t="str">
            <v>NORMAL</v>
          </cell>
          <cell r="T37" t="str">
            <v>TK/0</v>
          </cell>
        </row>
        <row r="38">
          <cell r="C38" t="str">
            <v>K220100036</v>
          </cell>
          <cell r="D38" t="str">
            <v>3214015202670002</v>
          </cell>
          <cell r="E38" t="str">
            <v>NURJANAH</v>
          </cell>
          <cell r="F38">
            <v>376028008</v>
          </cell>
          <cell r="G38" t="str">
            <v>SATPAM</v>
          </cell>
          <cell r="H38" t="str">
            <v>DANRU</v>
          </cell>
          <cell r="I38" t="str">
            <v>-</v>
          </cell>
          <cell r="J38">
            <v>34471</v>
          </cell>
          <cell r="K38">
            <v>24515</v>
          </cell>
          <cell r="L38" t="str">
            <v>27 Th 3 Bln 5 Hari</v>
          </cell>
          <cell r="M38" t="str">
            <v>28 Th 0 Bln 7  Hari</v>
          </cell>
          <cell r="N38" t="str">
            <v>28</v>
          </cell>
          <cell r="O38" t="str">
            <v>55 Th 3 Bln 12 Hari</v>
          </cell>
          <cell r="P38" t="str">
            <v>P</v>
          </cell>
          <cell r="Q38" t="str">
            <v>SATPAM</v>
          </cell>
          <cell r="R38" t="str">
            <v>TETAP</v>
          </cell>
          <cell r="S38" t="str">
            <v>NORMAL</v>
          </cell>
          <cell r="T38" t="str">
            <v>TK/0</v>
          </cell>
        </row>
        <row r="39">
          <cell r="C39" t="str">
            <v>K220100037</v>
          </cell>
          <cell r="D39" t="str">
            <v>3214124507780006</v>
          </cell>
          <cell r="E39" t="str">
            <v>ANI HANDAYANI</v>
          </cell>
          <cell r="F39">
            <v>375522612</v>
          </cell>
          <cell r="G39" t="str">
            <v>FINISHING</v>
          </cell>
          <cell r="H39" t="str">
            <v>OPERATOR</v>
          </cell>
          <cell r="I39" t="str">
            <v>-</v>
          </cell>
          <cell r="J39">
            <v>34494</v>
          </cell>
          <cell r="K39">
            <v>28676</v>
          </cell>
          <cell r="L39" t="str">
            <v>15 Th 11 Bln 4 Hari</v>
          </cell>
          <cell r="M39" t="str">
            <v>27 Th 11 Bln 15  Hari</v>
          </cell>
          <cell r="N39" t="str">
            <v>27</v>
          </cell>
          <cell r="O39" t="str">
            <v>43 Th 10 Bln 19 Hari</v>
          </cell>
          <cell r="P39" t="str">
            <v>P</v>
          </cell>
          <cell r="Q39" t="str">
            <v>FINISHING L30</v>
          </cell>
          <cell r="R39" t="str">
            <v>TETAP</v>
          </cell>
          <cell r="S39" t="str">
            <v>NORMAL</v>
          </cell>
          <cell r="T39" t="str">
            <v>TK/0</v>
          </cell>
        </row>
        <row r="40">
          <cell r="C40" t="str">
            <v>K220100038</v>
          </cell>
          <cell r="D40" t="str">
            <v>3214124705760005</v>
          </cell>
          <cell r="E40" t="str">
            <v>N. NURHASANAH</v>
          </cell>
          <cell r="F40">
            <v>376024615</v>
          </cell>
          <cell r="G40" t="str">
            <v>KAPAS</v>
          </cell>
          <cell r="H40" t="str">
            <v>OPERATOR</v>
          </cell>
          <cell r="I40" t="str">
            <v>-</v>
          </cell>
          <cell r="J40">
            <v>34632</v>
          </cell>
          <cell r="K40">
            <v>27887</v>
          </cell>
          <cell r="L40" t="str">
            <v>18 Th 5 Bln 18 Hari</v>
          </cell>
          <cell r="M40" t="str">
            <v>27 Th 6 Bln 29  Hari</v>
          </cell>
          <cell r="N40" t="str">
            <v>27</v>
          </cell>
          <cell r="O40" t="str">
            <v>46 Th 0 Bln 17 Hari</v>
          </cell>
          <cell r="P40" t="str">
            <v>P</v>
          </cell>
          <cell r="Q40" t="str">
            <v>KAPAS</v>
          </cell>
          <cell r="R40" t="str">
            <v>TETAP</v>
          </cell>
          <cell r="S40" t="str">
            <v>NORMAL</v>
          </cell>
          <cell r="T40" t="str">
            <v>TK/0</v>
          </cell>
        </row>
        <row r="41">
          <cell r="C41" t="str">
            <v>K220100039</v>
          </cell>
          <cell r="D41" t="str">
            <v>3214126811740002</v>
          </cell>
          <cell r="E41" t="str">
            <v>ROSTIKAWATI</v>
          </cell>
          <cell r="F41">
            <v>376025483</v>
          </cell>
          <cell r="G41" t="str">
            <v>FINISHING</v>
          </cell>
          <cell r="H41" t="str">
            <v>LEADER</v>
          </cell>
          <cell r="I41" t="str">
            <v>-</v>
          </cell>
          <cell r="J41">
            <v>34773</v>
          </cell>
          <cell r="K41">
            <v>27361</v>
          </cell>
          <cell r="L41" t="str">
            <v>20 Th 3 Bln 15 Hari</v>
          </cell>
          <cell r="M41" t="str">
            <v>27 Th 2 Bln 9  Hari</v>
          </cell>
          <cell r="N41" t="str">
            <v>27</v>
          </cell>
          <cell r="O41" t="str">
            <v>47 Th 5 Bln 26 Hari</v>
          </cell>
          <cell r="P41" t="str">
            <v>P</v>
          </cell>
          <cell r="Q41" t="str">
            <v>LEADER FINISHING</v>
          </cell>
          <cell r="R41" t="str">
            <v>TETAP</v>
          </cell>
          <cell r="S41" t="str">
            <v>NORMAL</v>
          </cell>
          <cell r="T41" t="str">
            <v>TK/0</v>
          </cell>
        </row>
        <row r="42">
          <cell r="C42" t="str">
            <v>K220100040</v>
          </cell>
          <cell r="D42" t="str">
            <v>3214124508750001</v>
          </cell>
          <cell r="E42" t="str">
            <v>LILIS ENDANG PURWIRAWATI</v>
          </cell>
          <cell r="F42">
            <v>376026985</v>
          </cell>
          <cell r="G42" t="str">
            <v>QC SEWING</v>
          </cell>
          <cell r="H42" t="str">
            <v>LEADER</v>
          </cell>
          <cell r="I42" t="str">
            <v>-</v>
          </cell>
          <cell r="J42">
            <v>34824</v>
          </cell>
          <cell r="K42">
            <v>27611</v>
          </cell>
          <cell r="L42" t="str">
            <v>19 Th 9 Bln 0 Hari</v>
          </cell>
          <cell r="M42" t="str">
            <v>27 Th 0 Bln 19  Hari</v>
          </cell>
          <cell r="N42" t="str">
            <v>27</v>
          </cell>
          <cell r="O42" t="str">
            <v>46 Th 9 Bln 19 Hari</v>
          </cell>
          <cell r="P42" t="str">
            <v>P</v>
          </cell>
          <cell r="Q42" t="str">
            <v>QC SEWING LEADER</v>
          </cell>
          <cell r="R42" t="str">
            <v>TETAP</v>
          </cell>
          <cell r="S42" t="str">
            <v>NORMAL</v>
          </cell>
          <cell r="T42" t="str">
            <v>TK/0</v>
          </cell>
        </row>
        <row r="43">
          <cell r="C43" t="str">
            <v>K220100041</v>
          </cell>
          <cell r="D43" t="str">
            <v>3214126701770001</v>
          </cell>
          <cell r="E43" t="str">
            <v>SITI HAMIDAH</v>
          </cell>
          <cell r="F43">
            <v>376029454</v>
          </cell>
          <cell r="G43" t="str">
            <v>SEWING</v>
          </cell>
          <cell r="H43" t="str">
            <v>OPERATOR</v>
          </cell>
          <cell r="I43" t="str">
            <v>-</v>
          </cell>
          <cell r="J43">
            <v>34962</v>
          </cell>
          <cell r="K43">
            <v>28152</v>
          </cell>
          <cell r="L43" t="str">
            <v>18 Th 7 Bln 24 Hari</v>
          </cell>
          <cell r="M43" t="str">
            <v>26 Th 8 Bln 4  Hari</v>
          </cell>
          <cell r="N43" t="str">
            <v>26</v>
          </cell>
          <cell r="O43" t="str">
            <v>45 Th 3 Bln 27 Hari</v>
          </cell>
          <cell r="P43" t="str">
            <v>P</v>
          </cell>
          <cell r="Q43" t="str">
            <v>SEWING 04 / B8</v>
          </cell>
          <cell r="R43" t="str">
            <v>TETAP</v>
          </cell>
          <cell r="S43" t="str">
            <v>NORMAL</v>
          </cell>
          <cell r="T43" t="str">
            <v>TK/0</v>
          </cell>
        </row>
        <row r="44">
          <cell r="C44" t="str">
            <v>K220100042</v>
          </cell>
          <cell r="D44" t="str">
            <v>3214125506800011</v>
          </cell>
          <cell r="E44" t="str">
            <v>SAREM SARTIKA</v>
          </cell>
          <cell r="F44">
            <v>375668108</v>
          </cell>
          <cell r="G44" t="str">
            <v>PACKING</v>
          </cell>
          <cell r="H44" t="str">
            <v>OPERATOR</v>
          </cell>
          <cell r="I44" t="str">
            <v>-</v>
          </cell>
          <cell r="J44">
            <v>35074</v>
          </cell>
          <cell r="K44">
            <v>29387</v>
          </cell>
          <cell r="L44" t="str">
            <v>15 Th 6 Bln 26 Hari</v>
          </cell>
          <cell r="M44" t="str">
            <v>26 Th 4 Bln 14  Hari</v>
          </cell>
          <cell r="N44" t="str">
            <v>26</v>
          </cell>
          <cell r="O44" t="str">
            <v>41 Th 11 Bln 9 Hari</v>
          </cell>
          <cell r="P44" t="str">
            <v>P</v>
          </cell>
          <cell r="Q44" t="str">
            <v>PACKING/QUTY1</v>
          </cell>
          <cell r="R44" t="str">
            <v>TETAP</v>
          </cell>
          <cell r="S44" t="str">
            <v>NORMAL</v>
          </cell>
          <cell r="T44" t="str">
            <v>TK/0</v>
          </cell>
        </row>
        <row r="45">
          <cell r="C45" t="str">
            <v>K220100043</v>
          </cell>
          <cell r="D45" t="str">
            <v>3214114507760005</v>
          </cell>
          <cell r="E45" t="str">
            <v>TITIN FATIMAH</v>
          </cell>
          <cell r="F45">
            <v>376025552</v>
          </cell>
          <cell r="G45" t="str">
            <v>FINISHING</v>
          </cell>
          <cell r="H45" t="str">
            <v>LEADER</v>
          </cell>
          <cell r="I45" t="str">
            <v>-</v>
          </cell>
          <cell r="J45">
            <v>35135</v>
          </cell>
          <cell r="K45">
            <v>27946</v>
          </cell>
          <cell r="L45" t="str">
            <v>19 Th 8 Bln 6 Hari</v>
          </cell>
          <cell r="M45" t="str">
            <v>26 Th 2 Bln 13  Hari</v>
          </cell>
          <cell r="N45" t="str">
            <v>26</v>
          </cell>
          <cell r="O45" t="str">
            <v>45 Th 10 Bln 19 Hari</v>
          </cell>
          <cell r="P45" t="str">
            <v>P</v>
          </cell>
          <cell r="Q45" t="str">
            <v>LEADER FINISHING</v>
          </cell>
          <cell r="R45" t="str">
            <v>TETAP</v>
          </cell>
          <cell r="S45" t="str">
            <v>NORMAL</v>
          </cell>
          <cell r="T45" t="str">
            <v>TK/0</v>
          </cell>
        </row>
        <row r="46">
          <cell r="C46" t="str">
            <v>K220100044</v>
          </cell>
          <cell r="D46" t="str">
            <v>3214014417969007</v>
          </cell>
          <cell r="E46" t="str">
            <v>IRMAYANTI</v>
          </cell>
          <cell r="F46">
            <v>376023305</v>
          </cell>
          <cell r="G46" t="str">
            <v>GEMZAH</v>
          </cell>
          <cell r="H46" t="str">
            <v>OPERATOR</v>
          </cell>
          <cell r="I46" t="str">
            <v>-</v>
          </cell>
          <cell r="J46">
            <v>35172</v>
          </cell>
          <cell r="K46">
            <v>26516</v>
          </cell>
          <cell r="L46" t="str">
            <v>23 Th 8 Bln 12 Hari</v>
          </cell>
          <cell r="M46" t="str">
            <v>26 Th 1 Bln 7  Hari</v>
          </cell>
          <cell r="N46" t="str">
            <v>26</v>
          </cell>
          <cell r="O46" t="str">
            <v>49 Th 9 Bln 19 Hari</v>
          </cell>
          <cell r="P46" t="str">
            <v>P</v>
          </cell>
          <cell r="Q46" t="str">
            <v>FINISHING GEMZAH QT 1</v>
          </cell>
          <cell r="R46" t="str">
            <v>TETAP</v>
          </cell>
          <cell r="S46" t="str">
            <v>NORMAL</v>
          </cell>
          <cell r="T46" t="str">
            <v>TK/0</v>
          </cell>
        </row>
        <row r="47">
          <cell r="C47" t="str">
            <v>K220100045</v>
          </cell>
          <cell r="D47" t="str">
            <v>3214125208690001</v>
          </cell>
          <cell r="E47" t="str">
            <v>KASNAH SUKMAWATI</v>
          </cell>
          <cell r="F47">
            <v>376022709</v>
          </cell>
          <cell r="G47" t="str">
            <v>CUTTING</v>
          </cell>
          <cell r="H47" t="str">
            <v>OPERATOR</v>
          </cell>
          <cell r="I47" t="str">
            <v>-</v>
          </cell>
          <cell r="J47">
            <v>35303</v>
          </cell>
          <cell r="K47">
            <v>25427</v>
          </cell>
          <cell r="L47" t="str">
            <v>27 Th 0 Bln 14 Hari</v>
          </cell>
          <cell r="M47" t="str">
            <v>25 Th 8 Bln 28  Hari</v>
          </cell>
          <cell r="N47" t="str">
            <v>25</v>
          </cell>
          <cell r="O47" t="str">
            <v>52 Th 9 Bln 12 Hari</v>
          </cell>
          <cell r="P47" t="str">
            <v>P</v>
          </cell>
          <cell r="Q47" t="str">
            <v>ELEKTRIK B</v>
          </cell>
          <cell r="R47" t="str">
            <v>TETAP</v>
          </cell>
          <cell r="S47" t="str">
            <v>NORMAL</v>
          </cell>
          <cell r="T47" t="str">
            <v>TK/0</v>
          </cell>
        </row>
        <row r="48">
          <cell r="C48" t="str">
            <v>K220100046</v>
          </cell>
          <cell r="D48" t="str">
            <v>3214121404770002</v>
          </cell>
          <cell r="E48" t="str">
            <v>AYUB</v>
          </cell>
          <cell r="F48">
            <v>375658383</v>
          </cell>
          <cell r="G48" t="str">
            <v>SUPIR</v>
          </cell>
          <cell r="H48" t="str">
            <v>OPERATOR</v>
          </cell>
          <cell r="I48" t="str">
            <v>-</v>
          </cell>
          <cell r="J48">
            <v>35304</v>
          </cell>
          <cell r="K48">
            <v>28229</v>
          </cell>
          <cell r="L48" t="str">
            <v>19 Th 4 Bln 13 Hari</v>
          </cell>
          <cell r="M48" t="str">
            <v>25 Th 8 Bln 27  Hari</v>
          </cell>
          <cell r="N48" t="str">
            <v>25</v>
          </cell>
          <cell r="O48" t="str">
            <v>45 Th 1 Bln 10 Hari</v>
          </cell>
          <cell r="P48" t="str">
            <v>L</v>
          </cell>
          <cell r="Q48" t="str">
            <v>SUPIR</v>
          </cell>
          <cell r="R48" t="str">
            <v>TETAP</v>
          </cell>
          <cell r="S48" t="str">
            <v>NORMAL</v>
          </cell>
          <cell r="T48" t="str">
            <v>TK/0</v>
          </cell>
        </row>
        <row r="49">
          <cell r="C49" t="str">
            <v>K220100047</v>
          </cell>
          <cell r="D49" t="str">
            <v>3214014602740006</v>
          </cell>
          <cell r="E49" t="str">
            <v>PIAH SOPIAH</v>
          </cell>
          <cell r="F49">
            <v>376022765</v>
          </cell>
          <cell r="G49" t="str">
            <v>CUTTING</v>
          </cell>
          <cell r="H49" t="str">
            <v>OPERATOR</v>
          </cell>
          <cell r="I49" t="str">
            <v>-</v>
          </cell>
          <cell r="J49">
            <v>35376</v>
          </cell>
          <cell r="K49">
            <v>27094</v>
          </cell>
          <cell r="L49" t="str">
            <v>22 Th 8 Bln 1 Hari</v>
          </cell>
          <cell r="M49" t="str">
            <v>25 Th 6 Bln 17  Hari</v>
          </cell>
          <cell r="N49" t="str">
            <v>25</v>
          </cell>
          <cell r="O49" t="str">
            <v>48 Th 2 Bln 18 Hari</v>
          </cell>
          <cell r="P49" t="str">
            <v>P</v>
          </cell>
          <cell r="Q49" t="str">
            <v>ELEKTRIK B</v>
          </cell>
          <cell r="R49" t="str">
            <v>TETAP</v>
          </cell>
          <cell r="S49" t="str">
            <v>NORMAL</v>
          </cell>
          <cell r="T49" t="str">
            <v>TK/0</v>
          </cell>
        </row>
        <row r="50">
          <cell r="C50" t="str">
            <v>K220100048</v>
          </cell>
          <cell r="D50" t="str">
            <v>3215054107790014</v>
          </cell>
          <cell r="E50" t="str">
            <v>EDAH BT JUHRI</v>
          </cell>
          <cell r="F50">
            <v>376029056</v>
          </cell>
          <cell r="G50" t="str">
            <v>SEWING</v>
          </cell>
          <cell r="H50" t="str">
            <v>OPERATOR</v>
          </cell>
          <cell r="I50" t="str">
            <v>-</v>
          </cell>
          <cell r="J50">
            <v>35509</v>
          </cell>
          <cell r="K50">
            <v>29190</v>
          </cell>
          <cell r="L50" t="str">
            <v>17 Th 3 Bln 19 Hari</v>
          </cell>
          <cell r="M50" t="str">
            <v>25 Th 2 Bln 4  Hari</v>
          </cell>
          <cell r="N50" t="str">
            <v>25</v>
          </cell>
          <cell r="O50" t="str">
            <v>42 Th 5 Bln 23 Hari</v>
          </cell>
          <cell r="P50" t="str">
            <v>P</v>
          </cell>
          <cell r="Q50" t="str">
            <v>SEWING 06 /C1</v>
          </cell>
          <cell r="R50" t="str">
            <v>TETAP</v>
          </cell>
          <cell r="S50" t="str">
            <v>NORMAL</v>
          </cell>
          <cell r="T50" t="str">
            <v>TK/0</v>
          </cell>
        </row>
        <row r="51">
          <cell r="C51" t="str">
            <v>K220100049</v>
          </cell>
          <cell r="D51" t="str">
            <v>3214125104700001</v>
          </cell>
          <cell r="E51" t="str">
            <v>EDEH</v>
          </cell>
          <cell r="F51">
            <v>376291423</v>
          </cell>
          <cell r="G51" t="str">
            <v>SEWING</v>
          </cell>
          <cell r="H51" t="str">
            <v>OPERATOR</v>
          </cell>
          <cell r="I51" t="str">
            <v>-</v>
          </cell>
          <cell r="J51">
            <v>35516</v>
          </cell>
          <cell r="K51">
            <v>26700</v>
          </cell>
          <cell r="L51" t="str">
            <v>24 Th 1 Bln 22 Hari</v>
          </cell>
          <cell r="M51" t="str">
            <v>25 Th 1 Bln 27  Hari</v>
          </cell>
          <cell r="N51" t="str">
            <v>25</v>
          </cell>
          <cell r="O51" t="str">
            <v>49 Th 3 Bln 19 Hari</v>
          </cell>
          <cell r="P51" t="str">
            <v>P</v>
          </cell>
          <cell r="Q51" t="str">
            <v>SEWING 22 / C3</v>
          </cell>
          <cell r="R51" t="str">
            <v>TETAP</v>
          </cell>
          <cell r="S51" t="str">
            <v>NORMAL</v>
          </cell>
          <cell r="T51" t="str">
            <v>TK/0</v>
          </cell>
        </row>
        <row r="52">
          <cell r="C52" t="str">
            <v>K220100050</v>
          </cell>
          <cell r="D52" t="str">
            <v>3214016808750001</v>
          </cell>
          <cell r="E52" t="str">
            <v>SITI AMINAH</v>
          </cell>
          <cell r="F52">
            <v>376022288</v>
          </cell>
          <cell r="G52" t="str">
            <v>CUTTING</v>
          </cell>
          <cell r="H52" t="str">
            <v>OPERATOR</v>
          </cell>
          <cell r="I52" t="str">
            <v>-</v>
          </cell>
          <cell r="J52">
            <v>35537</v>
          </cell>
          <cell r="K52">
            <v>27633</v>
          </cell>
          <cell r="L52" t="str">
            <v>21 Th 7 Bln 21 Hari</v>
          </cell>
          <cell r="M52" t="str">
            <v>25 Th 1 Bln 7  Hari</v>
          </cell>
          <cell r="N52" t="str">
            <v>25</v>
          </cell>
          <cell r="O52" t="str">
            <v>46 Th 8 Bln 27 Hari</v>
          </cell>
          <cell r="P52" t="str">
            <v>P</v>
          </cell>
          <cell r="Q52" t="str">
            <v>CUTTING/PRESSING</v>
          </cell>
          <cell r="R52" t="str">
            <v>TETAP</v>
          </cell>
          <cell r="S52" t="str">
            <v>NORMAL</v>
          </cell>
          <cell r="T52" t="str">
            <v>TK/0</v>
          </cell>
        </row>
        <row r="53">
          <cell r="C53" t="str">
            <v>K220100051</v>
          </cell>
          <cell r="D53" t="str">
            <v>3214013107680002</v>
          </cell>
          <cell r="E53" t="str">
            <v>D.RACHMAT SULAEMAN</v>
          </cell>
          <cell r="F53">
            <v>375657968</v>
          </cell>
          <cell r="G53" t="str">
            <v>STAFF</v>
          </cell>
          <cell r="H53" t="str">
            <v>MANAGER</v>
          </cell>
          <cell r="I53" t="str">
            <v>-</v>
          </cell>
          <cell r="J53">
            <v>35591</v>
          </cell>
          <cell r="K53">
            <v>25050</v>
          </cell>
          <cell r="L53" t="str">
            <v>28 Th 10 Bln 10 Hari</v>
          </cell>
          <cell r="M53" t="str">
            <v>24 Th 11 Bln 14  Hari</v>
          </cell>
          <cell r="N53" t="str">
            <v>24</v>
          </cell>
          <cell r="O53" t="str">
            <v>53 Th 9 Bln 23 Hari</v>
          </cell>
          <cell r="P53" t="str">
            <v>L</v>
          </cell>
          <cell r="Q53" t="str">
            <v>EXIM</v>
          </cell>
          <cell r="R53" t="str">
            <v>TETAP</v>
          </cell>
          <cell r="S53" t="str">
            <v>NORMAL</v>
          </cell>
          <cell r="T53" t="str">
            <v>K</v>
          </cell>
        </row>
        <row r="54">
          <cell r="C54" t="str">
            <v>K220100052</v>
          </cell>
          <cell r="D54" t="str">
            <v>3215055302770005</v>
          </cell>
          <cell r="E54" t="str">
            <v>ELIS</v>
          </cell>
          <cell r="F54">
            <v>376024310</v>
          </cell>
          <cell r="G54" t="str">
            <v>KAPAS</v>
          </cell>
          <cell r="H54" t="str">
            <v>OPERATOR</v>
          </cell>
          <cell r="I54" t="str">
            <v>-</v>
          </cell>
          <cell r="J54">
            <v>35611</v>
          </cell>
          <cell r="K54">
            <v>28159</v>
          </cell>
          <cell r="L54" t="str">
            <v>20 Th 4 Bln 27 Hari</v>
          </cell>
          <cell r="M54" t="str">
            <v>24 Th 10 Bln 24  Hari</v>
          </cell>
          <cell r="N54" t="str">
            <v>24</v>
          </cell>
          <cell r="O54" t="str">
            <v>45 Th 3 Bln 21 Hari</v>
          </cell>
          <cell r="P54" t="str">
            <v>P</v>
          </cell>
          <cell r="Q54" t="str">
            <v>KAPAS</v>
          </cell>
          <cell r="R54" t="str">
            <v>TETAP</v>
          </cell>
          <cell r="S54" t="str">
            <v>NORMAL</v>
          </cell>
          <cell r="T54" t="str">
            <v>TK/0</v>
          </cell>
        </row>
        <row r="55">
          <cell r="C55" t="str">
            <v>K220100053</v>
          </cell>
          <cell r="D55" t="str">
            <v>3214122306680001</v>
          </cell>
          <cell r="E55" t="str">
            <v>TATANG SETIAWAN</v>
          </cell>
          <cell r="F55">
            <v>376027956</v>
          </cell>
          <cell r="G55" t="str">
            <v>SATPAM</v>
          </cell>
          <cell r="H55" t="str">
            <v>DANRU</v>
          </cell>
          <cell r="I55" t="str">
            <v>-</v>
          </cell>
          <cell r="J55">
            <v>35735</v>
          </cell>
          <cell r="K55">
            <v>25012</v>
          </cell>
          <cell r="L55" t="str">
            <v>29 Th 4 Bln 9 Hari</v>
          </cell>
          <cell r="M55" t="str">
            <v>24 Th 6 Bln 23  Hari</v>
          </cell>
          <cell r="N55" t="str">
            <v>24</v>
          </cell>
          <cell r="O55" t="str">
            <v>53 Th 11 Bln 1 Hari</v>
          </cell>
          <cell r="P55" t="str">
            <v>L</v>
          </cell>
          <cell r="Q55" t="str">
            <v>SATPAM</v>
          </cell>
          <cell r="R55" t="str">
            <v>TETAP</v>
          </cell>
          <cell r="S55" t="str">
            <v>NORMAL</v>
          </cell>
          <cell r="T55" t="str">
            <v>K/3</v>
          </cell>
        </row>
        <row r="56">
          <cell r="C56" t="str">
            <v>K220100054</v>
          </cell>
          <cell r="D56" t="str">
            <v>3214124702800005</v>
          </cell>
          <cell r="E56" t="str">
            <v>SAINAH</v>
          </cell>
          <cell r="F56">
            <v>376025494</v>
          </cell>
          <cell r="G56" t="str">
            <v>SEWING BALIK</v>
          </cell>
          <cell r="H56" t="str">
            <v>LEADER</v>
          </cell>
          <cell r="I56" t="str">
            <v>-</v>
          </cell>
          <cell r="J56">
            <v>35755</v>
          </cell>
          <cell r="K56">
            <v>29258</v>
          </cell>
          <cell r="L56" t="str">
            <v>17 Th 9 Bln 14 Hari</v>
          </cell>
          <cell r="M56" t="str">
            <v>24 Th 6 Bln 3  Hari</v>
          </cell>
          <cell r="N56" t="str">
            <v>24</v>
          </cell>
          <cell r="O56" t="str">
            <v>42 Th 3 Bln 17 Hari</v>
          </cell>
          <cell r="P56" t="str">
            <v>P</v>
          </cell>
          <cell r="Q56" t="str">
            <v>LEADER FINISHING</v>
          </cell>
          <cell r="R56" t="str">
            <v>TETAP</v>
          </cell>
          <cell r="S56" t="str">
            <v>NORMAL</v>
          </cell>
          <cell r="T56" t="str">
            <v>TK/0</v>
          </cell>
        </row>
        <row r="57">
          <cell r="C57" t="str">
            <v>K220100055</v>
          </cell>
          <cell r="D57" t="str">
            <v>3214125407770002</v>
          </cell>
          <cell r="E57" t="str">
            <v>ROSITA</v>
          </cell>
          <cell r="F57">
            <v>376028155</v>
          </cell>
          <cell r="G57" t="str">
            <v>SEWING</v>
          </cell>
          <cell r="H57" t="str">
            <v>OPERATOR</v>
          </cell>
          <cell r="I57" t="str">
            <v>-</v>
          </cell>
          <cell r="J57">
            <v>35830</v>
          </cell>
          <cell r="K57">
            <v>28320</v>
          </cell>
          <cell r="L57" t="str">
            <v>20 Th 6 Bln 21 Hari</v>
          </cell>
          <cell r="M57" t="str">
            <v>24 Th 3 Bln 20  Hari</v>
          </cell>
          <cell r="N57" t="str">
            <v>24</v>
          </cell>
          <cell r="O57" t="str">
            <v>44 Th 10 Bln 10 Hari</v>
          </cell>
          <cell r="P57" t="str">
            <v>P</v>
          </cell>
          <cell r="Q57" t="str">
            <v>SEWING 01 / B7</v>
          </cell>
          <cell r="R57" t="str">
            <v>TETAP</v>
          </cell>
          <cell r="S57" t="str">
            <v>NORMAL</v>
          </cell>
          <cell r="T57" t="str">
            <v>TK/0</v>
          </cell>
        </row>
        <row r="58">
          <cell r="C58" t="str">
            <v>K220100056</v>
          </cell>
          <cell r="D58" t="str">
            <v>3214016808750009</v>
          </cell>
          <cell r="E58" t="str">
            <v>AAM AMALIATI</v>
          </cell>
          <cell r="F58">
            <v>375522328</v>
          </cell>
          <cell r="G58" t="str">
            <v>FINISHING</v>
          </cell>
          <cell r="H58" t="str">
            <v>OPERATOR</v>
          </cell>
          <cell r="I58" t="str">
            <v>-</v>
          </cell>
          <cell r="J58">
            <v>35832</v>
          </cell>
          <cell r="K58">
            <v>27634</v>
          </cell>
          <cell r="L58" t="str">
            <v>22 Th 5 Bln 9 Hari</v>
          </cell>
          <cell r="M58" t="str">
            <v>24 Th 3 Bln 18  Hari</v>
          </cell>
          <cell r="N58" t="str">
            <v>24</v>
          </cell>
          <cell r="O58" t="str">
            <v>46 Th 8 Bln 26 Hari</v>
          </cell>
          <cell r="P58" t="str">
            <v>P</v>
          </cell>
          <cell r="Q58" t="str">
            <v>FINISHING L35</v>
          </cell>
          <cell r="R58" t="str">
            <v>TETAP</v>
          </cell>
          <cell r="S58" t="str">
            <v>NORMAL</v>
          </cell>
          <cell r="T58" t="str">
            <v>TK/0</v>
          </cell>
        </row>
        <row r="59">
          <cell r="C59" t="str">
            <v>K220100057</v>
          </cell>
          <cell r="D59" t="str">
            <v>3214127001710001</v>
          </cell>
          <cell r="E59" t="str">
            <v>YANI MULYANI</v>
          </cell>
          <cell r="F59">
            <v>375658485</v>
          </cell>
          <cell r="G59" t="str">
            <v>QC SEWING</v>
          </cell>
          <cell r="H59" t="str">
            <v>SUPERVISOR</v>
          </cell>
          <cell r="I59" t="str">
            <v>-</v>
          </cell>
          <cell r="J59">
            <v>35834</v>
          </cell>
          <cell r="K59">
            <v>25963</v>
          </cell>
          <cell r="L59" t="str">
            <v>27 Th 0 Bln 9 Hari</v>
          </cell>
          <cell r="M59" t="str">
            <v>24 Th 3 Bln 16  Hari</v>
          </cell>
          <cell r="N59" t="str">
            <v>24</v>
          </cell>
          <cell r="O59" t="str">
            <v>51 Th 3 Bln 24 Hari</v>
          </cell>
          <cell r="P59" t="str">
            <v>P</v>
          </cell>
          <cell r="Q59" t="str">
            <v>QC SEWING</v>
          </cell>
          <cell r="R59" t="str">
            <v>TETAP</v>
          </cell>
          <cell r="S59" t="str">
            <v>NORMAL</v>
          </cell>
          <cell r="T59" t="str">
            <v>K</v>
          </cell>
        </row>
        <row r="60">
          <cell r="C60" t="str">
            <v>K220100058</v>
          </cell>
          <cell r="D60" t="str">
            <v>3214124107800002</v>
          </cell>
          <cell r="E60" t="str">
            <v>IMAS JUHAENAH</v>
          </cell>
          <cell r="F60">
            <v>376025405</v>
          </cell>
          <cell r="G60" t="str">
            <v>FINISHING</v>
          </cell>
          <cell r="H60" t="str">
            <v>LEADER</v>
          </cell>
          <cell r="I60" t="str">
            <v>-</v>
          </cell>
          <cell r="J60">
            <v>35838</v>
          </cell>
          <cell r="K60">
            <v>29403</v>
          </cell>
          <cell r="L60" t="str">
            <v>17 Th 7 Bln 11 Hari</v>
          </cell>
          <cell r="M60" t="str">
            <v>24 Th 3 Bln 12  Hari</v>
          </cell>
          <cell r="N60" t="str">
            <v>24</v>
          </cell>
          <cell r="O60" t="str">
            <v>41 Th 10 Bln 23 Hari</v>
          </cell>
          <cell r="P60" t="str">
            <v>P</v>
          </cell>
          <cell r="Q60" t="str">
            <v>LEADER FINISHING</v>
          </cell>
          <cell r="R60" t="str">
            <v>TETAP</v>
          </cell>
          <cell r="S60" t="str">
            <v>NORMAL</v>
          </cell>
          <cell r="T60" t="str">
            <v>TK/0</v>
          </cell>
        </row>
        <row r="61">
          <cell r="C61" t="str">
            <v>K220100059</v>
          </cell>
          <cell r="D61" t="str">
            <v>3214124306720001</v>
          </cell>
          <cell r="E61" t="str">
            <v>IYAH SUKIYAH</v>
          </cell>
          <cell r="F61">
            <v>376028803</v>
          </cell>
          <cell r="G61" t="str">
            <v>SEWING</v>
          </cell>
          <cell r="H61" t="str">
            <v>OPERATOR</v>
          </cell>
          <cell r="I61" t="str">
            <v>-</v>
          </cell>
          <cell r="J61">
            <v>35840</v>
          </cell>
          <cell r="K61">
            <v>26453</v>
          </cell>
          <cell r="L61" t="str">
            <v>25 Th 8 Bln 11 Hari</v>
          </cell>
          <cell r="M61" t="str">
            <v>24 Th 3 Bln 10  Hari</v>
          </cell>
          <cell r="N61" t="str">
            <v>24</v>
          </cell>
          <cell r="O61" t="str">
            <v>49 Th 11 Bln 21 Hari</v>
          </cell>
          <cell r="P61" t="str">
            <v>P</v>
          </cell>
          <cell r="Q61" t="str">
            <v>SEWING 04 / B8</v>
          </cell>
          <cell r="R61" t="str">
            <v>TETAP</v>
          </cell>
          <cell r="S61" t="str">
            <v>NORMAL</v>
          </cell>
          <cell r="T61" t="str">
            <v>TK/0</v>
          </cell>
        </row>
        <row r="62">
          <cell r="C62" t="str">
            <v>K220100060</v>
          </cell>
          <cell r="D62" t="str">
            <v>3214125708780002</v>
          </cell>
          <cell r="E62" t="str">
            <v>ENAH</v>
          </cell>
          <cell r="F62">
            <v>375523558</v>
          </cell>
          <cell r="G62" t="str">
            <v>FINISHING</v>
          </cell>
          <cell r="H62" t="str">
            <v>OPERATOR</v>
          </cell>
          <cell r="I62" t="str">
            <v>-</v>
          </cell>
          <cell r="J62">
            <v>35854</v>
          </cell>
          <cell r="K62">
            <v>28719</v>
          </cell>
          <cell r="L62" t="str">
            <v>19 Th 6 Bln 11 Hari</v>
          </cell>
          <cell r="M62" t="str">
            <v>24 Th 2 Bln 26  Hari</v>
          </cell>
          <cell r="N62" t="str">
            <v>24</v>
          </cell>
          <cell r="O62" t="str">
            <v>43 Th 9 Bln 7 Hari</v>
          </cell>
          <cell r="P62" t="str">
            <v>P</v>
          </cell>
          <cell r="Q62" t="str">
            <v>FINISHING L07</v>
          </cell>
          <cell r="R62" t="str">
            <v>TETAP</v>
          </cell>
          <cell r="S62" t="str">
            <v>NORMAL</v>
          </cell>
          <cell r="T62" t="str">
            <v>TK/0</v>
          </cell>
        </row>
        <row r="63">
          <cell r="C63" t="str">
            <v>K220100061</v>
          </cell>
          <cell r="D63" t="str">
            <v>3215055309740001</v>
          </cell>
          <cell r="E63" t="str">
            <v>AMI</v>
          </cell>
          <cell r="F63">
            <v>376022618</v>
          </cell>
          <cell r="G63" t="str">
            <v>CUTTING</v>
          </cell>
          <cell r="H63" t="str">
            <v>OPERATOR</v>
          </cell>
          <cell r="I63" t="str">
            <v>-</v>
          </cell>
          <cell r="J63">
            <v>35950</v>
          </cell>
          <cell r="K63">
            <v>27285</v>
          </cell>
          <cell r="L63" t="str">
            <v>23 Th 8 Bln 22 Hari</v>
          </cell>
          <cell r="M63" t="str">
            <v>23 Th 11 Bln 20  Hari</v>
          </cell>
          <cell r="N63" t="str">
            <v>23</v>
          </cell>
          <cell r="O63" t="str">
            <v>47 Th 8 Bln 11 Hari</v>
          </cell>
          <cell r="P63" t="str">
            <v>P</v>
          </cell>
          <cell r="Q63" t="str">
            <v>ELEKTRIK B</v>
          </cell>
          <cell r="R63" t="str">
            <v>TETAP</v>
          </cell>
          <cell r="S63" t="str">
            <v>NORMAL</v>
          </cell>
          <cell r="T63" t="str">
            <v>TK/0</v>
          </cell>
        </row>
        <row r="64">
          <cell r="C64" t="str">
            <v>K220100062</v>
          </cell>
          <cell r="D64" t="str">
            <v>3214095703800001</v>
          </cell>
          <cell r="E64" t="str">
            <v>EUIS SOPIAH</v>
          </cell>
          <cell r="F64">
            <v>948557157</v>
          </cell>
          <cell r="G64" t="str">
            <v>FINISHING</v>
          </cell>
          <cell r="H64" t="str">
            <v>LEADER</v>
          </cell>
          <cell r="I64" t="str">
            <v>-</v>
          </cell>
          <cell r="J64">
            <v>35955</v>
          </cell>
          <cell r="K64">
            <v>29297</v>
          </cell>
          <cell r="L64" t="str">
            <v>18 Th 2 Bln 23 Hari</v>
          </cell>
          <cell r="M64" t="str">
            <v>23 Th 11 Bln 15  Hari</v>
          </cell>
          <cell r="N64" t="str">
            <v>23</v>
          </cell>
          <cell r="O64" t="str">
            <v>42 Th 2 Bln 7 Hari</v>
          </cell>
          <cell r="P64" t="str">
            <v>P</v>
          </cell>
          <cell r="Q64" t="str">
            <v>LEADER FINISHING</v>
          </cell>
          <cell r="R64" t="str">
            <v>TETAP</v>
          </cell>
          <cell r="S64" t="str">
            <v>NORMAL</v>
          </cell>
          <cell r="T64" t="str">
            <v>TK/0</v>
          </cell>
        </row>
        <row r="65">
          <cell r="C65" t="str">
            <v>K220100063</v>
          </cell>
          <cell r="D65" t="str">
            <v>3214014505740014</v>
          </cell>
          <cell r="E65" t="str">
            <v>ETI MULYATI</v>
          </cell>
          <cell r="F65">
            <v>376024354</v>
          </cell>
          <cell r="G65" t="str">
            <v>KAPAS</v>
          </cell>
          <cell r="H65" t="str">
            <v>OPERATOR</v>
          </cell>
          <cell r="I65" t="str">
            <v>-</v>
          </cell>
          <cell r="J65">
            <v>35962</v>
          </cell>
          <cell r="K65">
            <v>27154</v>
          </cell>
          <cell r="L65" t="str">
            <v>24 Th 1 Bln 11 Hari</v>
          </cell>
          <cell r="M65" t="str">
            <v>23 Th 11 Bln 8  Hari</v>
          </cell>
          <cell r="N65" t="str">
            <v>23</v>
          </cell>
          <cell r="O65" t="str">
            <v>48 Th 0 Bln 19 Hari</v>
          </cell>
          <cell r="P65" t="str">
            <v>P</v>
          </cell>
          <cell r="Q65" t="str">
            <v>KAPAS</v>
          </cell>
          <cell r="R65" t="str">
            <v>TETAP</v>
          </cell>
          <cell r="S65" t="str">
            <v>NORMAL</v>
          </cell>
          <cell r="T65" t="str">
            <v>TK/0</v>
          </cell>
        </row>
        <row r="66">
          <cell r="C66" t="str">
            <v>K220100064</v>
          </cell>
          <cell r="D66" t="str">
            <v>3214124708750010</v>
          </cell>
          <cell r="E66" t="str">
            <v>LILIS SURYANI</v>
          </cell>
          <cell r="F66">
            <v>376032398</v>
          </cell>
          <cell r="G66" t="str">
            <v>SEWING</v>
          </cell>
          <cell r="H66" t="str">
            <v>OPERATOR</v>
          </cell>
          <cell r="I66" t="str">
            <v>-</v>
          </cell>
          <cell r="J66">
            <v>36023</v>
          </cell>
          <cell r="K66">
            <v>28429</v>
          </cell>
          <cell r="L66" t="str">
            <v>20 Th 9 Bln 16 Hari</v>
          </cell>
          <cell r="M66" t="str">
            <v>23 Th 9 Bln 8  Hari</v>
          </cell>
          <cell r="N66" t="str">
            <v>23</v>
          </cell>
          <cell r="O66" t="str">
            <v>44 Th 6 Bln 23 Hari</v>
          </cell>
          <cell r="P66" t="str">
            <v>P</v>
          </cell>
          <cell r="Q66" t="str">
            <v>SEWING 62 / A8</v>
          </cell>
          <cell r="R66" t="str">
            <v>TETAP</v>
          </cell>
          <cell r="S66" t="str">
            <v>NORMAL</v>
          </cell>
          <cell r="T66" t="str">
            <v>TK/0</v>
          </cell>
        </row>
        <row r="67">
          <cell r="C67" t="str">
            <v>K220100065</v>
          </cell>
          <cell r="D67" t="str">
            <v>3214126303760000</v>
          </cell>
          <cell r="E67" t="str">
            <v>KARSIH</v>
          </cell>
          <cell r="F67">
            <v>376029975</v>
          </cell>
          <cell r="G67" t="str">
            <v>SEWING</v>
          </cell>
          <cell r="H67" t="str">
            <v>OPERATOR</v>
          </cell>
          <cell r="I67" t="str">
            <v>-</v>
          </cell>
          <cell r="J67">
            <v>36044</v>
          </cell>
          <cell r="K67">
            <v>27842</v>
          </cell>
          <cell r="L67" t="str">
            <v>22 Th 5 Bln 14 Hari</v>
          </cell>
          <cell r="M67" t="str">
            <v>23 Th 8 Bln 18  Hari</v>
          </cell>
          <cell r="N67" t="str">
            <v>23</v>
          </cell>
          <cell r="O67" t="str">
            <v>46 Th 2 Bln 1 Hari</v>
          </cell>
          <cell r="P67" t="str">
            <v>P</v>
          </cell>
          <cell r="Q67" t="str">
            <v>SEWING 10 / B3</v>
          </cell>
          <cell r="R67" t="str">
            <v>TETAP</v>
          </cell>
          <cell r="S67" t="str">
            <v>NORMAL</v>
          </cell>
          <cell r="T67" t="str">
            <v>TK/0</v>
          </cell>
        </row>
        <row r="68">
          <cell r="C68" t="str">
            <v>K220100066</v>
          </cell>
          <cell r="D68" t="str">
            <v>3215045702830001</v>
          </cell>
          <cell r="E68" t="str">
            <v>NURSIH</v>
          </cell>
          <cell r="F68">
            <v>376030899</v>
          </cell>
          <cell r="G68" t="str">
            <v>SEWING</v>
          </cell>
          <cell r="H68" t="str">
            <v>OPERATOR</v>
          </cell>
          <cell r="I68" t="str">
            <v>-</v>
          </cell>
          <cell r="J68">
            <v>36083</v>
          </cell>
          <cell r="K68">
            <v>29619</v>
          </cell>
          <cell r="L68" t="str">
            <v>17 Th 8 Bln 13 Hari</v>
          </cell>
          <cell r="M68" t="str">
            <v>23 Th 7 Bln 9  Hari</v>
          </cell>
          <cell r="N68" t="str">
            <v>23</v>
          </cell>
          <cell r="O68" t="str">
            <v>41 Th 3 Bln 22 Hari</v>
          </cell>
          <cell r="P68" t="str">
            <v>P</v>
          </cell>
          <cell r="Q68" t="str">
            <v>SEWING 14 / C9</v>
          </cell>
          <cell r="R68" t="str">
            <v>TETAP</v>
          </cell>
          <cell r="S68" t="str">
            <v>NORMAL</v>
          </cell>
          <cell r="T68" t="str">
            <v>TK/0</v>
          </cell>
        </row>
        <row r="69">
          <cell r="C69" t="str">
            <v>K220100067</v>
          </cell>
          <cell r="D69" t="str">
            <v>3214124405740004</v>
          </cell>
          <cell r="E69" t="str">
            <v>ITOH MASITOH</v>
          </cell>
          <cell r="F69">
            <v>0</v>
          </cell>
          <cell r="G69" t="str">
            <v>SEWING</v>
          </cell>
          <cell r="H69" t="str">
            <v>ASSTN</v>
          </cell>
          <cell r="I69" t="str">
            <v>-</v>
          </cell>
          <cell r="J69">
            <v>36108</v>
          </cell>
          <cell r="K69">
            <v>27153</v>
          </cell>
          <cell r="L69" t="str">
            <v>24 Th 6 Bln 5 Hari</v>
          </cell>
          <cell r="M69" t="str">
            <v>23 Th 6 Bln 15  Hari</v>
          </cell>
          <cell r="N69" t="str">
            <v>23</v>
          </cell>
          <cell r="O69" t="str">
            <v>48 Th 0 Bln 20 Hari</v>
          </cell>
          <cell r="P69" t="str">
            <v>P</v>
          </cell>
          <cell r="Q69" t="str">
            <v>ASST. SEWING</v>
          </cell>
          <cell r="R69" t="str">
            <v>TETAP</v>
          </cell>
          <cell r="S69" t="str">
            <v>NORMAL</v>
          </cell>
          <cell r="T69" t="str">
            <v>K</v>
          </cell>
        </row>
        <row r="70">
          <cell r="C70" t="str">
            <v>K220100068</v>
          </cell>
          <cell r="D70" t="str">
            <v>3214124906790002</v>
          </cell>
          <cell r="E70" t="str">
            <v>SITI MARIAM</v>
          </cell>
          <cell r="F70">
            <v>375658167</v>
          </cell>
          <cell r="G70" t="str">
            <v>QC FINISHING</v>
          </cell>
          <cell r="H70" t="str">
            <v>MANAGER</v>
          </cell>
          <cell r="I70" t="str">
            <v>-</v>
          </cell>
          <cell r="J70">
            <v>36110</v>
          </cell>
          <cell r="K70">
            <v>29015</v>
          </cell>
          <cell r="L70" t="str">
            <v>19 Th 5 Bln 2 Hari</v>
          </cell>
          <cell r="M70" t="str">
            <v>23 Th 6 Bln 13  Hari</v>
          </cell>
          <cell r="N70" t="str">
            <v>23</v>
          </cell>
          <cell r="O70" t="str">
            <v>42 Th 11 Bln 15 Hari</v>
          </cell>
          <cell r="P70" t="str">
            <v>P</v>
          </cell>
          <cell r="Q70" t="str">
            <v>QC FINISHING MANAGER</v>
          </cell>
          <cell r="R70" t="str">
            <v>TETAP</v>
          </cell>
          <cell r="S70" t="str">
            <v>NORMAL</v>
          </cell>
          <cell r="T70" t="str">
            <v>K</v>
          </cell>
        </row>
        <row r="71">
          <cell r="C71" t="str">
            <v>K220100069</v>
          </cell>
          <cell r="D71" t="str">
            <v>3215055608720009</v>
          </cell>
          <cell r="E71" t="str">
            <v>NISAH BINTI NEAN</v>
          </cell>
          <cell r="F71">
            <v>376022186</v>
          </cell>
          <cell r="G71" t="str">
            <v>CUTTING</v>
          </cell>
          <cell r="H71" t="str">
            <v>OPERATOR</v>
          </cell>
          <cell r="I71" t="str">
            <v>-</v>
          </cell>
          <cell r="J71">
            <v>36116</v>
          </cell>
          <cell r="K71">
            <v>26519</v>
          </cell>
          <cell r="L71" t="str">
            <v>26 Th 3 Bln 9 Hari</v>
          </cell>
          <cell r="M71" t="str">
            <v>23 Th 6 Bln 7  Hari</v>
          </cell>
          <cell r="N71" t="str">
            <v>23</v>
          </cell>
          <cell r="O71" t="str">
            <v>49 Th 9 Bln 16 Hari</v>
          </cell>
          <cell r="P71" t="str">
            <v>P</v>
          </cell>
          <cell r="Q71" t="str">
            <v>CUTTING/PRESSING</v>
          </cell>
          <cell r="R71" t="str">
            <v>TETAP</v>
          </cell>
          <cell r="S71" t="str">
            <v>NORMAL</v>
          </cell>
          <cell r="T71" t="str">
            <v>TK/0</v>
          </cell>
        </row>
        <row r="72">
          <cell r="C72" t="str">
            <v>K220100070</v>
          </cell>
          <cell r="D72" t="str">
            <v>3215054501750001</v>
          </cell>
          <cell r="E72" t="str">
            <v>NASAH</v>
          </cell>
          <cell r="F72">
            <v>376028213</v>
          </cell>
          <cell r="G72" t="str">
            <v>SEWING</v>
          </cell>
          <cell r="H72" t="str">
            <v>OPERATOR</v>
          </cell>
          <cell r="I72" t="str">
            <v>-</v>
          </cell>
          <cell r="J72">
            <v>36120</v>
          </cell>
          <cell r="K72">
            <v>27489</v>
          </cell>
          <cell r="L72" t="str">
            <v>23 Th 7 Bln 16 Hari</v>
          </cell>
          <cell r="M72" t="str">
            <v>23 Th 6 Bln 3  Hari</v>
          </cell>
          <cell r="N72" t="str">
            <v>23</v>
          </cell>
          <cell r="O72" t="str">
            <v>47 Th 1 Bln 19 Hari</v>
          </cell>
          <cell r="P72" t="str">
            <v>P</v>
          </cell>
          <cell r="Q72" t="str">
            <v>SEWING 01 / B7</v>
          </cell>
          <cell r="R72" t="str">
            <v>TETAP</v>
          </cell>
          <cell r="S72" t="str">
            <v>NORMAL</v>
          </cell>
          <cell r="T72" t="str">
            <v>TK/0</v>
          </cell>
        </row>
        <row r="73">
          <cell r="C73" t="str">
            <v>K220100071</v>
          </cell>
          <cell r="D73" t="str">
            <v>3214124307720001</v>
          </cell>
          <cell r="E73" t="str">
            <v>OOY ROKAYAH</v>
          </cell>
          <cell r="F73">
            <v>375525760</v>
          </cell>
          <cell r="G73" t="str">
            <v>FINISHING</v>
          </cell>
          <cell r="H73" t="str">
            <v>OPERATOR</v>
          </cell>
          <cell r="I73" t="str">
            <v>-</v>
          </cell>
          <cell r="J73">
            <v>36122</v>
          </cell>
          <cell r="K73">
            <v>26483</v>
          </cell>
          <cell r="L73" t="str">
            <v>26 Th 4 Bln 20 Hari</v>
          </cell>
          <cell r="M73" t="str">
            <v>23 Th 6 Bln 1  Hari</v>
          </cell>
          <cell r="N73" t="str">
            <v>23</v>
          </cell>
          <cell r="O73" t="str">
            <v>49 Th 10 Bln 21 Hari</v>
          </cell>
          <cell r="P73" t="str">
            <v>P</v>
          </cell>
          <cell r="Q73" t="str">
            <v>FINISHING L38</v>
          </cell>
          <cell r="R73" t="str">
            <v>TETAP</v>
          </cell>
          <cell r="S73" t="str">
            <v>NORMAL</v>
          </cell>
          <cell r="T73" t="str">
            <v>TK/0</v>
          </cell>
        </row>
        <row r="74">
          <cell r="C74" t="str">
            <v>K220100072</v>
          </cell>
          <cell r="D74" t="str">
            <v>3214014601710004</v>
          </cell>
          <cell r="E74" t="str">
            <v>NANI MARYANI</v>
          </cell>
          <cell r="F74">
            <v>376032773</v>
          </cell>
          <cell r="G74" t="str">
            <v>SEWING</v>
          </cell>
          <cell r="H74" t="str">
            <v>OPERATOR</v>
          </cell>
          <cell r="I74" t="str">
            <v>-</v>
          </cell>
          <cell r="J74">
            <v>36122</v>
          </cell>
          <cell r="K74">
            <v>25939</v>
          </cell>
          <cell r="L74" t="str">
            <v>27 Th 10 Bln 17 Hari</v>
          </cell>
          <cell r="M74" t="str">
            <v>23 Th 6 Bln 1  Hari</v>
          </cell>
          <cell r="N74" t="str">
            <v>23</v>
          </cell>
          <cell r="O74" t="str">
            <v>51 Th 4 Bln 18 Hari</v>
          </cell>
          <cell r="P74" t="str">
            <v>P</v>
          </cell>
          <cell r="Q74" t="str">
            <v>SEWING 03 / B4</v>
          </cell>
          <cell r="R74" t="str">
            <v>TETAP</v>
          </cell>
          <cell r="S74" t="str">
            <v>NORMAL</v>
          </cell>
          <cell r="T74" t="str">
            <v>TK/0</v>
          </cell>
        </row>
        <row r="75">
          <cell r="C75" t="str">
            <v>K220100073</v>
          </cell>
          <cell r="D75" t="str">
            <v>3215055506780002</v>
          </cell>
          <cell r="E75" t="str">
            <v>MIMIN MINTARSIH</v>
          </cell>
          <cell r="F75">
            <v>376038152</v>
          </cell>
          <cell r="G75" t="str">
            <v>SEWING</v>
          </cell>
          <cell r="H75" t="str">
            <v>OPERATOR</v>
          </cell>
          <cell r="I75" t="str">
            <v>-</v>
          </cell>
          <cell r="J75">
            <v>36123</v>
          </cell>
          <cell r="K75">
            <v>28656</v>
          </cell>
          <cell r="L75" t="str">
            <v>20 Th 5 Bln 9 Hari</v>
          </cell>
          <cell r="M75" t="str">
            <v>23 Th 6 Bln 0  Hari</v>
          </cell>
          <cell r="N75" t="str">
            <v>23</v>
          </cell>
          <cell r="O75" t="str">
            <v>43 Th 11 Bln 9 Hari</v>
          </cell>
          <cell r="P75" t="str">
            <v>P</v>
          </cell>
          <cell r="Q75" t="str">
            <v>SEWING 05 / B2</v>
          </cell>
          <cell r="R75" t="str">
            <v>TETAP</v>
          </cell>
          <cell r="S75" t="str">
            <v>NORMAL</v>
          </cell>
          <cell r="T75" t="str">
            <v>TK/0</v>
          </cell>
        </row>
        <row r="76">
          <cell r="C76" t="str">
            <v>K220100074</v>
          </cell>
          <cell r="D76" t="str">
            <v>3214124308790002</v>
          </cell>
          <cell r="E76" t="str">
            <v>AI KOMANAH BT ENDANG R</v>
          </cell>
          <cell r="F76">
            <v>376022017</v>
          </cell>
          <cell r="G76" t="str">
            <v>CUTTING</v>
          </cell>
          <cell r="H76" t="str">
            <v>OPERATOR</v>
          </cell>
          <cell r="I76" t="str">
            <v>-</v>
          </cell>
          <cell r="J76">
            <v>36124</v>
          </cell>
          <cell r="K76">
            <v>29070</v>
          </cell>
          <cell r="L76" t="str">
            <v>19 Th 3 Bln 22 Hari</v>
          </cell>
          <cell r="M76" t="str">
            <v>23 Th 5 Bln 29  Hari</v>
          </cell>
          <cell r="N76" t="str">
            <v>23</v>
          </cell>
          <cell r="O76" t="str">
            <v>42 Th 9 Bln 21 Hari</v>
          </cell>
          <cell r="P76" t="str">
            <v>P</v>
          </cell>
          <cell r="Q76" t="str">
            <v>CUTTING/PRESSING</v>
          </cell>
          <cell r="R76" t="str">
            <v>TETAP</v>
          </cell>
          <cell r="S76" t="str">
            <v>NORMAL</v>
          </cell>
          <cell r="T76" t="str">
            <v>TK/0</v>
          </cell>
        </row>
        <row r="77">
          <cell r="C77" t="str">
            <v>K220100075</v>
          </cell>
          <cell r="D77" t="str">
            <v>3214015125989008</v>
          </cell>
          <cell r="E77" t="str">
            <v>NENTI ARIWIANTI</v>
          </cell>
          <cell r="F77">
            <v>376025223</v>
          </cell>
          <cell r="G77" t="str">
            <v>CUTTING</v>
          </cell>
          <cell r="H77" t="str">
            <v>LEADER</v>
          </cell>
          <cell r="I77" t="str">
            <v>-</v>
          </cell>
          <cell r="J77">
            <v>36124</v>
          </cell>
          <cell r="K77">
            <v>29514</v>
          </cell>
          <cell r="L77" t="str">
            <v>18 Th 1 Bln 5 Hari</v>
          </cell>
          <cell r="M77" t="str">
            <v>23 Th 5 Bln 29  Hari</v>
          </cell>
          <cell r="N77" t="str">
            <v>23</v>
          </cell>
          <cell r="O77" t="str">
            <v>41 Th 7 Bln 4 Hari</v>
          </cell>
          <cell r="P77" t="str">
            <v>P</v>
          </cell>
          <cell r="Q77" t="str">
            <v>LEADER CUTTING</v>
          </cell>
          <cell r="R77" t="str">
            <v>TETAP</v>
          </cell>
          <cell r="S77" t="str">
            <v>NORMAL</v>
          </cell>
          <cell r="T77" t="str">
            <v>TK/0</v>
          </cell>
        </row>
        <row r="78">
          <cell r="C78" t="str">
            <v>K220100076</v>
          </cell>
          <cell r="D78" t="str">
            <v>3215055304820009</v>
          </cell>
          <cell r="E78" t="str">
            <v>TATI SUMIATI</v>
          </cell>
          <cell r="F78">
            <v>375526901</v>
          </cell>
          <cell r="G78" t="str">
            <v>FINISHING</v>
          </cell>
          <cell r="H78" t="str">
            <v>OPERATOR</v>
          </cell>
          <cell r="I78" t="str">
            <v>-</v>
          </cell>
          <cell r="J78">
            <v>36140</v>
          </cell>
          <cell r="K78">
            <v>30054</v>
          </cell>
          <cell r="L78" t="str">
            <v>16 Th 7 Bln 28 Hari</v>
          </cell>
          <cell r="M78" t="str">
            <v>23 Th 5 Bln 13  Hari</v>
          </cell>
          <cell r="N78" t="str">
            <v>23</v>
          </cell>
          <cell r="O78" t="str">
            <v>40 Th 1 Bln 11 Hari</v>
          </cell>
          <cell r="P78" t="str">
            <v>P</v>
          </cell>
          <cell r="Q78" t="str">
            <v>FINISHING L32</v>
          </cell>
          <cell r="R78" t="str">
            <v>TETAP</v>
          </cell>
          <cell r="S78" t="str">
            <v>NORMAL</v>
          </cell>
          <cell r="T78" t="str">
            <v>TK/0</v>
          </cell>
        </row>
        <row r="79">
          <cell r="C79" t="str">
            <v>K220100077</v>
          </cell>
          <cell r="D79" t="str">
            <v>3214125809820001</v>
          </cell>
          <cell r="E79" t="str">
            <v>NESIH SUKAESIH</v>
          </cell>
          <cell r="F79">
            <v>376021580</v>
          </cell>
          <cell r="G79" t="str">
            <v>FINISHING</v>
          </cell>
          <cell r="H79" t="str">
            <v>ADM</v>
          </cell>
          <cell r="I79" t="str">
            <v>-</v>
          </cell>
          <cell r="J79">
            <v>36188</v>
          </cell>
          <cell r="K79">
            <v>30212</v>
          </cell>
          <cell r="L79" t="str">
            <v>16 Th 4 Bln 10 Hari</v>
          </cell>
          <cell r="M79" t="str">
            <v>23 Th 3 Bln 26  Hari</v>
          </cell>
          <cell r="N79" t="str">
            <v>23</v>
          </cell>
          <cell r="O79" t="str">
            <v>39 Th 8 Bln 6 Hari</v>
          </cell>
          <cell r="P79" t="str">
            <v>P</v>
          </cell>
          <cell r="Q79" t="str">
            <v>ADM FINISHING</v>
          </cell>
          <cell r="R79" t="str">
            <v>TETAP</v>
          </cell>
          <cell r="S79" t="str">
            <v>NORMAL</v>
          </cell>
          <cell r="T79" t="str">
            <v>TK/0</v>
          </cell>
        </row>
        <row r="80">
          <cell r="C80" t="str">
            <v>K220100078</v>
          </cell>
          <cell r="D80" t="str">
            <v>3215055506810003</v>
          </cell>
          <cell r="E80" t="str">
            <v>ANI SURYANI</v>
          </cell>
          <cell r="F80">
            <v>375522634</v>
          </cell>
          <cell r="G80" t="str">
            <v>FINISHING</v>
          </cell>
          <cell r="H80" t="str">
            <v>OPERATOR</v>
          </cell>
          <cell r="I80" t="str">
            <v>-</v>
          </cell>
          <cell r="J80">
            <v>36200</v>
          </cell>
          <cell r="K80">
            <v>29752</v>
          </cell>
          <cell r="L80" t="str">
            <v>17 Th 7 Bln 25 Hari</v>
          </cell>
          <cell r="M80" t="str">
            <v>23 Th 3 Bln 15  Hari</v>
          </cell>
          <cell r="N80" t="str">
            <v>23</v>
          </cell>
          <cell r="O80" t="str">
            <v>40 Th 11 Bln 9 Hari</v>
          </cell>
          <cell r="P80" t="str">
            <v>P</v>
          </cell>
          <cell r="Q80" t="str">
            <v>FINISHING L36</v>
          </cell>
          <cell r="R80" t="str">
            <v>TETAP</v>
          </cell>
          <cell r="S80" t="str">
            <v>NORMAL</v>
          </cell>
          <cell r="T80" t="str">
            <v>TK/0</v>
          </cell>
        </row>
        <row r="81">
          <cell r="C81" t="str">
            <v>K220100079</v>
          </cell>
          <cell r="D81" t="str">
            <v>3214125005500001</v>
          </cell>
          <cell r="E81" t="str">
            <v>TARSIH</v>
          </cell>
          <cell r="F81">
            <v>375526854</v>
          </cell>
          <cell r="G81" t="str">
            <v>FINISHING</v>
          </cell>
          <cell r="H81" t="str">
            <v>OPERATOR</v>
          </cell>
          <cell r="I81" t="str">
            <v>-</v>
          </cell>
          <cell r="J81">
            <v>36201</v>
          </cell>
          <cell r="K81">
            <v>29392</v>
          </cell>
          <cell r="L81" t="str">
            <v>18 Th 7 Bln 21 Hari</v>
          </cell>
          <cell r="M81" t="str">
            <v>23 Th 3 Bln 14  Hari</v>
          </cell>
          <cell r="N81" t="str">
            <v>23</v>
          </cell>
          <cell r="O81" t="str">
            <v>41 Th 11 Bln 4 Hari</v>
          </cell>
          <cell r="P81" t="str">
            <v>P</v>
          </cell>
          <cell r="Q81" t="str">
            <v>FINISHING L31</v>
          </cell>
          <cell r="R81" t="str">
            <v>TETAP</v>
          </cell>
          <cell r="S81" t="str">
            <v>NORMAL</v>
          </cell>
          <cell r="T81" t="str">
            <v>TK/0</v>
          </cell>
        </row>
        <row r="82">
          <cell r="C82" t="str">
            <v>K220100080</v>
          </cell>
          <cell r="D82" t="str">
            <v>3214125208780002</v>
          </cell>
          <cell r="E82" t="str">
            <v>AMI</v>
          </cell>
          <cell r="F82">
            <v>376029635</v>
          </cell>
          <cell r="G82" t="str">
            <v>SEWING</v>
          </cell>
          <cell r="H82" t="str">
            <v>OPERATOR</v>
          </cell>
          <cell r="I82" t="str">
            <v>-</v>
          </cell>
          <cell r="J82">
            <v>36215</v>
          </cell>
          <cell r="K82">
            <v>28714</v>
          </cell>
          <cell r="L82" t="str">
            <v>20 Th 6 Bln 12 Hari</v>
          </cell>
          <cell r="M82" t="str">
            <v>23 Th 3 Bln 0  Hari</v>
          </cell>
          <cell r="N82" t="str">
            <v>23</v>
          </cell>
          <cell r="O82" t="str">
            <v>43 Th 9 Bln 12 Hari</v>
          </cell>
          <cell r="P82" t="str">
            <v>P</v>
          </cell>
          <cell r="Q82" t="str">
            <v>SEWING 09 / B6</v>
          </cell>
          <cell r="R82" t="str">
            <v>TETAP</v>
          </cell>
          <cell r="S82" t="str">
            <v>NORMAL</v>
          </cell>
          <cell r="T82" t="str">
            <v>TK/0</v>
          </cell>
        </row>
        <row r="83">
          <cell r="C83" t="str">
            <v>K220100081</v>
          </cell>
          <cell r="D83" t="str">
            <v>3214125708820005</v>
          </cell>
          <cell r="E83" t="str">
            <v>UMINAH</v>
          </cell>
          <cell r="F83">
            <v>376025574</v>
          </cell>
          <cell r="G83" t="str">
            <v>FINISHING</v>
          </cell>
          <cell r="H83" t="str">
            <v>LEADER</v>
          </cell>
          <cell r="I83" t="str">
            <v>-</v>
          </cell>
          <cell r="J83">
            <v>36222</v>
          </cell>
          <cell r="K83">
            <v>29815</v>
          </cell>
          <cell r="L83" t="str">
            <v>17 Th 6 Bln 14 Hari</v>
          </cell>
          <cell r="M83" t="str">
            <v>23 Th 2 Bln 21  Hari</v>
          </cell>
          <cell r="N83" t="str">
            <v>23</v>
          </cell>
          <cell r="O83" t="str">
            <v>40 Th 9 Bln 7 Hari</v>
          </cell>
          <cell r="P83" t="str">
            <v>P</v>
          </cell>
          <cell r="Q83" t="str">
            <v>LEADER FINISHING</v>
          </cell>
          <cell r="R83" t="str">
            <v>TETAP</v>
          </cell>
          <cell r="S83" t="str">
            <v>NORMAL</v>
          </cell>
          <cell r="T83" t="str">
            <v>TK/0</v>
          </cell>
        </row>
        <row r="84">
          <cell r="C84" t="str">
            <v>K220100082</v>
          </cell>
          <cell r="D84" t="str">
            <v>3214124705810001</v>
          </cell>
          <cell r="E84" t="str">
            <v>NENIH BT MARSIK</v>
          </cell>
          <cell r="F84">
            <v>376023951</v>
          </cell>
          <cell r="G84" t="str">
            <v>GEMZAH</v>
          </cell>
          <cell r="H84" t="str">
            <v>OPERATOR</v>
          </cell>
          <cell r="I84" t="str">
            <v>-</v>
          </cell>
          <cell r="J84">
            <v>36236</v>
          </cell>
          <cell r="K84">
            <v>29713</v>
          </cell>
          <cell r="L84" t="str">
            <v>17 Th 10 Bln 10 Hari</v>
          </cell>
          <cell r="M84" t="str">
            <v>23 Th 2 Bln 7  Hari</v>
          </cell>
          <cell r="N84" t="str">
            <v>23</v>
          </cell>
          <cell r="O84" t="str">
            <v>41 Th 0 Bln 17 Hari</v>
          </cell>
          <cell r="P84" t="str">
            <v>P</v>
          </cell>
          <cell r="Q84" t="str">
            <v>FINISHING GEMZAH QT 2</v>
          </cell>
          <cell r="R84" t="str">
            <v>TETAP</v>
          </cell>
          <cell r="S84" t="str">
            <v>NORMAL</v>
          </cell>
          <cell r="T84" t="str">
            <v>TK/0</v>
          </cell>
        </row>
        <row r="85">
          <cell r="C85" t="str">
            <v>K220100083</v>
          </cell>
          <cell r="D85" t="str">
            <v>3214125307800001</v>
          </cell>
          <cell r="E85" t="str">
            <v>HATI SUMIRAH</v>
          </cell>
          <cell r="F85">
            <v>375524052</v>
          </cell>
          <cell r="G85" t="str">
            <v>FINISHING</v>
          </cell>
          <cell r="H85" t="str">
            <v>OPERATOR</v>
          </cell>
          <cell r="I85" t="str">
            <v>-</v>
          </cell>
          <cell r="J85">
            <v>36283</v>
          </cell>
          <cell r="K85">
            <v>29415</v>
          </cell>
          <cell r="L85" t="str">
            <v>18 Th 9 Bln 20 Hari</v>
          </cell>
          <cell r="M85" t="str">
            <v>23 Th 0 Bln 21  Hari</v>
          </cell>
          <cell r="N85" t="str">
            <v>23</v>
          </cell>
          <cell r="O85" t="str">
            <v>41 Th 10 Bln 11 Hari</v>
          </cell>
          <cell r="P85" t="str">
            <v>P</v>
          </cell>
          <cell r="Q85" t="str">
            <v>FINISHING L29</v>
          </cell>
          <cell r="R85" t="str">
            <v>TETAP</v>
          </cell>
          <cell r="S85" t="str">
            <v>NORMAL</v>
          </cell>
          <cell r="T85" t="str">
            <v>TK/0</v>
          </cell>
        </row>
        <row r="86">
          <cell r="C86" t="str">
            <v>K220100084</v>
          </cell>
          <cell r="D86" t="str">
            <v>3214125011820003</v>
          </cell>
          <cell r="E86" t="str">
            <v>MINTARSIH</v>
          </cell>
          <cell r="F86">
            <v>376028440</v>
          </cell>
          <cell r="G86" t="str">
            <v>SEWING</v>
          </cell>
          <cell r="H86" t="str">
            <v>OPERATOR</v>
          </cell>
          <cell r="I86" t="str">
            <v>-</v>
          </cell>
          <cell r="J86">
            <v>36293</v>
          </cell>
          <cell r="K86">
            <v>30265</v>
          </cell>
          <cell r="L86" t="str">
            <v>16 Th 6 Bln 3 Hari</v>
          </cell>
          <cell r="M86" t="str">
            <v>23 Th 0 Bln 11  Hari</v>
          </cell>
          <cell r="N86" t="str">
            <v>23</v>
          </cell>
          <cell r="O86" t="str">
            <v>39 Th 6 Bln 14 Hari</v>
          </cell>
          <cell r="P86" t="str">
            <v>P</v>
          </cell>
          <cell r="Q86" t="str">
            <v>SEWING 02 / B9</v>
          </cell>
          <cell r="R86" t="str">
            <v>TETAP</v>
          </cell>
          <cell r="S86" t="str">
            <v>NORMAL</v>
          </cell>
          <cell r="T86" t="str">
            <v>TK/0</v>
          </cell>
        </row>
        <row r="87">
          <cell r="C87" t="str">
            <v>K220100085</v>
          </cell>
          <cell r="D87" t="str">
            <v>3214124605800003</v>
          </cell>
          <cell r="E87" t="str">
            <v>CICIH MARYAMAH</v>
          </cell>
          <cell r="F87">
            <v>376031496</v>
          </cell>
          <cell r="G87" t="str">
            <v>SEWING</v>
          </cell>
          <cell r="H87" t="str">
            <v>OPERATOR</v>
          </cell>
          <cell r="I87" t="str">
            <v>-</v>
          </cell>
          <cell r="J87">
            <v>36301</v>
          </cell>
          <cell r="K87">
            <v>29347</v>
          </cell>
          <cell r="L87" t="str">
            <v>19 Th 0 Bln 15 Hari</v>
          </cell>
          <cell r="M87" t="str">
            <v>23 Th 0 Bln 3  Hari</v>
          </cell>
          <cell r="N87" t="str">
            <v>23</v>
          </cell>
          <cell r="O87" t="str">
            <v>42 Th 0 Bln 18 Hari</v>
          </cell>
          <cell r="P87" t="str">
            <v>P</v>
          </cell>
          <cell r="Q87" t="str">
            <v>SEWING 19 / C2</v>
          </cell>
          <cell r="R87" t="str">
            <v>TETAP</v>
          </cell>
          <cell r="S87" t="str">
            <v>NORMAL</v>
          </cell>
          <cell r="T87" t="str">
            <v>TK/0</v>
          </cell>
        </row>
        <row r="88">
          <cell r="C88" t="str">
            <v>K220100086</v>
          </cell>
          <cell r="D88" t="str">
            <v>3214124705720001</v>
          </cell>
          <cell r="E88" t="str">
            <v>SUSIDAWATI</v>
          </cell>
          <cell r="F88">
            <v>376025530</v>
          </cell>
          <cell r="G88" t="str">
            <v>FINISHING</v>
          </cell>
          <cell r="H88" t="str">
            <v>LEADER</v>
          </cell>
          <cell r="I88" t="str">
            <v>-</v>
          </cell>
          <cell r="J88">
            <v>36329</v>
          </cell>
          <cell r="K88">
            <v>26426</v>
          </cell>
          <cell r="L88" t="str">
            <v>27 Th 1 Bln 11 Hari</v>
          </cell>
          <cell r="M88" t="str">
            <v>22 Th 11 Bln 6  Hari</v>
          </cell>
          <cell r="N88" t="str">
            <v>22</v>
          </cell>
          <cell r="O88" t="str">
            <v>50 Th 0 Bln 17 Hari</v>
          </cell>
          <cell r="P88" t="str">
            <v>P</v>
          </cell>
          <cell r="Q88" t="str">
            <v>LEADER FINISHING</v>
          </cell>
          <cell r="R88" t="str">
            <v>TETAP</v>
          </cell>
          <cell r="S88" t="str">
            <v>NORMAL</v>
          </cell>
          <cell r="T88" t="str">
            <v>TK/0</v>
          </cell>
        </row>
        <row r="89">
          <cell r="C89" t="str">
            <v>K220100087</v>
          </cell>
          <cell r="D89" t="str">
            <v>3214127010760001</v>
          </cell>
          <cell r="E89" t="str">
            <v>NURAENI</v>
          </cell>
          <cell r="F89">
            <v>375525363</v>
          </cell>
          <cell r="G89" t="str">
            <v>SEWING BALIK</v>
          </cell>
          <cell r="H89" t="str">
            <v>OPERATOR</v>
          </cell>
          <cell r="I89" t="str">
            <v>-</v>
          </cell>
          <cell r="J89">
            <v>36340</v>
          </cell>
          <cell r="K89">
            <v>28063</v>
          </cell>
          <cell r="L89" t="str">
            <v>22 Th 7 Bln 30 Hari</v>
          </cell>
          <cell r="M89" t="str">
            <v>22 Th 10 Bln 25  Hari</v>
          </cell>
          <cell r="N89" t="str">
            <v>22</v>
          </cell>
          <cell r="O89" t="str">
            <v>45 Th 6 Bln 24 Hari</v>
          </cell>
          <cell r="P89" t="str">
            <v>P</v>
          </cell>
          <cell r="Q89" t="str">
            <v>SEWING BALIK</v>
          </cell>
          <cell r="R89" t="str">
            <v>TETAP</v>
          </cell>
          <cell r="S89" t="str">
            <v>NORMAL</v>
          </cell>
          <cell r="T89" t="str">
            <v>TK/0</v>
          </cell>
        </row>
        <row r="90">
          <cell r="C90" t="str">
            <v>K220100088</v>
          </cell>
          <cell r="D90" t="str">
            <v>3214126807790006</v>
          </cell>
          <cell r="E90" t="str">
            <v>ENTIN RASTINI</v>
          </cell>
          <cell r="F90">
            <v>375523717</v>
          </cell>
          <cell r="G90" t="str">
            <v>FINISHING</v>
          </cell>
          <cell r="H90" t="str">
            <v>OPERATOR</v>
          </cell>
          <cell r="I90" t="str">
            <v>-</v>
          </cell>
          <cell r="J90">
            <v>36341</v>
          </cell>
          <cell r="K90">
            <v>29064</v>
          </cell>
          <cell r="L90" t="str">
            <v>19 Th 11 Bln 2 Hari</v>
          </cell>
          <cell r="M90" t="str">
            <v>22 Th 10 Bln 24  Hari</v>
          </cell>
          <cell r="N90" t="str">
            <v>22</v>
          </cell>
          <cell r="O90" t="str">
            <v>42 Th 9 Bln 26 Hari</v>
          </cell>
          <cell r="P90" t="str">
            <v>P</v>
          </cell>
          <cell r="Q90" t="str">
            <v>FINISHING L07</v>
          </cell>
          <cell r="R90" t="str">
            <v>TETAP</v>
          </cell>
          <cell r="S90" t="str">
            <v>NORMAL</v>
          </cell>
          <cell r="T90" t="str">
            <v>TK/0</v>
          </cell>
        </row>
        <row r="91">
          <cell r="C91" t="str">
            <v>K220100089</v>
          </cell>
          <cell r="D91" t="str">
            <v>3214124506750014</v>
          </cell>
          <cell r="E91" t="str">
            <v>NURJANAH</v>
          </cell>
          <cell r="F91">
            <v>376025450</v>
          </cell>
          <cell r="G91" t="str">
            <v>FINISHING</v>
          </cell>
          <cell r="H91" t="str">
            <v>LEADER</v>
          </cell>
          <cell r="I91" t="str">
            <v>-</v>
          </cell>
          <cell r="J91">
            <v>36362</v>
          </cell>
          <cell r="K91">
            <v>27550</v>
          </cell>
          <cell r="L91" t="str">
            <v>24 Th 1 Bln 16 Hari</v>
          </cell>
          <cell r="M91" t="str">
            <v>22 Th 10 Bln 3  Hari</v>
          </cell>
          <cell r="N91" t="str">
            <v>22</v>
          </cell>
          <cell r="O91" t="str">
            <v>46 Th 11 Bln 19 Hari</v>
          </cell>
          <cell r="P91" t="str">
            <v>P</v>
          </cell>
          <cell r="Q91" t="str">
            <v>LEADER FINISHING</v>
          </cell>
          <cell r="R91" t="str">
            <v>TETAP</v>
          </cell>
          <cell r="S91" t="str">
            <v>NORMAL</v>
          </cell>
          <cell r="T91" t="str">
            <v>TK/0</v>
          </cell>
        </row>
        <row r="92">
          <cell r="C92" t="str">
            <v>K220100090</v>
          </cell>
          <cell r="D92" t="str">
            <v>3214124104800001</v>
          </cell>
          <cell r="E92" t="str">
            <v>ANE SUPRIATIN</v>
          </cell>
          <cell r="F92">
            <v>376026918</v>
          </cell>
          <cell r="G92" t="str">
            <v>QC FINISHING</v>
          </cell>
          <cell r="H92" t="str">
            <v>LEADER</v>
          </cell>
          <cell r="I92" t="str">
            <v>-</v>
          </cell>
          <cell r="J92">
            <v>36390</v>
          </cell>
          <cell r="K92">
            <v>29342</v>
          </cell>
          <cell r="L92" t="str">
            <v>19 Th 3 Bln 17 Hari</v>
          </cell>
          <cell r="M92" t="str">
            <v>22 Th 9 Bln 6  Hari</v>
          </cell>
          <cell r="N92" t="str">
            <v>22</v>
          </cell>
          <cell r="O92" t="str">
            <v>42 Th 0 Bln 23 Hari</v>
          </cell>
          <cell r="P92" t="str">
            <v>P</v>
          </cell>
          <cell r="Q92" t="str">
            <v>QC FINISHING LEADER</v>
          </cell>
          <cell r="R92" t="str">
            <v>TETAP</v>
          </cell>
          <cell r="S92" t="str">
            <v>NORMAL</v>
          </cell>
          <cell r="T92" t="str">
            <v>TK/0</v>
          </cell>
        </row>
        <row r="93">
          <cell r="C93" t="str">
            <v>K220100091</v>
          </cell>
          <cell r="D93" t="str">
            <v>3214126810810002</v>
          </cell>
          <cell r="E93" t="str">
            <v>NURHAYATI</v>
          </cell>
          <cell r="F93">
            <v>376167315</v>
          </cell>
          <cell r="G93" t="str">
            <v>SEWING</v>
          </cell>
          <cell r="H93" t="str">
            <v>OPERATOR</v>
          </cell>
          <cell r="I93" t="str">
            <v>-</v>
          </cell>
          <cell r="J93">
            <v>36405</v>
          </cell>
          <cell r="K93">
            <v>29887</v>
          </cell>
          <cell r="L93" t="str">
            <v>17 Th 10 Bln 5 Hari</v>
          </cell>
          <cell r="M93" t="str">
            <v>22 Th 8 Bln 22  Hari</v>
          </cell>
          <cell r="N93" t="str">
            <v>22</v>
          </cell>
          <cell r="O93" t="str">
            <v>40 Th 6 Bln 26 Hari</v>
          </cell>
          <cell r="P93" t="str">
            <v>P</v>
          </cell>
          <cell r="Q93" t="str">
            <v>SEWING 07 / A6</v>
          </cell>
          <cell r="R93" t="str">
            <v>TETAP</v>
          </cell>
          <cell r="S93" t="str">
            <v>NORMAL</v>
          </cell>
          <cell r="T93" t="str">
            <v>TK/0</v>
          </cell>
        </row>
        <row r="94">
          <cell r="C94" t="str">
            <v>K220100092</v>
          </cell>
          <cell r="D94" t="str">
            <v>3214125607710001</v>
          </cell>
          <cell r="E94" t="str">
            <v>ONIH SUMARNI</v>
          </cell>
          <cell r="F94">
            <v>376292755</v>
          </cell>
          <cell r="G94" t="str">
            <v>SEWING</v>
          </cell>
          <cell r="H94" t="str">
            <v>OPERATOR</v>
          </cell>
          <cell r="I94" t="str">
            <v>-</v>
          </cell>
          <cell r="J94">
            <v>36412</v>
          </cell>
          <cell r="K94">
            <v>26130</v>
          </cell>
          <cell r="L94" t="str">
            <v>28 Th 1 Bln 24 Hari</v>
          </cell>
          <cell r="M94" t="str">
            <v>22 Th 8 Bln 15  Hari</v>
          </cell>
          <cell r="N94" t="str">
            <v>22</v>
          </cell>
          <cell r="O94" t="str">
            <v>50 Th 10 Bln 8 Hari</v>
          </cell>
          <cell r="P94" t="str">
            <v>P</v>
          </cell>
          <cell r="Q94" t="str">
            <v>SEWING 12 / C11</v>
          </cell>
          <cell r="R94" t="str">
            <v>TETAP</v>
          </cell>
          <cell r="S94" t="str">
            <v>NORMAL</v>
          </cell>
          <cell r="T94" t="str">
            <v>TK/0</v>
          </cell>
        </row>
        <row r="95">
          <cell r="C95" t="str">
            <v>K220100094</v>
          </cell>
          <cell r="D95" t="str">
            <v>3214126409720001</v>
          </cell>
          <cell r="E95" t="str">
            <v>RUMSIH RUSMIATI</v>
          </cell>
          <cell r="F95">
            <v>376042227</v>
          </cell>
          <cell r="G95" t="str">
            <v>SEWING BALIK</v>
          </cell>
          <cell r="H95" t="str">
            <v>OPERATOR</v>
          </cell>
          <cell r="I95" t="str">
            <v>-</v>
          </cell>
          <cell r="J95">
            <v>36422</v>
          </cell>
          <cell r="K95">
            <v>26566</v>
          </cell>
          <cell r="L95" t="str">
            <v>26 Th 11 Bln 26 Hari</v>
          </cell>
          <cell r="M95" t="str">
            <v>22 Th 8 Bln 5  Hari</v>
          </cell>
          <cell r="N95" t="str">
            <v>22</v>
          </cell>
          <cell r="O95" t="str">
            <v>49 Th 8 Bln 0 Hari</v>
          </cell>
          <cell r="P95" t="str">
            <v>P</v>
          </cell>
          <cell r="Q95" t="str">
            <v>SEWING BALIK</v>
          </cell>
          <cell r="R95" t="str">
            <v>TETAP</v>
          </cell>
          <cell r="S95" t="str">
            <v>NORMAL</v>
          </cell>
          <cell r="T95" t="str">
            <v>TK/0</v>
          </cell>
        </row>
        <row r="96">
          <cell r="C96" t="str">
            <v>K220100095</v>
          </cell>
          <cell r="D96" t="str">
            <v>3215055208750010</v>
          </cell>
          <cell r="E96" t="str">
            <v>DEWI LESTARI</v>
          </cell>
          <cell r="F96">
            <v>376025314</v>
          </cell>
          <cell r="G96" t="str">
            <v>GEMZAH</v>
          </cell>
          <cell r="H96" t="str">
            <v>LEADER</v>
          </cell>
          <cell r="I96" t="str">
            <v>-</v>
          </cell>
          <cell r="J96">
            <v>36423</v>
          </cell>
          <cell r="K96">
            <v>27618</v>
          </cell>
          <cell r="L96" t="str">
            <v>24 Th 1 Bln 8 Hari</v>
          </cell>
          <cell r="M96" t="str">
            <v>22 Th 8 Bln 4  Hari</v>
          </cell>
          <cell r="N96" t="str">
            <v>22</v>
          </cell>
          <cell r="O96" t="str">
            <v>46 Th 9 Bln 12 Hari</v>
          </cell>
          <cell r="P96" t="str">
            <v>P</v>
          </cell>
          <cell r="Q96" t="str">
            <v>LEADER FINISHING</v>
          </cell>
          <cell r="R96" t="str">
            <v>TETAP</v>
          </cell>
          <cell r="S96" t="str">
            <v>NORMAL</v>
          </cell>
          <cell r="T96" t="str">
            <v>TK/0</v>
          </cell>
        </row>
        <row r="97">
          <cell r="C97" t="str">
            <v>K220100096</v>
          </cell>
          <cell r="D97" t="str">
            <v>3214124609830002</v>
          </cell>
          <cell r="E97" t="str">
            <v>AI KARTIKA</v>
          </cell>
          <cell r="F97">
            <v>376025289</v>
          </cell>
          <cell r="G97" t="str">
            <v>FINISHING</v>
          </cell>
          <cell r="H97" t="str">
            <v>LEADER</v>
          </cell>
          <cell r="I97" t="str">
            <v>-</v>
          </cell>
          <cell r="J97">
            <v>36427</v>
          </cell>
          <cell r="K97">
            <v>29835</v>
          </cell>
          <cell r="L97" t="str">
            <v>18 Th 0 Bln 18 Hari</v>
          </cell>
          <cell r="M97" t="str">
            <v>22 Th 8 Bln 0  Hari</v>
          </cell>
          <cell r="N97" t="str">
            <v>22</v>
          </cell>
          <cell r="O97" t="str">
            <v>40 Th 8 Bln 18 Hari</v>
          </cell>
          <cell r="P97" t="str">
            <v>P</v>
          </cell>
          <cell r="Q97" t="str">
            <v>LEADER FINISHING</v>
          </cell>
          <cell r="R97" t="str">
            <v>TETAP</v>
          </cell>
          <cell r="S97" t="str">
            <v>NORMAL</v>
          </cell>
          <cell r="T97" t="str">
            <v>TK/0</v>
          </cell>
        </row>
        <row r="98">
          <cell r="C98" t="str">
            <v>K220100097</v>
          </cell>
          <cell r="D98" t="str">
            <v>3214124703710001</v>
          </cell>
          <cell r="E98" t="str">
            <v>ENDAH</v>
          </cell>
          <cell r="F98">
            <v>375523581</v>
          </cell>
          <cell r="G98" t="str">
            <v>FINISHING</v>
          </cell>
          <cell r="H98" t="str">
            <v>OPERATOR</v>
          </cell>
          <cell r="I98" t="str">
            <v>-</v>
          </cell>
          <cell r="J98">
            <v>36446</v>
          </cell>
          <cell r="K98">
            <v>25999</v>
          </cell>
          <cell r="L98" t="str">
            <v>28 Th 7 Bln 6 Hari</v>
          </cell>
          <cell r="M98" t="str">
            <v>22 Th 7 Bln 11  Hari</v>
          </cell>
          <cell r="N98" t="str">
            <v>22</v>
          </cell>
          <cell r="O98" t="str">
            <v>51 Th 2 Bln 17 Hari</v>
          </cell>
          <cell r="P98" t="str">
            <v>P</v>
          </cell>
          <cell r="Q98" t="str">
            <v>FINISHING L31</v>
          </cell>
          <cell r="R98" t="str">
            <v>TETAP</v>
          </cell>
          <cell r="S98" t="str">
            <v>NORMAL</v>
          </cell>
          <cell r="T98" t="str">
            <v>TK/0</v>
          </cell>
        </row>
        <row r="99">
          <cell r="C99" t="str">
            <v>K220100098</v>
          </cell>
          <cell r="D99" t="str">
            <v>3214030207710003</v>
          </cell>
          <cell r="E99" t="str">
            <v>MUHAMAD JOHAN</v>
          </cell>
          <cell r="F99">
            <v>376023156</v>
          </cell>
          <cell r="G99" t="str">
            <v>EMBROIDERY</v>
          </cell>
          <cell r="H99" t="str">
            <v>SUPERVISOR</v>
          </cell>
          <cell r="I99" t="str">
            <v>-</v>
          </cell>
          <cell r="J99">
            <v>36558</v>
          </cell>
          <cell r="K99">
            <v>26116</v>
          </cell>
          <cell r="L99" t="str">
            <v>28 Th 7 Bln 0 Hari</v>
          </cell>
          <cell r="M99" t="str">
            <v>22 Th 3 Bln 22  Hari</v>
          </cell>
          <cell r="N99" t="str">
            <v>22</v>
          </cell>
          <cell r="O99" t="str">
            <v>50 Th 10 Bln 22 Hari</v>
          </cell>
          <cell r="P99" t="str">
            <v>L</v>
          </cell>
          <cell r="Q99" t="str">
            <v>EMBROIDERY</v>
          </cell>
          <cell r="R99" t="str">
            <v>TETAP</v>
          </cell>
          <cell r="S99" t="str">
            <v>NORMAL</v>
          </cell>
          <cell r="T99" t="str">
            <v>K</v>
          </cell>
        </row>
        <row r="100">
          <cell r="C100" t="str">
            <v>K220100099</v>
          </cell>
          <cell r="D100" t="str">
            <v>3214015004800002</v>
          </cell>
          <cell r="E100" t="str">
            <v>JURNASIH</v>
          </cell>
          <cell r="F100">
            <v>377271063</v>
          </cell>
          <cell r="G100" t="str">
            <v>SEWING</v>
          </cell>
          <cell r="H100" t="str">
            <v>OPERATOR</v>
          </cell>
          <cell r="I100" t="str">
            <v>-</v>
          </cell>
          <cell r="J100">
            <v>36560</v>
          </cell>
          <cell r="K100">
            <v>29321</v>
          </cell>
          <cell r="L100" t="str">
            <v>19 Th 9 Bln 25 Hari</v>
          </cell>
          <cell r="M100" t="str">
            <v>22 Th 3 Bln 20  Hari</v>
          </cell>
          <cell r="N100" t="str">
            <v>22</v>
          </cell>
          <cell r="O100" t="str">
            <v>42 Th 1 Bln 14 Hari</v>
          </cell>
          <cell r="P100" t="str">
            <v>P</v>
          </cell>
          <cell r="Q100" t="str">
            <v>SEWING 32 / B2</v>
          </cell>
          <cell r="R100" t="str">
            <v>TETAP</v>
          </cell>
          <cell r="S100" t="str">
            <v>NORMAL</v>
          </cell>
          <cell r="T100" t="str">
            <v>TK/0</v>
          </cell>
        </row>
        <row r="101">
          <cell r="C101" t="str">
            <v>K220100100</v>
          </cell>
          <cell r="D101" t="str">
            <v>3214105206820005</v>
          </cell>
          <cell r="E101" t="str">
            <v>UPI MARYATI</v>
          </cell>
          <cell r="F101">
            <v>376028199</v>
          </cell>
          <cell r="G101" t="str">
            <v>SEWING</v>
          </cell>
          <cell r="H101" t="str">
            <v>OPERATOR</v>
          </cell>
          <cell r="I101" t="str">
            <v>-</v>
          </cell>
          <cell r="J101">
            <v>36568</v>
          </cell>
          <cell r="K101">
            <v>30114</v>
          </cell>
          <cell r="L101" t="str">
            <v>17 Th 8 Bln 0 Hari</v>
          </cell>
          <cell r="M101" t="str">
            <v>22 Th 3 Bln 12  Hari</v>
          </cell>
          <cell r="N101" t="str">
            <v>22</v>
          </cell>
          <cell r="O101" t="str">
            <v>39 Th 11 Bln 12 Hari</v>
          </cell>
          <cell r="P101" t="str">
            <v>P</v>
          </cell>
          <cell r="Q101" t="str">
            <v>SEWING 01 / B7</v>
          </cell>
          <cell r="R101" t="str">
            <v>TETAP</v>
          </cell>
          <cell r="S101" t="str">
            <v>NORMAL</v>
          </cell>
          <cell r="T101" t="str">
            <v>TK/0</v>
          </cell>
        </row>
        <row r="102">
          <cell r="C102" t="str">
            <v>K220100101</v>
          </cell>
          <cell r="D102" t="str">
            <v>3214014328009009</v>
          </cell>
          <cell r="E102" t="str">
            <v>EMAS</v>
          </cell>
          <cell r="F102">
            <v>375703971</v>
          </cell>
          <cell r="G102" t="str">
            <v>PACKING</v>
          </cell>
          <cell r="H102" t="str">
            <v>ADM</v>
          </cell>
          <cell r="I102" t="str">
            <v>-</v>
          </cell>
          <cell r="J102">
            <v>36613</v>
          </cell>
          <cell r="K102">
            <v>30315</v>
          </cell>
          <cell r="L102" t="str">
            <v>17 Th 2 Bln 27 Hari</v>
          </cell>
          <cell r="M102" t="str">
            <v>22 Th 1 Bln 26  Hari</v>
          </cell>
          <cell r="N102" t="str">
            <v>22</v>
          </cell>
          <cell r="O102" t="str">
            <v>39 Th 4 Bln 24 Hari</v>
          </cell>
          <cell r="P102" t="str">
            <v>P</v>
          </cell>
          <cell r="Q102" t="str">
            <v>PACKING/QUTY1</v>
          </cell>
          <cell r="R102" t="str">
            <v>TETAP</v>
          </cell>
          <cell r="S102" t="str">
            <v>NORMAL</v>
          </cell>
          <cell r="T102" t="str">
            <v>TK/0</v>
          </cell>
        </row>
        <row r="103">
          <cell r="C103" t="str">
            <v>K220100102</v>
          </cell>
          <cell r="D103" t="str">
            <v>3214125906790000</v>
          </cell>
          <cell r="E103" t="str">
            <v>SANTI</v>
          </cell>
          <cell r="F103">
            <v>376023054</v>
          </cell>
          <cell r="G103" t="str">
            <v>EMBROIDERY</v>
          </cell>
          <cell r="H103" t="str">
            <v>OPERATOR</v>
          </cell>
          <cell r="I103" t="str">
            <v>-</v>
          </cell>
          <cell r="J103">
            <v>36620</v>
          </cell>
          <cell r="K103">
            <v>29025</v>
          </cell>
          <cell r="L103" t="str">
            <v>20 Th 9 Bln 16 Hari</v>
          </cell>
          <cell r="M103" t="str">
            <v>22 Th 1 Bln 20  Hari</v>
          </cell>
          <cell r="N103" t="str">
            <v>22</v>
          </cell>
          <cell r="O103" t="str">
            <v>42 Th 11 Bln 5 Hari</v>
          </cell>
          <cell r="P103" t="str">
            <v>P</v>
          </cell>
          <cell r="Q103" t="str">
            <v>EMBROIDERY</v>
          </cell>
          <cell r="R103" t="str">
            <v>TETAP</v>
          </cell>
          <cell r="S103" t="str">
            <v>NORMAL</v>
          </cell>
          <cell r="T103" t="str">
            <v>TK/0</v>
          </cell>
        </row>
        <row r="104">
          <cell r="C104" t="str">
            <v>K220100103</v>
          </cell>
          <cell r="D104" t="str">
            <v>3214125103800005</v>
          </cell>
          <cell r="E104" t="str">
            <v>NURHAENI</v>
          </cell>
          <cell r="F104">
            <v>376027446</v>
          </cell>
          <cell r="G104" t="str">
            <v>QC SEWING</v>
          </cell>
          <cell r="H104" t="str">
            <v>OPERATOR</v>
          </cell>
          <cell r="I104" t="str">
            <v>-</v>
          </cell>
          <cell r="J104">
            <v>36641</v>
          </cell>
          <cell r="K104">
            <v>29291</v>
          </cell>
          <cell r="L104" t="str">
            <v>20 Th 1 Bln 14 Hari</v>
          </cell>
          <cell r="M104" t="str">
            <v>22 Th 0 Bln 29  Hari</v>
          </cell>
          <cell r="N104" t="str">
            <v>22</v>
          </cell>
          <cell r="O104" t="str">
            <v>42 Th 2 Bln 13 Hari</v>
          </cell>
          <cell r="P104" t="str">
            <v>P</v>
          </cell>
          <cell r="Q104" t="str">
            <v>QC SEWING</v>
          </cell>
          <cell r="R104" t="str">
            <v>TETAP</v>
          </cell>
          <cell r="S104" t="str">
            <v>NORMAL</v>
          </cell>
          <cell r="T104" t="str">
            <v>TK/0</v>
          </cell>
        </row>
        <row r="105">
          <cell r="C105" t="str">
            <v>K220100104</v>
          </cell>
          <cell r="D105" t="str">
            <v>3215054405730016</v>
          </cell>
          <cell r="E105" t="str">
            <v>ENGKAR KARWATI</v>
          </cell>
          <cell r="F105">
            <v>376038072</v>
          </cell>
          <cell r="G105" t="str">
            <v>SEWING</v>
          </cell>
          <cell r="H105" t="str">
            <v>OPERATOR</v>
          </cell>
          <cell r="I105" t="str">
            <v>-</v>
          </cell>
          <cell r="J105">
            <v>36650</v>
          </cell>
          <cell r="K105">
            <v>26788</v>
          </cell>
          <cell r="L105" t="str">
            <v>27 Th 0 Bln 0 Hari</v>
          </cell>
          <cell r="M105" t="str">
            <v>22 Th 0 Bln 20  Hari</v>
          </cell>
          <cell r="N105" t="str">
            <v>22</v>
          </cell>
          <cell r="O105" t="str">
            <v>49 Th 0 Bln 20 Hari</v>
          </cell>
          <cell r="P105" t="str">
            <v>P</v>
          </cell>
          <cell r="Q105" t="str">
            <v>SEWING 43 / C1</v>
          </cell>
          <cell r="R105" t="str">
            <v>TETAP</v>
          </cell>
          <cell r="S105" t="str">
            <v>NORMAL</v>
          </cell>
          <cell r="T105" t="str">
            <v>TK/0</v>
          </cell>
        </row>
        <row r="106">
          <cell r="C106" t="str">
            <v>K220100105</v>
          </cell>
          <cell r="D106" t="str">
            <v>3215056107820003</v>
          </cell>
          <cell r="E106" t="str">
            <v>OMASIH</v>
          </cell>
          <cell r="F106">
            <v>376025904</v>
          </cell>
          <cell r="G106" t="str">
            <v>SEWING</v>
          </cell>
          <cell r="H106" t="str">
            <v>LEADER</v>
          </cell>
          <cell r="I106" t="str">
            <v>-</v>
          </cell>
          <cell r="J106">
            <v>36660</v>
          </cell>
          <cell r="K106">
            <v>30153</v>
          </cell>
          <cell r="L106" t="str">
            <v>17 Th 9 Bln 23 Hari</v>
          </cell>
          <cell r="M106" t="str">
            <v>22 Th 0 Bln 10  Hari</v>
          </cell>
          <cell r="N106" t="str">
            <v>22</v>
          </cell>
          <cell r="O106" t="str">
            <v>39 Th 10 Bln 3 Hari</v>
          </cell>
          <cell r="P106" t="str">
            <v>P</v>
          </cell>
          <cell r="Q106" t="str">
            <v>LEADER SEWING</v>
          </cell>
          <cell r="R106" t="str">
            <v>TETAP</v>
          </cell>
          <cell r="S106" t="str">
            <v>NORMAL</v>
          </cell>
          <cell r="T106" t="str">
            <v>TK/0</v>
          </cell>
        </row>
        <row r="107">
          <cell r="C107" t="str">
            <v>K220100106</v>
          </cell>
          <cell r="D107" t="str">
            <v>3215054501780004</v>
          </cell>
          <cell r="E107" t="str">
            <v>IJAH UNIJAH</v>
          </cell>
          <cell r="F107">
            <v>376029512</v>
          </cell>
          <cell r="G107" t="str">
            <v>SEWING</v>
          </cell>
          <cell r="H107" t="str">
            <v>OPERATOR</v>
          </cell>
          <cell r="I107" t="str">
            <v>-</v>
          </cell>
          <cell r="J107">
            <v>36728</v>
          </cell>
          <cell r="K107">
            <v>28495</v>
          </cell>
          <cell r="L107" t="str">
            <v>22 Th 6 Bln 16 Hari</v>
          </cell>
          <cell r="M107" t="str">
            <v>21 Th 10 Bln 3  Hari</v>
          </cell>
          <cell r="N107" t="str">
            <v>21</v>
          </cell>
          <cell r="O107" t="str">
            <v>44 Th 4 Bln 19 Hari</v>
          </cell>
          <cell r="P107" t="str">
            <v>P</v>
          </cell>
          <cell r="Q107" t="str">
            <v>SEWING 08 / B5</v>
          </cell>
          <cell r="R107" t="str">
            <v>TETAP</v>
          </cell>
          <cell r="S107" t="str">
            <v>NORMAL</v>
          </cell>
          <cell r="T107" t="str">
            <v>TK/0</v>
          </cell>
        </row>
        <row r="108">
          <cell r="C108" t="str">
            <v>K220100107</v>
          </cell>
          <cell r="D108" t="str">
            <v>3214014721009012</v>
          </cell>
          <cell r="E108" t="str">
            <v>NENTI</v>
          </cell>
          <cell r="F108">
            <v>375668437</v>
          </cell>
          <cell r="G108" t="str">
            <v>PACKING</v>
          </cell>
          <cell r="H108" t="str">
            <v>OPERATOR</v>
          </cell>
          <cell r="I108" t="str">
            <v>-</v>
          </cell>
          <cell r="J108">
            <v>36728</v>
          </cell>
          <cell r="K108">
            <v>29954</v>
          </cell>
          <cell r="L108" t="str">
            <v>18 Th 6 Bln 18 Hari</v>
          </cell>
          <cell r="M108" t="str">
            <v>21 Th 10 Bln 3  Hari</v>
          </cell>
          <cell r="N108" t="str">
            <v>21</v>
          </cell>
          <cell r="O108" t="str">
            <v>40 Th 4 Bln 21 Hari</v>
          </cell>
          <cell r="P108" t="str">
            <v>P</v>
          </cell>
          <cell r="Q108" t="str">
            <v>PACKING/QUTY1</v>
          </cell>
          <cell r="R108" t="str">
            <v>TETAP</v>
          </cell>
          <cell r="S108" t="str">
            <v>NORMAL</v>
          </cell>
          <cell r="T108" t="str">
            <v>TK/0</v>
          </cell>
        </row>
        <row r="109">
          <cell r="C109" t="str">
            <v>K220100108</v>
          </cell>
          <cell r="D109" t="str">
            <v>3214126006760001</v>
          </cell>
          <cell r="E109" t="str">
            <v>RODIAH</v>
          </cell>
          <cell r="F109">
            <v>376024808</v>
          </cell>
          <cell r="G109" t="str">
            <v>KAPAS</v>
          </cell>
          <cell r="H109" t="str">
            <v>OPERATOR</v>
          </cell>
          <cell r="I109" t="str">
            <v>-</v>
          </cell>
          <cell r="J109">
            <v>36740</v>
          </cell>
          <cell r="K109">
            <v>27931</v>
          </cell>
          <cell r="L109" t="str">
            <v>24 Th 1 Bln 13 Hari</v>
          </cell>
          <cell r="M109" t="str">
            <v>21 Th 9 Bln 22  Hari</v>
          </cell>
          <cell r="N109" t="str">
            <v>21</v>
          </cell>
          <cell r="O109" t="str">
            <v>45 Th 11 Bln 4 Hari</v>
          </cell>
          <cell r="P109" t="str">
            <v>P</v>
          </cell>
          <cell r="Q109" t="str">
            <v>KAPAS</v>
          </cell>
          <cell r="R109" t="str">
            <v>TETAP</v>
          </cell>
          <cell r="S109" t="str">
            <v>NORMAL</v>
          </cell>
          <cell r="T109" t="str">
            <v>TK/0</v>
          </cell>
        </row>
        <row r="110">
          <cell r="C110" t="str">
            <v>K220100109</v>
          </cell>
          <cell r="D110" t="str">
            <v>3214124205810001</v>
          </cell>
          <cell r="E110" t="str">
            <v>AAN HANDAYANI</v>
          </cell>
          <cell r="F110">
            <v>376026113</v>
          </cell>
          <cell r="G110" t="str">
            <v>QC FINISHING</v>
          </cell>
          <cell r="H110" t="str">
            <v>OPERATOR</v>
          </cell>
          <cell r="I110" t="str">
            <v>-</v>
          </cell>
          <cell r="J110">
            <v>36770</v>
          </cell>
          <cell r="K110">
            <v>29708</v>
          </cell>
          <cell r="L110" t="str">
            <v>19 Th 3 Bln 30 Hari</v>
          </cell>
          <cell r="M110" t="str">
            <v>21 Th 8 Bln 23  Hari</v>
          </cell>
          <cell r="N110" t="str">
            <v>21</v>
          </cell>
          <cell r="O110" t="str">
            <v>41 Th 0 Bln 22 Hari</v>
          </cell>
          <cell r="P110" t="str">
            <v>P</v>
          </cell>
          <cell r="Q110" t="str">
            <v>QC FINISHING (QA)</v>
          </cell>
          <cell r="R110" t="str">
            <v>TETAP</v>
          </cell>
          <cell r="S110" t="str">
            <v>NORMAL</v>
          </cell>
          <cell r="T110" t="str">
            <v>TK/0</v>
          </cell>
        </row>
        <row r="111">
          <cell r="C111" t="str">
            <v>K220100110</v>
          </cell>
          <cell r="D111" t="str">
            <v>3215055809820003</v>
          </cell>
          <cell r="E111" t="str">
            <v>UJU JUWITA</v>
          </cell>
          <cell r="F111">
            <v>376025563</v>
          </cell>
          <cell r="G111" t="str">
            <v>FINISHING</v>
          </cell>
          <cell r="H111" t="str">
            <v>LEADER</v>
          </cell>
          <cell r="I111" t="str">
            <v>-</v>
          </cell>
          <cell r="J111">
            <v>36787</v>
          </cell>
          <cell r="K111">
            <v>30212</v>
          </cell>
          <cell r="L111" t="str">
            <v>18 Th 0 Bln 0 Hari</v>
          </cell>
          <cell r="M111" t="str">
            <v>21 Th 8 Bln 6  Hari</v>
          </cell>
          <cell r="N111" t="str">
            <v>21</v>
          </cell>
          <cell r="O111" t="str">
            <v>39 Th 8 Bln 6 Hari</v>
          </cell>
          <cell r="P111" t="str">
            <v>P</v>
          </cell>
          <cell r="Q111" t="str">
            <v>LEADER FINISHING</v>
          </cell>
          <cell r="R111" t="str">
            <v>TETAP</v>
          </cell>
          <cell r="S111" t="str">
            <v>NORMAL</v>
          </cell>
          <cell r="T111" t="str">
            <v>TK/0</v>
          </cell>
        </row>
        <row r="112">
          <cell r="C112" t="str">
            <v>K220100111</v>
          </cell>
          <cell r="D112" t="str">
            <v>3214124711830005</v>
          </cell>
          <cell r="E112" t="str">
            <v>OCAH</v>
          </cell>
          <cell r="F112">
            <v>376042158</v>
          </cell>
          <cell r="G112" t="str">
            <v>SEWING BALIK</v>
          </cell>
          <cell r="H112" t="str">
            <v>OPERATOR</v>
          </cell>
          <cell r="I112" t="str">
            <v>-</v>
          </cell>
          <cell r="J112">
            <v>36895</v>
          </cell>
          <cell r="K112">
            <v>30627</v>
          </cell>
          <cell r="L112" t="str">
            <v>17 Th 1 Bln 28 Hari</v>
          </cell>
          <cell r="M112" t="str">
            <v>21 Th 4 Bln 20  Hari</v>
          </cell>
          <cell r="N112" t="str">
            <v>21</v>
          </cell>
          <cell r="O112" t="str">
            <v>38 Th 6 Bln 17 Hari</v>
          </cell>
          <cell r="P112" t="str">
            <v>P</v>
          </cell>
          <cell r="Q112" t="str">
            <v>SEWING BALIK</v>
          </cell>
          <cell r="R112" t="str">
            <v>TETAP</v>
          </cell>
          <cell r="S112" t="str">
            <v>NORMAL</v>
          </cell>
          <cell r="T112" t="str">
            <v>TK/0</v>
          </cell>
        </row>
        <row r="113">
          <cell r="C113" t="str">
            <v>K220100112</v>
          </cell>
          <cell r="D113" t="str">
            <v>3214126907830002</v>
          </cell>
          <cell r="E113" t="str">
            <v>YAYU PARASWATI</v>
          </cell>
          <cell r="F113">
            <v>375527508</v>
          </cell>
          <cell r="G113" t="str">
            <v>FINISHING</v>
          </cell>
          <cell r="H113" t="str">
            <v>OPERATOR</v>
          </cell>
          <cell r="I113" t="str">
            <v>-</v>
          </cell>
          <cell r="J113">
            <v>36899</v>
          </cell>
          <cell r="K113">
            <v>30526</v>
          </cell>
          <cell r="L113" t="str">
            <v>17 Th 5 Bln 10 Hari</v>
          </cell>
          <cell r="M113" t="str">
            <v>21 Th 4 Bln 16  Hari</v>
          </cell>
          <cell r="N113" t="str">
            <v>21</v>
          </cell>
          <cell r="O113" t="str">
            <v>38 Th 9 Bln 25 Hari</v>
          </cell>
          <cell r="P113" t="str">
            <v>P</v>
          </cell>
          <cell r="Q113" t="str">
            <v>FINISHING L11</v>
          </cell>
          <cell r="R113" t="str">
            <v>TETAP</v>
          </cell>
          <cell r="S113" t="str">
            <v>NORMAL</v>
          </cell>
          <cell r="T113" t="str">
            <v>TK/0</v>
          </cell>
        </row>
        <row r="114">
          <cell r="C114" t="str">
            <v>K220100113</v>
          </cell>
          <cell r="D114" t="str">
            <v>3215056812720003</v>
          </cell>
          <cell r="E114" t="str">
            <v>ENEN SUNENGSIH</v>
          </cell>
          <cell r="F114">
            <v>376029067</v>
          </cell>
          <cell r="G114" t="str">
            <v>SEWING</v>
          </cell>
          <cell r="H114" t="str">
            <v>OPERATOR</v>
          </cell>
          <cell r="I114" t="str">
            <v>-</v>
          </cell>
          <cell r="J114">
            <v>36985</v>
          </cell>
          <cell r="K114">
            <v>26661</v>
          </cell>
          <cell r="L114" t="str">
            <v>28 Th 3 Bln 7 Hari</v>
          </cell>
          <cell r="M114" t="str">
            <v>21 Th 1 Bln 20  Hari</v>
          </cell>
          <cell r="N114" t="str">
            <v>21</v>
          </cell>
          <cell r="O114" t="str">
            <v>49 Th 4 Bln 26 Hari</v>
          </cell>
          <cell r="P114" t="str">
            <v>P</v>
          </cell>
          <cell r="Q114" t="str">
            <v>SEWING 06 /C1</v>
          </cell>
          <cell r="R114" t="str">
            <v>TETAP</v>
          </cell>
          <cell r="S114" t="str">
            <v>NORMAL</v>
          </cell>
          <cell r="T114" t="str">
            <v>TK/0</v>
          </cell>
        </row>
        <row r="115">
          <cell r="C115" t="str">
            <v>K220100114</v>
          </cell>
          <cell r="D115" t="str">
            <v>3215044511750004</v>
          </cell>
          <cell r="E115" t="str">
            <v>KARSAH</v>
          </cell>
          <cell r="F115">
            <v>376167406</v>
          </cell>
          <cell r="G115" t="str">
            <v>SEWING</v>
          </cell>
          <cell r="H115" t="str">
            <v>OPERATOR</v>
          </cell>
          <cell r="I115" t="str">
            <v>-</v>
          </cell>
          <cell r="J115">
            <v>36985</v>
          </cell>
          <cell r="K115">
            <v>27499</v>
          </cell>
          <cell r="L115" t="str">
            <v>25 Th 11 Bln 20 Hari</v>
          </cell>
          <cell r="M115" t="str">
            <v>21 Th 1 Bln 20  Hari</v>
          </cell>
          <cell r="N115" t="str">
            <v>21</v>
          </cell>
          <cell r="O115" t="str">
            <v>47 Th 1 Bln 9 Hari</v>
          </cell>
          <cell r="P115" t="str">
            <v>P</v>
          </cell>
          <cell r="Q115" t="str">
            <v>SEWING 08 / B5</v>
          </cell>
          <cell r="R115" t="str">
            <v>TETAP</v>
          </cell>
          <cell r="S115" t="str">
            <v>NORMAL</v>
          </cell>
          <cell r="T115" t="str">
            <v>TK/0</v>
          </cell>
        </row>
        <row r="116">
          <cell r="C116" t="str">
            <v>K220100115</v>
          </cell>
          <cell r="D116" t="str">
            <v>3215044906810004</v>
          </cell>
          <cell r="E116" t="str">
            <v>NENIH</v>
          </cell>
          <cell r="F116">
            <v>376032423</v>
          </cell>
          <cell r="G116" t="str">
            <v>SEWING</v>
          </cell>
          <cell r="H116" t="str">
            <v>OPERATOR</v>
          </cell>
          <cell r="I116" t="str">
            <v>-</v>
          </cell>
          <cell r="J116">
            <v>36995</v>
          </cell>
          <cell r="K116">
            <v>29746</v>
          </cell>
          <cell r="L116" t="str">
            <v>19 Th 10 Bln 5 Hari</v>
          </cell>
          <cell r="M116" t="str">
            <v>21 Th 1 Bln 10  Hari</v>
          </cell>
          <cell r="N116" t="str">
            <v>21</v>
          </cell>
          <cell r="O116" t="str">
            <v>40 Th 11 Bln 15 Hari</v>
          </cell>
          <cell r="P116" t="str">
            <v>P</v>
          </cell>
          <cell r="Q116" t="str">
            <v>SEWING 24 / A10</v>
          </cell>
          <cell r="R116" t="str">
            <v>TETAP</v>
          </cell>
          <cell r="S116" t="str">
            <v>NORMAL</v>
          </cell>
          <cell r="T116" t="str">
            <v>TK/0</v>
          </cell>
        </row>
        <row r="117">
          <cell r="C117" t="str">
            <v>K220100116</v>
          </cell>
          <cell r="D117" t="str">
            <v>3214105007760002</v>
          </cell>
          <cell r="E117" t="str">
            <v>BARIAH</v>
          </cell>
          <cell r="F117">
            <v>376028031</v>
          </cell>
          <cell r="G117" t="str">
            <v>SEWING</v>
          </cell>
          <cell r="H117" t="str">
            <v>OPERATOR</v>
          </cell>
          <cell r="I117" t="str">
            <v>-</v>
          </cell>
          <cell r="J117">
            <v>37006</v>
          </cell>
          <cell r="K117">
            <v>27951</v>
          </cell>
          <cell r="L117" t="str">
            <v>24 Th 9 Bln 15 Hari</v>
          </cell>
          <cell r="M117" t="str">
            <v>21 Th 0 Bln 29  Hari</v>
          </cell>
          <cell r="N117" t="str">
            <v>21</v>
          </cell>
          <cell r="O117" t="str">
            <v>45 Th 10 Bln 14 Hari</v>
          </cell>
          <cell r="P117" t="str">
            <v>P</v>
          </cell>
          <cell r="Q117" t="str">
            <v>SEWING 01 / B7</v>
          </cell>
          <cell r="R117" t="str">
            <v>TETAP</v>
          </cell>
          <cell r="S117" t="str">
            <v>NORMAL</v>
          </cell>
          <cell r="T117" t="str">
            <v>TK/0</v>
          </cell>
        </row>
        <row r="118">
          <cell r="C118" t="str">
            <v>K220100117</v>
          </cell>
          <cell r="D118" t="str">
            <v>3214014608810002</v>
          </cell>
          <cell r="E118" t="str">
            <v>SITI RAHAYU</v>
          </cell>
          <cell r="F118">
            <v>375667658</v>
          </cell>
          <cell r="G118" t="str">
            <v>PACKING</v>
          </cell>
          <cell r="H118" t="str">
            <v>OPERATOR</v>
          </cell>
          <cell r="I118" t="str">
            <v>-</v>
          </cell>
          <cell r="J118">
            <v>37014</v>
          </cell>
          <cell r="K118">
            <v>29804</v>
          </cell>
          <cell r="L118" t="str">
            <v>19 Th 8 Bln 27 Hari</v>
          </cell>
          <cell r="M118" t="str">
            <v>21 Th 0 Bln 21  Hari</v>
          </cell>
          <cell r="N118" t="str">
            <v>21</v>
          </cell>
          <cell r="O118" t="str">
            <v>40 Th 9 Bln 18 Hari</v>
          </cell>
          <cell r="P118" t="str">
            <v>P</v>
          </cell>
          <cell r="Q118" t="str">
            <v>PACKING/QUTY2</v>
          </cell>
          <cell r="R118" t="str">
            <v>TETAP</v>
          </cell>
          <cell r="S118" t="str">
            <v>NORMAL</v>
          </cell>
          <cell r="T118" t="str">
            <v>TK/0</v>
          </cell>
        </row>
        <row r="119">
          <cell r="C119" t="str">
            <v>K220100118</v>
          </cell>
          <cell r="D119" t="str">
            <v>3214105001740002</v>
          </cell>
          <cell r="E119" t="str">
            <v>ENAH</v>
          </cell>
          <cell r="F119">
            <v>376291456</v>
          </cell>
          <cell r="G119" t="str">
            <v>SEWING</v>
          </cell>
          <cell r="H119" t="str">
            <v>OPERATOR</v>
          </cell>
          <cell r="I119" t="str">
            <v>-</v>
          </cell>
          <cell r="J119">
            <v>37050</v>
          </cell>
          <cell r="K119">
            <v>27039</v>
          </cell>
          <cell r="L119" t="str">
            <v>27 Th 4 Bln 29 Hari</v>
          </cell>
          <cell r="M119" t="str">
            <v>20 Th 11 Bln 16  Hari</v>
          </cell>
          <cell r="N119" t="str">
            <v>20</v>
          </cell>
          <cell r="O119" t="str">
            <v>48 Th 4 Bln 14 Hari</v>
          </cell>
          <cell r="P119" t="str">
            <v>P</v>
          </cell>
          <cell r="Q119" t="str">
            <v>SEWING 22 / C3</v>
          </cell>
          <cell r="R119" t="str">
            <v>TETAP</v>
          </cell>
          <cell r="S119" t="str">
            <v>NORMAL</v>
          </cell>
          <cell r="T119" t="str">
            <v>TK/0</v>
          </cell>
        </row>
        <row r="120">
          <cell r="C120" t="str">
            <v>K220100119</v>
          </cell>
          <cell r="D120" t="str">
            <v>3214104510790004</v>
          </cell>
          <cell r="E120" t="str">
            <v>EDAH</v>
          </cell>
          <cell r="F120">
            <v>377270988</v>
          </cell>
          <cell r="G120" t="str">
            <v>SEWING</v>
          </cell>
          <cell r="H120" t="str">
            <v>OPERATOR</v>
          </cell>
          <cell r="I120" t="str">
            <v>-</v>
          </cell>
          <cell r="J120">
            <v>37082</v>
          </cell>
          <cell r="K120">
            <v>29133</v>
          </cell>
          <cell r="L120" t="str">
            <v>21 Th 9 Bln 5 Hari</v>
          </cell>
          <cell r="M120" t="str">
            <v>20 Th 10 Bln 14  Hari</v>
          </cell>
          <cell r="N120" t="str">
            <v>20</v>
          </cell>
          <cell r="O120" t="str">
            <v>42 Th 7 Bln 19 Hari</v>
          </cell>
          <cell r="P120" t="str">
            <v>P</v>
          </cell>
          <cell r="Q120" t="str">
            <v>SEWING 62 / A8</v>
          </cell>
          <cell r="R120" t="str">
            <v>TETAP</v>
          </cell>
          <cell r="S120" t="str">
            <v>NORMAL</v>
          </cell>
          <cell r="T120" t="str">
            <v>TK/0</v>
          </cell>
        </row>
        <row r="121">
          <cell r="C121" t="str">
            <v>K220100120</v>
          </cell>
          <cell r="D121" t="str">
            <v>3214125609770001</v>
          </cell>
          <cell r="E121" t="str">
            <v>WANGSIH</v>
          </cell>
          <cell r="F121">
            <v>376023101</v>
          </cell>
          <cell r="G121" t="str">
            <v>EMBROIDERY</v>
          </cell>
          <cell r="H121" t="str">
            <v>OPERATOR</v>
          </cell>
          <cell r="I121" t="str">
            <v>-</v>
          </cell>
          <cell r="J121">
            <v>37123</v>
          </cell>
          <cell r="K121">
            <v>28384</v>
          </cell>
          <cell r="L121" t="str">
            <v>23 Th 11 Bln 4 Hari</v>
          </cell>
          <cell r="M121" t="str">
            <v>20 Th 9 Bln 4  Hari</v>
          </cell>
          <cell r="N121" t="str">
            <v>20</v>
          </cell>
          <cell r="O121" t="str">
            <v>44 Th 8 Bln 8 Hari</v>
          </cell>
          <cell r="P121" t="str">
            <v>P</v>
          </cell>
          <cell r="Q121" t="str">
            <v>EMBROIDERY</v>
          </cell>
          <cell r="R121" t="str">
            <v>TETAP</v>
          </cell>
          <cell r="S121" t="str">
            <v>NORMAL</v>
          </cell>
          <cell r="T121" t="str">
            <v>TK/0</v>
          </cell>
        </row>
        <row r="122">
          <cell r="C122" t="str">
            <v>K220100121</v>
          </cell>
          <cell r="D122" t="str">
            <v>3214104708820006</v>
          </cell>
          <cell r="E122" t="str">
            <v>INA MARLINA</v>
          </cell>
          <cell r="F122">
            <v>376032717</v>
          </cell>
          <cell r="G122" t="str">
            <v>SEWING</v>
          </cell>
          <cell r="H122" t="str">
            <v>OPERATOR</v>
          </cell>
          <cell r="I122" t="str">
            <v>-</v>
          </cell>
          <cell r="J122">
            <v>37155</v>
          </cell>
          <cell r="K122">
            <v>30170</v>
          </cell>
          <cell r="L122" t="str">
            <v>19 Th 1 Bln 14 Hari</v>
          </cell>
          <cell r="M122" t="str">
            <v>20 Th 8 Bln 3  Hari</v>
          </cell>
          <cell r="N122" t="str">
            <v>20</v>
          </cell>
          <cell r="O122" t="str">
            <v>39 Th 9 Bln 17 Hari</v>
          </cell>
          <cell r="P122" t="str">
            <v>P</v>
          </cell>
          <cell r="Q122" t="str">
            <v>SEWING 27 / A7</v>
          </cell>
          <cell r="R122" t="str">
            <v>TETAP</v>
          </cell>
          <cell r="S122" t="str">
            <v>NORMAL</v>
          </cell>
          <cell r="T122" t="str">
            <v>TK/0</v>
          </cell>
        </row>
        <row r="123">
          <cell r="C123" t="str">
            <v>K220100122</v>
          </cell>
          <cell r="D123" t="str">
            <v>3214126406840002</v>
          </cell>
          <cell r="E123" t="str">
            <v>SRI SAUTI</v>
          </cell>
          <cell r="F123">
            <v>376025959</v>
          </cell>
          <cell r="G123" t="str">
            <v>SEWING</v>
          </cell>
          <cell r="H123" t="str">
            <v>LEADER</v>
          </cell>
          <cell r="I123" t="str">
            <v>-</v>
          </cell>
          <cell r="J123">
            <v>37156</v>
          </cell>
          <cell r="K123">
            <v>30857</v>
          </cell>
          <cell r="L123" t="str">
            <v>17 Th 2 Bln 29 Hari</v>
          </cell>
          <cell r="M123" t="str">
            <v>20 Th 8 Bln 2  Hari</v>
          </cell>
          <cell r="N123" t="str">
            <v>20</v>
          </cell>
          <cell r="O123" t="str">
            <v>37 Th 11 Bln 0 Hari</v>
          </cell>
          <cell r="P123" t="str">
            <v>P</v>
          </cell>
          <cell r="Q123" t="str">
            <v>LEADER SEWING</v>
          </cell>
          <cell r="R123" t="str">
            <v>TETAP</v>
          </cell>
          <cell r="S123" t="str">
            <v>NORMAL</v>
          </cell>
          <cell r="T123" t="str">
            <v>TK/0</v>
          </cell>
        </row>
        <row r="124">
          <cell r="C124" t="str">
            <v>K220100123</v>
          </cell>
          <cell r="D124" t="str">
            <v>3214122805820002</v>
          </cell>
          <cell r="E124" t="str">
            <v>DEDE JOHARI</v>
          </cell>
          <cell r="F124">
            <v>376027809</v>
          </cell>
          <cell r="G124" t="str">
            <v>SATPAM</v>
          </cell>
          <cell r="H124" t="str">
            <v>KASAT</v>
          </cell>
          <cell r="I124" t="str">
            <v>-</v>
          </cell>
          <cell r="J124">
            <v>37260</v>
          </cell>
          <cell r="K124">
            <v>30099</v>
          </cell>
          <cell r="L124" t="str">
            <v>19 Th 7 Bln 7 Hari</v>
          </cell>
          <cell r="M124" t="str">
            <v>20 Th 4 Bln 20  Hari</v>
          </cell>
          <cell r="N124" t="str">
            <v>20</v>
          </cell>
          <cell r="O124" t="str">
            <v>39 Th 11 Bln 26 Hari</v>
          </cell>
          <cell r="P124" t="str">
            <v>L</v>
          </cell>
          <cell r="Q124" t="str">
            <v>SATPAM</v>
          </cell>
          <cell r="R124" t="str">
            <v>TETAP</v>
          </cell>
          <cell r="S124" t="str">
            <v>NORMAL</v>
          </cell>
          <cell r="T124" t="str">
            <v>K/2</v>
          </cell>
        </row>
        <row r="125">
          <cell r="C125" t="str">
            <v>K220100124</v>
          </cell>
          <cell r="D125" t="str">
            <v>3214121509820006</v>
          </cell>
          <cell r="E125" t="str">
            <v>ADE HUSEN</v>
          </cell>
          <cell r="F125">
            <v>376027796</v>
          </cell>
          <cell r="G125" t="str">
            <v>SATPAM</v>
          </cell>
          <cell r="H125" t="str">
            <v>DANRU</v>
          </cell>
          <cell r="I125" t="str">
            <v>-</v>
          </cell>
          <cell r="J125">
            <v>37260</v>
          </cell>
          <cell r="K125">
            <v>30209</v>
          </cell>
          <cell r="L125" t="str">
            <v>19 Th 3 Bln 20 Hari</v>
          </cell>
          <cell r="M125" t="str">
            <v>20 Th 4 Bln 20  Hari</v>
          </cell>
          <cell r="N125" t="str">
            <v>20</v>
          </cell>
          <cell r="O125" t="str">
            <v>39 Th 8 Bln 9 Hari</v>
          </cell>
          <cell r="P125" t="str">
            <v>L</v>
          </cell>
          <cell r="Q125" t="str">
            <v>SATPAM</v>
          </cell>
          <cell r="R125" t="str">
            <v>TETAP</v>
          </cell>
          <cell r="S125" t="str">
            <v>NORMAL</v>
          </cell>
          <cell r="T125" t="str">
            <v>K/1</v>
          </cell>
        </row>
        <row r="126">
          <cell r="C126" t="str">
            <v>K220100125</v>
          </cell>
          <cell r="D126" t="str">
            <v>3214124908770001</v>
          </cell>
          <cell r="E126" t="str">
            <v>YEYET BT SUEB</v>
          </cell>
          <cell r="F126">
            <v>376031666</v>
          </cell>
          <cell r="G126" t="str">
            <v>SEWING</v>
          </cell>
          <cell r="H126" t="str">
            <v>OPERATOR</v>
          </cell>
          <cell r="I126" t="str">
            <v>-</v>
          </cell>
          <cell r="J126">
            <v>37294</v>
          </cell>
          <cell r="K126">
            <v>28346</v>
          </cell>
          <cell r="L126" t="str">
            <v>24 Th 5 Bln 29 Hari</v>
          </cell>
          <cell r="M126" t="str">
            <v>20 Th 3 Bln 17  Hari</v>
          </cell>
          <cell r="N126" t="str">
            <v>20</v>
          </cell>
          <cell r="O126" t="str">
            <v>44 Th 9 Bln 15 Hari</v>
          </cell>
          <cell r="P126" t="str">
            <v>P</v>
          </cell>
          <cell r="Q126" t="str">
            <v>SEWING 52 / B10</v>
          </cell>
          <cell r="R126" t="str">
            <v>TETAP</v>
          </cell>
          <cell r="S126" t="str">
            <v>NORMAL</v>
          </cell>
          <cell r="T126" t="str">
            <v>TK/0</v>
          </cell>
        </row>
        <row r="127">
          <cell r="C127" t="str">
            <v>K220100126</v>
          </cell>
          <cell r="D127" t="str">
            <v>3214126505760008</v>
          </cell>
          <cell r="E127" t="str">
            <v>JULAEHA</v>
          </cell>
          <cell r="F127">
            <v>375668313</v>
          </cell>
          <cell r="G127" t="str">
            <v>PACKING</v>
          </cell>
          <cell r="H127" t="str">
            <v>OPERATOR</v>
          </cell>
          <cell r="I127" t="str">
            <v>-</v>
          </cell>
          <cell r="J127">
            <v>37326</v>
          </cell>
          <cell r="K127">
            <v>27905</v>
          </cell>
          <cell r="L127" t="str">
            <v>25 Th 9 Bln 14 Hari</v>
          </cell>
          <cell r="M127" t="str">
            <v>20 Th 2 Bln 13  Hari</v>
          </cell>
          <cell r="N127" t="str">
            <v>20</v>
          </cell>
          <cell r="O127" t="str">
            <v>45 Th 11 Bln 29 Hari</v>
          </cell>
          <cell r="P127" t="str">
            <v>P</v>
          </cell>
          <cell r="Q127" t="str">
            <v>PACKING/QUTY1</v>
          </cell>
          <cell r="R127" t="str">
            <v>TETAP</v>
          </cell>
          <cell r="S127" t="str">
            <v>NORMAL</v>
          </cell>
          <cell r="T127" t="str">
            <v>TK/0</v>
          </cell>
        </row>
        <row r="128">
          <cell r="C128" t="str">
            <v>K220100127</v>
          </cell>
          <cell r="D128" t="str">
            <v>3214126803820003</v>
          </cell>
          <cell r="E128" t="str">
            <v>ATIKAH</v>
          </cell>
          <cell r="F128">
            <v>376026929</v>
          </cell>
          <cell r="G128" t="str">
            <v>QC FINISHING</v>
          </cell>
          <cell r="H128" t="str">
            <v>LEADER</v>
          </cell>
          <cell r="I128" t="str">
            <v>-</v>
          </cell>
          <cell r="J128">
            <v>37337</v>
          </cell>
          <cell r="K128">
            <v>30038</v>
          </cell>
          <cell r="L128" t="str">
            <v>19 Th 11 Bln 22 Hari</v>
          </cell>
          <cell r="M128" t="str">
            <v>20 Th 2 Bln 2  Hari</v>
          </cell>
          <cell r="N128" t="str">
            <v>20</v>
          </cell>
          <cell r="O128" t="str">
            <v>40 Th 1 Bln 26 Hari</v>
          </cell>
          <cell r="P128" t="str">
            <v>P</v>
          </cell>
          <cell r="Q128" t="str">
            <v>QC FINISHING LEADER</v>
          </cell>
          <cell r="R128" t="str">
            <v>TETAP</v>
          </cell>
          <cell r="S128" t="str">
            <v>NORMAL</v>
          </cell>
          <cell r="T128" t="str">
            <v>TK/0</v>
          </cell>
        </row>
        <row r="129">
          <cell r="C129" t="str">
            <v>K220100128</v>
          </cell>
          <cell r="D129" t="str">
            <v>3214126906770001</v>
          </cell>
          <cell r="E129" t="str">
            <v>OCIH SUMIASIH</v>
          </cell>
          <cell r="F129">
            <v>375525668</v>
          </cell>
          <cell r="G129" t="str">
            <v>FINISHING</v>
          </cell>
          <cell r="H129" t="str">
            <v>OPERATOR</v>
          </cell>
          <cell r="I129" t="str">
            <v>-</v>
          </cell>
          <cell r="J129">
            <v>37342</v>
          </cell>
          <cell r="K129">
            <v>28305</v>
          </cell>
          <cell r="L129" t="str">
            <v>24 Th 8 Bln 26 Hari</v>
          </cell>
          <cell r="M129" t="str">
            <v>20 Th 1 Bln 27  Hari</v>
          </cell>
          <cell r="N129" t="str">
            <v>20</v>
          </cell>
          <cell r="O129" t="str">
            <v>44 Th 10 Bln 25 Hari</v>
          </cell>
          <cell r="P129" t="str">
            <v>P</v>
          </cell>
          <cell r="Q129" t="str">
            <v>FINISHING L07</v>
          </cell>
          <cell r="R129" t="str">
            <v>TETAP</v>
          </cell>
          <cell r="S129" t="str">
            <v>NORMAL</v>
          </cell>
          <cell r="T129" t="str">
            <v>TK/0</v>
          </cell>
        </row>
        <row r="130">
          <cell r="C130" t="str">
            <v>K220100129</v>
          </cell>
          <cell r="D130" t="str">
            <v>3215156211830001</v>
          </cell>
          <cell r="E130" t="str">
            <v>HANI DIYANI</v>
          </cell>
          <cell r="F130">
            <v>376025392</v>
          </cell>
          <cell r="G130" t="str">
            <v>FINISHING</v>
          </cell>
          <cell r="H130" t="str">
            <v>LEADER</v>
          </cell>
          <cell r="I130" t="str">
            <v>-</v>
          </cell>
          <cell r="J130">
            <v>37370</v>
          </cell>
          <cell r="K130">
            <v>30642</v>
          </cell>
          <cell r="L130" t="str">
            <v>18 Th 5 Bln 2 Hari</v>
          </cell>
          <cell r="M130" t="str">
            <v>20 Th 1 Bln 0  Hari</v>
          </cell>
          <cell r="N130" t="str">
            <v>20</v>
          </cell>
          <cell r="O130" t="str">
            <v>38 Th 6 Bln 2 Hari</v>
          </cell>
          <cell r="P130" t="str">
            <v>P</v>
          </cell>
          <cell r="Q130" t="str">
            <v>LEADER FINISHING</v>
          </cell>
          <cell r="R130" t="str">
            <v>TETAP</v>
          </cell>
          <cell r="S130" t="str">
            <v>NORMAL</v>
          </cell>
          <cell r="T130" t="str">
            <v>TK/0</v>
          </cell>
        </row>
        <row r="131">
          <cell r="C131" t="str">
            <v>K220100130</v>
          </cell>
          <cell r="D131" t="str">
            <v>3214014303740003</v>
          </cell>
          <cell r="E131" t="str">
            <v>TETI ERLINA</v>
          </cell>
          <cell r="F131">
            <v>375719336</v>
          </cell>
          <cell r="G131" t="str">
            <v>FINISHING</v>
          </cell>
          <cell r="H131" t="str">
            <v>OPERATOR</v>
          </cell>
          <cell r="I131" t="str">
            <v>-</v>
          </cell>
          <cell r="J131">
            <v>37375</v>
          </cell>
          <cell r="K131">
            <v>27091</v>
          </cell>
          <cell r="L131" t="str">
            <v>28 Th 1 Bln 26 Hari</v>
          </cell>
          <cell r="M131" t="str">
            <v>20 Th 0 Bln 25  Hari</v>
          </cell>
          <cell r="N131" t="str">
            <v>20</v>
          </cell>
          <cell r="O131" t="str">
            <v>48 Th 2 Bln 21 Hari</v>
          </cell>
          <cell r="P131" t="str">
            <v>P</v>
          </cell>
          <cell r="Q131" t="str">
            <v>FINISHING L35</v>
          </cell>
          <cell r="R131" t="str">
            <v>TETAP</v>
          </cell>
          <cell r="S131" t="str">
            <v>NORMAL</v>
          </cell>
          <cell r="T131" t="str">
            <v>TK/0</v>
          </cell>
        </row>
        <row r="132">
          <cell r="C132" t="str">
            <v>K220100131</v>
          </cell>
          <cell r="D132" t="str">
            <v>3214016810810006</v>
          </cell>
          <cell r="E132" t="str">
            <v>WINARNI</v>
          </cell>
          <cell r="F132">
            <v>376027661</v>
          </cell>
          <cell r="G132" t="str">
            <v>QC SEWING</v>
          </cell>
          <cell r="H132" t="str">
            <v>OPERATOR</v>
          </cell>
          <cell r="I132" t="str">
            <v>-</v>
          </cell>
          <cell r="J132">
            <v>37376</v>
          </cell>
          <cell r="K132">
            <v>29887</v>
          </cell>
          <cell r="L132" t="str">
            <v>20 Th 6 Bln 2 Hari</v>
          </cell>
          <cell r="M132" t="str">
            <v>20 Th 0 Bln 24  Hari</v>
          </cell>
          <cell r="N132" t="str">
            <v>20</v>
          </cell>
          <cell r="O132" t="str">
            <v>40 Th 6 Bln 26 Hari</v>
          </cell>
          <cell r="P132" t="str">
            <v>P</v>
          </cell>
          <cell r="Q132" t="str">
            <v>QC SEWING</v>
          </cell>
          <cell r="R132" t="str">
            <v>TETAP</v>
          </cell>
          <cell r="S132" t="str">
            <v>NORMAL</v>
          </cell>
          <cell r="T132" t="str">
            <v>TK/0</v>
          </cell>
        </row>
        <row r="133">
          <cell r="C133" t="str">
            <v>K220100132</v>
          </cell>
          <cell r="D133" t="str">
            <v>3214124505740001</v>
          </cell>
          <cell r="E133" t="str">
            <v>DEDEH HOSIDAH</v>
          </cell>
          <cell r="F133">
            <v>376029034</v>
          </cell>
          <cell r="G133" t="str">
            <v>SEWING</v>
          </cell>
          <cell r="H133" t="str">
            <v>OPERATOR</v>
          </cell>
          <cell r="I133" t="str">
            <v>-</v>
          </cell>
          <cell r="J133">
            <v>37386</v>
          </cell>
          <cell r="K133">
            <v>27154</v>
          </cell>
          <cell r="L133" t="str">
            <v>28 Th 0 Bln 5 Hari</v>
          </cell>
          <cell r="M133" t="str">
            <v>20 Th 0 Bln 14  Hari</v>
          </cell>
          <cell r="N133" t="str">
            <v>20</v>
          </cell>
          <cell r="O133" t="str">
            <v>48 Th 0 Bln 19 Hari</v>
          </cell>
          <cell r="P133" t="str">
            <v>P</v>
          </cell>
          <cell r="Q133" t="str">
            <v>SEWING 06 /C1</v>
          </cell>
          <cell r="R133" t="str">
            <v>TETAP</v>
          </cell>
          <cell r="S133" t="str">
            <v>NORMAL</v>
          </cell>
          <cell r="T133" t="str">
            <v>TK/0</v>
          </cell>
        </row>
        <row r="134">
          <cell r="C134" t="str">
            <v>K220100133</v>
          </cell>
          <cell r="D134" t="str">
            <v>3214125206800001</v>
          </cell>
          <cell r="E134" t="str">
            <v>UUN UNENGSIH</v>
          </cell>
          <cell r="F134">
            <v>376031087</v>
          </cell>
          <cell r="G134" t="str">
            <v>SEWING</v>
          </cell>
          <cell r="H134" t="str">
            <v>OPERATOR</v>
          </cell>
          <cell r="I134" t="str">
            <v>-</v>
          </cell>
          <cell r="J134">
            <v>37410</v>
          </cell>
          <cell r="K134">
            <v>29384</v>
          </cell>
          <cell r="L134" t="str">
            <v>21 Th 11 Bln 22 Hari</v>
          </cell>
          <cell r="M134" t="str">
            <v>19 Th 11 Bln 21  Hari</v>
          </cell>
          <cell r="N134" t="str">
            <v>19</v>
          </cell>
          <cell r="O134" t="str">
            <v>41 Th 11 Bln 12 Hari</v>
          </cell>
          <cell r="P134" t="str">
            <v>P</v>
          </cell>
          <cell r="Q134" t="str">
            <v>SEWING 19 / C2</v>
          </cell>
          <cell r="R134" t="str">
            <v>TETAP</v>
          </cell>
          <cell r="S134" t="str">
            <v>NORMAL</v>
          </cell>
          <cell r="T134" t="str">
            <v>TK/0</v>
          </cell>
        </row>
        <row r="135">
          <cell r="C135" t="str">
            <v>K220100134</v>
          </cell>
          <cell r="D135" t="str">
            <v>3214035008840006</v>
          </cell>
          <cell r="E135" t="str">
            <v>DEDEH SUPRIATIN</v>
          </cell>
          <cell r="F135">
            <v>377270558</v>
          </cell>
          <cell r="G135" t="str">
            <v>SEWING</v>
          </cell>
          <cell r="H135" t="str">
            <v>OPERATOR</v>
          </cell>
          <cell r="I135" t="str">
            <v>-</v>
          </cell>
          <cell r="J135">
            <v>37433</v>
          </cell>
          <cell r="K135">
            <v>30904</v>
          </cell>
          <cell r="L135" t="str">
            <v>17 Th 10 Bln 16 Hari</v>
          </cell>
          <cell r="M135" t="str">
            <v>19 Th 10 Bln 28  Hari</v>
          </cell>
          <cell r="N135" t="str">
            <v>19</v>
          </cell>
          <cell r="O135" t="str">
            <v>37 Th 9 Bln 14 Hari</v>
          </cell>
          <cell r="P135" t="str">
            <v>P</v>
          </cell>
          <cell r="Q135" t="str">
            <v>SEWING 13 / C5</v>
          </cell>
          <cell r="R135" t="str">
            <v>TETAP</v>
          </cell>
          <cell r="S135" t="str">
            <v>NORMAL</v>
          </cell>
          <cell r="T135" t="str">
            <v>TK/0</v>
          </cell>
        </row>
        <row r="136">
          <cell r="C136" t="str">
            <v>K220100135</v>
          </cell>
          <cell r="D136" t="str">
            <v>3214124509790001</v>
          </cell>
          <cell r="E136" t="str">
            <v>LILIS HADIDAH</v>
          </cell>
          <cell r="F136">
            <v>376025427</v>
          </cell>
          <cell r="G136" t="str">
            <v>FINISHING</v>
          </cell>
          <cell r="H136" t="str">
            <v>LEADER</v>
          </cell>
          <cell r="I136" t="str">
            <v>-</v>
          </cell>
          <cell r="J136">
            <v>37444</v>
          </cell>
          <cell r="K136">
            <v>29103</v>
          </cell>
          <cell r="L136" t="str">
            <v>22 Th 10 Bln 2 Hari</v>
          </cell>
          <cell r="M136" t="str">
            <v>19 Th 10 Bln 17  Hari</v>
          </cell>
          <cell r="N136" t="str">
            <v>19</v>
          </cell>
          <cell r="O136" t="str">
            <v>42 Th 8 Bln 19 Hari</v>
          </cell>
          <cell r="P136" t="str">
            <v>P</v>
          </cell>
          <cell r="Q136" t="str">
            <v>LEADER FINISHING</v>
          </cell>
          <cell r="R136" t="str">
            <v>TETAP</v>
          </cell>
          <cell r="S136" t="str">
            <v>NORMAL</v>
          </cell>
          <cell r="T136" t="str">
            <v>TK/0</v>
          </cell>
        </row>
        <row r="137">
          <cell r="C137" t="str">
            <v>K220100136</v>
          </cell>
          <cell r="D137" t="str">
            <v>3215056407830008</v>
          </cell>
          <cell r="E137" t="str">
            <v>SUHERNI</v>
          </cell>
          <cell r="F137">
            <v>376028961</v>
          </cell>
          <cell r="G137" t="str">
            <v>SEWING</v>
          </cell>
          <cell r="H137" t="str">
            <v>OPERATOR</v>
          </cell>
          <cell r="I137" t="str">
            <v>-</v>
          </cell>
          <cell r="J137">
            <v>37466</v>
          </cell>
          <cell r="K137">
            <v>30521</v>
          </cell>
          <cell r="L137" t="str">
            <v>19 Th 0 Bln 5 Hari</v>
          </cell>
          <cell r="M137" t="str">
            <v>19 Th 9 Bln 25  Hari</v>
          </cell>
          <cell r="N137" t="str">
            <v>19</v>
          </cell>
          <cell r="O137" t="str">
            <v>38 Th 10 Bln 0 Hari</v>
          </cell>
          <cell r="P137" t="str">
            <v>P</v>
          </cell>
          <cell r="Q137" t="str">
            <v>SEWING 09 / B6</v>
          </cell>
          <cell r="R137" t="str">
            <v>TETAP</v>
          </cell>
          <cell r="S137" t="str">
            <v>NORMAL</v>
          </cell>
          <cell r="T137" t="str">
            <v>TK/0</v>
          </cell>
        </row>
        <row r="138">
          <cell r="C138" t="str">
            <v>K220100137</v>
          </cell>
          <cell r="D138" t="str">
            <v>3214126103730001</v>
          </cell>
          <cell r="E138" t="str">
            <v>PURWANTI</v>
          </cell>
          <cell r="F138">
            <v>376029726</v>
          </cell>
          <cell r="G138" t="str">
            <v>SEWING</v>
          </cell>
          <cell r="H138" t="str">
            <v>OPERATOR</v>
          </cell>
          <cell r="I138" t="str">
            <v>-</v>
          </cell>
          <cell r="J138">
            <v>37522</v>
          </cell>
          <cell r="K138">
            <v>26744</v>
          </cell>
          <cell r="L138" t="str">
            <v>29 Th 6 Bln 2 Hari</v>
          </cell>
          <cell r="M138" t="str">
            <v>19 Th 8 Bln 1  Hari</v>
          </cell>
          <cell r="N138" t="str">
            <v>19</v>
          </cell>
          <cell r="O138" t="str">
            <v>49 Th 2 Bln 3 Hari</v>
          </cell>
          <cell r="P138" t="str">
            <v>P</v>
          </cell>
          <cell r="Q138" t="str">
            <v>SEWING 09 / B6</v>
          </cell>
          <cell r="R138" t="str">
            <v>TETAP</v>
          </cell>
          <cell r="S138" t="str">
            <v>NORMAL</v>
          </cell>
          <cell r="T138" t="str">
            <v>TK/0</v>
          </cell>
        </row>
        <row r="139">
          <cell r="C139" t="str">
            <v>K220100138</v>
          </cell>
          <cell r="D139" t="str">
            <v>3214054308820003</v>
          </cell>
          <cell r="E139" t="str">
            <v>ERNAWATI</v>
          </cell>
          <cell r="F139">
            <v>376166843</v>
          </cell>
          <cell r="G139" t="str">
            <v>FINISHING</v>
          </cell>
          <cell r="H139" t="str">
            <v>ADM</v>
          </cell>
          <cell r="I139" t="str">
            <v>-</v>
          </cell>
          <cell r="J139">
            <v>37535</v>
          </cell>
          <cell r="K139">
            <v>30166</v>
          </cell>
          <cell r="L139" t="str">
            <v>20 Th 2 Bln 3 Hari</v>
          </cell>
          <cell r="M139" t="str">
            <v>19 Th 7 Bln 18  Hari</v>
          </cell>
          <cell r="N139" t="str">
            <v>19</v>
          </cell>
          <cell r="O139" t="str">
            <v>39 Th 9 Bln 21 Hari</v>
          </cell>
          <cell r="P139" t="str">
            <v>P</v>
          </cell>
          <cell r="Q139" t="str">
            <v>ADM FINISHING</v>
          </cell>
          <cell r="R139" t="str">
            <v>TETAP</v>
          </cell>
          <cell r="S139" t="str">
            <v>NORMAL</v>
          </cell>
          <cell r="T139" t="str">
            <v>TK/0</v>
          </cell>
        </row>
        <row r="140">
          <cell r="C140" t="str">
            <v>K220100139</v>
          </cell>
          <cell r="D140" t="str">
            <v>3214014404770003</v>
          </cell>
          <cell r="E140" t="str">
            <v>SUMIARSIH</v>
          </cell>
          <cell r="F140">
            <v>376028814</v>
          </cell>
          <cell r="G140" t="str">
            <v>SEWING</v>
          </cell>
          <cell r="H140" t="str">
            <v>OPERATOR</v>
          </cell>
          <cell r="I140" t="str">
            <v>-</v>
          </cell>
          <cell r="J140">
            <v>37547</v>
          </cell>
          <cell r="K140">
            <v>28219</v>
          </cell>
          <cell r="L140" t="str">
            <v>25 Th 6 Bln 14 Hari</v>
          </cell>
          <cell r="M140" t="str">
            <v>19 Th 7 Bln 6  Hari</v>
          </cell>
          <cell r="N140" t="str">
            <v>19</v>
          </cell>
          <cell r="O140" t="str">
            <v>45 Th 1 Bln 20 Hari</v>
          </cell>
          <cell r="P140" t="str">
            <v>P</v>
          </cell>
          <cell r="Q140" t="str">
            <v>SEWING 04 / B8</v>
          </cell>
          <cell r="R140" t="str">
            <v>TETAP</v>
          </cell>
          <cell r="S140" t="str">
            <v>NORMAL</v>
          </cell>
          <cell r="T140" t="str">
            <v>TK/0</v>
          </cell>
        </row>
        <row r="141">
          <cell r="C141" t="str">
            <v>K220100140</v>
          </cell>
          <cell r="D141" t="str">
            <v>3214125607770007</v>
          </cell>
          <cell r="E141" t="str">
            <v>IKAH</v>
          </cell>
          <cell r="F141">
            <v>376023859</v>
          </cell>
          <cell r="G141" t="str">
            <v>GEMZAH</v>
          </cell>
          <cell r="H141" t="str">
            <v>OPERATOR</v>
          </cell>
          <cell r="I141" t="str">
            <v>-</v>
          </cell>
          <cell r="J141">
            <v>37565</v>
          </cell>
          <cell r="K141">
            <v>28322</v>
          </cell>
          <cell r="L141" t="str">
            <v>25 Th 3 Bln 20 Hari</v>
          </cell>
          <cell r="M141" t="str">
            <v>19 Th 6 Bln 19  Hari</v>
          </cell>
          <cell r="N141" t="str">
            <v>19</v>
          </cell>
          <cell r="O141" t="str">
            <v>44 Th 10 Bln 8 Hari</v>
          </cell>
          <cell r="P141" t="str">
            <v>P</v>
          </cell>
          <cell r="Q141" t="str">
            <v>FINISHING GEMZAH QT 2</v>
          </cell>
          <cell r="R141" t="str">
            <v>TETAP</v>
          </cell>
          <cell r="S141" t="str">
            <v>NORMAL</v>
          </cell>
          <cell r="T141" t="str">
            <v>TK/0</v>
          </cell>
        </row>
        <row r="142">
          <cell r="C142" t="str">
            <v>K220100141</v>
          </cell>
          <cell r="D142" t="str">
            <v>3215054710730002</v>
          </cell>
          <cell r="E142" t="str">
            <v>TATI ANDRIYANI</v>
          </cell>
          <cell r="F142">
            <v>376025541</v>
          </cell>
          <cell r="G142" t="str">
            <v>FINISHING</v>
          </cell>
          <cell r="H142" t="str">
            <v>LEADER</v>
          </cell>
          <cell r="I142" t="str">
            <v>-</v>
          </cell>
          <cell r="J142">
            <v>37565</v>
          </cell>
          <cell r="K142">
            <v>26947</v>
          </cell>
          <cell r="L142" t="str">
            <v>29 Th 0 Bln 26 Hari</v>
          </cell>
          <cell r="M142" t="str">
            <v>19 Th 6 Bln 19  Hari</v>
          </cell>
          <cell r="N142" t="str">
            <v>19</v>
          </cell>
          <cell r="O142" t="str">
            <v>48 Th 7 Bln 14 Hari</v>
          </cell>
          <cell r="P142" t="str">
            <v>P</v>
          </cell>
          <cell r="Q142" t="str">
            <v>LEADER FINISHING</v>
          </cell>
          <cell r="R142" t="str">
            <v>TETAP</v>
          </cell>
          <cell r="S142" t="str">
            <v>NORMAL</v>
          </cell>
          <cell r="T142" t="str">
            <v>TK/0</v>
          </cell>
        </row>
        <row r="143">
          <cell r="C143" t="str">
            <v>K220100142</v>
          </cell>
          <cell r="D143" t="str">
            <v>3214124807790003</v>
          </cell>
          <cell r="E143" t="str">
            <v>EUIS SUWANGSIH</v>
          </cell>
          <cell r="F143">
            <v>376037170</v>
          </cell>
          <cell r="G143" t="str">
            <v>SEWING</v>
          </cell>
          <cell r="H143" t="str">
            <v>OPERATOR</v>
          </cell>
          <cell r="I143" t="str">
            <v>-</v>
          </cell>
          <cell r="J143">
            <v>37799</v>
          </cell>
          <cell r="K143">
            <v>29044</v>
          </cell>
          <cell r="L143" t="str">
            <v>23 Th 11 Bln 19 Hari</v>
          </cell>
          <cell r="M143" t="str">
            <v>18 Th 10 Bln 27  Hari</v>
          </cell>
          <cell r="N143" t="str">
            <v>18</v>
          </cell>
          <cell r="O143" t="str">
            <v>42 Th 10 Bln 16 Hari</v>
          </cell>
          <cell r="P143" t="str">
            <v>P</v>
          </cell>
          <cell r="Q143" t="str">
            <v>SEWING 49 / B4</v>
          </cell>
          <cell r="R143" t="str">
            <v>TETAP</v>
          </cell>
          <cell r="S143" t="str">
            <v>NORMAL</v>
          </cell>
          <cell r="T143" t="str">
            <v>TK/0</v>
          </cell>
        </row>
        <row r="144">
          <cell r="C144" t="str">
            <v>K220100143</v>
          </cell>
          <cell r="D144" t="str">
            <v>3214125409770003</v>
          </cell>
          <cell r="E144" t="str">
            <v>BETI NURBAETI</v>
          </cell>
          <cell r="F144">
            <v>380774424</v>
          </cell>
          <cell r="G144" t="str">
            <v>SEWING</v>
          </cell>
          <cell r="H144" t="str">
            <v>OPERATOR</v>
          </cell>
          <cell r="I144" t="str">
            <v>-</v>
          </cell>
          <cell r="J144">
            <v>37911</v>
          </cell>
          <cell r="K144">
            <v>28382</v>
          </cell>
          <cell r="L144" t="str">
            <v>26 Th 1 Bln 3 Hari</v>
          </cell>
          <cell r="M144" t="str">
            <v>18 Th 7 Bln 7  Hari</v>
          </cell>
          <cell r="N144" t="str">
            <v>18</v>
          </cell>
          <cell r="O144" t="str">
            <v>44 Th 8 Bln 10 Hari</v>
          </cell>
          <cell r="P144" t="str">
            <v>P</v>
          </cell>
          <cell r="Q144" t="str">
            <v>SEWING 14 / C9</v>
          </cell>
          <cell r="R144" t="str">
            <v>TETAP</v>
          </cell>
          <cell r="S144" t="str">
            <v>NORMAL</v>
          </cell>
          <cell r="T144" t="str">
            <v>TK/0</v>
          </cell>
        </row>
        <row r="145">
          <cell r="C145" t="str">
            <v>K220100144</v>
          </cell>
          <cell r="D145" t="str">
            <v>3215055806720006</v>
          </cell>
          <cell r="E145" t="str">
            <v>RATMI KOMARIAH</v>
          </cell>
          <cell r="F145">
            <v>376031598</v>
          </cell>
          <cell r="G145" t="str">
            <v>SEWING</v>
          </cell>
          <cell r="H145" t="str">
            <v>OPERATOR</v>
          </cell>
          <cell r="I145" t="str">
            <v>-</v>
          </cell>
          <cell r="J145">
            <v>37954</v>
          </cell>
          <cell r="K145">
            <v>26468</v>
          </cell>
          <cell r="L145" t="str">
            <v>31 Th 5 Bln 11 Hari</v>
          </cell>
          <cell r="M145" t="str">
            <v>18 Th 5 Bln 25  Hari</v>
          </cell>
          <cell r="N145" t="str">
            <v>18</v>
          </cell>
          <cell r="O145" t="str">
            <v>49 Th 11 Bln 6 Hari</v>
          </cell>
          <cell r="P145" t="str">
            <v>P</v>
          </cell>
          <cell r="Q145" t="str">
            <v>SEWING 19 / C2</v>
          </cell>
          <cell r="R145" t="str">
            <v>TETAP</v>
          </cell>
          <cell r="S145" t="str">
            <v>NORMAL</v>
          </cell>
          <cell r="T145" t="str">
            <v>TK/0</v>
          </cell>
        </row>
        <row r="146">
          <cell r="C146" t="str">
            <v>K220100145</v>
          </cell>
          <cell r="D146" t="str">
            <v>3214125208760006</v>
          </cell>
          <cell r="E146" t="str">
            <v>ADE ROHATI</v>
          </cell>
          <cell r="F146">
            <v>376032660</v>
          </cell>
          <cell r="G146" t="str">
            <v>SEWING</v>
          </cell>
          <cell r="H146" t="str">
            <v>OPERATOR</v>
          </cell>
          <cell r="I146" t="str">
            <v>-</v>
          </cell>
          <cell r="J146">
            <v>38041</v>
          </cell>
          <cell r="K146">
            <v>27984</v>
          </cell>
          <cell r="L146" t="str">
            <v>27 Th 6 Bln 12 Hari</v>
          </cell>
          <cell r="M146" t="str">
            <v>18 Th 3 Bln 0  Hari</v>
          </cell>
          <cell r="N146" t="str">
            <v>18</v>
          </cell>
          <cell r="O146" t="str">
            <v>45 Th 9 Bln 12 Hari</v>
          </cell>
          <cell r="P146" t="str">
            <v>P</v>
          </cell>
          <cell r="Q146" t="str">
            <v>SEWING 32 / B2</v>
          </cell>
          <cell r="R146" t="str">
            <v>TETAP</v>
          </cell>
          <cell r="S146" t="str">
            <v>NORMAL</v>
          </cell>
          <cell r="T146" t="str">
            <v>TK/0</v>
          </cell>
        </row>
        <row r="147">
          <cell r="C147" t="str">
            <v>K220100146</v>
          </cell>
          <cell r="D147" t="str">
            <v>3214126012800003</v>
          </cell>
          <cell r="E147" t="str">
            <v>POPPY KUSPITANINGRUM</v>
          </cell>
          <cell r="F147">
            <v>376027479</v>
          </cell>
          <cell r="G147" t="str">
            <v>QC FINISHING</v>
          </cell>
          <cell r="H147" t="str">
            <v>OPERATOR</v>
          </cell>
          <cell r="I147" t="str">
            <v>-</v>
          </cell>
          <cell r="J147">
            <v>38061</v>
          </cell>
          <cell r="K147">
            <v>29575</v>
          </cell>
          <cell r="L147" t="str">
            <v>23 Th 2 Bln 24 Hari</v>
          </cell>
          <cell r="M147" t="str">
            <v>18 Th 2 Bln 9  Hari</v>
          </cell>
          <cell r="N147" t="str">
            <v>18</v>
          </cell>
          <cell r="O147" t="str">
            <v>41 Th 5 Bln 4 Hari</v>
          </cell>
          <cell r="P147" t="str">
            <v>P</v>
          </cell>
          <cell r="Q147" t="str">
            <v>QC FINISHING</v>
          </cell>
          <cell r="R147" t="str">
            <v>TETAP</v>
          </cell>
          <cell r="S147" t="str">
            <v>NORMAL</v>
          </cell>
          <cell r="T147" t="str">
            <v>TK/0</v>
          </cell>
        </row>
        <row r="148">
          <cell r="C148" t="str">
            <v>K220100147</v>
          </cell>
          <cell r="D148" t="str">
            <v>3214124607740003</v>
          </cell>
          <cell r="E148" t="str">
            <v>TITI</v>
          </cell>
          <cell r="F148">
            <v>376036110</v>
          </cell>
          <cell r="G148" t="str">
            <v>SEWING</v>
          </cell>
          <cell r="H148" t="str">
            <v>OPERATOR</v>
          </cell>
          <cell r="I148" t="str">
            <v>-</v>
          </cell>
          <cell r="J148">
            <v>38157</v>
          </cell>
          <cell r="K148">
            <v>27370</v>
          </cell>
          <cell r="L148" t="str">
            <v>29 Th 6 Bln 12 Hari</v>
          </cell>
          <cell r="M148" t="str">
            <v>17 Th 11 Bln 5  Hari</v>
          </cell>
          <cell r="N148" t="str">
            <v>17</v>
          </cell>
          <cell r="O148" t="str">
            <v>47 Th 5 Bln 17 Hari</v>
          </cell>
          <cell r="P148" t="str">
            <v>P</v>
          </cell>
          <cell r="Q148" t="str">
            <v>SEWING 57 / A9</v>
          </cell>
          <cell r="R148" t="str">
            <v>TETAP</v>
          </cell>
          <cell r="S148" t="str">
            <v>NORMAL</v>
          </cell>
          <cell r="T148" t="str">
            <v>TK/0</v>
          </cell>
        </row>
        <row r="149">
          <cell r="C149" t="str">
            <v>K220100149</v>
          </cell>
          <cell r="D149" t="str">
            <v>3214124103700004</v>
          </cell>
          <cell r="E149" t="str">
            <v>UKIYAH</v>
          </cell>
          <cell r="F149">
            <v>376028972</v>
          </cell>
          <cell r="G149" t="str">
            <v>SEWING</v>
          </cell>
          <cell r="H149" t="str">
            <v>OPERATOR</v>
          </cell>
          <cell r="I149" t="str">
            <v>-</v>
          </cell>
          <cell r="J149">
            <v>38219</v>
          </cell>
          <cell r="K149">
            <v>27820</v>
          </cell>
          <cell r="L149" t="str">
            <v>28 Th 5 Bln 19 Hari</v>
          </cell>
          <cell r="M149" t="str">
            <v>17 Th 9 Bln 4  Hari</v>
          </cell>
          <cell r="N149" t="str">
            <v>17</v>
          </cell>
          <cell r="O149" t="str">
            <v>46 Th 2 Bln 23 Hari</v>
          </cell>
          <cell r="P149" t="str">
            <v>P</v>
          </cell>
          <cell r="Q149" t="str">
            <v>SEWING 32 / B2</v>
          </cell>
          <cell r="R149" t="str">
            <v>TETAP</v>
          </cell>
          <cell r="S149" t="str">
            <v>NORMAL</v>
          </cell>
          <cell r="T149" t="str">
            <v>TK/0</v>
          </cell>
        </row>
        <row r="150">
          <cell r="C150" t="str">
            <v>K220100150</v>
          </cell>
          <cell r="D150" t="str">
            <v>3215044105780001</v>
          </cell>
          <cell r="E150" t="str">
            <v>UNAH A.</v>
          </cell>
          <cell r="F150">
            <v>376030866</v>
          </cell>
          <cell r="G150" t="str">
            <v>SEWING</v>
          </cell>
          <cell r="H150" t="str">
            <v>OPERATOR</v>
          </cell>
          <cell r="I150" t="str">
            <v>-</v>
          </cell>
          <cell r="J150">
            <v>38219</v>
          </cell>
          <cell r="K150">
            <v>28611</v>
          </cell>
          <cell r="L150" t="str">
            <v>26 Th 3 Bln 19 Hari</v>
          </cell>
          <cell r="M150" t="str">
            <v>17 Th 9 Bln 4  Hari</v>
          </cell>
          <cell r="N150" t="str">
            <v>17</v>
          </cell>
          <cell r="O150" t="str">
            <v>44 Th 0 Bln 23 Hari</v>
          </cell>
          <cell r="P150" t="str">
            <v>P</v>
          </cell>
          <cell r="Q150" t="str">
            <v>SEWING 15 / C12</v>
          </cell>
          <cell r="R150" t="str">
            <v>TETAP</v>
          </cell>
          <cell r="S150" t="str">
            <v>NORMAL</v>
          </cell>
          <cell r="T150" t="str">
            <v>TK/0</v>
          </cell>
        </row>
        <row r="151">
          <cell r="C151" t="str">
            <v>K220100151</v>
          </cell>
          <cell r="D151" t="str">
            <v>3214164412780003</v>
          </cell>
          <cell r="E151" t="str">
            <v>NURHASANAH</v>
          </cell>
          <cell r="F151">
            <v>376030991</v>
          </cell>
          <cell r="G151" t="str">
            <v>SEWING</v>
          </cell>
          <cell r="H151" t="str">
            <v>OPERATOR</v>
          </cell>
          <cell r="I151" t="str">
            <v>-</v>
          </cell>
          <cell r="J151">
            <v>38223</v>
          </cell>
          <cell r="K151">
            <v>28828</v>
          </cell>
          <cell r="L151" t="str">
            <v>25 Th 8 Bln 20 Hari</v>
          </cell>
          <cell r="M151" t="str">
            <v>17 Th 9 Bln 0  Hari</v>
          </cell>
          <cell r="N151" t="str">
            <v>17</v>
          </cell>
          <cell r="O151" t="str">
            <v>43 Th 5 Bln 20 Hari</v>
          </cell>
          <cell r="P151" t="str">
            <v>P</v>
          </cell>
          <cell r="Q151" t="str">
            <v>SEWING 16 / C4</v>
          </cell>
          <cell r="R151" t="str">
            <v>TETAP</v>
          </cell>
          <cell r="S151" t="str">
            <v>NORMAL</v>
          </cell>
          <cell r="T151" t="str">
            <v>TK/0</v>
          </cell>
        </row>
        <row r="152">
          <cell r="C152" t="str">
            <v>K220100152</v>
          </cell>
          <cell r="D152" t="str">
            <v>3215194503730003</v>
          </cell>
          <cell r="E152" t="str">
            <v>SITI HABIBAH</v>
          </cell>
          <cell r="F152">
            <v>376291820</v>
          </cell>
          <cell r="G152" t="str">
            <v>SEWING</v>
          </cell>
          <cell r="H152" t="str">
            <v>LEADER</v>
          </cell>
          <cell r="I152" t="str">
            <v>-</v>
          </cell>
          <cell r="J152">
            <v>38239</v>
          </cell>
          <cell r="K152">
            <v>26728</v>
          </cell>
          <cell r="L152" t="str">
            <v>31 Th 6 Bln 4 Hari</v>
          </cell>
          <cell r="M152" t="str">
            <v>17 Th 8 Bln 15  Hari</v>
          </cell>
          <cell r="N152" t="str">
            <v>17</v>
          </cell>
          <cell r="O152" t="str">
            <v>49 Th 2 Bln 19 Hari</v>
          </cell>
          <cell r="P152" t="str">
            <v>P</v>
          </cell>
          <cell r="Q152" t="str">
            <v>LEADER SEWING</v>
          </cell>
          <cell r="R152" t="str">
            <v>TETAP</v>
          </cell>
          <cell r="S152" t="str">
            <v>NORMAL</v>
          </cell>
          <cell r="T152" t="str">
            <v>TK/0</v>
          </cell>
        </row>
        <row r="153">
          <cell r="C153" t="str">
            <v>K220100153</v>
          </cell>
          <cell r="D153" t="str">
            <v>3214124202850002</v>
          </cell>
          <cell r="E153" t="str">
            <v>WIWI WINENGSIH</v>
          </cell>
          <cell r="F153">
            <v>376291922</v>
          </cell>
          <cell r="G153" t="str">
            <v>SEWING</v>
          </cell>
          <cell r="H153" t="str">
            <v>OPERATOR</v>
          </cell>
          <cell r="I153" t="str">
            <v>-</v>
          </cell>
          <cell r="J153">
            <v>38251</v>
          </cell>
          <cell r="K153">
            <v>31080</v>
          </cell>
          <cell r="L153" t="str">
            <v>19 Th 7 Bln 19 Hari</v>
          </cell>
          <cell r="M153" t="str">
            <v>17 Th 8 Bln 3  Hari</v>
          </cell>
          <cell r="N153" t="str">
            <v>17</v>
          </cell>
          <cell r="O153" t="str">
            <v>37 Th 3 Bln 22 Hari</v>
          </cell>
          <cell r="P153" t="str">
            <v>P</v>
          </cell>
          <cell r="Q153" t="str">
            <v>SEWING 18 / B11</v>
          </cell>
          <cell r="R153" t="str">
            <v>TETAP</v>
          </cell>
          <cell r="S153" t="str">
            <v>NORMAL</v>
          </cell>
          <cell r="T153" t="str">
            <v>TK/0</v>
          </cell>
        </row>
        <row r="154">
          <cell r="C154" t="str">
            <v>K220100154</v>
          </cell>
          <cell r="D154" t="str">
            <v>3214015001730004</v>
          </cell>
          <cell r="E154" t="str">
            <v>ENAH ANGGRAYANI</v>
          </cell>
          <cell r="F154">
            <v>375523569</v>
          </cell>
          <cell r="G154" t="str">
            <v>SEWING</v>
          </cell>
          <cell r="H154" t="str">
            <v>OPERATOR</v>
          </cell>
          <cell r="I154" t="str">
            <v>-</v>
          </cell>
          <cell r="J154">
            <v>38252</v>
          </cell>
          <cell r="K154">
            <v>26674</v>
          </cell>
          <cell r="L154" t="str">
            <v>31 Th 8 Bln 12 Hari</v>
          </cell>
          <cell r="M154" t="str">
            <v>17 Th 8 Bln 2  Hari</v>
          </cell>
          <cell r="N154" t="str">
            <v>17</v>
          </cell>
          <cell r="O154" t="str">
            <v>49 Th 4 Bln 14 Hari</v>
          </cell>
          <cell r="P154" t="str">
            <v>P</v>
          </cell>
          <cell r="Q154" t="str">
            <v>SEWING 04 / B8</v>
          </cell>
          <cell r="R154" t="str">
            <v>TETAP</v>
          </cell>
          <cell r="S154" t="str">
            <v>NORMAL</v>
          </cell>
          <cell r="T154" t="str">
            <v>TK/0</v>
          </cell>
        </row>
        <row r="155">
          <cell r="C155" t="str">
            <v>K220100155</v>
          </cell>
          <cell r="D155" t="str">
            <v>3214124606730003</v>
          </cell>
          <cell r="E155" t="str">
            <v>SARIYANI</v>
          </cell>
          <cell r="F155">
            <v>950341824</v>
          </cell>
          <cell r="G155" t="str">
            <v>SEWING</v>
          </cell>
          <cell r="H155" t="str">
            <v>LEADER</v>
          </cell>
          <cell r="I155" t="str">
            <v>-</v>
          </cell>
          <cell r="J155">
            <v>38269</v>
          </cell>
          <cell r="K155">
            <v>26821</v>
          </cell>
          <cell r="L155" t="str">
            <v>31 Th 4 Bln 3 Hari</v>
          </cell>
          <cell r="M155" t="str">
            <v>17 Th 7 Bln 15  Hari</v>
          </cell>
          <cell r="N155" t="str">
            <v>17</v>
          </cell>
          <cell r="O155" t="str">
            <v>48 Th 11 Bln 18 Hari</v>
          </cell>
          <cell r="P155" t="str">
            <v>P</v>
          </cell>
          <cell r="Q155" t="str">
            <v>LEADER SEWING</v>
          </cell>
          <cell r="R155" t="str">
            <v>TETAP</v>
          </cell>
          <cell r="S155" t="str">
            <v>NORMAL</v>
          </cell>
          <cell r="T155" t="str">
            <v>TK/0</v>
          </cell>
        </row>
        <row r="156">
          <cell r="C156" t="str">
            <v>K220100156</v>
          </cell>
          <cell r="D156" t="str">
            <v>3214015118049018</v>
          </cell>
          <cell r="E156" t="str">
            <v>NETI NURYATI</v>
          </cell>
          <cell r="F156">
            <v>375667625</v>
          </cell>
          <cell r="G156" t="str">
            <v>PACKING</v>
          </cell>
          <cell r="H156" t="str">
            <v>OPERATOR</v>
          </cell>
          <cell r="I156" t="str">
            <v>-</v>
          </cell>
          <cell r="J156">
            <v>38309</v>
          </cell>
          <cell r="K156">
            <v>30140</v>
          </cell>
          <cell r="L156" t="str">
            <v>22 Th 4 Bln 10 Hari</v>
          </cell>
          <cell r="M156" t="str">
            <v>17 Th 6 Bln 6  Hari</v>
          </cell>
          <cell r="N156" t="str">
            <v>17</v>
          </cell>
          <cell r="O156" t="str">
            <v>39 Th 10 Bln 16 Hari</v>
          </cell>
          <cell r="P156" t="str">
            <v>P</v>
          </cell>
          <cell r="Q156" t="str">
            <v>PACKING/QUTY2</v>
          </cell>
          <cell r="R156" t="str">
            <v>TETAP</v>
          </cell>
          <cell r="S156" t="str">
            <v>NORMAL</v>
          </cell>
          <cell r="T156" t="str">
            <v>TK/0</v>
          </cell>
        </row>
        <row r="157">
          <cell r="C157" t="str">
            <v>K220100157</v>
          </cell>
          <cell r="D157" t="str">
            <v>3215056104810006</v>
          </cell>
          <cell r="E157" t="str">
            <v>RUMNASIH</v>
          </cell>
          <cell r="F157">
            <v>375526151</v>
          </cell>
          <cell r="G157" t="str">
            <v>FINISHING</v>
          </cell>
          <cell r="H157" t="str">
            <v>OPERATOR</v>
          </cell>
          <cell r="I157" t="str">
            <v>-</v>
          </cell>
          <cell r="J157">
            <v>38314</v>
          </cell>
          <cell r="K157">
            <v>29697</v>
          </cell>
          <cell r="L157" t="str">
            <v>23 Th 7 Bln 2 Hari</v>
          </cell>
          <cell r="M157" t="str">
            <v>17 Th 6 Bln 1  Hari</v>
          </cell>
          <cell r="N157" t="str">
            <v>17</v>
          </cell>
          <cell r="O157" t="str">
            <v>41 Th 1 Bln 3 Hari</v>
          </cell>
          <cell r="P157" t="str">
            <v>P</v>
          </cell>
          <cell r="Q157" t="str">
            <v>FINISHING L31</v>
          </cell>
          <cell r="R157" t="str">
            <v>TETAP</v>
          </cell>
          <cell r="S157" t="str">
            <v>NORMAL</v>
          </cell>
          <cell r="T157" t="str">
            <v>TK/0</v>
          </cell>
        </row>
        <row r="158">
          <cell r="C158" t="str">
            <v>K220100158</v>
          </cell>
          <cell r="D158" t="str">
            <v>3215054203720008</v>
          </cell>
          <cell r="E158" t="str">
            <v>ITOH MASITOH</v>
          </cell>
          <cell r="F158">
            <v>377270659</v>
          </cell>
          <cell r="G158" t="str">
            <v>SEWING</v>
          </cell>
          <cell r="H158" t="str">
            <v>OPERATOR</v>
          </cell>
          <cell r="I158" t="str">
            <v>-</v>
          </cell>
          <cell r="J158">
            <v>38315</v>
          </cell>
          <cell r="K158">
            <v>26391</v>
          </cell>
          <cell r="L158" t="str">
            <v>32 Th 7 Bln 22 Hari</v>
          </cell>
          <cell r="M158" t="str">
            <v>17 Th 6 Bln 0  Hari</v>
          </cell>
          <cell r="N158" t="str">
            <v>17</v>
          </cell>
          <cell r="O158" t="str">
            <v>50 Th 1 Bln 22 Hari</v>
          </cell>
          <cell r="P158" t="str">
            <v>P</v>
          </cell>
          <cell r="Q158" t="str">
            <v>SEWING 16 / C4</v>
          </cell>
          <cell r="R158" t="str">
            <v>TETAP</v>
          </cell>
          <cell r="S158" t="str">
            <v>NORMAL</v>
          </cell>
          <cell r="T158" t="str">
            <v>TK/0</v>
          </cell>
        </row>
        <row r="159">
          <cell r="C159" t="str">
            <v>K220100159</v>
          </cell>
          <cell r="D159" t="str">
            <v>3214124306750002</v>
          </cell>
          <cell r="E159" t="str">
            <v>DEDE NURYATI</v>
          </cell>
          <cell r="F159">
            <v>375523116</v>
          </cell>
          <cell r="G159" t="str">
            <v>FINISHING</v>
          </cell>
          <cell r="H159" t="str">
            <v>OPERATOR</v>
          </cell>
          <cell r="I159" t="str">
            <v>-</v>
          </cell>
          <cell r="J159">
            <v>38327</v>
          </cell>
          <cell r="K159">
            <v>27575</v>
          </cell>
          <cell r="L159" t="str">
            <v>29 Th 5 Bln 6 Hari</v>
          </cell>
          <cell r="M159" t="str">
            <v>17 Th 5 Bln 18  Hari</v>
          </cell>
          <cell r="N159" t="str">
            <v>17</v>
          </cell>
          <cell r="O159" t="str">
            <v>46 Th 10 Bln 24 Hari</v>
          </cell>
          <cell r="P159" t="str">
            <v>P</v>
          </cell>
          <cell r="Q159" t="str">
            <v>FINISHING L31</v>
          </cell>
          <cell r="R159" t="str">
            <v>TETAP</v>
          </cell>
          <cell r="S159" t="str">
            <v>NORMAL</v>
          </cell>
          <cell r="T159" t="str">
            <v>TK/0</v>
          </cell>
        </row>
        <row r="160">
          <cell r="C160" t="str">
            <v>K220100160</v>
          </cell>
          <cell r="D160" t="str">
            <v>3214054508780002</v>
          </cell>
          <cell r="E160" t="str">
            <v>AI MARLINA</v>
          </cell>
          <cell r="F160">
            <v>376030550</v>
          </cell>
          <cell r="G160" t="str">
            <v>SEWING</v>
          </cell>
          <cell r="H160" t="str">
            <v>OPERATOR</v>
          </cell>
          <cell r="I160" t="str">
            <v>-</v>
          </cell>
          <cell r="J160">
            <v>38328</v>
          </cell>
          <cell r="K160">
            <v>28707</v>
          </cell>
          <cell r="L160" t="str">
            <v>26 Th 4 Bln 2 Hari</v>
          </cell>
          <cell r="M160" t="str">
            <v>17 Th 5 Bln 17  Hari</v>
          </cell>
          <cell r="N160" t="str">
            <v>17</v>
          </cell>
          <cell r="O160" t="str">
            <v>43 Th 9 Bln 19 Hari</v>
          </cell>
          <cell r="P160" t="str">
            <v>P</v>
          </cell>
          <cell r="Q160" t="str">
            <v>SEWING 14 / C9</v>
          </cell>
          <cell r="R160" t="str">
            <v>TETAP</v>
          </cell>
          <cell r="S160" t="str">
            <v>NORMAL</v>
          </cell>
          <cell r="T160" t="str">
            <v>TK/0</v>
          </cell>
        </row>
        <row r="161">
          <cell r="C161" t="str">
            <v>K220100161</v>
          </cell>
          <cell r="D161" t="str">
            <v>3214125203760003</v>
          </cell>
          <cell r="E161" t="str">
            <v>SITI  AISAH</v>
          </cell>
          <cell r="F161">
            <v>376024229</v>
          </cell>
          <cell r="G161" t="str">
            <v>SEWING</v>
          </cell>
          <cell r="H161" t="str">
            <v>OPERATOR</v>
          </cell>
          <cell r="I161" t="str">
            <v>-</v>
          </cell>
          <cell r="J161">
            <v>38379</v>
          </cell>
          <cell r="K161">
            <v>27831</v>
          </cell>
          <cell r="L161" t="str">
            <v>28 Th 10 Bln 15 Hari</v>
          </cell>
          <cell r="M161" t="str">
            <v>17 Th 3 Bln 27  Hari</v>
          </cell>
          <cell r="N161" t="str">
            <v>17</v>
          </cell>
          <cell r="O161" t="str">
            <v>46 Th 2 Bln 12 Hari</v>
          </cell>
          <cell r="P161" t="str">
            <v>P</v>
          </cell>
          <cell r="Q161" t="str">
            <v>SEWING 05 / B2</v>
          </cell>
          <cell r="R161" t="str">
            <v>TETAP</v>
          </cell>
          <cell r="S161" t="str">
            <v>NORMAL</v>
          </cell>
          <cell r="T161" t="str">
            <v>TK/0</v>
          </cell>
        </row>
        <row r="162">
          <cell r="C162" t="str">
            <v>K220100162</v>
          </cell>
          <cell r="D162" t="str">
            <v>3214124308760001</v>
          </cell>
          <cell r="E162" t="str">
            <v>CAHYATI</v>
          </cell>
          <cell r="F162">
            <v>949756537</v>
          </cell>
          <cell r="G162" t="str">
            <v>SEWING</v>
          </cell>
          <cell r="H162" t="str">
            <v>LEADER</v>
          </cell>
          <cell r="I162" t="str">
            <v>-</v>
          </cell>
          <cell r="J162">
            <v>38395</v>
          </cell>
          <cell r="K162">
            <v>27975</v>
          </cell>
          <cell r="L162" t="str">
            <v>28 Th 6 Bln 9 Hari</v>
          </cell>
          <cell r="M162" t="str">
            <v>17 Th 3 Bln 12  Hari</v>
          </cell>
          <cell r="N162" t="str">
            <v>17</v>
          </cell>
          <cell r="O162" t="str">
            <v>45 Th 9 Bln 21 Hari</v>
          </cell>
          <cell r="P162" t="str">
            <v>P</v>
          </cell>
          <cell r="Q162" t="str">
            <v>LEADER SEWING</v>
          </cell>
          <cell r="R162" t="str">
            <v>TETAP</v>
          </cell>
          <cell r="S162" t="str">
            <v>NORMAL</v>
          </cell>
          <cell r="T162" t="str">
            <v>TK/0</v>
          </cell>
        </row>
        <row r="163">
          <cell r="C163" t="str">
            <v>K220100163</v>
          </cell>
          <cell r="D163" t="str">
            <v>3214125002780005</v>
          </cell>
          <cell r="E163" t="str">
            <v>SUHAETI</v>
          </cell>
          <cell r="F163">
            <v>376024365</v>
          </cell>
          <cell r="G163" t="str">
            <v>KAPAS</v>
          </cell>
          <cell r="H163" t="str">
            <v>OPERATOR</v>
          </cell>
          <cell r="I163" t="str">
            <v>-</v>
          </cell>
          <cell r="J163">
            <v>38421</v>
          </cell>
          <cell r="K163">
            <v>28531</v>
          </cell>
          <cell r="L163" t="str">
            <v>27 Th 1 Bln 0 Hari</v>
          </cell>
          <cell r="M163" t="str">
            <v>17 Th 2 Bln 14  Hari</v>
          </cell>
          <cell r="N163" t="str">
            <v>17</v>
          </cell>
          <cell r="O163" t="str">
            <v>44 Th 3 Bln 14 Hari</v>
          </cell>
          <cell r="P163" t="str">
            <v>P</v>
          </cell>
          <cell r="Q163" t="str">
            <v>KAPAS</v>
          </cell>
          <cell r="R163" t="str">
            <v>TETAP</v>
          </cell>
          <cell r="S163" t="str">
            <v>NORMAL</v>
          </cell>
          <cell r="T163" t="str">
            <v>TK/0</v>
          </cell>
        </row>
        <row r="164">
          <cell r="C164" t="str">
            <v>K220100164</v>
          </cell>
          <cell r="D164" t="str">
            <v>3214125001860009</v>
          </cell>
          <cell r="E164" t="str">
            <v>RATI FATMAWATI</v>
          </cell>
          <cell r="F164">
            <v>376024739</v>
          </cell>
          <cell r="G164" t="str">
            <v>KAPAS</v>
          </cell>
          <cell r="H164" t="str">
            <v>OPERATOR</v>
          </cell>
          <cell r="I164" t="str">
            <v>-</v>
          </cell>
          <cell r="J164">
            <v>38424</v>
          </cell>
          <cell r="K164">
            <v>31422</v>
          </cell>
          <cell r="L164" t="str">
            <v>19 Th 2 Bln 3 Hari</v>
          </cell>
          <cell r="M164" t="str">
            <v>17 Th 2 Bln 11  Hari</v>
          </cell>
          <cell r="N164" t="str">
            <v>17</v>
          </cell>
          <cell r="O164" t="str">
            <v>36 Th 4 Bln 14 Hari</v>
          </cell>
          <cell r="P164" t="str">
            <v>P</v>
          </cell>
          <cell r="Q164" t="str">
            <v>KAPAS</v>
          </cell>
          <cell r="R164" t="str">
            <v>TETAP</v>
          </cell>
          <cell r="S164" t="str">
            <v>NORMAL</v>
          </cell>
          <cell r="T164" t="str">
            <v>TK/0</v>
          </cell>
        </row>
        <row r="165">
          <cell r="C165" t="str">
            <v>K220100165</v>
          </cell>
          <cell r="D165" t="str">
            <v>3214124208680001</v>
          </cell>
          <cell r="E165" t="str">
            <v>ODEH</v>
          </cell>
          <cell r="F165">
            <v>376042169</v>
          </cell>
          <cell r="G165" t="str">
            <v>SEWING BALIK</v>
          </cell>
          <cell r="H165" t="str">
            <v>OPERATOR</v>
          </cell>
          <cell r="I165" t="str">
            <v>-</v>
          </cell>
          <cell r="J165">
            <v>38425</v>
          </cell>
          <cell r="K165">
            <v>25052</v>
          </cell>
          <cell r="L165" t="str">
            <v>36 Th 7 Bln 12 Hari</v>
          </cell>
          <cell r="M165" t="str">
            <v>17 Th 2 Bln 10  Hari</v>
          </cell>
          <cell r="N165" t="str">
            <v>17</v>
          </cell>
          <cell r="O165" t="str">
            <v>53 Th 9 Bln 22 Hari</v>
          </cell>
          <cell r="P165" t="str">
            <v>P</v>
          </cell>
          <cell r="Q165" t="str">
            <v>SEWING BALIK</v>
          </cell>
          <cell r="R165" t="str">
            <v>TETAP</v>
          </cell>
          <cell r="S165" t="str">
            <v>NORMAL</v>
          </cell>
          <cell r="T165" t="str">
            <v>TK/0</v>
          </cell>
        </row>
        <row r="166">
          <cell r="C166" t="str">
            <v>K220100166</v>
          </cell>
          <cell r="D166" t="str">
            <v>3214125007860004</v>
          </cell>
          <cell r="E166" t="str">
            <v>ACIH TARSIH</v>
          </cell>
          <cell r="F166">
            <v>376024207</v>
          </cell>
          <cell r="G166" t="str">
            <v>KAPAS</v>
          </cell>
          <cell r="H166" t="str">
            <v>OPERATOR</v>
          </cell>
          <cell r="I166" t="str">
            <v>-</v>
          </cell>
          <cell r="J166">
            <v>38425</v>
          </cell>
          <cell r="K166">
            <v>31603</v>
          </cell>
          <cell r="L166" t="str">
            <v>18 Th 8 Bln 4 Hari</v>
          </cell>
          <cell r="M166" t="str">
            <v>17 Th 2 Bln 10  Hari</v>
          </cell>
          <cell r="N166" t="str">
            <v>17</v>
          </cell>
          <cell r="O166" t="str">
            <v>35 Th 10 Bln 14 Hari</v>
          </cell>
          <cell r="P166" t="str">
            <v>P</v>
          </cell>
          <cell r="Q166" t="str">
            <v>KAPAS</v>
          </cell>
          <cell r="R166" t="str">
            <v>TETAP</v>
          </cell>
          <cell r="S166" t="str">
            <v>NORMAL</v>
          </cell>
          <cell r="T166" t="str">
            <v>TK/0</v>
          </cell>
        </row>
        <row r="167">
          <cell r="C167" t="str">
            <v>K220100167</v>
          </cell>
          <cell r="D167" t="str">
            <v>3214124706870003</v>
          </cell>
          <cell r="E167" t="str">
            <v xml:space="preserve">NENTI SURYANI </v>
          </cell>
          <cell r="F167">
            <v>376042114</v>
          </cell>
          <cell r="G167" t="str">
            <v>SEWING BALIK</v>
          </cell>
          <cell r="H167" t="str">
            <v>OPERATOR</v>
          </cell>
          <cell r="I167" t="str">
            <v>-</v>
          </cell>
          <cell r="J167">
            <v>38426</v>
          </cell>
          <cell r="K167">
            <v>31935</v>
          </cell>
          <cell r="L167" t="str">
            <v>17 Th 9 Bln 8 Hari</v>
          </cell>
          <cell r="M167" t="str">
            <v>17 Th 2 Bln 9  Hari</v>
          </cell>
          <cell r="N167" t="str">
            <v>17</v>
          </cell>
          <cell r="O167" t="str">
            <v>34 Th 11 Bln 17 Hari</v>
          </cell>
          <cell r="P167" t="str">
            <v>P</v>
          </cell>
          <cell r="Q167" t="str">
            <v>SEWING BALIK</v>
          </cell>
          <cell r="R167" t="str">
            <v>TETAP</v>
          </cell>
          <cell r="S167" t="str">
            <v>NORMAL</v>
          </cell>
          <cell r="T167" t="str">
            <v>TK/0</v>
          </cell>
        </row>
        <row r="168">
          <cell r="C168" t="str">
            <v>K220100168</v>
          </cell>
          <cell r="D168" t="str">
            <v>3214125103770006</v>
          </cell>
          <cell r="E168" t="str">
            <v xml:space="preserve">CUCU NURYANI </v>
          </cell>
          <cell r="F168">
            <v>376026872</v>
          </cell>
          <cell r="G168" t="str">
            <v>QC FINISHING</v>
          </cell>
          <cell r="H168" t="str">
            <v>OPERATOR</v>
          </cell>
          <cell r="I168" t="str">
            <v>-</v>
          </cell>
          <cell r="J168">
            <v>38465</v>
          </cell>
          <cell r="K168">
            <v>28195</v>
          </cell>
          <cell r="L168" t="str">
            <v>28 Th 1 Bln 12 Hari</v>
          </cell>
          <cell r="M168" t="str">
            <v>17 Th 1 Bln 1  Hari</v>
          </cell>
          <cell r="N168" t="str">
            <v>17</v>
          </cell>
          <cell r="O168" t="str">
            <v>45 Th 2 Bln 13 Hari</v>
          </cell>
          <cell r="P168" t="str">
            <v>P</v>
          </cell>
          <cell r="Q168" t="str">
            <v>QC FINISHING</v>
          </cell>
          <cell r="R168" t="str">
            <v>TETAP</v>
          </cell>
          <cell r="S168" t="str">
            <v>NORMAL</v>
          </cell>
          <cell r="T168" t="str">
            <v>TK/0</v>
          </cell>
        </row>
        <row r="169">
          <cell r="C169" t="str">
            <v>K220100169</v>
          </cell>
          <cell r="D169" t="str">
            <v>3214014810730011</v>
          </cell>
          <cell r="E169" t="str">
            <v>DORMAULIA GULTOM</v>
          </cell>
          <cell r="F169">
            <v>376028348</v>
          </cell>
          <cell r="G169" t="str">
            <v>SEWING</v>
          </cell>
          <cell r="H169" t="str">
            <v>OPERATOR</v>
          </cell>
          <cell r="I169" t="str">
            <v>-</v>
          </cell>
          <cell r="J169">
            <v>38482</v>
          </cell>
          <cell r="K169">
            <v>26945</v>
          </cell>
          <cell r="L169" t="str">
            <v>31 Th 7 Bln 2 Hari</v>
          </cell>
          <cell r="M169" t="str">
            <v>17 Th 0 Bln 14  Hari</v>
          </cell>
          <cell r="N169" t="str">
            <v>17</v>
          </cell>
          <cell r="O169" t="str">
            <v>48 Th 7 Bln 16 Hari</v>
          </cell>
          <cell r="P169" t="str">
            <v>P</v>
          </cell>
          <cell r="Q169" t="str">
            <v>SEWING 02 / B9</v>
          </cell>
          <cell r="R169" t="str">
            <v>TETAP</v>
          </cell>
          <cell r="S169" t="str">
            <v>NORMAL</v>
          </cell>
          <cell r="T169" t="str">
            <v>TK/0</v>
          </cell>
        </row>
        <row r="170">
          <cell r="C170" t="str">
            <v>K220100170</v>
          </cell>
          <cell r="D170" t="str">
            <v>3215055705760006</v>
          </cell>
          <cell r="E170" t="str">
            <v>NANI ACIH</v>
          </cell>
          <cell r="F170">
            <v>376025879</v>
          </cell>
          <cell r="G170" t="str">
            <v>SEWING</v>
          </cell>
          <cell r="H170" t="str">
            <v>LEADER</v>
          </cell>
          <cell r="I170" t="str">
            <v>-</v>
          </cell>
          <cell r="J170">
            <v>38493</v>
          </cell>
          <cell r="K170">
            <v>27897</v>
          </cell>
          <cell r="L170" t="str">
            <v>29 Th 0 Bln 4 Hari</v>
          </cell>
          <cell r="M170" t="str">
            <v>17 Th 0 Bln 3  Hari</v>
          </cell>
          <cell r="N170" t="str">
            <v>17</v>
          </cell>
          <cell r="O170" t="str">
            <v>46 Th 0 Bln 7 Hari</v>
          </cell>
          <cell r="P170" t="str">
            <v>P</v>
          </cell>
          <cell r="Q170" t="str">
            <v>LEADER SEWING</v>
          </cell>
          <cell r="R170" t="str">
            <v>TETAP</v>
          </cell>
          <cell r="S170" t="str">
            <v>NORMAL</v>
          </cell>
          <cell r="T170" t="str">
            <v>TK/0</v>
          </cell>
        </row>
        <row r="171">
          <cell r="C171" t="str">
            <v>K220100171</v>
          </cell>
          <cell r="D171" t="str">
            <v>3214126607870002</v>
          </cell>
          <cell r="E171" t="str">
            <v xml:space="preserve">ALIH HAYATI </v>
          </cell>
          <cell r="F171">
            <v>376168126</v>
          </cell>
          <cell r="G171" t="str">
            <v>SEWING BALIK</v>
          </cell>
          <cell r="H171" t="str">
            <v>OPERATOR</v>
          </cell>
          <cell r="I171" t="str">
            <v>-</v>
          </cell>
          <cell r="J171">
            <v>38515</v>
          </cell>
          <cell r="K171">
            <v>31923</v>
          </cell>
          <cell r="L171" t="str">
            <v>18 Th 0 Bln 17 Hari</v>
          </cell>
          <cell r="M171" t="str">
            <v>16 Th 11 Bln 12  Hari</v>
          </cell>
          <cell r="N171" t="str">
            <v>16</v>
          </cell>
          <cell r="O171" t="str">
            <v>34 Th 11 Bln 28 Hari</v>
          </cell>
          <cell r="P171" t="str">
            <v>P</v>
          </cell>
          <cell r="Q171" t="str">
            <v>SEWING BALIK</v>
          </cell>
          <cell r="R171" t="str">
            <v>TETAP</v>
          </cell>
          <cell r="S171" t="str">
            <v>NORMAL</v>
          </cell>
          <cell r="T171" t="str">
            <v>TK/0</v>
          </cell>
        </row>
        <row r="172">
          <cell r="C172" t="str">
            <v>K220100172</v>
          </cell>
          <cell r="D172" t="str">
            <v>3214124504820002</v>
          </cell>
          <cell r="E172" t="str">
            <v>IIN APRILINTINI</v>
          </cell>
          <cell r="F172">
            <v>375524212</v>
          </cell>
          <cell r="G172" t="str">
            <v>FINISHING</v>
          </cell>
          <cell r="H172" t="str">
            <v>OPERATOR</v>
          </cell>
          <cell r="I172" t="str">
            <v>-</v>
          </cell>
          <cell r="J172">
            <v>38516</v>
          </cell>
          <cell r="K172">
            <v>30046</v>
          </cell>
          <cell r="L172" t="str">
            <v>23 Th 2 Bln 8 Hari</v>
          </cell>
          <cell r="M172" t="str">
            <v>16 Th 11 Bln 11  Hari</v>
          </cell>
          <cell r="N172" t="str">
            <v>16</v>
          </cell>
          <cell r="O172" t="str">
            <v>40 Th 1 Bln 19 Hari</v>
          </cell>
          <cell r="P172" t="str">
            <v>P</v>
          </cell>
          <cell r="Q172" t="str">
            <v>FINISHING L03</v>
          </cell>
          <cell r="R172" t="str">
            <v>TETAP</v>
          </cell>
          <cell r="S172" t="str">
            <v>NORMAL</v>
          </cell>
          <cell r="T172" t="str">
            <v>TK/0</v>
          </cell>
        </row>
        <row r="173">
          <cell r="C173" t="str">
            <v>K220100173</v>
          </cell>
          <cell r="D173" t="str">
            <v>3215055407820005</v>
          </cell>
          <cell r="E173" t="str">
            <v>KARYANI</v>
          </cell>
          <cell r="F173">
            <v>376024514</v>
          </cell>
          <cell r="G173" t="str">
            <v>KAPAS</v>
          </cell>
          <cell r="H173" t="str">
            <v>OPERATOR</v>
          </cell>
          <cell r="I173" t="str">
            <v>-</v>
          </cell>
          <cell r="J173">
            <v>38517</v>
          </cell>
          <cell r="K173">
            <v>30389</v>
          </cell>
          <cell r="L173" t="str">
            <v>22 Th 3 Bln 0 Hari</v>
          </cell>
          <cell r="M173" t="str">
            <v>16 Th 11 Bln 10  Hari</v>
          </cell>
          <cell r="N173" t="str">
            <v>16</v>
          </cell>
          <cell r="O173" t="str">
            <v>39 Th 2 Bln 10 Hari</v>
          </cell>
          <cell r="P173" t="str">
            <v>P</v>
          </cell>
          <cell r="Q173" t="str">
            <v>KAPAS</v>
          </cell>
          <cell r="R173" t="str">
            <v>TETAP</v>
          </cell>
          <cell r="S173" t="str">
            <v>NORMAL</v>
          </cell>
          <cell r="T173" t="str">
            <v>TK/0</v>
          </cell>
        </row>
        <row r="174">
          <cell r="C174" t="str">
            <v>K220100174</v>
          </cell>
          <cell r="D174" t="str">
            <v>3214124807840008</v>
          </cell>
          <cell r="E174" t="str">
            <v>CICIH KURNIASIH</v>
          </cell>
          <cell r="F174">
            <v>376024263</v>
          </cell>
          <cell r="G174" t="str">
            <v>KAPAS</v>
          </cell>
          <cell r="H174" t="str">
            <v>OPERATOR</v>
          </cell>
          <cell r="I174" t="str">
            <v>-</v>
          </cell>
          <cell r="J174">
            <v>38517</v>
          </cell>
          <cell r="K174">
            <v>30871</v>
          </cell>
          <cell r="L174" t="str">
            <v>20 Th 11 Bln 6 Hari</v>
          </cell>
          <cell r="M174" t="str">
            <v>16 Th 11 Bln 10  Hari</v>
          </cell>
          <cell r="N174" t="str">
            <v>16</v>
          </cell>
          <cell r="O174" t="str">
            <v>37 Th 10 Bln 16 Hari</v>
          </cell>
          <cell r="P174" t="str">
            <v>P</v>
          </cell>
          <cell r="Q174" t="str">
            <v>KAPAS</v>
          </cell>
          <cell r="R174" t="str">
            <v>TETAP</v>
          </cell>
          <cell r="S174" t="str">
            <v>NORMAL</v>
          </cell>
          <cell r="T174" t="str">
            <v>TK/0</v>
          </cell>
        </row>
        <row r="175">
          <cell r="C175" t="str">
            <v>K220100175</v>
          </cell>
          <cell r="D175" t="str">
            <v>3214125111870003</v>
          </cell>
          <cell r="E175" t="str">
            <v>INA</v>
          </cell>
          <cell r="F175">
            <v>376025029</v>
          </cell>
          <cell r="G175" t="str">
            <v>KAPAS</v>
          </cell>
          <cell r="H175" t="str">
            <v>OPERATOR</v>
          </cell>
          <cell r="I175" t="str">
            <v>-</v>
          </cell>
          <cell r="J175">
            <v>38517</v>
          </cell>
          <cell r="K175">
            <v>31939</v>
          </cell>
          <cell r="L175" t="str">
            <v>18 Th 0 Bln 3 Hari</v>
          </cell>
          <cell r="M175" t="str">
            <v>16 Th 11 Bln 10  Hari</v>
          </cell>
          <cell r="N175" t="str">
            <v>16</v>
          </cell>
          <cell r="O175" t="str">
            <v>34 Th 11 Bln 13 Hari</v>
          </cell>
          <cell r="P175" t="str">
            <v>P</v>
          </cell>
          <cell r="Q175" t="str">
            <v>KAPAS</v>
          </cell>
          <cell r="R175" t="str">
            <v>TETAP</v>
          </cell>
          <cell r="S175" t="str">
            <v>NORMAL</v>
          </cell>
          <cell r="T175" t="str">
            <v>TK/0</v>
          </cell>
        </row>
        <row r="176">
          <cell r="C176" t="str">
            <v>K220100176</v>
          </cell>
          <cell r="D176" t="str">
            <v>3215045806760001</v>
          </cell>
          <cell r="E176" t="str">
            <v>JUHATI</v>
          </cell>
          <cell r="F176">
            <v>376030708</v>
          </cell>
          <cell r="G176" t="str">
            <v>SEWING</v>
          </cell>
          <cell r="H176" t="str">
            <v>OPERATOR</v>
          </cell>
          <cell r="I176" t="str">
            <v>-</v>
          </cell>
          <cell r="J176">
            <v>38534</v>
          </cell>
          <cell r="K176">
            <v>27929</v>
          </cell>
          <cell r="L176" t="str">
            <v>29 Th 0 Bln 13 Hari</v>
          </cell>
          <cell r="M176" t="str">
            <v>16 Th 10 Bln 23  Hari</v>
          </cell>
          <cell r="N176" t="str">
            <v>16</v>
          </cell>
          <cell r="O176" t="str">
            <v>45 Th 11 Bln 6 Hari</v>
          </cell>
          <cell r="P176" t="str">
            <v>P</v>
          </cell>
          <cell r="Q176" t="str">
            <v>SEWING 14 / C9</v>
          </cell>
          <cell r="R176" t="str">
            <v>TETAP</v>
          </cell>
          <cell r="S176" t="str">
            <v>NORMAL</v>
          </cell>
          <cell r="T176" t="str">
            <v>TK/0</v>
          </cell>
        </row>
        <row r="177">
          <cell r="C177" t="str">
            <v>K220100177</v>
          </cell>
          <cell r="D177" t="str">
            <v>3214016203840005</v>
          </cell>
          <cell r="E177" t="str">
            <v>NURSIAH HAKIM</v>
          </cell>
          <cell r="F177">
            <v>375701747</v>
          </cell>
          <cell r="G177" t="str">
            <v>SEWING</v>
          </cell>
          <cell r="H177" t="str">
            <v>OPERATOR</v>
          </cell>
          <cell r="I177" t="str">
            <v>-</v>
          </cell>
          <cell r="J177">
            <v>38546</v>
          </cell>
          <cell r="K177">
            <v>30763</v>
          </cell>
          <cell r="L177" t="str">
            <v>21 Th 3 Bln 21 Hari</v>
          </cell>
          <cell r="M177" t="str">
            <v>16 Th 10 Bln 11  Hari</v>
          </cell>
          <cell r="N177" t="str">
            <v>16</v>
          </cell>
          <cell r="O177" t="str">
            <v>38 Th 2 Bln 2 Hari</v>
          </cell>
          <cell r="P177" t="str">
            <v>P</v>
          </cell>
          <cell r="Q177" t="str">
            <v>SEWING 56 / B9</v>
          </cell>
          <cell r="R177" t="str">
            <v>TETAP</v>
          </cell>
          <cell r="S177" t="str">
            <v>NORMAL</v>
          </cell>
          <cell r="T177" t="str">
            <v>TK/0</v>
          </cell>
        </row>
        <row r="178">
          <cell r="C178" t="str">
            <v>K220100178</v>
          </cell>
          <cell r="D178" t="str">
            <v>3214016508800009</v>
          </cell>
          <cell r="E178" t="str">
            <v>YULIAWATI</v>
          </cell>
          <cell r="F178">
            <v>376023554</v>
          </cell>
          <cell r="G178" t="str">
            <v>GEMZAH</v>
          </cell>
          <cell r="H178" t="str">
            <v>OPERATOR</v>
          </cell>
          <cell r="I178" t="str">
            <v>-</v>
          </cell>
          <cell r="J178">
            <v>38600</v>
          </cell>
          <cell r="K178">
            <v>29458</v>
          </cell>
          <cell r="L178" t="str">
            <v>25 Th 0 Bln 11 Hari</v>
          </cell>
          <cell r="M178" t="str">
            <v>16 Th 8 Bln 19  Hari</v>
          </cell>
          <cell r="N178" t="str">
            <v>16</v>
          </cell>
          <cell r="O178" t="str">
            <v>41 Th 8 Bln 29 Hari</v>
          </cell>
          <cell r="P178" t="str">
            <v>P</v>
          </cell>
          <cell r="Q178" t="str">
            <v>FINISHING GEMZAH QT 1</v>
          </cell>
          <cell r="R178" t="str">
            <v>TETAP</v>
          </cell>
          <cell r="S178" t="str">
            <v>NORMAL</v>
          </cell>
          <cell r="T178" t="str">
            <v>TK/0</v>
          </cell>
        </row>
        <row r="179">
          <cell r="C179" t="str">
            <v>K220100179</v>
          </cell>
          <cell r="D179" t="str">
            <v>3214015506760015</v>
          </cell>
          <cell r="E179" t="str">
            <v>WATI RATNAWATI</v>
          </cell>
          <cell r="F179">
            <v>376037363</v>
          </cell>
          <cell r="G179" t="str">
            <v>SEWING</v>
          </cell>
          <cell r="H179" t="str">
            <v>OPERATOR</v>
          </cell>
          <cell r="I179" t="str">
            <v>-</v>
          </cell>
          <cell r="J179">
            <v>38604</v>
          </cell>
          <cell r="K179">
            <v>27926</v>
          </cell>
          <cell r="L179" t="str">
            <v>29 Th 2 Bln 25 Hari</v>
          </cell>
          <cell r="M179" t="str">
            <v>16 Th 8 Bln 15  Hari</v>
          </cell>
          <cell r="N179" t="str">
            <v>16</v>
          </cell>
          <cell r="O179" t="str">
            <v>45 Th 11 Bln 9 Hari</v>
          </cell>
          <cell r="P179" t="str">
            <v>P</v>
          </cell>
          <cell r="Q179" t="str">
            <v>SEWING 34 / B8</v>
          </cell>
          <cell r="R179" t="str">
            <v>TETAP</v>
          </cell>
          <cell r="S179" t="str">
            <v>NORMAL</v>
          </cell>
          <cell r="T179" t="str">
            <v>TK/0</v>
          </cell>
        </row>
        <row r="180">
          <cell r="C180" t="str">
            <v>K220100180</v>
          </cell>
          <cell r="D180" t="str">
            <v>3214126711790004</v>
          </cell>
          <cell r="E180" t="str">
            <v>ODAH JUBAEDAH</v>
          </cell>
          <cell r="F180">
            <v>376028133</v>
          </cell>
          <cell r="G180" t="str">
            <v>SEWING</v>
          </cell>
          <cell r="H180" t="str">
            <v>OPERATOR</v>
          </cell>
          <cell r="I180" t="str">
            <v>-</v>
          </cell>
          <cell r="J180">
            <v>38604</v>
          </cell>
          <cell r="K180">
            <v>29186</v>
          </cell>
          <cell r="L180" t="str">
            <v>25 Th 9 Bln 13 Hari</v>
          </cell>
          <cell r="M180" t="str">
            <v>16 Th 8 Bln 15  Hari</v>
          </cell>
          <cell r="N180" t="str">
            <v>16</v>
          </cell>
          <cell r="O180" t="str">
            <v>42 Th 5 Bln 27 Hari</v>
          </cell>
          <cell r="P180" t="str">
            <v>P</v>
          </cell>
          <cell r="Q180" t="str">
            <v>SEWING 01 / B7</v>
          </cell>
          <cell r="R180" t="str">
            <v>TETAP</v>
          </cell>
          <cell r="S180" t="str">
            <v>NORMAL</v>
          </cell>
          <cell r="T180" t="str">
            <v>TK/0</v>
          </cell>
        </row>
        <row r="181">
          <cell r="C181" t="str">
            <v>K220100181</v>
          </cell>
          <cell r="D181" t="str">
            <v>3215044101810003</v>
          </cell>
          <cell r="E181" t="str">
            <v>NERMI</v>
          </cell>
          <cell r="F181">
            <v>376025891</v>
          </cell>
          <cell r="G181" t="str">
            <v>SEWING</v>
          </cell>
          <cell r="H181" t="str">
            <v>WK. ASST.</v>
          </cell>
          <cell r="I181" t="str">
            <v>-</v>
          </cell>
          <cell r="J181">
            <v>38604</v>
          </cell>
          <cell r="K181">
            <v>29587</v>
          </cell>
          <cell r="L181" t="str">
            <v>24 Th 8 Bln 8 Hari</v>
          </cell>
          <cell r="M181" t="str">
            <v>16 Th 8 Bln 15  Hari</v>
          </cell>
          <cell r="N181" t="str">
            <v>16</v>
          </cell>
          <cell r="O181" t="str">
            <v>41 Th 4 Bln 23 Hari</v>
          </cell>
          <cell r="P181" t="str">
            <v>P</v>
          </cell>
          <cell r="Q181" t="str">
            <v>WK. ASST. SEWING</v>
          </cell>
          <cell r="R181" t="str">
            <v>TETAP</v>
          </cell>
          <cell r="S181" t="str">
            <v>NORMAL</v>
          </cell>
          <cell r="T181" t="str">
            <v>TK/0</v>
          </cell>
        </row>
        <row r="182">
          <cell r="C182" t="str">
            <v>K220100182</v>
          </cell>
          <cell r="D182" t="str">
            <v>3214125101870001</v>
          </cell>
          <cell r="E182" t="str">
            <v>SITI UNENGSIH</v>
          </cell>
          <cell r="F182">
            <v>375667614</v>
          </cell>
          <cell r="G182" t="str">
            <v>PACKING</v>
          </cell>
          <cell r="H182" t="str">
            <v>OPERATOR</v>
          </cell>
          <cell r="I182" t="str">
            <v>-</v>
          </cell>
          <cell r="J182">
            <v>38608</v>
          </cell>
          <cell r="K182">
            <v>31788</v>
          </cell>
          <cell r="L182" t="str">
            <v>18 Th 8 Bln 2 Hari</v>
          </cell>
          <cell r="M182" t="str">
            <v>16 Th 8 Bln 11  Hari</v>
          </cell>
          <cell r="N182" t="str">
            <v>16</v>
          </cell>
          <cell r="O182" t="str">
            <v>35 Th 4 Bln 13 Hari</v>
          </cell>
          <cell r="P182" t="str">
            <v>P</v>
          </cell>
          <cell r="Q182" t="str">
            <v>PACKING/QUTY2</v>
          </cell>
          <cell r="R182" t="str">
            <v>TETAP</v>
          </cell>
          <cell r="S182" t="str">
            <v>NORMAL</v>
          </cell>
          <cell r="T182" t="str">
            <v>TK/0</v>
          </cell>
        </row>
        <row r="183">
          <cell r="C183" t="str">
            <v>K220100183</v>
          </cell>
          <cell r="D183" t="str">
            <v>3214095104770005</v>
          </cell>
          <cell r="E183" t="str">
            <v>DEDAH</v>
          </cell>
          <cell r="F183">
            <v>375523036</v>
          </cell>
          <cell r="G183" t="str">
            <v>FINISHING</v>
          </cell>
          <cell r="H183" t="str">
            <v>OPERATOR</v>
          </cell>
          <cell r="I183" t="str">
            <v>-</v>
          </cell>
          <cell r="J183">
            <v>38613</v>
          </cell>
          <cell r="K183">
            <v>28226</v>
          </cell>
          <cell r="L183" t="str">
            <v>28 Th 5 Bln 7 Hari</v>
          </cell>
          <cell r="M183" t="str">
            <v>16 Th 8 Bln 6  Hari</v>
          </cell>
          <cell r="N183" t="str">
            <v>16</v>
          </cell>
          <cell r="O183" t="str">
            <v>45 Th 1 Bln 13 Hari</v>
          </cell>
          <cell r="P183" t="str">
            <v>P</v>
          </cell>
          <cell r="Q183" t="str">
            <v>FINISHING L07</v>
          </cell>
          <cell r="R183" t="str">
            <v>TETAP</v>
          </cell>
          <cell r="S183" t="str">
            <v>NORMAL</v>
          </cell>
          <cell r="T183" t="str">
            <v>TK/0</v>
          </cell>
        </row>
        <row r="184">
          <cell r="C184" t="str">
            <v>K220100184</v>
          </cell>
          <cell r="D184" t="str">
            <v>3215054407820005</v>
          </cell>
          <cell r="E184" t="str">
            <v>MARYANI</v>
          </cell>
          <cell r="F184">
            <v>376024592</v>
          </cell>
          <cell r="G184" t="str">
            <v>KAPAS</v>
          </cell>
          <cell r="H184" t="str">
            <v>OPERATOR</v>
          </cell>
          <cell r="I184" t="str">
            <v>-</v>
          </cell>
          <cell r="J184">
            <v>38613</v>
          </cell>
          <cell r="K184">
            <v>30136</v>
          </cell>
          <cell r="L184" t="str">
            <v>23 Th 2 Bln 14 Hari</v>
          </cell>
          <cell r="M184" t="str">
            <v>16 Th 8 Bln 6  Hari</v>
          </cell>
          <cell r="N184" t="str">
            <v>16</v>
          </cell>
          <cell r="O184" t="str">
            <v>39 Th 10 Bln 20 Hari</v>
          </cell>
          <cell r="P184" t="str">
            <v>P</v>
          </cell>
          <cell r="Q184" t="str">
            <v>KAPAS</v>
          </cell>
          <cell r="R184" t="str">
            <v>TETAP</v>
          </cell>
          <cell r="S184" t="str">
            <v>NORMAL</v>
          </cell>
          <cell r="T184" t="str">
            <v>TK/0</v>
          </cell>
        </row>
        <row r="185">
          <cell r="C185" t="str">
            <v>K220100185</v>
          </cell>
          <cell r="D185" t="str">
            <v>3214014919059025</v>
          </cell>
          <cell r="E185" t="str">
            <v>DEWI ANJANI</v>
          </cell>
          <cell r="F185">
            <v>375523309</v>
          </cell>
          <cell r="G185" t="str">
            <v>SEWING BALIK</v>
          </cell>
          <cell r="H185" t="str">
            <v>OPERATOR</v>
          </cell>
          <cell r="I185" t="str">
            <v>-</v>
          </cell>
          <cell r="J185">
            <v>38614</v>
          </cell>
          <cell r="K185">
            <v>30764</v>
          </cell>
          <cell r="L185" t="str">
            <v>21 Th 5 Bln 27 Hari</v>
          </cell>
          <cell r="M185" t="str">
            <v>16 Th 8 Bln 5  Hari</v>
          </cell>
          <cell r="N185" t="str">
            <v>16</v>
          </cell>
          <cell r="O185" t="str">
            <v>38 Th 2 Bln 1 Hari</v>
          </cell>
          <cell r="P185" t="str">
            <v>P</v>
          </cell>
          <cell r="Q185" t="str">
            <v>SEWING BALIK</v>
          </cell>
          <cell r="R185" t="str">
            <v>TETAP</v>
          </cell>
          <cell r="S185" t="str">
            <v>NORMAL</v>
          </cell>
          <cell r="T185" t="str">
            <v>TK/0</v>
          </cell>
        </row>
        <row r="186">
          <cell r="C186" t="str">
            <v>K220100186</v>
          </cell>
          <cell r="D186" t="str">
            <v>3214125808780002</v>
          </cell>
          <cell r="E186" t="str">
            <v>ENUNG NURHAYATI</v>
          </cell>
          <cell r="F186">
            <v>375523751</v>
          </cell>
          <cell r="G186" t="str">
            <v>FINISHING</v>
          </cell>
          <cell r="H186" t="str">
            <v>OPERATOR</v>
          </cell>
          <cell r="I186" t="str">
            <v>-</v>
          </cell>
          <cell r="J186">
            <v>38622</v>
          </cell>
          <cell r="K186">
            <v>28720</v>
          </cell>
          <cell r="L186" t="str">
            <v>27 Th 1 Bln 9 Hari</v>
          </cell>
          <cell r="M186" t="str">
            <v>16 Th 7 Bln 27  Hari</v>
          </cell>
          <cell r="N186" t="str">
            <v>16</v>
          </cell>
          <cell r="O186" t="str">
            <v>43 Th 9 Bln 6 Hari</v>
          </cell>
          <cell r="P186" t="str">
            <v>P</v>
          </cell>
          <cell r="Q186" t="str">
            <v>FINISHING L32</v>
          </cell>
          <cell r="R186" t="str">
            <v>TETAP</v>
          </cell>
          <cell r="S186" t="str">
            <v>NORMAL</v>
          </cell>
          <cell r="T186" t="str">
            <v>TK/0</v>
          </cell>
        </row>
        <row r="187">
          <cell r="C187" t="str">
            <v>K220100187</v>
          </cell>
          <cell r="D187" t="str">
            <v>3214125412810001</v>
          </cell>
          <cell r="E187" t="str">
            <v>IIS MARYATI</v>
          </cell>
          <cell r="F187">
            <v>380779386</v>
          </cell>
          <cell r="G187" t="str">
            <v>QC FINISHING</v>
          </cell>
          <cell r="H187" t="str">
            <v>OPERATOR</v>
          </cell>
          <cell r="I187" t="str">
            <v>-</v>
          </cell>
          <cell r="J187">
            <v>38623</v>
          </cell>
          <cell r="K187">
            <v>29934</v>
          </cell>
          <cell r="L187" t="str">
            <v>23 Th 9 Bln 14 Hari</v>
          </cell>
          <cell r="M187" t="str">
            <v>16 Th 7 Bln 26  Hari</v>
          </cell>
          <cell r="N187" t="str">
            <v>16</v>
          </cell>
          <cell r="O187" t="str">
            <v>40 Th 5 Bln 10 Hari</v>
          </cell>
          <cell r="P187" t="str">
            <v>P</v>
          </cell>
          <cell r="Q187" t="str">
            <v>QC FINISHING</v>
          </cell>
          <cell r="R187" t="str">
            <v>TETAP</v>
          </cell>
          <cell r="S187" t="str">
            <v>NORMAL</v>
          </cell>
          <cell r="T187" t="str">
            <v>TK/0</v>
          </cell>
        </row>
        <row r="188">
          <cell r="C188" t="str">
            <v>K220100188</v>
          </cell>
          <cell r="D188" t="str">
            <v>3214125004760001</v>
          </cell>
          <cell r="E188" t="str">
            <v>SUKARSIH</v>
          </cell>
          <cell r="F188">
            <v>376025529</v>
          </cell>
          <cell r="G188" t="str">
            <v>FINISHING</v>
          </cell>
          <cell r="H188" t="str">
            <v>LEADER</v>
          </cell>
          <cell r="I188" t="str">
            <v>-</v>
          </cell>
          <cell r="J188">
            <v>38666</v>
          </cell>
          <cell r="K188">
            <v>27860</v>
          </cell>
          <cell r="L188" t="str">
            <v>29 Th 7 Bln 0 Hari</v>
          </cell>
          <cell r="M188" t="str">
            <v>16 Th 6 Bln 14  Hari</v>
          </cell>
          <cell r="N188" t="str">
            <v>16</v>
          </cell>
          <cell r="O188" t="str">
            <v>46 Th 1 Bln 14 Hari</v>
          </cell>
          <cell r="P188" t="str">
            <v>P</v>
          </cell>
          <cell r="Q188" t="str">
            <v>LEADER FINISHING</v>
          </cell>
          <cell r="R188" t="str">
            <v>TETAP</v>
          </cell>
          <cell r="S188" t="str">
            <v>NORMAL</v>
          </cell>
          <cell r="T188" t="str">
            <v>TK/0</v>
          </cell>
        </row>
        <row r="189">
          <cell r="C189" t="str">
            <v>K220100189</v>
          </cell>
          <cell r="D189" t="str">
            <v>3214015119059026</v>
          </cell>
          <cell r="E189" t="str">
            <v>IRAH RAHMIATI</v>
          </cell>
          <cell r="F189">
            <v>376033958</v>
          </cell>
          <cell r="G189" t="str">
            <v>SEWING</v>
          </cell>
          <cell r="H189" t="str">
            <v>OPERATOR</v>
          </cell>
          <cell r="I189" t="str">
            <v>-</v>
          </cell>
          <cell r="J189">
            <v>38675</v>
          </cell>
          <cell r="K189">
            <v>30171</v>
          </cell>
          <cell r="L189" t="str">
            <v>23 Th 3 Bln 11 Hari</v>
          </cell>
          <cell r="M189" t="str">
            <v>16 Th 6 Bln 5  Hari</v>
          </cell>
          <cell r="N189" t="str">
            <v>16</v>
          </cell>
          <cell r="O189" t="str">
            <v>39 Th 9 Bln 16 Hari</v>
          </cell>
          <cell r="P189" t="str">
            <v>P</v>
          </cell>
          <cell r="Q189" t="str">
            <v>SEWING 34 / B8</v>
          </cell>
          <cell r="R189" t="str">
            <v>TETAP</v>
          </cell>
          <cell r="S189" t="str">
            <v>NORMAL</v>
          </cell>
          <cell r="T189" t="str">
            <v>TK/0</v>
          </cell>
        </row>
        <row r="190">
          <cell r="C190" t="str">
            <v>K220100191</v>
          </cell>
          <cell r="D190" t="str">
            <v>3214056006740003</v>
          </cell>
          <cell r="E190" t="str">
            <v>NINING MARYAMAH</v>
          </cell>
          <cell r="F190">
            <v>376034883</v>
          </cell>
          <cell r="G190" t="str">
            <v>SEWING</v>
          </cell>
          <cell r="H190" t="str">
            <v>OPERATOR</v>
          </cell>
          <cell r="I190" t="str">
            <v>-</v>
          </cell>
          <cell r="J190">
            <v>38684</v>
          </cell>
          <cell r="K190">
            <v>27200</v>
          </cell>
          <cell r="L190" t="str">
            <v>31 Th 5 Bln 8 Hari</v>
          </cell>
          <cell r="M190" t="str">
            <v>16 Th 5 Bln 26  Hari</v>
          </cell>
          <cell r="N190" t="str">
            <v>16</v>
          </cell>
          <cell r="O190" t="str">
            <v>47 Th 11 Bln 4 Hari</v>
          </cell>
          <cell r="P190" t="str">
            <v>P</v>
          </cell>
          <cell r="Q190" t="str">
            <v>SEWING 37 / A7</v>
          </cell>
          <cell r="R190" t="str">
            <v>TETAP</v>
          </cell>
          <cell r="S190" t="str">
            <v>NORMAL</v>
          </cell>
          <cell r="T190" t="str">
            <v>TK/0</v>
          </cell>
        </row>
        <row r="191">
          <cell r="C191" t="str">
            <v>K220100192</v>
          </cell>
          <cell r="D191" t="str">
            <v>3215055809870005</v>
          </cell>
          <cell r="E191" t="str">
            <v>YATI NURLELA</v>
          </cell>
          <cell r="F191">
            <v>376166865</v>
          </cell>
          <cell r="G191" t="str">
            <v>CUTTING</v>
          </cell>
          <cell r="H191" t="str">
            <v>OPERATOR</v>
          </cell>
          <cell r="I191" t="str">
            <v>-</v>
          </cell>
          <cell r="J191">
            <v>38687</v>
          </cell>
          <cell r="K191">
            <v>32038</v>
          </cell>
          <cell r="L191" t="str">
            <v>18 Th 2 Bln 13 Hari</v>
          </cell>
          <cell r="M191" t="str">
            <v>16 Th 5 Bln 23  Hari</v>
          </cell>
          <cell r="N191" t="str">
            <v>16</v>
          </cell>
          <cell r="O191" t="str">
            <v>34 Th 8 Bln 6 Hari</v>
          </cell>
          <cell r="P191" t="str">
            <v>P</v>
          </cell>
          <cell r="Q191" t="str">
            <v>CUTTING/PRESSING</v>
          </cell>
          <cell r="R191" t="str">
            <v>TETAP</v>
          </cell>
          <cell r="S191" t="str">
            <v>NORMAL</v>
          </cell>
          <cell r="T191" t="str">
            <v>TK/0</v>
          </cell>
        </row>
        <row r="192">
          <cell r="C192" t="str">
            <v>K220100193</v>
          </cell>
          <cell r="D192" t="str">
            <v>3214036307810002</v>
          </cell>
          <cell r="E192" t="str">
            <v>MILA KARMILA</v>
          </cell>
          <cell r="F192">
            <v>376022493</v>
          </cell>
          <cell r="G192" t="str">
            <v>CUTTING</v>
          </cell>
          <cell r="H192" t="str">
            <v>OPERATOR</v>
          </cell>
          <cell r="I192" t="str">
            <v>-</v>
          </cell>
          <cell r="J192">
            <v>38701</v>
          </cell>
          <cell r="K192">
            <v>29790</v>
          </cell>
          <cell r="L192" t="str">
            <v>24 Th 4 Bln 22 Hari</v>
          </cell>
          <cell r="M192" t="str">
            <v>16 Th 5 Bln 9  Hari</v>
          </cell>
          <cell r="N192" t="str">
            <v>16</v>
          </cell>
          <cell r="O192" t="str">
            <v>40 Th 10 Bln 1 Hari</v>
          </cell>
          <cell r="P192" t="str">
            <v>P</v>
          </cell>
          <cell r="Q192" t="str">
            <v>CUTTING/PRESSING</v>
          </cell>
          <cell r="R192" t="str">
            <v>TETAP</v>
          </cell>
          <cell r="S192" t="str">
            <v>NORMAL</v>
          </cell>
          <cell r="T192" t="str">
            <v>TK/0</v>
          </cell>
        </row>
        <row r="193">
          <cell r="C193" t="str">
            <v>K220100194</v>
          </cell>
          <cell r="D193" t="str">
            <v>3214120708850000</v>
          </cell>
          <cell r="E193" t="str">
            <v>KOMARUDIN</v>
          </cell>
          <cell r="F193">
            <v>375667874</v>
          </cell>
          <cell r="G193" t="str">
            <v>PACKING</v>
          </cell>
          <cell r="H193" t="str">
            <v>LEADER</v>
          </cell>
          <cell r="I193" t="str">
            <v>-</v>
          </cell>
          <cell r="J193">
            <v>38758</v>
          </cell>
          <cell r="K193">
            <v>31266</v>
          </cell>
          <cell r="L193" t="str">
            <v>20 Th 6 Bln 3 Hari</v>
          </cell>
          <cell r="M193" t="str">
            <v>16 Th 3 Bln 14  Hari</v>
          </cell>
          <cell r="N193" t="str">
            <v>16</v>
          </cell>
          <cell r="O193" t="str">
            <v>36 Th 9 Bln 17 Hari</v>
          </cell>
          <cell r="P193" t="str">
            <v>L</v>
          </cell>
          <cell r="Q193" t="str">
            <v>LEADER PACKING</v>
          </cell>
          <cell r="R193" t="str">
            <v>TETAP</v>
          </cell>
          <cell r="S193" t="str">
            <v>NORMAL</v>
          </cell>
          <cell r="T193" t="str">
            <v>TK/0</v>
          </cell>
        </row>
        <row r="194">
          <cell r="C194" t="str">
            <v>K220100195</v>
          </cell>
          <cell r="D194" t="str">
            <v>3214014612760001</v>
          </cell>
          <cell r="E194" t="str">
            <v>YANTI</v>
          </cell>
          <cell r="F194">
            <v>949805746</v>
          </cell>
          <cell r="G194" t="str">
            <v>SEWING</v>
          </cell>
          <cell r="H194" t="str">
            <v>WK. ASST.</v>
          </cell>
          <cell r="I194" t="str">
            <v>-</v>
          </cell>
          <cell r="J194">
            <v>38758</v>
          </cell>
          <cell r="K194">
            <v>28100</v>
          </cell>
          <cell r="L194" t="str">
            <v>29 Th 2 Bln 4 Hari</v>
          </cell>
          <cell r="M194" t="str">
            <v>16 Th 3 Bln 14  Hari</v>
          </cell>
          <cell r="N194" t="str">
            <v>16</v>
          </cell>
          <cell r="O194" t="str">
            <v>45 Th 5 Bln 18 Hari</v>
          </cell>
          <cell r="P194" t="str">
            <v>P</v>
          </cell>
          <cell r="Q194" t="str">
            <v>WK. ASST. SEWING</v>
          </cell>
          <cell r="R194" t="str">
            <v>TETAP</v>
          </cell>
          <cell r="S194" t="str">
            <v>NORMAL</v>
          </cell>
          <cell r="T194" t="str">
            <v>TK/0</v>
          </cell>
        </row>
        <row r="195">
          <cell r="C195" t="str">
            <v>K220100196</v>
          </cell>
          <cell r="D195" t="str">
            <v>3214124402740004</v>
          </cell>
          <cell r="E195" t="str">
            <v>JUJU JULAEHA</v>
          </cell>
          <cell r="F195">
            <v>376291547</v>
          </cell>
          <cell r="G195" t="str">
            <v>SEWING</v>
          </cell>
          <cell r="H195" t="str">
            <v>OPERATOR</v>
          </cell>
          <cell r="I195" t="str">
            <v>-</v>
          </cell>
          <cell r="J195">
            <v>38763</v>
          </cell>
          <cell r="K195">
            <v>27064</v>
          </cell>
          <cell r="L195" t="str">
            <v>32 Th 0 Bln 11 Hari</v>
          </cell>
          <cell r="M195" t="str">
            <v>16 Th 3 Bln 9  Hari</v>
          </cell>
          <cell r="N195" t="str">
            <v>16</v>
          </cell>
          <cell r="O195" t="str">
            <v>48 Th 3 Bln 20 Hari</v>
          </cell>
          <cell r="P195" t="str">
            <v>P</v>
          </cell>
          <cell r="Q195" t="str">
            <v>SEWING 18 / B11</v>
          </cell>
          <cell r="R195" t="str">
            <v>TETAP</v>
          </cell>
          <cell r="S195" t="str">
            <v>NORMAL</v>
          </cell>
          <cell r="T195" t="str">
            <v>TK/0</v>
          </cell>
        </row>
        <row r="196">
          <cell r="C196" t="str">
            <v>K220100197</v>
          </cell>
          <cell r="D196" t="str">
            <v>3215055302800002</v>
          </cell>
          <cell r="E196" t="str">
            <v>HATI NURANI</v>
          </cell>
          <cell r="F196">
            <v>376026963</v>
          </cell>
          <cell r="G196" t="str">
            <v>QC SEWING</v>
          </cell>
          <cell r="H196" t="str">
            <v>LEADER</v>
          </cell>
          <cell r="I196" t="str">
            <v>-</v>
          </cell>
          <cell r="J196">
            <v>38776</v>
          </cell>
          <cell r="K196">
            <v>29264</v>
          </cell>
          <cell r="L196" t="str">
            <v>26 Th 0 Bln 15 Hari</v>
          </cell>
          <cell r="M196" t="str">
            <v>16 Th 2 Bln 26  Hari</v>
          </cell>
          <cell r="N196" t="str">
            <v>16</v>
          </cell>
          <cell r="O196" t="str">
            <v>42 Th 3 Bln 11 Hari</v>
          </cell>
          <cell r="P196" t="str">
            <v>P</v>
          </cell>
          <cell r="Q196" t="str">
            <v>QC SEWING LEADER</v>
          </cell>
          <cell r="R196" t="str">
            <v>TETAP</v>
          </cell>
          <cell r="S196" t="str">
            <v>NORMAL</v>
          </cell>
          <cell r="T196" t="str">
            <v>TK/0</v>
          </cell>
        </row>
        <row r="197">
          <cell r="C197" t="str">
            <v>K220100198</v>
          </cell>
          <cell r="D197" t="str">
            <v>3214014315069027</v>
          </cell>
          <cell r="E197" t="str">
            <v xml:space="preserve">AI HAYATI </v>
          </cell>
          <cell r="F197">
            <v>376032864</v>
          </cell>
          <cell r="G197" t="str">
            <v>EMBROIDERY</v>
          </cell>
          <cell r="H197" t="str">
            <v>OPERATOR</v>
          </cell>
          <cell r="I197" t="str">
            <v>-</v>
          </cell>
          <cell r="J197">
            <v>38791</v>
          </cell>
          <cell r="K197">
            <v>32047</v>
          </cell>
          <cell r="L197" t="str">
            <v>18 Th 5 Bln 16 Hari</v>
          </cell>
          <cell r="M197" t="str">
            <v>16 Th 2 Bln 9  Hari</v>
          </cell>
          <cell r="N197" t="str">
            <v>16</v>
          </cell>
          <cell r="O197" t="str">
            <v>34 Th 7 Bln 27 Hari</v>
          </cell>
          <cell r="P197" t="str">
            <v>P</v>
          </cell>
          <cell r="Q197" t="str">
            <v>EMBROIDERY</v>
          </cell>
          <cell r="R197" t="str">
            <v>TETAP</v>
          </cell>
          <cell r="S197" t="str">
            <v>NORMAL</v>
          </cell>
          <cell r="T197" t="str">
            <v>TK/0</v>
          </cell>
        </row>
        <row r="198">
          <cell r="C198" t="str">
            <v>K220100199</v>
          </cell>
          <cell r="D198" t="str">
            <v>3214101508770004</v>
          </cell>
          <cell r="E198" t="str">
            <v>MULYADI</v>
          </cell>
          <cell r="F198">
            <v>376026066</v>
          </cell>
          <cell r="G198" t="str">
            <v>MEKANIK</v>
          </cell>
          <cell r="H198" t="str">
            <v>OPERATOR</v>
          </cell>
          <cell r="I198" t="str">
            <v>-</v>
          </cell>
          <cell r="J198">
            <v>38794</v>
          </cell>
          <cell r="K198">
            <v>28352</v>
          </cell>
          <cell r="L198" t="str">
            <v>28 Th 7 Bln 3 Hari</v>
          </cell>
          <cell r="M198" t="str">
            <v>16 Th 2 Bln 6  Hari</v>
          </cell>
          <cell r="N198" t="str">
            <v>16</v>
          </cell>
          <cell r="O198" t="str">
            <v>44 Th 9 Bln 9 Hari</v>
          </cell>
          <cell r="P198" t="str">
            <v>L</v>
          </cell>
          <cell r="Q198" t="str">
            <v>MEKANIK</v>
          </cell>
          <cell r="R198" t="str">
            <v>TETAP</v>
          </cell>
          <cell r="S198" t="str">
            <v>NORMAL</v>
          </cell>
          <cell r="T198" t="str">
            <v>TK/0</v>
          </cell>
        </row>
        <row r="199">
          <cell r="C199" t="str">
            <v>K220100200</v>
          </cell>
          <cell r="D199" t="str">
            <v>3214124610850001</v>
          </cell>
          <cell r="E199" t="str">
            <v>NURHAYATI</v>
          </cell>
          <cell r="F199">
            <v>376030196</v>
          </cell>
          <cell r="G199" t="str">
            <v>SEWING</v>
          </cell>
          <cell r="H199" t="str">
            <v>OPERATOR</v>
          </cell>
          <cell r="I199" t="str">
            <v>-</v>
          </cell>
          <cell r="J199">
            <v>38799</v>
          </cell>
          <cell r="K199">
            <v>31326</v>
          </cell>
          <cell r="L199" t="str">
            <v>20 Th 5 Bln 17 Hari</v>
          </cell>
          <cell r="M199" t="str">
            <v>16 Th 2 Bln 1  Hari</v>
          </cell>
          <cell r="N199" t="str">
            <v>16</v>
          </cell>
          <cell r="O199" t="str">
            <v>36 Th 7 Bln 18 Hari</v>
          </cell>
          <cell r="P199" t="str">
            <v>P</v>
          </cell>
          <cell r="Q199" t="str">
            <v>SEWING 11 / C6</v>
          </cell>
          <cell r="R199" t="str">
            <v>TETAP</v>
          </cell>
          <cell r="S199" t="str">
            <v>NORMAL</v>
          </cell>
          <cell r="T199" t="str">
            <v>TK/0</v>
          </cell>
        </row>
        <row r="200">
          <cell r="C200" t="str">
            <v>K220100201</v>
          </cell>
          <cell r="D200" t="str">
            <v>3214174706870001</v>
          </cell>
          <cell r="E200" t="str">
            <v xml:space="preserve">ACIH SUARSIH </v>
          </cell>
          <cell r="F200">
            <v>400073847</v>
          </cell>
          <cell r="G200" t="str">
            <v>EMBROIDERY</v>
          </cell>
          <cell r="H200" t="str">
            <v>OPERATOR</v>
          </cell>
          <cell r="I200" t="str">
            <v>-</v>
          </cell>
          <cell r="J200">
            <v>38809</v>
          </cell>
          <cell r="K200">
            <v>31935</v>
          </cell>
          <cell r="L200" t="str">
            <v>18 Th 9 Bln 26 Hari</v>
          </cell>
          <cell r="M200" t="str">
            <v>16 Th 1 Bln 22  Hari</v>
          </cell>
          <cell r="N200" t="str">
            <v>16</v>
          </cell>
          <cell r="O200" t="str">
            <v>34 Th 11 Bln 17 Hari</v>
          </cell>
          <cell r="P200" t="str">
            <v>P</v>
          </cell>
          <cell r="Q200" t="str">
            <v>EMBROIDERY</v>
          </cell>
          <cell r="R200" t="str">
            <v>TETAP</v>
          </cell>
          <cell r="S200" t="str">
            <v>NORMAL</v>
          </cell>
          <cell r="T200" t="str">
            <v>TK/0</v>
          </cell>
        </row>
        <row r="201">
          <cell r="C201" t="str">
            <v>K220100202</v>
          </cell>
          <cell r="D201" t="str">
            <v>3214014403069028</v>
          </cell>
          <cell r="E201" t="str">
            <v>IMAS SETIAWATI</v>
          </cell>
          <cell r="F201">
            <v>376021750</v>
          </cell>
          <cell r="G201" t="str">
            <v>SEWING</v>
          </cell>
          <cell r="H201" t="str">
            <v>CHEKER SEWING</v>
          </cell>
          <cell r="I201" t="str">
            <v>-</v>
          </cell>
          <cell r="J201">
            <v>38810</v>
          </cell>
          <cell r="K201">
            <v>32086</v>
          </cell>
          <cell r="L201" t="str">
            <v>18 Th 4 Bln 29 Hari</v>
          </cell>
          <cell r="M201" t="str">
            <v>16 Th 1 Bln 21  Hari</v>
          </cell>
          <cell r="N201" t="str">
            <v>16</v>
          </cell>
          <cell r="O201" t="str">
            <v>34 Th 6 Bln 19 Hari</v>
          </cell>
          <cell r="P201" t="str">
            <v>P</v>
          </cell>
          <cell r="Q201" t="str">
            <v>CHEKER SEWING</v>
          </cell>
          <cell r="R201" t="str">
            <v>TETAP</v>
          </cell>
          <cell r="S201" t="str">
            <v>NORMAL</v>
          </cell>
          <cell r="T201" t="str">
            <v>TK/0</v>
          </cell>
        </row>
        <row r="202">
          <cell r="C202" t="str">
            <v>K220100203</v>
          </cell>
          <cell r="D202" t="str">
            <v>3214016011730002</v>
          </cell>
          <cell r="E202" t="str">
            <v>ELIH SOLIHAT</v>
          </cell>
          <cell r="F202">
            <v>376033415</v>
          </cell>
          <cell r="G202" t="str">
            <v>SEWING</v>
          </cell>
          <cell r="H202" t="str">
            <v>OPERATOR</v>
          </cell>
          <cell r="I202" t="str">
            <v>-</v>
          </cell>
          <cell r="J202">
            <v>38812</v>
          </cell>
          <cell r="K202">
            <v>26988</v>
          </cell>
          <cell r="L202" t="str">
            <v>32 Th 4 Bln 16 Hari</v>
          </cell>
          <cell r="M202" t="str">
            <v>16 Th 1 Bln 19  Hari</v>
          </cell>
          <cell r="N202" t="str">
            <v>16</v>
          </cell>
          <cell r="O202" t="str">
            <v>48 Th 6 Bln 4 Hari</v>
          </cell>
          <cell r="P202" t="str">
            <v>P</v>
          </cell>
          <cell r="Q202" t="str">
            <v>SEWING 37 / A7</v>
          </cell>
          <cell r="R202" t="str">
            <v>TETAP</v>
          </cell>
          <cell r="S202" t="str">
            <v>NORMAL</v>
          </cell>
          <cell r="T202" t="str">
            <v>TK/0</v>
          </cell>
        </row>
        <row r="203">
          <cell r="C203" t="str">
            <v>K220100204</v>
          </cell>
          <cell r="D203" t="str">
            <v>3214126706680002</v>
          </cell>
          <cell r="E203" t="str">
            <v>SUKMINAH</v>
          </cell>
          <cell r="F203">
            <v>376025960</v>
          </cell>
          <cell r="G203" t="str">
            <v>SEWING</v>
          </cell>
          <cell r="H203" t="str">
            <v>LEADER</v>
          </cell>
          <cell r="I203" t="str">
            <v>-</v>
          </cell>
          <cell r="J203">
            <v>38813</v>
          </cell>
          <cell r="K203">
            <v>25016</v>
          </cell>
          <cell r="L203" t="str">
            <v>37 Th 9 Bln 10 Hari</v>
          </cell>
          <cell r="M203" t="str">
            <v>16 Th 1 Bln 18  Hari</v>
          </cell>
          <cell r="N203" t="str">
            <v>16</v>
          </cell>
          <cell r="O203" t="str">
            <v>53 Th 10 Bln 27 Hari</v>
          </cell>
          <cell r="P203" t="str">
            <v>P</v>
          </cell>
          <cell r="Q203" t="str">
            <v>LEADER SEWING</v>
          </cell>
          <cell r="R203" t="str">
            <v>TETAP</v>
          </cell>
          <cell r="S203" t="str">
            <v>NORMAL</v>
          </cell>
          <cell r="T203" t="str">
            <v>TK/0</v>
          </cell>
        </row>
        <row r="204">
          <cell r="C204" t="str">
            <v>K220100205</v>
          </cell>
          <cell r="D204" t="str">
            <v>3215055112750010</v>
          </cell>
          <cell r="E204" t="str">
            <v>IKAH</v>
          </cell>
          <cell r="F204">
            <v>376030334</v>
          </cell>
          <cell r="G204" t="str">
            <v>SEWING</v>
          </cell>
          <cell r="H204" t="str">
            <v>OPERATOR</v>
          </cell>
          <cell r="I204" t="str">
            <v>-</v>
          </cell>
          <cell r="J204">
            <v>38818</v>
          </cell>
          <cell r="K204">
            <v>27709</v>
          </cell>
          <cell r="L204" t="str">
            <v>30 Th 5 Bln 0 Hari</v>
          </cell>
          <cell r="M204" t="str">
            <v>16 Th 1 Bln 13  Hari</v>
          </cell>
          <cell r="N204" t="str">
            <v>16</v>
          </cell>
          <cell r="O204" t="str">
            <v>46 Th 6 Bln 13 Hari</v>
          </cell>
          <cell r="P204" t="str">
            <v>P</v>
          </cell>
          <cell r="Q204" t="str">
            <v>SEWING 02 / B9</v>
          </cell>
          <cell r="R204" t="str">
            <v>TETAP</v>
          </cell>
          <cell r="S204" t="str">
            <v>NORMAL</v>
          </cell>
          <cell r="T204" t="str">
            <v>TK/0</v>
          </cell>
        </row>
        <row r="205">
          <cell r="C205" t="str">
            <v>K220100206</v>
          </cell>
          <cell r="D205" t="str">
            <v>3214064406740010</v>
          </cell>
          <cell r="E205" t="str">
            <v>SUKARNI</v>
          </cell>
          <cell r="F205">
            <v>376036063</v>
          </cell>
          <cell r="G205" t="str">
            <v>SEWING</v>
          </cell>
          <cell r="H205" t="str">
            <v>OPERATOR</v>
          </cell>
          <cell r="I205" t="str">
            <v>-</v>
          </cell>
          <cell r="J205">
            <v>38819</v>
          </cell>
          <cell r="K205">
            <v>27184</v>
          </cell>
          <cell r="L205" t="str">
            <v>31 Th 10 Bln 8 Hari</v>
          </cell>
          <cell r="M205" t="str">
            <v>16 Th 1 Bln 12  Hari</v>
          </cell>
          <cell r="N205" t="str">
            <v>16</v>
          </cell>
          <cell r="O205" t="str">
            <v>47 Th 11 Bln 20 Hari</v>
          </cell>
          <cell r="P205" t="str">
            <v>P</v>
          </cell>
          <cell r="Q205" t="str">
            <v>SEWING 42</v>
          </cell>
          <cell r="R205" t="str">
            <v>TETAP</v>
          </cell>
          <cell r="S205" t="str">
            <v>NORMAL</v>
          </cell>
          <cell r="T205" t="str">
            <v>TK/0</v>
          </cell>
        </row>
        <row r="206">
          <cell r="C206" t="str">
            <v>K220100207</v>
          </cell>
          <cell r="D206" t="str">
            <v>3214126302800001</v>
          </cell>
          <cell r="E206" t="str">
            <v>EHA SITI KHODIJAH</v>
          </cell>
          <cell r="F206">
            <v>376037158</v>
          </cell>
          <cell r="G206" t="str">
            <v>SEWING</v>
          </cell>
          <cell r="H206" t="str">
            <v>OPERATOR</v>
          </cell>
          <cell r="I206" t="str">
            <v>-</v>
          </cell>
          <cell r="J206">
            <v>38824</v>
          </cell>
          <cell r="K206">
            <v>29272</v>
          </cell>
          <cell r="L206" t="str">
            <v>26 Th 1 Bln 27 Hari</v>
          </cell>
          <cell r="M206" t="str">
            <v>16 Th 1 Bln 7  Hari</v>
          </cell>
          <cell r="N206" t="str">
            <v>16</v>
          </cell>
          <cell r="O206" t="str">
            <v>42 Th 3 Bln 3 Hari</v>
          </cell>
          <cell r="P206" t="str">
            <v>P</v>
          </cell>
          <cell r="Q206" t="str">
            <v>SEWING 49 / B4</v>
          </cell>
          <cell r="R206" t="str">
            <v>TETAP</v>
          </cell>
          <cell r="S206" t="str">
            <v>NORMAL</v>
          </cell>
          <cell r="T206" t="str">
            <v>TK/0</v>
          </cell>
        </row>
        <row r="207">
          <cell r="C207" t="str">
            <v>K220100208</v>
          </cell>
          <cell r="D207" t="str">
            <v>3213145607840002</v>
          </cell>
          <cell r="E207" t="str">
            <v>HENI ROHAENI</v>
          </cell>
          <cell r="F207">
            <v>376038107</v>
          </cell>
          <cell r="G207" t="str">
            <v>SEWING</v>
          </cell>
          <cell r="H207" t="str">
            <v>OPERATOR</v>
          </cell>
          <cell r="I207" t="str">
            <v>-</v>
          </cell>
          <cell r="J207">
            <v>38824</v>
          </cell>
          <cell r="K207">
            <v>30879</v>
          </cell>
          <cell r="L207" t="str">
            <v>21 Th 9 Bln 1 Hari</v>
          </cell>
          <cell r="M207" t="str">
            <v>16 Th 1 Bln 7  Hari</v>
          </cell>
          <cell r="N207" t="str">
            <v>16</v>
          </cell>
          <cell r="O207" t="str">
            <v>37 Th 10 Bln 8 Hari</v>
          </cell>
          <cell r="P207" t="str">
            <v>P</v>
          </cell>
          <cell r="Q207" t="str">
            <v>SEWING 05 / B2</v>
          </cell>
          <cell r="R207" t="str">
            <v>TETAP</v>
          </cell>
          <cell r="S207" t="str">
            <v>NORMAL</v>
          </cell>
          <cell r="T207" t="str">
            <v>TK/0</v>
          </cell>
        </row>
        <row r="208">
          <cell r="C208" t="str">
            <v>K220100209</v>
          </cell>
          <cell r="D208" t="str">
            <v>3214126305890003</v>
          </cell>
          <cell r="E208" t="str">
            <v>AI NURMAYANTI</v>
          </cell>
          <cell r="F208">
            <v>376022028</v>
          </cell>
          <cell r="G208" t="str">
            <v>CUTTING</v>
          </cell>
          <cell r="H208" t="str">
            <v>OPERATOR</v>
          </cell>
          <cell r="I208" t="str">
            <v>-</v>
          </cell>
          <cell r="J208">
            <v>38824</v>
          </cell>
          <cell r="K208">
            <v>31555</v>
          </cell>
          <cell r="L208" t="str">
            <v>19 Th 10 Bln 25 Hari</v>
          </cell>
          <cell r="M208" t="str">
            <v>16 Th 1 Bln 7  Hari</v>
          </cell>
          <cell r="N208" t="str">
            <v>16</v>
          </cell>
          <cell r="O208" t="str">
            <v>36 Th 0 Bln 1 Hari</v>
          </cell>
          <cell r="P208" t="str">
            <v>P</v>
          </cell>
          <cell r="Q208" t="str">
            <v>CUTTING/PRESSING</v>
          </cell>
          <cell r="R208" t="str">
            <v>TETAP</v>
          </cell>
          <cell r="S208" t="str">
            <v>NORMAL</v>
          </cell>
          <cell r="T208" t="str">
            <v>TK/0</v>
          </cell>
        </row>
        <row r="209">
          <cell r="C209" t="str">
            <v>K220100210</v>
          </cell>
          <cell r="D209" t="str">
            <v>3215054504800021</v>
          </cell>
          <cell r="E209" t="str">
            <v>ISEM</v>
          </cell>
          <cell r="F209">
            <v>376292041</v>
          </cell>
          <cell r="G209" t="str">
            <v>SEWING</v>
          </cell>
          <cell r="H209" t="str">
            <v>OPERATOR</v>
          </cell>
          <cell r="I209" t="str">
            <v>-</v>
          </cell>
          <cell r="J209">
            <v>38827</v>
          </cell>
          <cell r="K209">
            <v>29361</v>
          </cell>
          <cell r="L209" t="str">
            <v>25 Th 11 Bln 0 Hari</v>
          </cell>
          <cell r="M209" t="str">
            <v>16 Th 1 Bln 4  Hari</v>
          </cell>
          <cell r="N209" t="str">
            <v>16</v>
          </cell>
          <cell r="O209" t="str">
            <v>42 Th 0 Bln 4 Hari</v>
          </cell>
          <cell r="P209" t="str">
            <v>P</v>
          </cell>
          <cell r="Q209" t="str">
            <v>SEWING 54 / A3</v>
          </cell>
          <cell r="R209" t="str">
            <v>TETAP</v>
          </cell>
          <cell r="S209" t="str">
            <v>NORMAL</v>
          </cell>
          <cell r="T209" t="str">
            <v>TK/0</v>
          </cell>
        </row>
        <row r="210">
          <cell r="C210" t="str">
            <v>K220100211</v>
          </cell>
          <cell r="D210">
            <v>3214125106790000</v>
          </cell>
          <cell r="E210" t="str">
            <v>NINA MARYANA</v>
          </cell>
          <cell r="F210">
            <v>375667568</v>
          </cell>
          <cell r="G210" t="str">
            <v>PACKING</v>
          </cell>
          <cell r="H210" t="str">
            <v>OPERATOR</v>
          </cell>
          <cell r="I210" t="str">
            <v>-</v>
          </cell>
          <cell r="J210">
            <v>38831</v>
          </cell>
          <cell r="K210">
            <v>29017</v>
          </cell>
          <cell r="L210" t="str">
            <v>26 Th 10 Bln 13 Hari</v>
          </cell>
          <cell r="M210" t="str">
            <v>16 Th 1 Bln 0  Hari</v>
          </cell>
          <cell r="N210" t="str">
            <v>16</v>
          </cell>
          <cell r="O210" t="str">
            <v>42 Th 11 Bln 13 Hari</v>
          </cell>
          <cell r="P210" t="str">
            <v>P</v>
          </cell>
          <cell r="Q210" t="str">
            <v>PACKING/QUTY2</v>
          </cell>
          <cell r="R210" t="str">
            <v>TETAP</v>
          </cell>
          <cell r="S210" t="str">
            <v>NORMAL</v>
          </cell>
          <cell r="T210" t="str">
            <v>TK/0</v>
          </cell>
        </row>
        <row r="211">
          <cell r="C211" t="str">
            <v>K220100212</v>
          </cell>
          <cell r="D211" t="str">
            <v>3214016506830003</v>
          </cell>
          <cell r="E211" t="str">
            <v>ERNA WATI</v>
          </cell>
          <cell r="F211">
            <v>375667488</v>
          </cell>
          <cell r="G211" t="str">
            <v>PACKING</v>
          </cell>
          <cell r="H211" t="str">
            <v>OPERATOR</v>
          </cell>
          <cell r="I211" t="str">
            <v>-</v>
          </cell>
          <cell r="J211">
            <v>38831</v>
          </cell>
          <cell r="K211">
            <v>30492</v>
          </cell>
          <cell r="L211" t="str">
            <v>22 Th 9 Bln 30 Hari</v>
          </cell>
          <cell r="M211" t="str">
            <v>16 Th 1 Bln 0  Hari</v>
          </cell>
          <cell r="N211" t="str">
            <v>16</v>
          </cell>
          <cell r="O211" t="str">
            <v>38 Th 10 Bln 29 Hari</v>
          </cell>
          <cell r="P211" t="str">
            <v>P</v>
          </cell>
          <cell r="Q211" t="str">
            <v>PACKING/QUTY2</v>
          </cell>
          <cell r="R211" t="str">
            <v>TETAP</v>
          </cell>
          <cell r="S211" t="str">
            <v>NORMAL</v>
          </cell>
          <cell r="T211" t="str">
            <v>TK/0</v>
          </cell>
        </row>
        <row r="212">
          <cell r="C212" t="str">
            <v>K220100213</v>
          </cell>
          <cell r="D212" t="str">
            <v>3214125608830000</v>
          </cell>
          <cell r="E212" t="str">
            <v>ADE KUSTINAH</v>
          </cell>
          <cell r="F212">
            <v>376021546</v>
          </cell>
          <cell r="G212" t="str">
            <v>FINISHING</v>
          </cell>
          <cell r="H212" t="str">
            <v>ADM</v>
          </cell>
          <cell r="I212" t="str">
            <v>-</v>
          </cell>
          <cell r="J212">
            <v>38831</v>
          </cell>
          <cell r="K212">
            <v>30544</v>
          </cell>
          <cell r="L212" t="str">
            <v>22 Th 8 Bln 8 Hari</v>
          </cell>
          <cell r="M212" t="str">
            <v>16 Th 1 Bln 0  Hari</v>
          </cell>
          <cell r="N212" t="str">
            <v>16</v>
          </cell>
          <cell r="O212" t="str">
            <v>38 Th 9 Bln 8 Hari</v>
          </cell>
          <cell r="P212" t="str">
            <v>P</v>
          </cell>
          <cell r="Q212" t="str">
            <v>ADM FINISHING</v>
          </cell>
          <cell r="R212" t="str">
            <v>TETAP</v>
          </cell>
          <cell r="S212" t="str">
            <v>NORMAL</v>
          </cell>
          <cell r="T212" t="str">
            <v>TK/0</v>
          </cell>
        </row>
        <row r="213">
          <cell r="C213" t="str">
            <v>K220100214</v>
          </cell>
          <cell r="D213" t="str">
            <v>3214125608850001</v>
          </cell>
          <cell r="E213" t="str">
            <v>DEDE KOMIYATI</v>
          </cell>
          <cell r="F213">
            <v>375523105</v>
          </cell>
          <cell r="G213" t="str">
            <v>FINISHING</v>
          </cell>
          <cell r="H213" t="str">
            <v>OPERATOR</v>
          </cell>
          <cell r="I213" t="str">
            <v>-</v>
          </cell>
          <cell r="J213">
            <v>38831</v>
          </cell>
          <cell r="K213">
            <v>31275</v>
          </cell>
          <cell r="L213" t="str">
            <v>20 Th 8 Bln 8 Hari</v>
          </cell>
          <cell r="M213" t="str">
            <v>16 Th 1 Bln 0  Hari</v>
          </cell>
          <cell r="N213" t="str">
            <v>16</v>
          </cell>
          <cell r="O213" t="str">
            <v>36 Th 9 Bln 8 Hari</v>
          </cell>
          <cell r="P213" t="str">
            <v>P</v>
          </cell>
          <cell r="Q213" t="str">
            <v>FINISHING L31</v>
          </cell>
          <cell r="R213" t="str">
            <v>TETAP</v>
          </cell>
          <cell r="S213" t="str">
            <v>NORMAL</v>
          </cell>
          <cell r="T213" t="str">
            <v>TK/0</v>
          </cell>
        </row>
        <row r="214">
          <cell r="C214" t="str">
            <v>K220100215</v>
          </cell>
          <cell r="D214" t="str">
            <v>3214126308870005</v>
          </cell>
          <cell r="E214" t="str">
            <v>NINING YUNINGSIH</v>
          </cell>
          <cell r="F214">
            <v>376026442</v>
          </cell>
          <cell r="G214" t="str">
            <v>QC FINISHING</v>
          </cell>
          <cell r="H214" t="str">
            <v>OPERATOR</v>
          </cell>
          <cell r="I214" t="str">
            <v>-</v>
          </cell>
          <cell r="J214">
            <v>38831</v>
          </cell>
          <cell r="K214">
            <v>32013</v>
          </cell>
          <cell r="L214" t="str">
            <v>18 Th 8 Bln 0 Hari</v>
          </cell>
          <cell r="M214" t="str">
            <v>16 Th 1 Bln 0  Hari</v>
          </cell>
          <cell r="N214" t="str">
            <v>16</v>
          </cell>
          <cell r="O214" t="str">
            <v>34 Th 9 Bln 0 Hari</v>
          </cell>
          <cell r="P214" t="str">
            <v>P</v>
          </cell>
          <cell r="Q214" t="str">
            <v>QC FINISHING</v>
          </cell>
          <cell r="R214" t="str">
            <v>TETAP</v>
          </cell>
          <cell r="S214" t="str">
            <v>NORMAL</v>
          </cell>
          <cell r="T214" t="str">
            <v>TK/0</v>
          </cell>
        </row>
        <row r="215">
          <cell r="C215" t="str">
            <v>K220100216</v>
          </cell>
          <cell r="D215" t="str">
            <v>3214125306800001</v>
          </cell>
          <cell r="E215" t="str">
            <v>IIM MULYATI</v>
          </cell>
          <cell r="F215">
            <v>375700970</v>
          </cell>
          <cell r="G215" t="str">
            <v>PACKING</v>
          </cell>
          <cell r="H215" t="str">
            <v>ASSTN</v>
          </cell>
          <cell r="I215" t="str">
            <v>-</v>
          </cell>
          <cell r="J215">
            <v>38833</v>
          </cell>
          <cell r="K215">
            <v>29385</v>
          </cell>
          <cell r="L215" t="str">
            <v>25 Th 10 Bln 13 Hari</v>
          </cell>
          <cell r="M215" t="str">
            <v>16 Th 0 Bln 28  Hari</v>
          </cell>
          <cell r="N215" t="str">
            <v>16</v>
          </cell>
          <cell r="O215" t="str">
            <v>41 Th 11 Bln 11 Hari</v>
          </cell>
          <cell r="P215" t="str">
            <v>P</v>
          </cell>
          <cell r="Q215" t="str">
            <v>ASST. PACKING</v>
          </cell>
          <cell r="R215" t="str">
            <v>TETAP</v>
          </cell>
          <cell r="S215" t="str">
            <v>NORMAL</v>
          </cell>
          <cell r="T215" t="str">
            <v>K</v>
          </cell>
        </row>
        <row r="216">
          <cell r="C216" t="str">
            <v>K220100217</v>
          </cell>
          <cell r="D216" t="str">
            <v>3214125101820002</v>
          </cell>
          <cell r="E216" t="str">
            <v>YENI YUNIAWATI</v>
          </cell>
          <cell r="F216">
            <v>375700313</v>
          </cell>
          <cell r="G216" t="str">
            <v>PACKING</v>
          </cell>
          <cell r="H216" t="str">
            <v>OPERATOR</v>
          </cell>
          <cell r="I216" t="str">
            <v>-</v>
          </cell>
          <cell r="J216">
            <v>38833</v>
          </cell>
          <cell r="K216">
            <v>29962</v>
          </cell>
          <cell r="L216" t="str">
            <v>24 Th 3 Bln 15 Hari</v>
          </cell>
          <cell r="M216" t="str">
            <v>16 Th 0 Bln 28  Hari</v>
          </cell>
          <cell r="N216" t="str">
            <v>16</v>
          </cell>
          <cell r="O216" t="str">
            <v>40 Th 4 Bln 13 Hari</v>
          </cell>
          <cell r="P216" t="str">
            <v>P</v>
          </cell>
          <cell r="Q216" t="str">
            <v>PACKING/QUTY2</v>
          </cell>
          <cell r="R216" t="str">
            <v>TETAP</v>
          </cell>
          <cell r="S216" t="str">
            <v>NORMAL</v>
          </cell>
          <cell r="T216" t="str">
            <v>TK/0</v>
          </cell>
        </row>
        <row r="217">
          <cell r="C217" t="str">
            <v>K220100218</v>
          </cell>
          <cell r="D217" t="str">
            <v>3214124202890002</v>
          </cell>
          <cell r="E217" t="str">
            <v>ATI SUMARNI</v>
          </cell>
          <cell r="F217">
            <v>376030583</v>
          </cell>
          <cell r="G217" t="str">
            <v>SEWING</v>
          </cell>
          <cell r="H217" t="str">
            <v>OPERATOR</v>
          </cell>
          <cell r="I217" t="str">
            <v>-</v>
          </cell>
          <cell r="J217">
            <v>38842</v>
          </cell>
          <cell r="K217">
            <v>32175</v>
          </cell>
          <cell r="L217" t="str">
            <v>18 Th 3 Bln 3 Hari</v>
          </cell>
          <cell r="M217" t="str">
            <v>16 Th 0 Bln 19  Hari</v>
          </cell>
          <cell r="N217" t="str">
            <v>16</v>
          </cell>
          <cell r="O217" t="str">
            <v>34 Th 3 Bln 22 Hari</v>
          </cell>
          <cell r="P217" t="str">
            <v>P</v>
          </cell>
          <cell r="Q217" t="str">
            <v>SEWING 14 / C9</v>
          </cell>
          <cell r="R217" t="str">
            <v>TETAP</v>
          </cell>
          <cell r="S217" t="str">
            <v>NORMAL</v>
          </cell>
          <cell r="T217" t="str">
            <v>TK/0</v>
          </cell>
        </row>
        <row r="218">
          <cell r="C218" t="str">
            <v>K220100219</v>
          </cell>
          <cell r="D218" t="str">
            <v>3215045510880002</v>
          </cell>
          <cell r="E218" t="str">
            <v>INAH</v>
          </cell>
          <cell r="F218">
            <v>377271030</v>
          </cell>
          <cell r="G218" t="str">
            <v>SEWING</v>
          </cell>
          <cell r="H218" t="str">
            <v>OPERATOR</v>
          </cell>
          <cell r="I218" t="str">
            <v>-</v>
          </cell>
          <cell r="J218">
            <v>38845</v>
          </cell>
          <cell r="K218">
            <v>32431</v>
          </cell>
          <cell r="L218" t="str">
            <v>17 Th 6 Bln 23 Hari</v>
          </cell>
          <cell r="M218" t="str">
            <v>16 Th 0 Bln 16  Hari</v>
          </cell>
          <cell r="N218" t="str">
            <v>16</v>
          </cell>
          <cell r="O218" t="str">
            <v>33 Th 7 Bln 9 Hari</v>
          </cell>
          <cell r="P218" t="str">
            <v>P</v>
          </cell>
          <cell r="Q218" t="str">
            <v>SEWING 35 / A6</v>
          </cell>
          <cell r="R218" t="str">
            <v>TETAP</v>
          </cell>
          <cell r="S218" t="str">
            <v>NORMAL</v>
          </cell>
          <cell r="T218" t="str">
            <v>TK/0</v>
          </cell>
        </row>
        <row r="219">
          <cell r="C219" t="str">
            <v>K220100220</v>
          </cell>
          <cell r="D219" t="str">
            <v>3215055010800002</v>
          </cell>
          <cell r="E219" t="str">
            <v>SITI NESIH</v>
          </cell>
          <cell r="F219">
            <v>376291853</v>
          </cell>
          <cell r="G219" t="str">
            <v>SEWING</v>
          </cell>
          <cell r="H219" t="str">
            <v>CHEKER SEWING</v>
          </cell>
          <cell r="I219" t="str">
            <v>-</v>
          </cell>
          <cell r="J219">
            <v>38849</v>
          </cell>
          <cell r="K219">
            <v>29504</v>
          </cell>
          <cell r="L219" t="str">
            <v>25 Th 7 Bln 2 Hari</v>
          </cell>
          <cell r="M219" t="str">
            <v>16 Th 0 Bln 12  Hari</v>
          </cell>
          <cell r="N219" t="str">
            <v>16</v>
          </cell>
          <cell r="O219" t="str">
            <v>41 Th 7 Bln 14 Hari</v>
          </cell>
          <cell r="P219" t="str">
            <v>P</v>
          </cell>
          <cell r="Q219" t="str">
            <v>CHEKER SEWING</v>
          </cell>
          <cell r="R219" t="str">
            <v>TETAP</v>
          </cell>
          <cell r="S219" t="str">
            <v>NORMAL</v>
          </cell>
          <cell r="T219" t="str">
            <v>TK/0</v>
          </cell>
        </row>
        <row r="220">
          <cell r="C220" t="str">
            <v>K220100221</v>
          </cell>
          <cell r="D220" t="str">
            <v>3214126010880003</v>
          </cell>
          <cell r="E220" t="str">
            <v>ECAH PATIMAH</v>
          </cell>
          <cell r="F220">
            <v>376030606</v>
          </cell>
          <cell r="G220" t="str">
            <v>SEWING</v>
          </cell>
          <cell r="H220" t="str">
            <v>OPERATOR</v>
          </cell>
          <cell r="I220" t="str">
            <v>-</v>
          </cell>
          <cell r="J220">
            <v>38849</v>
          </cell>
          <cell r="K220">
            <v>32070</v>
          </cell>
          <cell r="L220" t="str">
            <v>18 Th 6 Bln 22 Hari</v>
          </cell>
          <cell r="M220" t="str">
            <v>16 Th 0 Bln 12  Hari</v>
          </cell>
          <cell r="N220" t="str">
            <v>16</v>
          </cell>
          <cell r="O220" t="str">
            <v>34 Th 7 Bln 4 Hari</v>
          </cell>
          <cell r="P220" t="str">
            <v>P</v>
          </cell>
          <cell r="Q220" t="str">
            <v>SEWING 14 / C9</v>
          </cell>
          <cell r="R220" t="str">
            <v>TETAP</v>
          </cell>
          <cell r="S220" t="str">
            <v>NORMAL</v>
          </cell>
          <cell r="T220" t="str">
            <v>TK/0</v>
          </cell>
        </row>
        <row r="221">
          <cell r="C221" t="str">
            <v>K220100222</v>
          </cell>
          <cell r="D221" t="str">
            <v>3214124407860006</v>
          </cell>
          <cell r="E221" t="str">
            <v>FATMAWATI</v>
          </cell>
          <cell r="F221">
            <v>376034522</v>
          </cell>
          <cell r="G221" t="str">
            <v>SEWING</v>
          </cell>
          <cell r="H221" t="str">
            <v>OPERATOR</v>
          </cell>
          <cell r="I221" t="str">
            <v>-</v>
          </cell>
          <cell r="J221">
            <v>38850</v>
          </cell>
          <cell r="K221">
            <v>31597</v>
          </cell>
          <cell r="L221" t="str">
            <v>19 Th 10 Bln 9 Hari</v>
          </cell>
          <cell r="M221" t="str">
            <v>16 Th 0 Bln 11  Hari</v>
          </cell>
          <cell r="N221" t="str">
            <v>16</v>
          </cell>
          <cell r="O221" t="str">
            <v>35 Th 10 Bln 20 Hari</v>
          </cell>
          <cell r="P221" t="str">
            <v>P</v>
          </cell>
          <cell r="Q221" t="str">
            <v>SEWING 36 / B2</v>
          </cell>
          <cell r="R221" t="str">
            <v>TETAP</v>
          </cell>
          <cell r="S221" t="str">
            <v>NORMAL</v>
          </cell>
          <cell r="T221" t="str">
            <v>TK/0</v>
          </cell>
        </row>
        <row r="222">
          <cell r="C222" t="str">
            <v>K220100223</v>
          </cell>
          <cell r="D222" t="str">
            <v>3215044004790001</v>
          </cell>
          <cell r="E222" t="str">
            <v>ISAH</v>
          </cell>
          <cell r="F222">
            <v>376166967</v>
          </cell>
          <cell r="G222" t="str">
            <v>SEWING</v>
          </cell>
          <cell r="H222" t="str">
            <v>OPERATOR</v>
          </cell>
          <cell r="I222" t="str">
            <v>-</v>
          </cell>
          <cell r="J222">
            <v>38852</v>
          </cell>
          <cell r="K222">
            <v>28955</v>
          </cell>
          <cell r="L222" t="str">
            <v>27 Th 1 Bln 5 Hari</v>
          </cell>
          <cell r="M222" t="str">
            <v>16 Th 0 Bln 9  Hari</v>
          </cell>
          <cell r="N222" t="str">
            <v>16</v>
          </cell>
          <cell r="O222" t="str">
            <v>43 Th 1 Bln 14 Hari</v>
          </cell>
          <cell r="P222" t="str">
            <v>P</v>
          </cell>
          <cell r="Q222" t="str">
            <v>SEWING 03 / B4</v>
          </cell>
          <cell r="R222" t="str">
            <v>TETAP</v>
          </cell>
          <cell r="S222" t="str">
            <v>NORMAL</v>
          </cell>
          <cell r="T222" t="str">
            <v>TK/0</v>
          </cell>
        </row>
        <row r="223">
          <cell r="C223" t="str">
            <v>K220100224</v>
          </cell>
          <cell r="D223" t="str">
            <v>3214124507830001</v>
          </cell>
          <cell r="E223" t="str">
            <v>ENEN SUMARTINI</v>
          </cell>
          <cell r="F223">
            <v>376029501</v>
          </cell>
          <cell r="G223" t="str">
            <v>SEWING</v>
          </cell>
          <cell r="H223" t="str">
            <v>OPERATOR</v>
          </cell>
          <cell r="I223" t="str">
            <v>-</v>
          </cell>
          <cell r="J223">
            <v>38852</v>
          </cell>
          <cell r="K223">
            <v>30502</v>
          </cell>
          <cell r="L223" t="str">
            <v>22 Th 10 Bln 10 Hari</v>
          </cell>
          <cell r="M223" t="str">
            <v>16 Th 0 Bln 9  Hari</v>
          </cell>
          <cell r="N223" t="str">
            <v>16</v>
          </cell>
          <cell r="O223" t="str">
            <v>38 Th 10 Bln 19 Hari</v>
          </cell>
          <cell r="P223" t="str">
            <v>P</v>
          </cell>
          <cell r="Q223" t="str">
            <v>SEWING 08 / B5</v>
          </cell>
          <cell r="R223" t="str">
            <v>TETAP</v>
          </cell>
          <cell r="S223" t="str">
            <v>NORMAL</v>
          </cell>
          <cell r="T223" t="str">
            <v>TK/0</v>
          </cell>
        </row>
        <row r="224">
          <cell r="C224" t="str">
            <v>K220100225</v>
          </cell>
          <cell r="D224" t="str">
            <v>3214126604850001</v>
          </cell>
          <cell r="E224" t="str">
            <v>LISNA</v>
          </cell>
          <cell r="F224">
            <v>376038141</v>
          </cell>
          <cell r="G224" t="str">
            <v>SEWING</v>
          </cell>
          <cell r="H224" t="str">
            <v>OPERATOR</v>
          </cell>
          <cell r="I224" t="str">
            <v>-</v>
          </cell>
          <cell r="J224">
            <v>38852</v>
          </cell>
          <cell r="K224">
            <v>31163</v>
          </cell>
          <cell r="L224" t="str">
            <v>21 Th 0 Bln 19 Hari</v>
          </cell>
          <cell r="M224" t="str">
            <v>16 Th 0 Bln 9  Hari</v>
          </cell>
          <cell r="N224" t="str">
            <v>16</v>
          </cell>
          <cell r="O224" t="str">
            <v>37 Th 0 Bln 28 Hari</v>
          </cell>
          <cell r="P224" t="str">
            <v>P</v>
          </cell>
          <cell r="Q224" t="str">
            <v>SEWING 52 / B10</v>
          </cell>
          <cell r="R224" t="str">
            <v>TETAP</v>
          </cell>
          <cell r="S224" t="str">
            <v>NORMAL</v>
          </cell>
          <cell r="T224" t="str">
            <v>TK/0</v>
          </cell>
        </row>
        <row r="225">
          <cell r="C225" t="str">
            <v>K220100226</v>
          </cell>
          <cell r="D225" t="str">
            <v>3214124509880002</v>
          </cell>
          <cell r="E225" t="str">
            <v>NURHAYATI</v>
          </cell>
          <cell r="F225">
            <v>376030651</v>
          </cell>
          <cell r="G225" t="str">
            <v>SEWING</v>
          </cell>
          <cell r="H225" t="str">
            <v>OPERATOR</v>
          </cell>
          <cell r="I225" t="str">
            <v>-</v>
          </cell>
          <cell r="J225">
            <v>38852</v>
          </cell>
          <cell r="K225">
            <v>32391</v>
          </cell>
          <cell r="L225" t="str">
            <v>17 Th 8 Bln 10 Hari</v>
          </cell>
          <cell r="M225" t="str">
            <v>16 Th 0 Bln 9  Hari</v>
          </cell>
          <cell r="N225" t="str">
            <v>16</v>
          </cell>
          <cell r="O225" t="str">
            <v>33 Th 8 Bln 19 Hari</v>
          </cell>
          <cell r="P225" t="str">
            <v>P</v>
          </cell>
          <cell r="Q225" t="str">
            <v>SEWING 14 / C9</v>
          </cell>
          <cell r="R225" t="str">
            <v>TETAP</v>
          </cell>
          <cell r="S225" t="str">
            <v>NORMAL</v>
          </cell>
          <cell r="T225" t="str">
            <v>TK/0</v>
          </cell>
        </row>
        <row r="226">
          <cell r="C226" t="str">
            <v>K220100227</v>
          </cell>
          <cell r="D226" t="str">
            <v>3214036404840009</v>
          </cell>
          <cell r="E226" t="str">
            <v xml:space="preserve">SRI ERMAYANTI </v>
          </cell>
          <cell r="F226">
            <v>376042261</v>
          </cell>
          <cell r="G226" t="str">
            <v>SEWING BALIK</v>
          </cell>
          <cell r="H226" t="str">
            <v>OPERATOR</v>
          </cell>
          <cell r="I226" t="str">
            <v>-</v>
          </cell>
          <cell r="J226">
            <v>38853</v>
          </cell>
          <cell r="K226">
            <v>30945</v>
          </cell>
          <cell r="L226" t="str">
            <v>21 Th 7 Bln 26 Hari</v>
          </cell>
          <cell r="M226" t="str">
            <v>16 Th 0 Bln 8  Hari</v>
          </cell>
          <cell r="N226" t="str">
            <v>16</v>
          </cell>
          <cell r="O226" t="str">
            <v>37 Th 8 Bln 4 Hari</v>
          </cell>
          <cell r="P226" t="str">
            <v>P</v>
          </cell>
          <cell r="Q226" t="str">
            <v>SEWING BALIK</v>
          </cell>
          <cell r="R226" t="str">
            <v>TETAP</v>
          </cell>
          <cell r="S226" t="str">
            <v>NORMAL</v>
          </cell>
          <cell r="T226" t="str">
            <v>TK/0</v>
          </cell>
        </row>
        <row r="227">
          <cell r="C227" t="str">
            <v>K220100228</v>
          </cell>
          <cell r="D227" t="str">
            <v>3214124707890005</v>
          </cell>
          <cell r="E227" t="str">
            <v xml:space="preserve">SUSILAWATI </v>
          </cell>
          <cell r="F227">
            <v>376042294</v>
          </cell>
          <cell r="G227" t="str">
            <v>SEWING BALIK</v>
          </cell>
          <cell r="H227" t="str">
            <v>OPERATOR</v>
          </cell>
          <cell r="I227" t="str">
            <v>-</v>
          </cell>
          <cell r="J227">
            <v>38853</v>
          </cell>
          <cell r="K227">
            <v>32696</v>
          </cell>
          <cell r="L227" t="str">
            <v>16 Th 10 Bln 9 Hari</v>
          </cell>
          <cell r="M227" t="str">
            <v>16 Th 0 Bln 8  Hari</v>
          </cell>
          <cell r="N227" t="str">
            <v>16</v>
          </cell>
          <cell r="O227" t="str">
            <v>32 Th 10 Bln 17 Hari</v>
          </cell>
          <cell r="P227" t="str">
            <v>P</v>
          </cell>
          <cell r="Q227" t="str">
            <v>SEWING BALIK</v>
          </cell>
          <cell r="R227" t="str">
            <v>TETAP</v>
          </cell>
          <cell r="S227" t="str">
            <v>NORMAL</v>
          </cell>
          <cell r="T227" t="str">
            <v>TK/0</v>
          </cell>
        </row>
        <row r="228">
          <cell r="C228" t="str">
            <v>K220100229</v>
          </cell>
          <cell r="D228" t="str">
            <v>3214034507880003</v>
          </cell>
          <cell r="E228" t="str">
            <v>SUPIARTI</v>
          </cell>
          <cell r="F228">
            <v>375667987</v>
          </cell>
          <cell r="G228" t="str">
            <v>PACKING</v>
          </cell>
          <cell r="H228" t="str">
            <v>OPERATOR</v>
          </cell>
          <cell r="I228" t="str">
            <v>-</v>
          </cell>
          <cell r="J228">
            <v>38853</v>
          </cell>
          <cell r="K228">
            <v>32729</v>
          </cell>
          <cell r="L228" t="str">
            <v>16 Th 9 Bln 7 Hari</v>
          </cell>
          <cell r="M228" t="str">
            <v>16 Th 0 Bln 8  Hari</v>
          </cell>
          <cell r="N228" t="str">
            <v>16</v>
          </cell>
          <cell r="O228" t="str">
            <v>32 Th 9 Bln 15 Hari</v>
          </cell>
          <cell r="P228" t="str">
            <v>P</v>
          </cell>
          <cell r="Q228" t="str">
            <v>PACKING/QUTY1</v>
          </cell>
          <cell r="R228" t="str">
            <v>TETAP</v>
          </cell>
          <cell r="S228" t="str">
            <v>NORMAL</v>
          </cell>
          <cell r="T228" t="str">
            <v>TK/0</v>
          </cell>
        </row>
        <row r="229">
          <cell r="C229" t="str">
            <v>K220100230</v>
          </cell>
          <cell r="D229" t="str">
            <v>3214015907770001</v>
          </cell>
          <cell r="E229" t="str">
            <v>IDA NURIDAWATI</v>
          </cell>
          <cell r="F229">
            <v>376027208</v>
          </cell>
          <cell r="G229" t="str">
            <v>QC SEWING</v>
          </cell>
          <cell r="H229" t="str">
            <v>OPERATOR</v>
          </cell>
          <cell r="I229" t="str">
            <v>-</v>
          </cell>
          <cell r="J229">
            <v>38855</v>
          </cell>
          <cell r="K229">
            <v>28325</v>
          </cell>
          <cell r="L229" t="str">
            <v>28 Th 9 Bln 29 Hari</v>
          </cell>
          <cell r="M229" t="str">
            <v>16 Th 0 Bln 6  Hari</v>
          </cell>
          <cell r="N229" t="str">
            <v>16</v>
          </cell>
          <cell r="O229" t="str">
            <v>44 Th 10 Bln 5 Hari</v>
          </cell>
          <cell r="P229" t="str">
            <v>P</v>
          </cell>
          <cell r="Q229" t="str">
            <v>QC SEWING</v>
          </cell>
          <cell r="R229" t="str">
            <v>TETAP</v>
          </cell>
          <cell r="S229" t="str">
            <v>NORMAL</v>
          </cell>
          <cell r="T229" t="str">
            <v>TK/0</v>
          </cell>
        </row>
        <row r="230">
          <cell r="C230" t="str">
            <v>K220100231</v>
          </cell>
          <cell r="D230" t="str">
            <v>3214124107760008</v>
          </cell>
          <cell r="E230" t="str">
            <v>MA'AH</v>
          </cell>
          <cell r="F230">
            <v>376025868</v>
          </cell>
          <cell r="G230" t="str">
            <v>SEWING</v>
          </cell>
          <cell r="H230" t="str">
            <v>LEADER</v>
          </cell>
          <cell r="I230" t="str">
            <v>-</v>
          </cell>
          <cell r="J230">
            <v>38857</v>
          </cell>
          <cell r="K230">
            <v>27942</v>
          </cell>
          <cell r="L230" t="str">
            <v>29 Th 10 Bln 19 Hari</v>
          </cell>
          <cell r="M230" t="str">
            <v>16 Th 0 Bln 4  Hari</v>
          </cell>
          <cell r="N230" t="str">
            <v>16</v>
          </cell>
          <cell r="O230" t="str">
            <v>45 Th 10 Bln 23 Hari</v>
          </cell>
          <cell r="P230" t="str">
            <v>P</v>
          </cell>
          <cell r="Q230" t="str">
            <v>LEADER SEWING</v>
          </cell>
          <cell r="R230" t="str">
            <v>TETAP</v>
          </cell>
          <cell r="S230" t="str">
            <v>NORMAL</v>
          </cell>
          <cell r="T230" t="str">
            <v>TK/0</v>
          </cell>
        </row>
        <row r="231">
          <cell r="C231" t="str">
            <v>K220100232</v>
          </cell>
          <cell r="D231" t="str">
            <v>3215054905790007</v>
          </cell>
          <cell r="E231" t="str">
            <v>ENENG SUMIATI</v>
          </cell>
          <cell r="F231">
            <v>375523626</v>
          </cell>
          <cell r="G231" t="str">
            <v>FINISHING</v>
          </cell>
          <cell r="H231" t="str">
            <v>OPERATOR</v>
          </cell>
          <cell r="I231" t="str">
            <v>-</v>
          </cell>
          <cell r="J231">
            <v>38859</v>
          </cell>
          <cell r="K231">
            <v>28984</v>
          </cell>
          <cell r="L231" t="str">
            <v>27 Th 0 Bln 13 Hari</v>
          </cell>
          <cell r="M231" t="str">
            <v>16 Th 0 Bln 2  Hari</v>
          </cell>
          <cell r="N231" t="str">
            <v>16</v>
          </cell>
          <cell r="O231" t="str">
            <v>43 Th 0 Bln 15 Hari</v>
          </cell>
          <cell r="P231" t="str">
            <v>P</v>
          </cell>
          <cell r="Q231" t="str">
            <v>FINISHING L28</v>
          </cell>
          <cell r="R231" t="str">
            <v>TETAP</v>
          </cell>
          <cell r="S231" t="str">
            <v>NORMAL</v>
          </cell>
          <cell r="T231" t="str">
            <v>TK/0</v>
          </cell>
        </row>
        <row r="232">
          <cell r="C232" t="str">
            <v>K220100233</v>
          </cell>
          <cell r="D232" t="str">
            <v>3214014205870017</v>
          </cell>
          <cell r="E232" t="str">
            <v>SUHETI</v>
          </cell>
          <cell r="F232">
            <v>376028473</v>
          </cell>
          <cell r="G232" t="str">
            <v>SEWING</v>
          </cell>
          <cell r="H232" t="str">
            <v>OPERATOR</v>
          </cell>
          <cell r="I232" t="str">
            <v>-</v>
          </cell>
          <cell r="J232">
            <v>38859</v>
          </cell>
          <cell r="K232">
            <v>31899</v>
          </cell>
          <cell r="L232" t="str">
            <v>19 Th 0 Bln 20 Hari</v>
          </cell>
          <cell r="M232" t="str">
            <v>16 Th 0 Bln 2  Hari</v>
          </cell>
          <cell r="N232" t="str">
            <v>16</v>
          </cell>
          <cell r="O232" t="str">
            <v>35 Th 0 Bln 22 Hari</v>
          </cell>
          <cell r="P232" t="str">
            <v>P</v>
          </cell>
          <cell r="Q232" t="str">
            <v>SEWING 02 / B9</v>
          </cell>
          <cell r="R232" t="str">
            <v>TETAP</v>
          </cell>
          <cell r="S232" t="str">
            <v>NORMAL</v>
          </cell>
          <cell r="T232" t="str">
            <v>TK/0</v>
          </cell>
        </row>
        <row r="233">
          <cell r="C233" t="str">
            <v>K220100234</v>
          </cell>
          <cell r="D233" t="str">
            <v>3215054808870004</v>
          </cell>
          <cell r="E233" t="str">
            <v xml:space="preserve">ONASIH </v>
          </cell>
          <cell r="F233">
            <v>376024717</v>
          </cell>
          <cell r="G233" t="str">
            <v>KAPAS</v>
          </cell>
          <cell r="H233" t="str">
            <v>OPERATOR</v>
          </cell>
          <cell r="I233" t="str">
            <v>-</v>
          </cell>
          <cell r="J233">
            <v>38859</v>
          </cell>
          <cell r="K233">
            <v>31997</v>
          </cell>
          <cell r="L233" t="str">
            <v>18 Th 9 Bln 14 Hari</v>
          </cell>
          <cell r="M233" t="str">
            <v>16 Th 0 Bln 2  Hari</v>
          </cell>
          <cell r="N233" t="str">
            <v>16</v>
          </cell>
          <cell r="O233" t="str">
            <v>34 Th 9 Bln 16 Hari</v>
          </cell>
          <cell r="P233" t="str">
            <v>P</v>
          </cell>
          <cell r="Q233" t="str">
            <v>KAPAS</v>
          </cell>
          <cell r="R233" t="str">
            <v>TETAP</v>
          </cell>
          <cell r="S233" t="str">
            <v>NORMAL</v>
          </cell>
          <cell r="T233" t="str">
            <v>TK/0</v>
          </cell>
        </row>
        <row r="234">
          <cell r="C234" t="str">
            <v>K220100235</v>
          </cell>
          <cell r="D234" t="str">
            <v>3214014908760006</v>
          </cell>
          <cell r="E234" t="str">
            <v>ADE SUTINI</v>
          </cell>
          <cell r="F234">
            <v>474490765</v>
          </cell>
          <cell r="G234" t="str">
            <v>QC FINISHING</v>
          </cell>
          <cell r="H234" t="str">
            <v>OPERATOR</v>
          </cell>
          <cell r="I234" t="str">
            <v>-</v>
          </cell>
          <cell r="J234">
            <v>38860</v>
          </cell>
          <cell r="K234">
            <v>27981</v>
          </cell>
          <cell r="L234" t="str">
            <v>29 Th 9 Bln 14 Hari</v>
          </cell>
          <cell r="M234" t="str">
            <v>16 Th 0 Bln 1  Hari</v>
          </cell>
          <cell r="N234" t="str">
            <v>16</v>
          </cell>
          <cell r="O234" t="str">
            <v>45 Th 9 Bln 15 Hari</v>
          </cell>
          <cell r="P234" t="str">
            <v>P</v>
          </cell>
          <cell r="Q234" t="str">
            <v>QC FINISHING</v>
          </cell>
          <cell r="R234" t="str">
            <v>TETAP</v>
          </cell>
          <cell r="S234" t="str">
            <v>NORMAL</v>
          </cell>
          <cell r="T234" t="str">
            <v>TK/0</v>
          </cell>
        </row>
        <row r="235">
          <cell r="C235" t="str">
            <v>K220100236</v>
          </cell>
          <cell r="D235" t="str">
            <v>3214124801870001</v>
          </cell>
          <cell r="E235" t="str">
            <v>YANTI</v>
          </cell>
          <cell r="F235">
            <v>376036132</v>
          </cell>
          <cell r="G235" t="str">
            <v>SEWING</v>
          </cell>
          <cell r="H235" t="str">
            <v>OPERATOR</v>
          </cell>
          <cell r="I235" t="str">
            <v>-</v>
          </cell>
          <cell r="J235">
            <v>38860</v>
          </cell>
          <cell r="K235">
            <v>31785</v>
          </cell>
          <cell r="L235" t="str">
            <v>19 Th 4 Bln 15 Hari</v>
          </cell>
          <cell r="M235" t="str">
            <v>16 Th 0 Bln 1  Hari</v>
          </cell>
          <cell r="N235" t="str">
            <v>16</v>
          </cell>
          <cell r="O235" t="str">
            <v>35 Th 4 Bln 16 Hari</v>
          </cell>
          <cell r="P235" t="str">
            <v>P</v>
          </cell>
          <cell r="Q235" t="str">
            <v>SEWING 43 / C1</v>
          </cell>
          <cell r="R235" t="str">
            <v>TETAP</v>
          </cell>
          <cell r="S235" t="str">
            <v>NORMAL</v>
          </cell>
          <cell r="T235" t="str">
            <v>TK/0</v>
          </cell>
        </row>
        <row r="236">
          <cell r="C236" t="str">
            <v>K220100237</v>
          </cell>
          <cell r="D236" t="str">
            <v>3214014909820008</v>
          </cell>
          <cell r="E236" t="str">
            <v>SITI ALINAH</v>
          </cell>
          <cell r="F236">
            <v>375526311</v>
          </cell>
          <cell r="G236" t="str">
            <v>FINISHING</v>
          </cell>
          <cell r="H236" t="str">
            <v>OPERATOR</v>
          </cell>
          <cell r="I236" t="str">
            <v>-</v>
          </cell>
          <cell r="J236">
            <v>38861</v>
          </cell>
          <cell r="K236">
            <v>30203</v>
          </cell>
          <cell r="L236" t="str">
            <v>23 Th 8 Bln 15 Hari</v>
          </cell>
          <cell r="M236" t="str">
            <v>16 Th 0 Bln 0  Hari</v>
          </cell>
          <cell r="N236" t="str">
            <v>16</v>
          </cell>
          <cell r="O236" t="str">
            <v>39 Th 8 Bln 15 Hari</v>
          </cell>
          <cell r="P236" t="str">
            <v>P</v>
          </cell>
          <cell r="Q236" t="str">
            <v>FINISHING L11</v>
          </cell>
          <cell r="R236" t="str">
            <v>TETAP</v>
          </cell>
          <cell r="S236" t="str">
            <v>NORMAL</v>
          </cell>
          <cell r="T236" t="str">
            <v>TK/0</v>
          </cell>
        </row>
        <row r="237">
          <cell r="C237" t="str">
            <v>K220100238</v>
          </cell>
          <cell r="D237" t="str">
            <v>3214126008820005</v>
          </cell>
          <cell r="E237" t="str">
            <v>LASNAWATI</v>
          </cell>
          <cell r="F237">
            <v>375524711</v>
          </cell>
          <cell r="G237" t="str">
            <v>FINISHING</v>
          </cell>
          <cell r="H237" t="str">
            <v>OPERATOR</v>
          </cell>
          <cell r="I237" t="str">
            <v>-</v>
          </cell>
          <cell r="J237">
            <v>38862</v>
          </cell>
          <cell r="K237">
            <v>30183</v>
          </cell>
          <cell r="L237" t="str">
            <v>23 Th 9 Bln 5 Hari</v>
          </cell>
          <cell r="M237" t="str">
            <v>15 Th 11 Bln 29  Hari</v>
          </cell>
          <cell r="N237" t="str">
            <v>15</v>
          </cell>
          <cell r="O237" t="str">
            <v>39 Th 9 Bln 4 Hari</v>
          </cell>
          <cell r="P237" t="str">
            <v>P</v>
          </cell>
          <cell r="Q237" t="str">
            <v>FINISHING L28</v>
          </cell>
          <cell r="R237" t="str">
            <v>TETAP</v>
          </cell>
          <cell r="S237" t="str">
            <v>NORMAL</v>
          </cell>
          <cell r="T237" t="str">
            <v>TK/0</v>
          </cell>
        </row>
        <row r="238">
          <cell r="C238" t="str">
            <v>K220100239</v>
          </cell>
          <cell r="D238" t="str">
            <v>3215054603890008</v>
          </cell>
          <cell r="E238" t="str">
            <v xml:space="preserve">KARTINI </v>
          </cell>
          <cell r="F238">
            <v>376022914</v>
          </cell>
          <cell r="G238" t="str">
            <v>EMBROIDERY</v>
          </cell>
          <cell r="H238" t="str">
            <v>OPERATOR</v>
          </cell>
          <cell r="I238" t="str">
            <v>-</v>
          </cell>
          <cell r="J238">
            <v>38862</v>
          </cell>
          <cell r="K238">
            <v>32573</v>
          </cell>
          <cell r="L238" t="str">
            <v>17 Th 2 Bln 19 Hari</v>
          </cell>
          <cell r="M238" t="str">
            <v>15 Th 11 Bln 29  Hari</v>
          </cell>
          <cell r="N238" t="str">
            <v>15</v>
          </cell>
          <cell r="O238" t="str">
            <v>33 Th 2 Bln 18 Hari</v>
          </cell>
          <cell r="P238" t="str">
            <v>P</v>
          </cell>
          <cell r="Q238" t="str">
            <v>EMBROIDERY</v>
          </cell>
          <cell r="R238" t="str">
            <v>TETAP</v>
          </cell>
          <cell r="S238" t="str">
            <v>NORMAL</v>
          </cell>
          <cell r="T238" t="str">
            <v>TK/0</v>
          </cell>
        </row>
        <row r="239">
          <cell r="C239" t="str">
            <v>K220100240</v>
          </cell>
          <cell r="D239" t="str">
            <v>3214015807830002</v>
          </cell>
          <cell r="E239" t="str">
            <v>ANI RUKAENI</v>
          </cell>
          <cell r="F239">
            <v>375667579</v>
          </cell>
          <cell r="G239" t="str">
            <v>PACKING</v>
          </cell>
          <cell r="H239" t="str">
            <v>OPERATOR</v>
          </cell>
          <cell r="I239" t="str">
            <v>-</v>
          </cell>
          <cell r="J239">
            <v>38863</v>
          </cell>
          <cell r="K239">
            <v>30485</v>
          </cell>
          <cell r="L239" t="str">
            <v>22 Th 11 Bln 8 Hari</v>
          </cell>
          <cell r="M239" t="str">
            <v>15 Th 11 Bln 28  Hari</v>
          </cell>
          <cell r="N239" t="str">
            <v>15</v>
          </cell>
          <cell r="O239" t="str">
            <v>38 Th 11 Bln 6 Hari</v>
          </cell>
          <cell r="P239" t="str">
            <v>P</v>
          </cell>
          <cell r="Q239" t="str">
            <v>PACKING/QUTY2</v>
          </cell>
          <cell r="R239" t="str">
            <v>TETAP</v>
          </cell>
          <cell r="S239" t="str">
            <v>NORMAL</v>
          </cell>
          <cell r="T239" t="str">
            <v>TK/0</v>
          </cell>
        </row>
        <row r="240">
          <cell r="C240" t="str">
            <v>K220100241</v>
          </cell>
          <cell r="D240" t="str">
            <v>3214014529069033</v>
          </cell>
          <cell r="E240" t="str">
            <v>ERNA SUSILAWATI</v>
          </cell>
          <cell r="F240">
            <v>376021738</v>
          </cell>
          <cell r="G240" t="str">
            <v>SEWING</v>
          </cell>
          <cell r="H240" t="str">
            <v>CHEKER SEWING</v>
          </cell>
          <cell r="I240" t="str">
            <v>-</v>
          </cell>
          <cell r="J240">
            <v>38866</v>
          </cell>
          <cell r="K240">
            <v>31993</v>
          </cell>
          <cell r="L240" t="str">
            <v>18 Th 9 Bln 25 Hari</v>
          </cell>
          <cell r="M240" t="str">
            <v>15 Th 11 Bln 25  Hari</v>
          </cell>
          <cell r="N240" t="str">
            <v>15</v>
          </cell>
          <cell r="O240" t="str">
            <v>34 Th 9 Bln 20 Hari</v>
          </cell>
          <cell r="P240" t="str">
            <v>P</v>
          </cell>
          <cell r="Q240" t="str">
            <v>CHEKER SEWING</v>
          </cell>
          <cell r="R240" t="str">
            <v>TETAP</v>
          </cell>
          <cell r="S240" t="str">
            <v>NORMAL</v>
          </cell>
          <cell r="T240" t="str">
            <v>TK/0</v>
          </cell>
        </row>
        <row r="241">
          <cell r="C241" t="str">
            <v>K220100242</v>
          </cell>
          <cell r="D241" t="str">
            <v>3214124812820002</v>
          </cell>
          <cell r="E241" t="str">
            <v>WARNI</v>
          </cell>
          <cell r="F241">
            <v>376291900</v>
          </cell>
          <cell r="G241" t="str">
            <v>SEWING</v>
          </cell>
          <cell r="H241" t="str">
            <v>OPERATOR</v>
          </cell>
          <cell r="I241" t="str">
            <v>-</v>
          </cell>
          <cell r="J241">
            <v>38867</v>
          </cell>
          <cell r="K241">
            <v>30293</v>
          </cell>
          <cell r="L241" t="str">
            <v>23 Th 5 Bln 22 Hari</v>
          </cell>
          <cell r="M241" t="str">
            <v>15 Th 11 Bln 24  Hari</v>
          </cell>
          <cell r="N241" t="str">
            <v>15</v>
          </cell>
          <cell r="O241" t="str">
            <v>39 Th 5 Bln 16 Hari</v>
          </cell>
          <cell r="P241" t="str">
            <v>P</v>
          </cell>
          <cell r="Q241" t="str">
            <v>SEWING 18 / B11</v>
          </cell>
          <cell r="R241" t="str">
            <v>TETAP</v>
          </cell>
          <cell r="S241" t="str">
            <v>NORMAL</v>
          </cell>
          <cell r="T241" t="str">
            <v>TK/0</v>
          </cell>
        </row>
        <row r="242">
          <cell r="C242" t="str">
            <v>K220100243</v>
          </cell>
          <cell r="D242" t="str">
            <v>3214014530069034</v>
          </cell>
          <cell r="E242" t="str">
            <v>EDAH</v>
          </cell>
          <cell r="F242">
            <v>375667772</v>
          </cell>
          <cell r="G242" t="str">
            <v>PACKING</v>
          </cell>
          <cell r="H242" t="str">
            <v>OPERATOR</v>
          </cell>
          <cell r="I242" t="str">
            <v>-</v>
          </cell>
          <cell r="J242">
            <v>38867</v>
          </cell>
          <cell r="K242">
            <v>31848</v>
          </cell>
          <cell r="L242" t="str">
            <v>19 Th 2 Bln 18 Hari</v>
          </cell>
          <cell r="M242" t="str">
            <v>15 Th 11 Bln 24  Hari</v>
          </cell>
          <cell r="N242" t="str">
            <v>15</v>
          </cell>
          <cell r="O242" t="str">
            <v>35 Th 2 Bln 12 Hari</v>
          </cell>
          <cell r="P242" t="str">
            <v>P</v>
          </cell>
          <cell r="Q242" t="str">
            <v>PACKING/QUTY2</v>
          </cell>
          <cell r="R242" t="str">
            <v>TETAP</v>
          </cell>
          <cell r="S242" t="str">
            <v>NORMAL</v>
          </cell>
          <cell r="T242" t="str">
            <v>TK/0</v>
          </cell>
        </row>
        <row r="243">
          <cell r="C243" t="str">
            <v>K220100244</v>
          </cell>
          <cell r="D243" t="str">
            <v>3214164605780001</v>
          </cell>
          <cell r="E243" t="str">
            <v>EPON PATMAWATI</v>
          </cell>
          <cell r="F243">
            <v>376291467</v>
          </cell>
          <cell r="G243" t="str">
            <v>SEWING</v>
          </cell>
          <cell r="H243" t="str">
            <v>LEADER</v>
          </cell>
          <cell r="I243" t="str">
            <v>-</v>
          </cell>
          <cell r="J243">
            <v>38867</v>
          </cell>
          <cell r="K243">
            <v>28616</v>
          </cell>
          <cell r="L243" t="str">
            <v>28 Th 0 Bln 24 Hari</v>
          </cell>
          <cell r="M243" t="str">
            <v>15 Th 11 Bln 24  Hari</v>
          </cell>
          <cell r="N243" t="str">
            <v>15</v>
          </cell>
          <cell r="O243" t="str">
            <v>44 Th 0 Bln 18 Hari</v>
          </cell>
          <cell r="P243" t="str">
            <v>P</v>
          </cell>
          <cell r="Q243" t="str">
            <v>LEADER SEWING</v>
          </cell>
          <cell r="R243" t="str">
            <v>TETAP</v>
          </cell>
          <cell r="S243" t="str">
            <v>NORMAL</v>
          </cell>
          <cell r="T243" t="str">
            <v>TK/0</v>
          </cell>
        </row>
        <row r="244">
          <cell r="C244" t="str">
            <v>K220100245</v>
          </cell>
          <cell r="D244" t="str">
            <v>3214014907810002</v>
          </cell>
          <cell r="E244" t="str">
            <v xml:space="preserve">NENI ROVIAH </v>
          </cell>
          <cell r="F244">
            <v>376022947</v>
          </cell>
          <cell r="G244" t="str">
            <v>EMBROIDERY</v>
          </cell>
          <cell r="H244" t="str">
            <v>OPERATOR</v>
          </cell>
          <cell r="I244" t="str">
            <v>-</v>
          </cell>
          <cell r="J244">
            <v>38868</v>
          </cell>
          <cell r="K244">
            <v>29776</v>
          </cell>
          <cell r="L244" t="str">
            <v>24 Th 10 Bln 22 Hari</v>
          </cell>
          <cell r="M244" t="str">
            <v>15 Th 11 Bln 23  Hari</v>
          </cell>
          <cell r="N244" t="str">
            <v>15</v>
          </cell>
          <cell r="O244" t="str">
            <v>40 Th 10 Bln 15 Hari</v>
          </cell>
          <cell r="P244" t="str">
            <v>P</v>
          </cell>
          <cell r="Q244" t="str">
            <v>EMBROIDERY</v>
          </cell>
          <cell r="R244" t="str">
            <v>TETAP</v>
          </cell>
          <cell r="S244" t="str">
            <v>NORMAL</v>
          </cell>
          <cell r="T244" t="str">
            <v>TK/0</v>
          </cell>
        </row>
        <row r="245">
          <cell r="C245" t="str">
            <v>K220100246</v>
          </cell>
          <cell r="D245" t="str">
            <v>3214126707830001</v>
          </cell>
          <cell r="E245" t="str">
            <v xml:space="preserve">ATEM </v>
          </cell>
          <cell r="F245">
            <v>376029851</v>
          </cell>
          <cell r="G245" t="str">
            <v>SEWING</v>
          </cell>
          <cell r="H245" t="str">
            <v>LEADER</v>
          </cell>
          <cell r="I245" t="str">
            <v>-</v>
          </cell>
          <cell r="J245">
            <v>38869</v>
          </cell>
          <cell r="K245">
            <v>30524</v>
          </cell>
          <cell r="L245" t="str">
            <v>22 Th 10 Bln 5 Hari</v>
          </cell>
          <cell r="M245" t="str">
            <v>15 Th 11 Bln 23  Hari</v>
          </cell>
          <cell r="N245" t="str">
            <v>15</v>
          </cell>
          <cell r="O245" t="str">
            <v>38 Th 9 Bln 27 Hari</v>
          </cell>
          <cell r="P245" t="str">
            <v>P</v>
          </cell>
          <cell r="Q245" t="str">
            <v>LEADER SEWING</v>
          </cell>
          <cell r="R245" t="str">
            <v>TETAP</v>
          </cell>
          <cell r="S245" t="str">
            <v>NORMAL</v>
          </cell>
          <cell r="T245" t="str">
            <v>TK/0</v>
          </cell>
        </row>
        <row r="246">
          <cell r="C246" t="str">
            <v>K220100247</v>
          </cell>
          <cell r="D246" t="str">
            <v>3214126006860004</v>
          </cell>
          <cell r="E246" t="str">
            <v xml:space="preserve">TATI </v>
          </cell>
          <cell r="F246">
            <v>388174113</v>
          </cell>
          <cell r="G246" t="str">
            <v>CUTTING</v>
          </cell>
          <cell r="H246" t="str">
            <v>OPERATOR</v>
          </cell>
          <cell r="I246" t="str">
            <v>-</v>
          </cell>
          <cell r="J246">
            <v>38869</v>
          </cell>
          <cell r="K246">
            <v>31583</v>
          </cell>
          <cell r="L246" t="str">
            <v>19 Th 11 Bln 12 Hari</v>
          </cell>
          <cell r="M246" t="str">
            <v>15 Th 11 Bln 23  Hari</v>
          </cell>
          <cell r="N246" t="str">
            <v>15</v>
          </cell>
          <cell r="O246" t="str">
            <v>35 Th 11 Bln 4 Hari</v>
          </cell>
          <cell r="P246" t="str">
            <v>P</v>
          </cell>
          <cell r="Q246" t="str">
            <v>CUTTING/PRESSING</v>
          </cell>
          <cell r="R246" t="str">
            <v>TETAP</v>
          </cell>
          <cell r="S246" t="str">
            <v>NORMAL</v>
          </cell>
          <cell r="T246" t="str">
            <v>TK/0</v>
          </cell>
        </row>
        <row r="247">
          <cell r="C247" t="str">
            <v>K220100248</v>
          </cell>
          <cell r="D247" t="str">
            <v>3214014105820015</v>
          </cell>
          <cell r="E247" t="str">
            <v>SITI PATIMAH</v>
          </cell>
          <cell r="F247">
            <v>376034634</v>
          </cell>
          <cell r="G247" t="str">
            <v>SEWING</v>
          </cell>
          <cell r="H247" t="str">
            <v>OPERATOR</v>
          </cell>
          <cell r="I247" t="str">
            <v>-</v>
          </cell>
          <cell r="J247">
            <v>38872</v>
          </cell>
          <cell r="K247">
            <v>30803</v>
          </cell>
          <cell r="L247" t="str">
            <v>22 Th 1 Bln 3 Hari</v>
          </cell>
          <cell r="M247" t="str">
            <v>15 Th 11 Bln 20  Hari</v>
          </cell>
          <cell r="N247" t="str">
            <v>15</v>
          </cell>
          <cell r="O247" t="str">
            <v>38 Th 0 Bln 23 Hari</v>
          </cell>
          <cell r="P247" t="str">
            <v>P</v>
          </cell>
          <cell r="Q247" t="str">
            <v>SEWING 34 / B8</v>
          </cell>
          <cell r="R247" t="str">
            <v>TETAP</v>
          </cell>
          <cell r="S247" t="str">
            <v>NORMAL</v>
          </cell>
          <cell r="T247" t="str">
            <v>TK/0</v>
          </cell>
        </row>
        <row r="248">
          <cell r="C248" t="str">
            <v>K220100250</v>
          </cell>
          <cell r="D248" t="str">
            <v>3214016008770013</v>
          </cell>
          <cell r="E248" t="str">
            <v>ENDEH HARYATI</v>
          </cell>
          <cell r="F248">
            <v>376021614</v>
          </cell>
          <cell r="G248" t="str">
            <v>FINISHING</v>
          </cell>
          <cell r="H248" t="str">
            <v>ASSTN</v>
          </cell>
          <cell r="I248" t="str">
            <v>-</v>
          </cell>
          <cell r="J248">
            <v>38880</v>
          </cell>
          <cell r="K248">
            <v>28359</v>
          </cell>
          <cell r="L248" t="str">
            <v>28 Th 9 Bln 21 Hari</v>
          </cell>
          <cell r="M248" t="str">
            <v>15 Th 11 Bln 12  Hari</v>
          </cell>
          <cell r="N248" t="str">
            <v>15</v>
          </cell>
          <cell r="O248" t="str">
            <v>44 Th 9 Bln 2 Hari</v>
          </cell>
          <cell r="P248" t="str">
            <v>P</v>
          </cell>
          <cell r="Q248" t="str">
            <v>ASST. FINISHING</v>
          </cell>
          <cell r="R248" t="str">
            <v>TETAP</v>
          </cell>
          <cell r="S248" t="str">
            <v>NORMAL</v>
          </cell>
          <cell r="T248" t="str">
            <v>K</v>
          </cell>
        </row>
        <row r="249">
          <cell r="C249" t="str">
            <v>K220100251</v>
          </cell>
          <cell r="D249" t="str">
            <v>3214105607720004</v>
          </cell>
          <cell r="E249" t="str">
            <v>NURHASANAH</v>
          </cell>
          <cell r="F249">
            <v>1262530191</v>
          </cell>
          <cell r="G249" t="str">
            <v>SEWING</v>
          </cell>
          <cell r="H249" t="str">
            <v>OPERATOR</v>
          </cell>
          <cell r="I249" t="str">
            <v>-</v>
          </cell>
          <cell r="J249">
            <v>38881</v>
          </cell>
          <cell r="K249">
            <v>26496</v>
          </cell>
          <cell r="L249" t="str">
            <v>33 Th 10 Bln 28 Hari</v>
          </cell>
          <cell r="M249" t="str">
            <v>15 Th 11 Bln 11  Hari</v>
          </cell>
          <cell r="N249" t="str">
            <v>15</v>
          </cell>
          <cell r="O249" t="str">
            <v>49 Th 10 Bln 8 Hari</v>
          </cell>
          <cell r="P249" t="str">
            <v>P</v>
          </cell>
          <cell r="Q249" t="str">
            <v>SEWING 09 / B6</v>
          </cell>
          <cell r="R249" t="str">
            <v>TETAP</v>
          </cell>
          <cell r="S249" t="str">
            <v>NORMAL</v>
          </cell>
          <cell r="T249" t="str">
            <v>TK/0</v>
          </cell>
        </row>
        <row r="250">
          <cell r="C250" t="str">
            <v>K220100252</v>
          </cell>
          <cell r="D250" t="str">
            <v>3214125101790003</v>
          </cell>
          <cell r="E250" t="str">
            <v>SITI NURJANAH</v>
          </cell>
          <cell r="F250">
            <v>376022302</v>
          </cell>
          <cell r="G250" t="str">
            <v>CUTTING</v>
          </cell>
          <cell r="H250" t="str">
            <v>OPERATOR</v>
          </cell>
          <cell r="I250" t="str">
            <v>-</v>
          </cell>
          <cell r="J250">
            <v>38881</v>
          </cell>
          <cell r="K250">
            <v>28866</v>
          </cell>
          <cell r="L250" t="str">
            <v>27 Th 5 Bln 2 Hari</v>
          </cell>
          <cell r="M250" t="str">
            <v>15 Th 11 Bln 11  Hari</v>
          </cell>
          <cell r="N250" t="str">
            <v>15</v>
          </cell>
          <cell r="O250" t="str">
            <v>43 Th 4 Bln 13 Hari</v>
          </cell>
          <cell r="P250" t="str">
            <v>P</v>
          </cell>
          <cell r="Q250" t="str">
            <v>CUTTING/PRESSING</v>
          </cell>
          <cell r="R250" t="str">
            <v>TETAP</v>
          </cell>
          <cell r="S250" t="str">
            <v>NORMAL</v>
          </cell>
          <cell r="T250" t="str">
            <v>TK/0</v>
          </cell>
        </row>
        <row r="251">
          <cell r="C251" t="str">
            <v>K220100253</v>
          </cell>
          <cell r="D251" t="str">
            <v>3214034208820006</v>
          </cell>
          <cell r="E251" t="str">
            <v>NENI SUHERNI</v>
          </cell>
          <cell r="F251">
            <v>376027399</v>
          </cell>
          <cell r="G251" t="str">
            <v>QC SEWING</v>
          </cell>
          <cell r="H251" t="str">
            <v>OPERATOR</v>
          </cell>
          <cell r="I251" t="str">
            <v>-</v>
          </cell>
          <cell r="J251">
            <v>38883</v>
          </cell>
          <cell r="K251">
            <v>30165</v>
          </cell>
          <cell r="L251" t="str">
            <v>23 Th 10 Bln 13 Hari</v>
          </cell>
          <cell r="M251" t="str">
            <v>15 Th 11 Bln 9  Hari</v>
          </cell>
          <cell r="N251" t="str">
            <v>15</v>
          </cell>
          <cell r="O251" t="str">
            <v>39 Th 9 Bln 22 Hari</v>
          </cell>
          <cell r="P251" t="str">
            <v>P</v>
          </cell>
          <cell r="Q251" t="str">
            <v>QC SEWING</v>
          </cell>
          <cell r="R251" t="str">
            <v>TETAP</v>
          </cell>
          <cell r="S251" t="str">
            <v>NORMAL</v>
          </cell>
          <cell r="T251" t="str">
            <v>TK/0</v>
          </cell>
        </row>
        <row r="252">
          <cell r="C252" t="str">
            <v>K220100254</v>
          </cell>
          <cell r="D252" t="str">
            <v>3214167009880001</v>
          </cell>
          <cell r="E252" t="str">
            <v>NURHAYATI</v>
          </cell>
          <cell r="F252">
            <v>375668175</v>
          </cell>
          <cell r="G252" t="str">
            <v>PACKING</v>
          </cell>
          <cell r="H252" t="str">
            <v>OPERATOR</v>
          </cell>
          <cell r="I252" t="str">
            <v>-</v>
          </cell>
          <cell r="J252">
            <v>38884</v>
          </cell>
          <cell r="K252">
            <v>31805</v>
          </cell>
          <cell r="L252" t="str">
            <v>19 Th 4 Bln 19 Hari</v>
          </cell>
          <cell r="M252" t="str">
            <v>15 Th 11 Bln 8  Hari</v>
          </cell>
          <cell r="N252" t="str">
            <v>15</v>
          </cell>
          <cell r="O252" t="str">
            <v>35 Th 3 Bln 26 Hari</v>
          </cell>
          <cell r="P252" t="str">
            <v>P</v>
          </cell>
          <cell r="Q252" t="str">
            <v>PACKING/QUTY1</v>
          </cell>
          <cell r="R252" t="str">
            <v>TETAP</v>
          </cell>
          <cell r="S252" t="str">
            <v>NORMAL</v>
          </cell>
          <cell r="T252" t="str">
            <v>TK/0</v>
          </cell>
        </row>
        <row r="253">
          <cell r="C253" t="str">
            <v>K220100255</v>
          </cell>
          <cell r="D253" t="str">
            <v>3215055005880010</v>
          </cell>
          <cell r="E253" t="str">
            <v>ROSIDAH</v>
          </cell>
          <cell r="F253">
            <v>376024819</v>
          </cell>
          <cell r="G253" t="str">
            <v>KAPAS</v>
          </cell>
          <cell r="H253" t="str">
            <v>OPERATOR</v>
          </cell>
          <cell r="I253" t="str">
            <v>-</v>
          </cell>
          <cell r="J253">
            <v>38889</v>
          </cell>
          <cell r="K253">
            <v>32273</v>
          </cell>
          <cell r="L253" t="str">
            <v>18 Th 1 Bln 11 Hari</v>
          </cell>
          <cell r="M253" t="str">
            <v>15 Th 11 Bln 3  Hari</v>
          </cell>
          <cell r="N253" t="str">
            <v>15</v>
          </cell>
          <cell r="O253" t="str">
            <v>34 Th 0 Bln 14 Hari</v>
          </cell>
          <cell r="P253" t="str">
            <v>P</v>
          </cell>
          <cell r="Q253" t="str">
            <v>KAPAS</v>
          </cell>
          <cell r="R253" t="str">
            <v>TETAP</v>
          </cell>
          <cell r="S253" t="str">
            <v>NORMAL</v>
          </cell>
          <cell r="T253" t="str">
            <v>TK/0</v>
          </cell>
        </row>
        <row r="254">
          <cell r="C254" t="str">
            <v>K220100256</v>
          </cell>
          <cell r="D254" t="str">
            <v>3214035608880001</v>
          </cell>
          <cell r="E254" t="str">
            <v>NELA H</v>
          </cell>
          <cell r="F254">
            <v>376024626</v>
          </cell>
          <cell r="G254" t="str">
            <v>KAPAS</v>
          </cell>
          <cell r="H254" t="str">
            <v>OPERATOR</v>
          </cell>
          <cell r="I254" t="str">
            <v>-</v>
          </cell>
          <cell r="J254">
            <v>38889</v>
          </cell>
          <cell r="K254">
            <v>32371</v>
          </cell>
          <cell r="L254" t="str">
            <v>17 Th 10 Bln 5 Hari</v>
          </cell>
          <cell r="M254" t="str">
            <v>15 Th 11 Bln 3  Hari</v>
          </cell>
          <cell r="N254" t="str">
            <v>15</v>
          </cell>
          <cell r="O254" t="str">
            <v>33 Th 9 Bln 8 Hari</v>
          </cell>
          <cell r="P254" t="str">
            <v>P</v>
          </cell>
          <cell r="Q254" t="str">
            <v>KAPAS</v>
          </cell>
          <cell r="R254" t="str">
            <v>TETAP</v>
          </cell>
          <cell r="S254" t="str">
            <v>NORMAL</v>
          </cell>
          <cell r="T254" t="str">
            <v>TK/0</v>
          </cell>
        </row>
        <row r="255">
          <cell r="C255" t="str">
            <v>K220100257</v>
          </cell>
          <cell r="D255" t="str">
            <v>3214126810820001</v>
          </cell>
          <cell r="E255" t="str">
            <v>JENAB</v>
          </cell>
          <cell r="F255">
            <v>376024478</v>
          </cell>
          <cell r="G255" t="str">
            <v>KAPAS</v>
          </cell>
          <cell r="H255" t="str">
            <v>OPERATOR</v>
          </cell>
          <cell r="I255" t="str">
            <v>-</v>
          </cell>
          <cell r="J255">
            <v>38890</v>
          </cell>
          <cell r="K255">
            <v>30242</v>
          </cell>
          <cell r="L255" t="str">
            <v>23 Th 8 Bln 4 Hari</v>
          </cell>
          <cell r="M255" t="str">
            <v>15 Th 11 Bln 2  Hari</v>
          </cell>
          <cell r="N255" t="str">
            <v>15</v>
          </cell>
          <cell r="O255" t="str">
            <v>39 Th 7 Bln 6 Hari</v>
          </cell>
          <cell r="P255" t="str">
            <v>P</v>
          </cell>
          <cell r="Q255" t="str">
            <v>KAPAS</v>
          </cell>
          <cell r="R255" t="str">
            <v>TETAP</v>
          </cell>
          <cell r="S255" t="str">
            <v>NORMAL</v>
          </cell>
          <cell r="T255" t="str">
            <v>TK/0</v>
          </cell>
        </row>
        <row r="256">
          <cell r="C256" t="str">
            <v>K220100258</v>
          </cell>
          <cell r="D256" t="str">
            <v>3215055507890005</v>
          </cell>
          <cell r="E256" t="str">
            <v>TATI</v>
          </cell>
          <cell r="F256">
            <v>376167075</v>
          </cell>
          <cell r="G256" t="str">
            <v>KAPAS</v>
          </cell>
          <cell r="H256" t="str">
            <v>OPERATOR</v>
          </cell>
          <cell r="I256" t="str">
            <v>-</v>
          </cell>
          <cell r="J256">
            <v>38890</v>
          </cell>
          <cell r="K256">
            <v>32643</v>
          </cell>
          <cell r="L256" t="str">
            <v>17 Th 1 Bln 7 Hari</v>
          </cell>
          <cell r="M256" t="str">
            <v>15 Th 11 Bln 2  Hari</v>
          </cell>
          <cell r="N256" t="str">
            <v>15</v>
          </cell>
          <cell r="O256" t="str">
            <v>33 Th 0 Bln 9 Hari</v>
          </cell>
          <cell r="P256" t="str">
            <v>P</v>
          </cell>
          <cell r="Q256" t="str">
            <v>KAPAS</v>
          </cell>
          <cell r="R256" t="str">
            <v>TETAP</v>
          </cell>
          <cell r="S256" t="str">
            <v>NORMAL</v>
          </cell>
          <cell r="T256" t="str">
            <v>TK/0</v>
          </cell>
        </row>
        <row r="257">
          <cell r="C257" t="str">
            <v>K220100259</v>
          </cell>
          <cell r="D257" t="str">
            <v>3214125407890002</v>
          </cell>
          <cell r="E257" t="str">
            <v>AI KARWATI</v>
          </cell>
          <cell r="F257">
            <v>375522408</v>
          </cell>
          <cell r="G257" t="str">
            <v>SEWING</v>
          </cell>
          <cell r="H257" t="str">
            <v>OPERATOR</v>
          </cell>
          <cell r="I257" t="str">
            <v>-</v>
          </cell>
          <cell r="J257">
            <v>38891</v>
          </cell>
          <cell r="K257">
            <v>32673</v>
          </cell>
          <cell r="L257" t="str">
            <v>17 Th 0 Bln 9 Hari</v>
          </cell>
          <cell r="M257" t="str">
            <v>15 Th 11 Bln 1  Hari</v>
          </cell>
          <cell r="N257" t="str">
            <v>15</v>
          </cell>
          <cell r="O257" t="str">
            <v>32 Th 11 Bln 10 Hari</v>
          </cell>
          <cell r="P257" t="str">
            <v>P</v>
          </cell>
          <cell r="Q257" t="str">
            <v>SEWING 44 / B6</v>
          </cell>
          <cell r="R257" t="str">
            <v>TETAP</v>
          </cell>
          <cell r="S257" t="str">
            <v>NORMAL</v>
          </cell>
          <cell r="T257" t="str">
            <v>TK/0</v>
          </cell>
        </row>
        <row r="258">
          <cell r="C258" t="str">
            <v>K220100260</v>
          </cell>
          <cell r="D258" t="str">
            <v>3214126410880002</v>
          </cell>
          <cell r="E258" t="str">
            <v>SRILAWATI</v>
          </cell>
          <cell r="F258">
            <v>376029737</v>
          </cell>
          <cell r="G258" t="str">
            <v>SEWING</v>
          </cell>
          <cell r="H258" t="str">
            <v>OPERATOR</v>
          </cell>
          <cell r="I258" t="str">
            <v>-</v>
          </cell>
          <cell r="J258">
            <v>38893</v>
          </cell>
          <cell r="K258">
            <v>32440</v>
          </cell>
          <cell r="L258" t="str">
            <v>17 Th 8 Bln 1 Hari</v>
          </cell>
          <cell r="M258" t="str">
            <v>15 Th 10 Bln 29  Hari</v>
          </cell>
          <cell r="N258" t="str">
            <v>15</v>
          </cell>
          <cell r="O258" t="str">
            <v>33 Th 7 Bln 0 Hari</v>
          </cell>
          <cell r="P258" t="str">
            <v>P</v>
          </cell>
          <cell r="Q258" t="str">
            <v>SEWING 09 / B6</v>
          </cell>
          <cell r="R258" t="str">
            <v>TETAP</v>
          </cell>
          <cell r="S258" t="str">
            <v>NORMAL</v>
          </cell>
          <cell r="T258" t="str">
            <v>TK/0</v>
          </cell>
        </row>
        <row r="259">
          <cell r="C259" t="str">
            <v>K220100261</v>
          </cell>
          <cell r="D259" t="str">
            <v>3214011207760000</v>
          </cell>
          <cell r="E259" t="str">
            <v>ASEP SAEPUL ANWAR</v>
          </cell>
          <cell r="F259">
            <v>375658316</v>
          </cell>
          <cell r="G259" t="str">
            <v>LOGISTIK/GUDANG</v>
          </cell>
          <cell r="H259" t="str">
            <v>OPERATOR</v>
          </cell>
          <cell r="I259" t="str">
            <v>-</v>
          </cell>
          <cell r="J259">
            <v>38894</v>
          </cell>
          <cell r="K259">
            <v>27222</v>
          </cell>
          <cell r="L259" t="str">
            <v>31 Th 11 Bln 14 Hari</v>
          </cell>
          <cell r="M259" t="str">
            <v>15 Th 10 Bln 28  Hari</v>
          </cell>
          <cell r="N259" t="str">
            <v>15</v>
          </cell>
          <cell r="O259" t="str">
            <v>47 Th 10 Bln 12 Hari</v>
          </cell>
          <cell r="P259" t="str">
            <v>L</v>
          </cell>
          <cell r="Q259" t="str">
            <v>LOGISTIK/GUDANG</v>
          </cell>
          <cell r="R259" t="str">
            <v>TETAP</v>
          </cell>
          <cell r="S259" t="str">
            <v>NORMAL</v>
          </cell>
          <cell r="T259" t="str">
            <v>TK/0</v>
          </cell>
        </row>
        <row r="260">
          <cell r="C260" t="str">
            <v>K220100262</v>
          </cell>
          <cell r="D260" t="str">
            <v>3214105706800002</v>
          </cell>
          <cell r="E260" t="str">
            <v>ALIAH</v>
          </cell>
          <cell r="F260">
            <v>376035923</v>
          </cell>
          <cell r="G260" t="str">
            <v>SEWING</v>
          </cell>
          <cell r="H260" t="str">
            <v>OPERATOR</v>
          </cell>
          <cell r="I260" t="str">
            <v>-</v>
          </cell>
          <cell r="J260">
            <v>38894</v>
          </cell>
          <cell r="K260">
            <v>29389</v>
          </cell>
          <cell r="L260" t="str">
            <v>26 Th 0 Bln 9 Hari</v>
          </cell>
          <cell r="M260" t="str">
            <v>15 Th 10 Bln 28  Hari</v>
          </cell>
          <cell r="N260" t="str">
            <v>15</v>
          </cell>
          <cell r="O260" t="str">
            <v>41 Th 11 Bln 7 Hari</v>
          </cell>
          <cell r="P260" t="str">
            <v>P</v>
          </cell>
          <cell r="Q260" t="str">
            <v>SEWING 43 / C1</v>
          </cell>
          <cell r="R260" t="str">
            <v>TETAP</v>
          </cell>
          <cell r="S260" t="str">
            <v>NORMAL</v>
          </cell>
          <cell r="T260" t="str">
            <v>TK/0</v>
          </cell>
        </row>
        <row r="261">
          <cell r="C261" t="str">
            <v>K220100264</v>
          </cell>
          <cell r="D261" t="str">
            <v>3214015309790009</v>
          </cell>
          <cell r="E261" t="str">
            <v>DEWI ZATRIANI</v>
          </cell>
          <cell r="F261">
            <v>376034373</v>
          </cell>
          <cell r="G261" t="str">
            <v>SEWING</v>
          </cell>
          <cell r="H261" t="str">
            <v>OPERATOR</v>
          </cell>
          <cell r="I261" t="str">
            <v>-</v>
          </cell>
          <cell r="J261">
            <v>38895</v>
          </cell>
          <cell r="K261">
            <v>29111</v>
          </cell>
          <cell r="L261" t="str">
            <v>26 Th 9 Bln 14 Hari</v>
          </cell>
          <cell r="M261" t="str">
            <v>15 Th 10 Bln 27  Hari</v>
          </cell>
          <cell r="N261" t="str">
            <v>15</v>
          </cell>
          <cell r="O261" t="str">
            <v>42 Th 8 Bln 11 Hari</v>
          </cell>
          <cell r="P261" t="str">
            <v>P</v>
          </cell>
          <cell r="Q261" t="str">
            <v>SEWING 44 / B6</v>
          </cell>
          <cell r="R261" t="str">
            <v>TETAP</v>
          </cell>
          <cell r="S261" t="str">
            <v>NORMAL</v>
          </cell>
          <cell r="T261" t="str">
            <v>TK/0</v>
          </cell>
        </row>
        <row r="262">
          <cell r="C262" t="str">
            <v>K220100265</v>
          </cell>
          <cell r="D262" t="str">
            <v>3214165105830001</v>
          </cell>
          <cell r="E262" t="str">
            <v>SITI JUARIAH</v>
          </cell>
          <cell r="F262">
            <v>376022299</v>
          </cell>
          <cell r="G262" t="str">
            <v>CUTTING</v>
          </cell>
          <cell r="H262" t="str">
            <v>OPERATOR</v>
          </cell>
          <cell r="I262" t="str">
            <v>-</v>
          </cell>
          <cell r="J262">
            <v>38896</v>
          </cell>
          <cell r="K262">
            <v>30447</v>
          </cell>
          <cell r="L262" t="str">
            <v>23 Th 1 Bln 17 Hari</v>
          </cell>
          <cell r="M262" t="str">
            <v>15 Th 10 Bln 26  Hari</v>
          </cell>
          <cell r="N262" t="str">
            <v>15</v>
          </cell>
          <cell r="O262" t="str">
            <v>39 Th 0 Bln 13 Hari</v>
          </cell>
          <cell r="P262" t="str">
            <v>P</v>
          </cell>
          <cell r="Q262" t="str">
            <v>CUTTING/PRESSING</v>
          </cell>
          <cell r="R262" t="str">
            <v>TETAP</v>
          </cell>
          <cell r="S262" t="str">
            <v>NORMAL</v>
          </cell>
          <cell r="T262" t="str">
            <v>TK/0</v>
          </cell>
        </row>
        <row r="263">
          <cell r="C263" t="str">
            <v>K220100266</v>
          </cell>
          <cell r="D263" t="str">
            <v>3214014628069040</v>
          </cell>
          <cell r="E263" t="str">
            <v>TITIN FATIMAH</v>
          </cell>
          <cell r="F263">
            <v>376022584</v>
          </cell>
          <cell r="G263" t="str">
            <v>CUTTING</v>
          </cell>
          <cell r="H263" t="str">
            <v>OPERATOR</v>
          </cell>
          <cell r="I263" t="str">
            <v>-</v>
          </cell>
          <cell r="J263">
            <v>38896</v>
          </cell>
          <cell r="K263">
            <v>31235</v>
          </cell>
          <cell r="L263" t="str">
            <v>20 Th 11 Bln 21 Hari</v>
          </cell>
          <cell r="M263" t="str">
            <v>15 Th 10 Bln 26  Hari</v>
          </cell>
          <cell r="N263" t="str">
            <v>15</v>
          </cell>
          <cell r="O263" t="str">
            <v>36 Th 10 Bln 17 Hari</v>
          </cell>
          <cell r="P263" t="str">
            <v>P</v>
          </cell>
          <cell r="Q263" t="str">
            <v>ELEKTRIK A</v>
          </cell>
          <cell r="R263" t="str">
            <v>TETAP</v>
          </cell>
          <cell r="S263" t="str">
            <v>NORMAL</v>
          </cell>
          <cell r="T263" t="str">
            <v>TK/0</v>
          </cell>
        </row>
        <row r="264">
          <cell r="C264" t="str">
            <v>K220100267</v>
          </cell>
          <cell r="D264" t="str">
            <v>3214124902810001</v>
          </cell>
          <cell r="E264" t="str">
            <v>CUCUN</v>
          </cell>
          <cell r="F264">
            <v>375667761</v>
          </cell>
          <cell r="G264" t="str">
            <v>PACKING</v>
          </cell>
          <cell r="H264" t="str">
            <v>OPERATOR</v>
          </cell>
          <cell r="I264" t="str">
            <v>-</v>
          </cell>
          <cell r="J264">
            <v>38896</v>
          </cell>
          <cell r="K264">
            <v>31817</v>
          </cell>
          <cell r="L264" t="str">
            <v>19 Th 4 Bln 19 Hari</v>
          </cell>
          <cell r="M264" t="str">
            <v>15 Th 10 Bln 26  Hari</v>
          </cell>
          <cell r="N264" t="str">
            <v>15</v>
          </cell>
          <cell r="O264" t="str">
            <v>35 Th 3 Bln 15 Hari</v>
          </cell>
          <cell r="P264" t="str">
            <v>P</v>
          </cell>
          <cell r="Q264" t="str">
            <v>PACKING/QUTY2</v>
          </cell>
          <cell r="R264" t="str">
            <v>TETAP</v>
          </cell>
          <cell r="S264" t="str">
            <v>NORMAL</v>
          </cell>
          <cell r="T264" t="str">
            <v>TK/0</v>
          </cell>
        </row>
        <row r="265">
          <cell r="C265" t="str">
            <v>K220100268</v>
          </cell>
          <cell r="D265" t="str">
            <v>3214126802890008</v>
          </cell>
          <cell r="E265" t="str">
            <v>IROS ROSITA</v>
          </cell>
          <cell r="F265">
            <v>376029283</v>
          </cell>
          <cell r="G265" t="str">
            <v>SEWING</v>
          </cell>
          <cell r="H265" t="str">
            <v>OPERATOR</v>
          </cell>
          <cell r="I265" t="str">
            <v>-</v>
          </cell>
          <cell r="J265">
            <v>38897</v>
          </cell>
          <cell r="K265">
            <v>32567</v>
          </cell>
          <cell r="L265" t="str">
            <v>17 Th 4 Bln 1 Hari</v>
          </cell>
          <cell r="M265" t="str">
            <v>15 Th 10 Bln 25  Hari</v>
          </cell>
          <cell r="N265" t="str">
            <v>15</v>
          </cell>
          <cell r="O265" t="str">
            <v>33 Th 2 Bln 26 Hari</v>
          </cell>
          <cell r="P265" t="str">
            <v>P</v>
          </cell>
          <cell r="Q265" t="str">
            <v>SEWING 07 / A6</v>
          </cell>
          <cell r="R265" t="str">
            <v>TETAP</v>
          </cell>
          <cell r="S265" t="str">
            <v>NORMAL</v>
          </cell>
          <cell r="T265" t="str">
            <v>TK/0</v>
          </cell>
        </row>
        <row r="266">
          <cell r="C266" t="str">
            <v>K220100269</v>
          </cell>
          <cell r="D266" t="str">
            <v>3215044111790001</v>
          </cell>
          <cell r="E266" t="str">
            <v xml:space="preserve">TATI SUHAETI </v>
          </cell>
          <cell r="F266">
            <v>376024875</v>
          </cell>
          <cell r="G266" t="str">
            <v>KAPAS</v>
          </cell>
          <cell r="H266" t="str">
            <v>OPERATOR</v>
          </cell>
          <cell r="I266" t="str">
            <v>-</v>
          </cell>
          <cell r="J266">
            <v>38901</v>
          </cell>
          <cell r="K266">
            <v>32082</v>
          </cell>
          <cell r="L266" t="str">
            <v>18 Th 8 Bln 2 Hari</v>
          </cell>
          <cell r="M266" t="str">
            <v>15 Th 10 Bln 21  Hari</v>
          </cell>
          <cell r="N266" t="str">
            <v>15</v>
          </cell>
          <cell r="O266" t="str">
            <v>34 Th 6 Bln 23 Hari</v>
          </cell>
          <cell r="P266" t="str">
            <v>P</v>
          </cell>
          <cell r="Q266" t="str">
            <v>KAPAS</v>
          </cell>
          <cell r="R266" t="str">
            <v>TETAP</v>
          </cell>
          <cell r="S266" t="str">
            <v>NORMAL</v>
          </cell>
          <cell r="T266" t="str">
            <v>TK/0</v>
          </cell>
        </row>
        <row r="267">
          <cell r="C267" t="str">
            <v>K220100270</v>
          </cell>
          <cell r="D267" t="str">
            <v>3214122707870006</v>
          </cell>
          <cell r="E267" t="str">
            <v>JULIANA KARDI SANTOSO</v>
          </cell>
          <cell r="F267">
            <v>375658338</v>
          </cell>
          <cell r="G267" t="str">
            <v>LOGISTIK/GUDANG</v>
          </cell>
          <cell r="H267" t="str">
            <v>OPERATOR</v>
          </cell>
          <cell r="I267" t="str">
            <v>-</v>
          </cell>
          <cell r="J267">
            <v>38905</v>
          </cell>
          <cell r="K267">
            <v>31985</v>
          </cell>
          <cell r="L267" t="str">
            <v>18 Th 11 Bln 10 Hari</v>
          </cell>
          <cell r="M267" t="str">
            <v>15 Th 10 Bln 17  Hari</v>
          </cell>
          <cell r="N267" t="str">
            <v>15</v>
          </cell>
          <cell r="O267" t="str">
            <v>34 Th 9 Bln 27 Hari</v>
          </cell>
          <cell r="P267" t="str">
            <v>L</v>
          </cell>
          <cell r="Q267" t="str">
            <v>LOGISTIK/GUDANG</v>
          </cell>
          <cell r="R267" t="str">
            <v>TETAP</v>
          </cell>
          <cell r="S267" t="str">
            <v>NORMAL</v>
          </cell>
          <cell r="T267" t="str">
            <v>TK/0</v>
          </cell>
        </row>
        <row r="268">
          <cell r="C268" t="str">
            <v>K220100271</v>
          </cell>
          <cell r="D268" t="str">
            <v>3124120307740004</v>
          </cell>
          <cell r="E268" t="str">
            <v>AGUS</v>
          </cell>
          <cell r="F268">
            <v>376027967</v>
          </cell>
          <cell r="G268" t="str">
            <v>SATPAM</v>
          </cell>
          <cell r="H268" t="str">
            <v>ANGGOTA</v>
          </cell>
          <cell r="I268" t="str">
            <v>-</v>
          </cell>
          <cell r="J268">
            <v>38911</v>
          </cell>
          <cell r="K268">
            <v>27213</v>
          </cell>
          <cell r="L268" t="str">
            <v>32 Th 0 Bln 10 Hari</v>
          </cell>
          <cell r="M268" t="str">
            <v>15 Th 10 Bln 11  Hari</v>
          </cell>
          <cell r="N268" t="str">
            <v>15</v>
          </cell>
          <cell r="O268" t="str">
            <v>47 Th 10 Bln 21 Hari</v>
          </cell>
          <cell r="P268" t="str">
            <v>L</v>
          </cell>
          <cell r="Q268" t="str">
            <v>SATPAM</v>
          </cell>
          <cell r="R268" t="str">
            <v>TETAP</v>
          </cell>
          <cell r="S268" t="str">
            <v>NORMAL</v>
          </cell>
          <cell r="T268" t="str">
            <v>K</v>
          </cell>
        </row>
        <row r="269">
          <cell r="C269" t="str">
            <v>K220100272</v>
          </cell>
          <cell r="D269" t="str">
            <v>3214014714069043</v>
          </cell>
          <cell r="E269" t="str">
            <v>DEWI SANTIKA</v>
          </cell>
          <cell r="F269">
            <v>376021727</v>
          </cell>
          <cell r="G269" t="str">
            <v>SEWING</v>
          </cell>
          <cell r="H269" t="str">
            <v>CHEKER SEWING</v>
          </cell>
          <cell r="I269" t="str">
            <v>-</v>
          </cell>
          <cell r="J269">
            <v>38912</v>
          </cell>
          <cell r="K269">
            <v>32438</v>
          </cell>
          <cell r="L269" t="str">
            <v>17 Th 8 Bln 22 Hari</v>
          </cell>
          <cell r="M269" t="str">
            <v>15 Th 10 Bln 10  Hari</v>
          </cell>
          <cell r="N269" t="str">
            <v>15</v>
          </cell>
          <cell r="O269" t="str">
            <v>33 Th 7 Bln 2 Hari</v>
          </cell>
          <cell r="P269" t="str">
            <v>P</v>
          </cell>
          <cell r="Q269" t="str">
            <v>CHEKER SEWING</v>
          </cell>
          <cell r="R269" t="str">
            <v>TETAP</v>
          </cell>
          <cell r="S269" t="str">
            <v>NORMAL</v>
          </cell>
          <cell r="T269" t="str">
            <v>TK/0</v>
          </cell>
        </row>
        <row r="270">
          <cell r="C270" t="str">
            <v>K220100273</v>
          </cell>
          <cell r="D270" t="str">
            <v>3214125504880002</v>
          </cell>
          <cell r="E270" t="str">
            <v>DEWI</v>
          </cell>
          <cell r="F270">
            <v>375523241</v>
          </cell>
          <cell r="G270" t="str">
            <v>FINISHING</v>
          </cell>
          <cell r="H270" t="str">
            <v>OPERATOR</v>
          </cell>
          <cell r="I270" t="str">
            <v>-</v>
          </cell>
          <cell r="J270">
            <v>38914</v>
          </cell>
          <cell r="K270">
            <v>32248</v>
          </cell>
          <cell r="L270" t="str">
            <v>18 Th 3 Bln 1 Hari</v>
          </cell>
          <cell r="M270" t="str">
            <v>15 Th 10 Bln 8  Hari</v>
          </cell>
          <cell r="N270" t="str">
            <v>15</v>
          </cell>
          <cell r="O270" t="str">
            <v>34 Th 1 Bln 9 Hari</v>
          </cell>
          <cell r="P270" t="str">
            <v>P</v>
          </cell>
          <cell r="Q270" t="str">
            <v>FINISHING L09</v>
          </cell>
          <cell r="R270" t="str">
            <v>TETAP</v>
          </cell>
          <cell r="S270" t="str">
            <v>NORMAL</v>
          </cell>
          <cell r="T270" t="str">
            <v>TK/0</v>
          </cell>
        </row>
        <row r="271">
          <cell r="C271" t="str">
            <v>K220100274</v>
          </cell>
          <cell r="D271" t="str">
            <v>3214125508880003</v>
          </cell>
          <cell r="E271" t="str">
            <v>KURNIA HADIATI</v>
          </cell>
          <cell r="F271">
            <v>377271926</v>
          </cell>
          <cell r="G271" t="str">
            <v>SEWING</v>
          </cell>
          <cell r="H271" t="str">
            <v>OPERATOR</v>
          </cell>
          <cell r="I271" t="str">
            <v>-</v>
          </cell>
          <cell r="J271">
            <v>38917</v>
          </cell>
          <cell r="K271">
            <v>32370</v>
          </cell>
          <cell r="L271" t="str">
            <v>17 Th 11 Bln 4 Hari</v>
          </cell>
          <cell r="M271" t="str">
            <v>15 Th 10 Bln 5  Hari</v>
          </cell>
          <cell r="N271" t="str">
            <v>15</v>
          </cell>
          <cell r="O271" t="str">
            <v>33 Th 9 Bln 9 Hari</v>
          </cell>
          <cell r="P271" t="str">
            <v>P</v>
          </cell>
          <cell r="Q271" t="str">
            <v>SEWING 53 / A5</v>
          </cell>
          <cell r="R271" t="str">
            <v>TETAP</v>
          </cell>
          <cell r="S271" t="str">
            <v>NORMAL</v>
          </cell>
          <cell r="T271" t="str">
            <v>TK/0</v>
          </cell>
        </row>
        <row r="272">
          <cell r="C272" t="str">
            <v>K220100275</v>
          </cell>
          <cell r="D272" t="str">
            <v>3214106804750001</v>
          </cell>
          <cell r="E272" t="str">
            <v>IKE HADIJAH</v>
          </cell>
          <cell r="F272">
            <v>376026293</v>
          </cell>
          <cell r="G272" t="str">
            <v>QC FINISHING</v>
          </cell>
          <cell r="H272" t="str">
            <v>OPERATOR</v>
          </cell>
          <cell r="I272" t="str">
            <v>-</v>
          </cell>
          <cell r="J272">
            <v>38918</v>
          </cell>
          <cell r="K272">
            <v>27512</v>
          </cell>
          <cell r="L272" t="str">
            <v>31 Th 2 Bln 22 Hari</v>
          </cell>
          <cell r="M272" t="str">
            <v>15 Th 10 Bln 4  Hari</v>
          </cell>
          <cell r="N272" t="str">
            <v>15</v>
          </cell>
          <cell r="O272" t="str">
            <v>47 Th 0 Bln 26 Hari</v>
          </cell>
          <cell r="P272" t="str">
            <v>P</v>
          </cell>
          <cell r="Q272" t="str">
            <v>QC FINISHING</v>
          </cell>
          <cell r="R272" t="str">
            <v>TETAP</v>
          </cell>
          <cell r="S272" t="str">
            <v>NORMAL</v>
          </cell>
          <cell r="T272" t="str">
            <v>TK/0</v>
          </cell>
        </row>
        <row r="273">
          <cell r="C273" t="str">
            <v>K220100276</v>
          </cell>
          <cell r="D273" t="str">
            <v>3214125404770001</v>
          </cell>
          <cell r="E273" t="str">
            <v>MUNAH</v>
          </cell>
          <cell r="F273">
            <v>376024604</v>
          </cell>
          <cell r="G273" t="str">
            <v>KAPAS</v>
          </cell>
          <cell r="H273" t="str">
            <v>OPERATOR</v>
          </cell>
          <cell r="I273" t="str">
            <v>-</v>
          </cell>
          <cell r="J273">
            <v>38918</v>
          </cell>
          <cell r="K273">
            <v>31881</v>
          </cell>
          <cell r="L273" t="str">
            <v>19 Th 3 Bln 6 Hari</v>
          </cell>
          <cell r="M273" t="str">
            <v>15 Th 10 Bln 4  Hari</v>
          </cell>
          <cell r="N273" t="str">
            <v>15</v>
          </cell>
          <cell r="O273" t="str">
            <v>35 Th 1 Bln 10 Hari</v>
          </cell>
          <cell r="P273" t="str">
            <v>P</v>
          </cell>
          <cell r="Q273" t="str">
            <v>KAPAS</v>
          </cell>
          <cell r="R273" t="str">
            <v>TETAP</v>
          </cell>
          <cell r="S273" t="str">
            <v>NORMAL</v>
          </cell>
          <cell r="T273" t="str">
            <v>TK/0</v>
          </cell>
        </row>
        <row r="274">
          <cell r="C274" t="str">
            <v>K220100277</v>
          </cell>
          <cell r="D274" t="str">
            <v>3215054402840009</v>
          </cell>
          <cell r="E274" t="str">
            <v>NENENG NENI</v>
          </cell>
          <cell r="F274">
            <v>376024637</v>
          </cell>
          <cell r="G274" t="str">
            <v>KAPAS</v>
          </cell>
          <cell r="H274" t="str">
            <v>OPERATOR</v>
          </cell>
          <cell r="I274" t="str">
            <v>-</v>
          </cell>
          <cell r="J274">
            <v>38920</v>
          </cell>
          <cell r="K274">
            <v>30716</v>
          </cell>
          <cell r="L274" t="str">
            <v>22 Th 5 Bln 18 Hari</v>
          </cell>
          <cell r="M274" t="str">
            <v>15 Th 10 Bln 2  Hari</v>
          </cell>
          <cell r="N274" t="str">
            <v>15</v>
          </cell>
          <cell r="O274" t="str">
            <v>38 Th 3 Bln 20 Hari</v>
          </cell>
          <cell r="P274" t="str">
            <v>P</v>
          </cell>
          <cell r="Q274" t="str">
            <v>KAPAS</v>
          </cell>
          <cell r="R274" t="str">
            <v>TETAP</v>
          </cell>
          <cell r="S274" t="str">
            <v>NORMAL</v>
          </cell>
          <cell r="T274" t="str">
            <v>TK/0</v>
          </cell>
        </row>
        <row r="275">
          <cell r="C275" t="str">
            <v>K220100278</v>
          </cell>
          <cell r="D275" t="str">
            <v>3214105403850004</v>
          </cell>
          <cell r="E275" t="str">
            <v>IIM JUBAEDAH</v>
          </cell>
          <cell r="F275">
            <v>376028767</v>
          </cell>
          <cell r="G275" t="str">
            <v>SEWING</v>
          </cell>
          <cell r="H275" t="str">
            <v>OPERATOR</v>
          </cell>
          <cell r="I275" t="str">
            <v>-</v>
          </cell>
          <cell r="J275">
            <v>38921</v>
          </cell>
          <cell r="K275">
            <v>31120</v>
          </cell>
          <cell r="L275" t="str">
            <v>21 Th 4 Bln 9 Hari</v>
          </cell>
          <cell r="M275" t="str">
            <v>15 Th 10 Bln 1  Hari</v>
          </cell>
          <cell r="N275" t="str">
            <v>15</v>
          </cell>
          <cell r="O275" t="str">
            <v>37 Th 2 Bln 10 Hari</v>
          </cell>
          <cell r="P275" t="str">
            <v>P</v>
          </cell>
          <cell r="Q275" t="str">
            <v>SEWING 04 / B8</v>
          </cell>
          <cell r="R275" t="str">
            <v>TETAP</v>
          </cell>
          <cell r="S275" t="str">
            <v>NORMAL</v>
          </cell>
          <cell r="T275" t="str">
            <v>TK/0</v>
          </cell>
        </row>
        <row r="276">
          <cell r="C276" t="str">
            <v>K220100279</v>
          </cell>
          <cell r="D276" t="str">
            <v>3214125012720005</v>
          </cell>
          <cell r="E276" t="str">
            <v xml:space="preserve">DIAH SYADIAH </v>
          </cell>
          <cell r="F276">
            <v>376023791</v>
          </cell>
          <cell r="G276" t="str">
            <v>QC SEWING</v>
          </cell>
          <cell r="H276" t="str">
            <v>OPERATOR</v>
          </cell>
          <cell r="I276" t="str">
            <v>-</v>
          </cell>
          <cell r="J276">
            <v>38922</v>
          </cell>
          <cell r="K276">
            <v>26643</v>
          </cell>
          <cell r="L276" t="str">
            <v>33 Th 7 Bln 14 Hari</v>
          </cell>
          <cell r="M276" t="str">
            <v>15 Th 10 Bln 0  Hari</v>
          </cell>
          <cell r="N276" t="str">
            <v>15</v>
          </cell>
          <cell r="O276" t="str">
            <v>49 Th 5 Bln 14 Hari</v>
          </cell>
          <cell r="P276" t="str">
            <v>P</v>
          </cell>
          <cell r="Q276" t="str">
            <v>QC SEWING</v>
          </cell>
          <cell r="R276" t="str">
            <v>TETAP</v>
          </cell>
          <cell r="S276" t="str">
            <v>NORMAL</v>
          </cell>
          <cell r="T276" t="str">
            <v>TK/0</v>
          </cell>
        </row>
        <row r="277">
          <cell r="C277" t="str">
            <v>K220100280</v>
          </cell>
          <cell r="D277" t="str">
            <v>3214016807850007</v>
          </cell>
          <cell r="E277" t="str">
            <v>NINA JULIANA</v>
          </cell>
          <cell r="F277">
            <v>376033517</v>
          </cell>
          <cell r="G277" t="str">
            <v>SEWING</v>
          </cell>
          <cell r="H277" t="str">
            <v>OPERATOR</v>
          </cell>
          <cell r="I277" t="str">
            <v>-</v>
          </cell>
          <cell r="J277">
            <v>38931</v>
          </cell>
          <cell r="K277">
            <v>31621</v>
          </cell>
          <cell r="L277" t="str">
            <v>20 Th 0 Bln 5 Hari</v>
          </cell>
          <cell r="M277" t="str">
            <v>15 Th 9 Bln 22  Hari</v>
          </cell>
          <cell r="N277" t="str">
            <v>15</v>
          </cell>
          <cell r="O277" t="str">
            <v>35 Th 9 Bln 26 Hari</v>
          </cell>
          <cell r="P277" t="str">
            <v>P</v>
          </cell>
          <cell r="Q277" t="str">
            <v>SEWING 30 / A8</v>
          </cell>
          <cell r="R277" t="str">
            <v>TETAP</v>
          </cell>
          <cell r="S277" t="str">
            <v>NORMAL</v>
          </cell>
          <cell r="T277" t="str">
            <v>TK/0</v>
          </cell>
        </row>
        <row r="278">
          <cell r="C278" t="str">
            <v>K220100281</v>
          </cell>
          <cell r="D278" t="str">
            <v>3214034406870003</v>
          </cell>
          <cell r="E278" t="str">
            <v>YAYAN SRI MULYANI</v>
          </cell>
          <cell r="F278">
            <v>376028610</v>
          </cell>
          <cell r="G278" t="str">
            <v>SEWING</v>
          </cell>
          <cell r="H278" t="str">
            <v>OPERATOR</v>
          </cell>
          <cell r="I278" t="str">
            <v>-</v>
          </cell>
          <cell r="J278">
            <v>38931</v>
          </cell>
          <cell r="K278">
            <v>31932</v>
          </cell>
          <cell r="L278" t="str">
            <v>19 Th 1 Bln 29 Hari</v>
          </cell>
          <cell r="M278" t="str">
            <v>15 Th 9 Bln 22  Hari</v>
          </cell>
          <cell r="N278" t="str">
            <v>15</v>
          </cell>
          <cell r="O278" t="str">
            <v>34 Th 11 Bln 20 Hari</v>
          </cell>
          <cell r="P278" t="str">
            <v>P</v>
          </cell>
          <cell r="Q278" t="str">
            <v>SEWING 03 / B4</v>
          </cell>
          <cell r="R278" t="str">
            <v>TETAP</v>
          </cell>
          <cell r="S278" t="str">
            <v>NORMAL</v>
          </cell>
          <cell r="T278" t="str">
            <v>TK/0</v>
          </cell>
        </row>
        <row r="279">
          <cell r="C279" t="str">
            <v>K220100282</v>
          </cell>
          <cell r="D279" t="str">
            <v>2314105611880001</v>
          </cell>
          <cell r="E279" t="str">
            <v>TITI JUBAEDAH</v>
          </cell>
          <cell r="F279">
            <v>376037341</v>
          </cell>
          <cell r="G279" t="str">
            <v>SEWING</v>
          </cell>
          <cell r="H279" t="str">
            <v>OPERATOR</v>
          </cell>
          <cell r="I279" t="str">
            <v>-</v>
          </cell>
          <cell r="J279">
            <v>38932</v>
          </cell>
          <cell r="K279">
            <v>32463</v>
          </cell>
          <cell r="L279" t="str">
            <v>17 Th 8 Bln 18 Hari</v>
          </cell>
          <cell r="M279" t="str">
            <v>15 Th 9 Bln 21  Hari</v>
          </cell>
          <cell r="N279" t="str">
            <v>15</v>
          </cell>
          <cell r="O279" t="str">
            <v>33 Th 6 Bln 8 Hari</v>
          </cell>
          <cell r="P279" t="str">
            <v>P</v>
          </cell>
          <cell r="Q279" t="str">
            <v>SEWING 49 / B4</v>
          </cell>
          <cell r="R279" t="str">
            <v>TETAP</v>
          </cell>
          <cell r="S279" t="str">
            <v>NORMAL</v>
          </cell>
          <cell r="T279" t="str">
            <v>TK/0</v>
          </cell>
        </row>
        <row r="280">
          <cell r="C280" t="str">
            <v>K220100283</v>
          </cell>
          <cell r="D280" t="str">
            <v>3214034504880001</v>
          </cell>
          <cell r="E280" t="str">
            <v>LIA WIJAYANTI</v>
          </cell>
          <cell r="F280">
            <v>376023893</v>
          </cell>
          <cell r="G280" t="str">
            <v>GEMZAH</v>
          </cell>
          <cell r="H280" t="str">
            <v>OPERATOR</v>
          </cell>
          <cell r="I280" t="str">
            <v>-</v>
          </cell>
          <cell r="J280">
            <v>38936</v>
          </cell>
          <cell r="K280">
            <v>32238</v>
          </cell>
          <cell r="L280" t="str">
            <v>18 Th 4 Bln 2 Hari</v>
          </cell>
          <cell r="M280" t="str">
            <v>15 Th 9 Bln 17  Hari</v>
          </cell>
          <cell r="N280" t="str">
            <v>15</v>
          </cell>
          <cell r="O280" t="str">
            <v>34 Th 1 Bln 19 Hari</v>
          </cell>
          <cell r="P280" t="str">
            <v>P</v>
          </cell>
          <cell r="Q280" t="str">
            <v>FINISHING GEMZAH QT 2</v>
          </cell>
          <cell r="R280" t="str">
            <v>TETAP</v>
          </cell>
          <cell r="S280" t="str">
            <v>NORMAL</v>
          </cell>
          <cell r="T280" t="str">
            <v>TK/0</v>
          </cell>
        </row>
        <row r="281">
          <cell r="C281" t="str">
            <v>K220100284</v>
          </cell>
          <cell r="D281" t="str">
            <v>3215055005750008</v>
          </cell>
          <cell r="E281" t="str">
            <v>INA SUPIANA</v>
          </cell>
          <cell r="F281">
            <v>375524438</v>
          </cell>
          <cell r="G281" t="str">
            <v>FINISHING</v>
          </cell>
          <cell r="H281" t="str">
            <v>OPERATOR</v>
          </cell>
          <cell r="I281" t="str">
            <v>-</v>
          </cell>
          <cell r="J281">
            <v>38937</v>
          </cell>
          <cell r="K281">
            <v>27524</v>
          </cell>
          <cell r="L281" t="str">
            <v>31 Th 2 Bln 29 Hari</v>
          </cell>
          <cell r="M281" t="str">
            <v>15 Th 9 Bln 16  Hari</v>
          </cell>
          <cell r="N281" t="str">
            <v>15</v>
          </cell>
          <cell r="O281" t="str">
            <v>47 Th 0 Bln 14 Hari</v>
          </cell>
          <cell r="P281" t="str">
            <v>P</v>
          </cell>
          <cell r="Q281" t="str">
            <v>FINISHING L30</v>
          </cell>
          <cell r="R281" t="str">
            <v>TETAP</v>
          </cell>
          <cell r="S281" t="str">
            <v>NORMAL</v>
          </cell>
          <cell r="T281" t="str">
            <v>TK/0</v>
          </cell>
        </row>
        <row r="282">
          <cell r="C282" t="str">
            <v>K220100285</v>
          </cell>
          <cell r="D282" t="str">
            <v>3214014809069045</v>
          </cell>
          <cell r="E282" t="str">
            <v>IDA RUKMINI</v>
          </cell>
          <cell r="F282">
            <v>375524154</v>
          </cell>
          <cell r="G282" t="str">
            <v>FINISHING</v>
          </cell>
          <cell r="H282" t="str">
            <v>OPERATOR</v>
          </cell>
          <cell r="I282" t="str">
            <v>-</v>
          </cell>
          <cell r="J282">
            <v>38938</v>
          </cell>
          <cell r="K282">
            <v>26038</v>
          </cell>
          <cell r="L282" t="str">
            <v>35 Th 3 Bln 25 Hari</v>
          </cell>
          <cell r="M282" t="str">
            <v>15 Th 9 Bln 15  Hari</v>
          </cell>
          <cell r="N282" t="str">
            <v>15</v>
          </cell>
          <cell r="O282" t="str">
            <v>51 Th 1 Bln 9 Hari</v>
          </cell>
          <cell r="P282" t="str">
            <v>P</v>
          </cell>
          <cell r="Q282" t="str">
            <v>FINISHING L12</v>
          </cell>
          <cell r="R282" t="str">
            <v>TETAP</v>
          </cell>
          <cell r="S282" t="str">
            <v>NORMAL</v>
          </cell>
          <cell r="T282" t="str">
            <v>TK/0</v>
          </cell>
        </row>
        <row r="283">
          <cell r="C283" t="str">
            <v>K220100286</v>
          </cell>
          <cell r="D283" t="str">
            <v>3214125210840008</v>
          </cell>
          <cell r="E283" t="str">
            <v>SITI JULIYANTI</v>
          </cell>
          <cell r="F283">
            <v>376027560</v>
          </cell>
          <cell r="G283" t="str">
            <v>QC SEWING</v>
          </cell>
          <cell r="H283" t="str">
            <v>OPERATOR</v>
          </cell>
          <cell r="I283" t="str">
            <v>-</v>
          </cell>
          <cell r="J283">
            <v>38938</v>
          </cell>
          <cell r="K283">
            <v>30967</v>
          </cell>
          <cell r="L283" t="str">
            <v>21 Th 9 Bln 28 Hari</v>
          </cell>
          <cell r="M283" t="str">
            <v>15 Th 9 Bln 15  Hari</v>
          </cell>
          <cell r="N283" t="str">
            <v>15</v>
          </cell>
          <cell r="O283" t="str">
            <v>37 Th 7 Bln 12 Hari</v>
          </cell>
          <cell r="P283" t="str">
            <v>P</v>
          </cell>
          <cell r="Q283" t="str">
            <v>QC SEWING</v>
          </cell>
          <cell r="R283" t="str">
            <v>TETAP</v>
          </cell>
          <cell r="S283" t="str">
            <v>NORMAL</v>
          </cell>
          <cell r="T283" t="str">
            <v>TK/0</v>
          </cell>
        </row>
        <row r="284">
          <cell r="C284" t="str">
            <v>K220100287</v>
          </cell>
          <cell r="D284" t="str">
            <v>3214125807870004</v>
          </cell>
          <cell r="E284" t="str">
            <v>EMIS HERMAWASIH</v>
          </cell>
          <cell r="F284">
            <v>376035264</v>
          </cell>
          <cell r="G284" t="str">
            <v>SEWING</v>
          </cell>
          <cell r="H284" t="str">
            <v>OPERATOR</v>
          </cell>
          <cell r="I284" t="str">
            <v>-</v>
          </cell>
          <cell r="J284">
            <v>38938</v>
          </cell>
          <cell r="K284">
            <v>31976</v>
          </cell>
          <cell r="L284" t="str">
            <v>19 Th 0 Bln 22 Hari</v>
          </cell>
          <cell r="M284" t="str">
            <v>15 Th 9 Bln 15  Hari</v>
          </cell>
          <cell r="N284" t="str">
            <v>15</v>
          </cell>
          <cell r="O284" t="str">
            <v>34 Th 10 Bln 6 Hari</v>
          </cell>
          <cell r="P284" t="str">
            <v>P</v>
          </cell>
          <cell r="Q284" t="str">
            <v>SEWING 52 / B10</v>
          </cell>
          <cell r="R284" t="str">
            <v>TETAP</v>
          </cell>
          <cell r="S284" t="str">
            <v>NORMAL</v>
          </cell>
          <cell r="T284" t="str">
            <v>TK/0</v>
          </cell>
        </row>
        <row r="285">
          <cell r="C285" t="str">
            <v>K220100288</v>
          </cell>
          <cell r="D285" t="str">
            <v>3214121704780002</v>
          </cell>
          <cell r="E285" t="str">
            <v>ASEP SAEPUDIN</v>
          </cell>
          <cell r="F285">
            <v>376027945</v>
          </cell>
          <cell r="G285" t="str">
            <v>SATPAM</v>
          </cell>
          <cell r="H285" t="str">
            <v>DANRU</v>
          </cell>
          <cell r="I285" t="str">
            <v>-</v>
          </cell>
          <cell r="J285">
            <v>38941</v>
          </cell>
          <cell r="K285">
            <v>28597</v>
          </cell>
          <cell r="L285" t="str">
            <v>28 Th 3 Bln 26 Hari</v>
          </cell>
          <cell r="M285" t="str">
            <v>15 Th 9 Bln 12  Hari</v>
          </cell>
          <cell r="N285" t="str">
            <v>15</v>
          </cell>
          <cell r="O285" t="str">
            <v>44 Th 1 Bln 7 Hari</v>
          </cell>
          <cell r="P285" t="str">
            <v>L</v>
          </cell>
          <cell r="Q285" t="str">
            <v>SATPAM</v>
          </cell>
          <cell r="R285" t="str">
            <v>TETAP</v>
          </cell>
          <cell r="S285" t="str">
            <v>NORMAL</v>
          </cell>
          <cell r="T285" t="str">
            <v>K</v>
          </cell>
        </row>
        <row r="286">
          <cell r="C286" t="str">
            <v>K220100289</v>
          </cell>
          <cell r="D286" t="str">
            <v>3214015604870001</v>
          </cell>
          <cell r="E286" t="str">
            <v>LINA MARLINA</v>
          </cell>
          <cell r="F286">
            <v>376027275</v>
          </cell>
          <cell r="G286" t="str">
            <v>QC SEWING</v>
          </cell>
          <cell r="H286" t="str">
            <v>OPERATOR</v>
          </cell>
          <cell r="I286" t="str">
            <v>-</v>
          </cell>
          <cell r="J286">
            <v>38951</v>
          </cell>
          <cell r="K286">
            <v>31883</v>
          </cell>
          <cell r="L286" t="str">
            <v>19 Th 4 Bln 6 Hari</v>
          </cell>
          <cell r="M286" t="str">
            <v>15 Th 9 Bln 2  Hari</v>
          </cell>
          <cell r="N286" t="str">
            <v>15</v>
          </cell>
          <cell r="O286" t="str">
            <v>35 Th 1 Bln 8 Hari</v>
          </cell>
          <cell r="P286" t="str">
            <v>P</v>
          </cell>
          <cell r="Q286" t="str">
            <v>QC SEWING</v>
          </cell>
          <cell r="R286" t="str">
            <v>TETAP</v>
          </cell>
          <cell r="S286" t="str">
            <v>NORMAL</v>
          </cell>
          <cell r="T286" t="str">
            <v>TK/0</v>
          </cell>
        </row>
        <row r="287">
          <cell r="C287" t="str">
            <v>K220100291</v>
          </cell>
          <cell r="D287" t="str">
            <v>3213204303840001</v>
          </cell>
          <cell r="E287" t="str">
            <v>ELITA</v>
          </cell>
          <cell r="F287">
            <v>376167643</v>
          </cell>
          <cell r="G287" t="str">
            <v>SEWING</v>
          </cell>
          <cell r="H287" t="str">
            <v>OPERATOR</v>
          </cell>
          <cell r="I287" t="str">
            <v>-</v>
          </cell>
          <cell r="J287">
            <v>38954</v>
          </cell>
          <cell r="K287">
            <v>28917</v>
          </cell>
          <cell r="L287" t="str">
            <v>27 Th 5 Bln 22 Hari</v>
          </cell>
          <cell r="M287" t="str">
            <v>15 Th 8 Bln 29  Hari</v>
          </cell>
          <cell r="N287" t="str">
            <v>15</v>
          </cell>
          <cell r="O287" t="str">
            <v>43 Th 2 Bln 21 Hari</v>
          </cell>
          <cell r="P287" t="str">
            <v>P</v>
          </cell>
          <cell r="Q287" t="str">
            <v>SEWING 44 / B6</v>
          </cell>
          <cell r="R287" t="str">
            <v>TETAP</v>
          </cell>
          <cell r="S287" t="str">
            <v>NORMAL</v>
          </cell>
          <cell r="T287" t="str">
            <v>TK/0</v>
          </cell>
        </row>
        <row r="288">
          <cell r="C288" t="str">
            <v>K220100292</v>
          </cell>
          <cell r="D288" t="str">
            <v>3214014706840008</v>
          </cell>
          <cell r="E288" t="str">
            <v>YATI SURYATI</v>
          </cell>
          <cell r="F288">
            <v>376292507</v>
          </cell>
          <cell r="G288" t="str">
            <v>SEWING</v>
          </cell>
          <cell r="H288" t="str">
            <v>OPERATOR</v>
          </cell>
          <cell r="I288" t="str">
            <v>-</v>
          </cell>
          <cell r="J288">
            <v>38954</v>
          </cell>
          <cell r="K288">
            <v>30840</v>
          </cell>
          <cell r="L288" t="str">
            <v>22 Th 2 Bln 18 Hari</v>
          </cell>
          <cell r="M288" t="str">
            <v>15 Th 8 Bln 29  Hari</v>
          </cell>
          <cell r="N288" t="str">
            <v>15</v>
          </cell>
          <cell r="O288" t="str">
            <v>37 Th 11 Bln 17 Hari</v>
          </cell>
          <cell r="P288" t="str">
            <v>P</v>
          </cell>
          <cell r="Q288" t="str">
            <v>SEWING 45 / B3</v>
          </cell>
          <cell r="R288" t="str">
            <v>TETAP</v>
          </cell>
          <cell r="S288" t="str">
            <v>NORMAL</v>
          </cell>
          <cell r="T288" t="str">
            <v>TK/0</v>
          </cell>
        </row>
        <row r="289">
          <cell r="C289" t="str">
            <v>K220100293</v>
          </cell>
          <cell r="D289" t="str">
            <v>3214125802880002</v>
          </cell>
          <cell r="E289" t="str">
            <v>SAPNI</v>
          </cell>
          <cell r="F289">
            <v>376034179</v>
          </cell>
          <cell r="G289" t="str">
            <v>SEWING</v>
          </cell>
          <cell r="H289" t="str">
            <v>OPERATOR</v>
          </cell>
          <cell r="I289" t="str">
            <v>-</v>
          </cell>
          <cell r="J289">
            <v>38954</v>
          </cell>
          <cell r="K289">
            <v>32189</v>
          </cell>
          <cell r="L289" t="str">
            <v>18 Th 6 Bln 9 Hari</v>
          </cell>
          <cell r="M289" t="str">
            <v>15 Th 8 Bln 29  Hari</v>
          </cell>
          <cell r="N289" t="str">
            <v>15</v>
          </cell>
          <cell r="O289" t="str">
            <v>34 Th 3 Bln 8 Hari</v>
          </cell>
          <cell r="P289" t="str">
            <v>P</v>
          </cell>
          <cell r="Q289" t="str">
            <v>SEWING 34 / B8</v>
          </cell>
          <cell r="R289" t="str">
            <v>TETAP</v>
          </cell>
          <cell r="S289" t="str">
            <v>NORMAL</v>
          </cell>
          <cell r="T289" t="str">
            <v>TK/0</v>
          </cell>
        </row>
        <row r="290">
          <cell r="C290" t="str">
            <v>K220100294</v>
          </cell>
          <cell r="D290" t="str">
            <v>3214032606840001</v>
          </cell>
          <cell r="E290" t="str">
            <v>RAHMAT</v>
          </cell>
          <cell r="F290">
            <v>375703234</v>
          </cell>
          <cell r="G290" t="str">
            <v>PACKING</v>
          </cell>
          <cell r="H290" t="str">
            <v>OPERATOR</v>
          </cell>
          <cell r="I290" t="str">
            <v>-</v>
          </cell>
          <cell r="J290">
            <v>38963</v>
          </cell>
          <cell r="K290">
            <v>30858</v>
          </cell>
          <cell r="L290" t="str">
            <v>22 Th 2 Bln 9 Hari</v>
          </cell>
          <cell r="M290" t="str">
            <v>15 Th 8 Bln 21  Hari</v>
          </cell>
          <cell r="N290" t="str">
            <v>15</v>
          </cell>
          <cell r="O290" t="str">
            <v>37 Th 10 Bln 29 Hari</v>
          </cell>
          <cell r="P290" t="str">
            <v>L</v>
          </cell>
          <cell r="Q290" t="str">
            <v>PACKING/QUTY1</v>
          </cell>
          <cell r="R290" t="str">
            <v>TETAP</v>
          </cell>
          <cell r="S290" t="str">
            <v>NORMAL</v>
          </cell>
          <cell r="T290" t="str">
            <v>TK/0</v>
          </cell>
        </row>
        <row r="291">
          <cell r="C291" t="str">
            <v>K220100295</v>
          </cell>
          <cell r="D291" t="str">
            <v>3214125405870002</v>
          </cell>
          <cell r="E291" t="str">
            <v>MELAWATI SAPITRI</v>
          </cell>
          <cell r="F291">
            <v>376023939</v>
          </cell>
          <cell r="G291" t="str">
            <v>GEMZAH</v>
          </cell>
          <cell r="H291" t="str">
            <v>OPERATOR</v>
          </cell>
          <cell r="I291" t="str">
            <v>-</v>
          </cell>
          <cell r="J291">
            <v>38966</v>
          </cell>
          <cell r="K291">
            <v>31911</v>
          </cell>
          <cell r="L291" t="str">
            <v>19 Th 3 Bln 23 Hari</v>
          </cell>
          <cell r="M291" t="str">
            <v>15 Th 8 Bln 18  Hari</v>
          </cell>
          <cell r="N291" t="str">
            <v>15</v>
          </cell>
          <cell r="O291" t="str">
            <v>35 Th 0 Bln 10 Hari</v>
          </cell>
          <cell r="P291" t="str">
            <v>P</v>
          </cell>
          <cell r="Q291" t="str">
            <v>FINISHING GEMZAH QT 2</v>
          </cell>
          <cell r="R291" t="str">
            <v>TETAP</v>
          </cell>
          <cell r="S291" t="str">
            <v>NORMAL</v>
          </cell>
          <cell r="T291" t="str">
            <v>TK/0</v>
          </cell>
        </row>
        <row r="292">
          <cell r="C292" t="str">
            <v>K220100296</v>
          </cell>
          <cell r="D292" t="str">
            <v>3214125710860006</v>
          </cell>
          <cell r="E292" t="str">
            <v>AAN KURNIA</v>
          </cell>
          <cell r="F292">
            <v>376034317</v>
          </cell>
          <cell r="G292" t="str">
            <v>SEWING</v>
          </cell>
          <cell r="H292" t="str">
            <v>OPERATOR</v>
          </cell>
          <cell r="I292" t="str">
            <v>-</v>
          </cell>
          <cell r="J292">
            <v>38971</v>
          </cell>
          <cell r="K292">
            <v>31702</v>
          </cell>
          <cell r="L292" t="str">
            <v>19 Th 10 Bln 25 Hari</v>
          </cell>
          <cell r="M292" t="str">
            <v>15 Th 8 Bln 13  Hari</v>
          </cell>
          <cell r="N292" t="str">
            <v>15</v>
          </cell>
          <cell r="O292" t="str">
            <v>35 Th 7 Bln 7 Hari</v>
          </cell>
          <cell r="P292" t="str">
            <v>P</v>
          </cell>
          <cell r="Q292" t="str">
            <v>SEWING 35 / A6</v>
          </cell>
          <cell r="R292" t="str">
            <v>TETAP</v>
          </cell>
          <cell r="S292" t="str">
            <v>NORMAL</v>
          </cell>
          <cell r="T292" t="str">
            <v>TK/0</v>
          </cell>
        </row>
        <row r="293">
          <cell r="C293" t="str">
            <v>K220100297</v>
          </cell>
          <cell r="D293" t="str">
            <v>3214014918069046</v>
          </cell>
          <cell r="E293" t="str">
            <v>ADE KURNAWATI</v>
          </cell>
          <cell r="F293">
            <v>376034339</v>
          </cell>
          <cell r="G293" t="str">
            <v>SEWING</v>
          </cell>
          <cell r="H293" t="str">
            <v>OPERATOR</v>
          </cell>
          <cell r="I293" t="str">
            <v>-</v>
          </cell>
          <cell r="J293">
            <v>38978</v>
          </cell>
          <cell r="K293">
            <v>31310</v>
          </cell>
          <cell r="L293" t="str">
            <v>20 Th 11 Bln 29 Hari</v>
          </cell>
          <cell r="M293" t="str">
            <v>15 Th 8 Bln 6  Hari</v>
          </cell>
          <cell r="N293" t="str">
            <v>15</v>
          </cell>
          <cell r="O293" t="str">
            <v>36 Th 8 Bln 4 Hari</v>
          </cell>
          <cell r="P293" t="str">
            <v>P</v>
          </cell>
          <cell r="Q293" t="str">
            <v>SEWING 35 / A6</v>
          </cell>
          <cell r="R293" t="str">
            <v>TETAP</v>
          </cell>
          <cell r="S293" t="str">
            <v>NORMAL</v>
          </cell>
          <cell r="T293" t="str">
            <v>TK/0</v>
          </cell>
        </row>
        <row r="294">
          <cell r="C294" t="str">
            <v>K220100298</v>
          </cell>
          <cell r="D294" t="str">
            <v>3214125401880001</v>
          </cell>
          <cell r="E294" t="str">
            <v>MAEMUNAH</v>
          </cell>
          <cell r="F294">
            <v>375524904</v>
          </cell>
          <cell r="G294" t="str">
            <v>FINISHING</v>
          </cell>
          <cell r="H294" t="str">
            <v>OPERATOR</v>
          </cell>
          <cell r="I294" t="str">
            <v>-</v>
          </cell>
          <cell r="J294">
            <v>38985</v>
          </cell>
          <cell r="K294">
            <v>32156</v>
          </cell>
          <cell r="L294" t="str">
            <v>18 Th 8 Bln 11 Hari</v>
          </cell>
          <cell r="M294" t="str">
            <v>15 Th 7 Bln 29  Hari</v>
          </cell>
          <cell r="N294" t="str">
            <v>15</v>
          </cell>
          <cell r="O294" t="str">
            <v>34 Th 4 Bln 10 Hari</v>
          </cell>
          <cell r="P294" t="str">
            <v>P</v>
          </cell>
          <cell r="Q294" t="str">
            <v>FINISHING L11</v>
          </cell>
          <cell r="R294" t="str">
            <v>TETAP</v>
          </cell>
          <cell r="S294" t="str">
            <v>NORMAL</v>
          </cell>
          <cell r="T294" t="str">
            <v>TK/0</v>
          </cell>
        </row>
        <row r="295">
          <cell r="C295" t="str">
            <v>K220100299</v>
          </cell>
          <cell r="D295" t="str">
            <v>3215046208870001</v>
          </cell>
          <cell r="E295" t="str">
            <v>DIAH</v>
          </cell>
          <cell r="F295">
            <v>377271857</v>
          </cell>
          <cell r="G295" t="str">
            <v>SEWING</v>
          </cell>
          <cell r="H295" t="str">
            <v>OPERATOR</v>
          </cell>
          <cell r="I295" t="str">
            <v>-</v>
          </cell>
          <cell r="J295">
            <v>38999</v>
          </cell>
          <cell r="K295">
            <v>32011</v>
          </cell>
          <cell r="L295" t="str">
            <v>19 Th 1 Bln 17 Hari</v>
          </cell>
          <cell r="M295" t="str">
            <v>15 Th 7 Bln 15  Hari</v>
          </cell>
          <cell r="N295" t="str">
            <v>15</v>
          </cell>
          <cell r="O295" t="str">
            <v>34 Th 9 Bln 2 Hari</v>
          </cell>
          <cell r="P295" t="str">
            <v>P</v>
          </cell>
          <cell r="Q295" t="str">
            <v>SEWING 53 / A5</v>
          </cell>
          <cell r="R295" t="str">
            <v>TETAP</v>
          </cell>
          <cell r="S295" t="str">
            <v>NORMAL</v>
          </cell>
          <cell r="T295" t="str">
            <v>TK/0</v>
          </cell>
        </row>
        <row r="296">
          <cell r="C296" t="str">
            <v>K220100300</v>
          </cell>
          <cell r="D296" t="str">
            <v>3214124307880002</v>
          </cell>
          <cell r="E296" t="str">
            <v>YULIANTI ENDANG SOPIAH</v>
          </cell>
          <cell r="F296">
            <v>376037409</v>
          </cell>
          <cell r="G296" t="str">
            <v>SEWING</v>
          </cell>
          <cell r="H296" t="str">
            <v>OPERATOR</v>
          </cell>
          <cell r="I296" t="str">
            <v>-</v>
          </cell>
          <cell r="J296">
            <v>39024</v>
          </cell>
          <cell r="K296">
            <v>32327</v>
          </cell>
          <cell r="L296" t="str">
            <v>18 Th 4 Bln 0 Hari</v>
          </cell>
          <cell r="M296" t="str">
            <v>15 Th 6 Bln 21  Hari</v>
          </cell>
          <cell r="N296" t="str">
            <v>15</v>
          </cell>
          <cell r="O296" t="str">
            <v>33 Th 10 Bln 21 Hari</v>
          </cell>
          <cell r="P296" t="str">
            <v>P</v>
          </cell>
          <cell r="Q296" t="str">
            <v>SEWING 49 / B4</v>
          </cell>
          <cell r="R296" t="str">
            <v>TETAP</v>
          </cell>
          <cell r="S296" t="str">
            <v>NORMAL</v>
          </cell>
          <cell r="T296" t="str">
            <v>TK/0</v>
          </cell>
        </row>
        <row r="297">
          <cell r="C297" t="str">
            <v>K220100301</v>
          </cell>
          <cell r="D297" t="str">
            <v>3214016611870002</v>
          </cell>
          <cell r="E297" t="str">
            <v>NOPI PURNAMASARI</v>
          </cell>
          <cell r="F297">
            <v>376023973</v>
          </cell>
          <cell r="G297" t="str">
            <v>GEMZAH</v>
          </cell>
          <cell r="H297" t="str">
            <v>OPERATOR</v>
          </cell>
          <cell r="I297" t="str">
            <v>-</v>
          </cell>
          <cell r="J297">
            <v>39027</v>
          </cell>
          <cell r="K297">
            <v>32107</v>
          </cell>
          <cell r="L297" t="str">
            <v>18 Th 11 Bln 11 Hari</v>
          </cell>
          <cell r="M297" t="str">
            <v>15 Th 6 Bln 18  Hari</v>
          </cell>
          <cell r="N297" t="str">
            <v>15</v>
          </cell>
          <cell r="O297" t="str">
            <v>34 Th 5 Bln 28 Hari</v>
          </cell>
          <cell r="P297" t="str">
            <v>P</v>
          </cell>
          <cell r="Q297" t="str">
            <v>FINISHING GEMZAH QT 2</v>
          </cell>
          <cell r="R297" t="str">
            <v>TETAP</v>
          </cell>
          <cell r="S297" t="str">
            <v>NORMAL</v>
          </cell>
          <cell r="T297" t="str">
            <v>TK/0</v>
          </cell>
        </row>
        <row r="298">
          <cell r="C298" t="str">
            <v>K220100302</v>
          </cell>
          <cell r="D298" t="str">
            <v>3214014612810002</v>
          </cell>
          <cell r="E298" t="str">
            <v>NANI ROSTIANI</v>
          </cell>
          <cell r="F298">
            <v>376039280</v>
          </cell>
          <cell r="G298" t="str">
            <v>SEWING</v>
          </cell>
          <cell r="H298" t="str">
            <v>OPERATOR</v>
          </cell>
          <cell r="I298" t="str">
            <v>-</v>
          </cell>
          <cell r="J298">
            <v>39029</v>
          </cell>
          <cell r="K298">
            <v>29926</v>
          </cell>
          <cell r="L298" t="str">
            <v>24 Th 11 Bln 2 Hari</v>
          </cell>
          <cell r="M298" t="str">
            <v>15 Th 6 Bln 16  Hari</v>
          </cell>
          <cell r="N298" t="str">
            <v>15</v>
          </cell>
          <cell r="O298" t="str">
            <v>40 Th 5 Bln 18 Hari</v>
          </cell>
          <cell r="P298" t="str">
            <v>P</v>
          </cell>
          <cell r="Q298" t="str">
            <v>SEWING 52 / B10</v>
          </cell>
          <cell r="R298" t="str">
            <v>TETAP</v>
          </cell>
          <cell r="S298" t="str">
            <v>NORMAL</v>
          </cell>
          <cell r="T298" t="str">
            <v>TK/0</v>
          </cell>
        </row>
        <row r="299">
          <cell r="C299" t="str">
            <v>K220100303</v>
          </cell>
          <cell r="D299" t="str">
            <v>3214016804790003</v>
          </cell>
          <cell r="E299" t="str">
            <v>JUWARIAH NURHASANAH</v>
          </cell>
          <cell r="F299">
            <v>376035694</v>
          </cell>
          <cell r="G299" t="str">
            <v>SEWING</v>
          </cell>
          <cell r="H299" t="str">
            <v>OPERATOR</v>
          </cell>
          <cell r="I299" t="str">
            <v>-</v>
          </cell>
          <cell r="J299">
            <v>39032</v>
          </cell>
          <cell r="K299">
            <v>28607</v>
          </cell>
          <cell r="L299" t="str">
            <v>28 Th 6 Bln 15 Hari</v>
          </cell>
          <cell r="M299" t="str">
            <v>15 Th 6 Bln 13  Hari</v>
          </cell>
          <cell r="N299" t="str">
            <v>15</v>
          </cell>
          <cell r="O299" t="str">
            <v>44 Th 0 Bln 27 Hari</v>
          </cell>
          <cell r="P299" t="str">
            <v>P</v>
          </cell>
          <cell r="Q299" t="str">
            <v>SEWING 41 / A1</v>
          </cell>
          <cell r="R299" t="str">
            <v>TETAP</v>
          </cell>
          <cell r="S299" t="str">
            <v>NORMAL</v>
          </cell>
          <cell r="T299" t="str">
            <v>TK/0</v>
          </cell>
        </row>
        <row r="300">
          <cell r="C300" t="str">
            <v>K220100304</v>
          </cell>
          <cell r="D300" t="str">
            <v>3214034708790009</v>
          </cell>
          <cell r="E300" t="str">
            <v>NENTI</v>
          </cell>
          <cell r="F300">
            <v>375525181</v>
          </cell>
          <cell r="G300" t="str">
            <v>FINISHING</v>
          </cell>
          <cell r="H300" t="str">
            <v>OPERATOR</v>
          </cell>
          <cell r="I300" t="str">
            <v>-</v>
          </cell>
          <cell r="J300">
            <v>39033</v>
          </cell>
          <cell r="K300">
            <v>29074</v>
          </cell>
          <cell r="L300" t="str">
            <v>27 Th 3 Bln 5 Hari</v>
          </cell>
          <cell r="M300" t="str">
            <v>15 Th 6 Bln 12  Hari</v>
          </cell>
          <cell r="N300" t="str">
            <v>15</v>
          </cell>
          <cell r="O300" t="str">
            <v>42 Th 9 Bln 17 Hari</v>
          </cell>
          <cell r="P300" t="str">
            <v>P</v>
          </cell>
          <cell r="Q300" t="str">
            <v>FINISHING L17</v>
          </cell>
          <cell r="R300" t="str">
            <v>TETAP</v>
          </cell>
          <cell r="S300" t="str">
            <v>NORMAL</v>
          </cell>
          <cell r="T300" t="str">
            <v>TK/0</v>
          </cell>
        </row>
        <row r="301">
          <cell r="C301" t="str">
            <v>K220100305</v>
          </cell>
          <cell r="D301" t="str">
            <v>3214121208810003</v>
          </cell>
          <cell r="E301" t="str">
            <v>NURHENDI</v>
          </cell>
          <cell r="F301">
            <v>375668324</v>
          </cell>
          <cell r="G301" t="str">
            <v>PACKING</v>
          </cell>
          <cell r="H301" t="str">
            <v>LEADER</v>
          </cell>
          <cell r="I301" t="str">
            <v>-</v>
          </cell>
          <cell r="J301">
            <v>39033</v>
          </cell>
          <cell r="K301">
            <v>29810</v>
          </cell>
          <cell r="L301" t="str">
            <v>25 Th 3 Bln 0 Hari</v>
          </cell>
          <cell r="M301" t="str">
            <v>15 Th 6 Bln 12  Hari</v>
          </cell>
          <cell r="N301" t="str">
            <v>15</v>
          </cell>
          <cell r="O301" t="str">
            <v>40 Th 9 Bln 12 Hari</v>
          </cell>
          <cell r="P301" t="str">
            <v>L</v>
          </cell>
          <cell r="Q301" t="str">
            <v>LEADER PACKING</v>
          </cell>
          <cell r="R301" t="str">
            <v>TETAP</v>
          </cell>
          <cell r="S301" t="str">
            <v>NORMAL</v>
          </cell>
          <cell r="T301" t="str">
            <v>TK/0</v>
          </cell>
        </row>
        <row r="302">
          <cell r="C302" t="str">
            <v>K220100306</v>
          </cell>
          <cell r="D302" t="str">
            <v>3214126511820001</v>
          </cell>
          <cell r="E302" t="str">
            <v>ACIH KURNIAWATI</v>
          </cell>
          <cell r="F302">
            <v>376167687</v>
          </cell>
          <cell r="G302" t="str">
            <v>SEWING</v>
          </cell>
          <cell r="H302" t="str">
            <v>OPERATOR</v>
          </cell>
          <cell r="I302" t="str">
            <v>-</v>
          </cell>
          <cell r="J302">
            <v>39034</v>
          </cell>
          <cell r="K302">
            <v>30280</v>
          </cell>
          <cell r="L302" t="str">
            <v>23 Th 11 Bln 19 Hari</v>
          </cell>
          <cell r="M302" t="str">
            <v>15 Th 6 Bln 11  Hari</v>
          </cell>
          <cell r="N302" t="str">
            <v>15</v>
          </cell>
          <cell r="O302" t="str">
            <v>39 Th 5 Bln 29 Hari</v>
          </cell>
          <cell r="P302" t="str">
            <v>P</v>
          </cell>
          <cell r="Q302" t="str">
            <v>SEWING 10 / B3</v>
          </cell>
          <cell r="R302" t="str">
            <v>TETAP</v>
          </cell>
          <cell r="S302" t="str">
            <v>NORMAL</v>
          </cell>
          <cell r="T302" t="str">
            <v>TK/0</v>
          </cell>
        </row>
        <row r="303">
          <cell r="C303" t="str">
            <v>K220100307</v>
          </cell>
          <cell r="D303" t="str">
            <v>3214124101900002</v>
          </cell>
          <cell r="E303" t="str">
            <v>YANTI</v>
          </cell>
          <cell r="F303">
            <v>376034293</v>
          </cell>
          <cell r="G303" t="str">
            <v>SEWING</v>
          </cell>
          <cell r="H303" t="str">
            <v>OPERATOR</v>
          </cell>
          <cell r="I303" t="str">
            <v>-</v>
          </cell>
          <cell r="J303">
            <v>39034</v>
          </cell>
          <cell r="K303">
            <v>32143</v>
          </cell>
          <cell r="L303" t="str">
            <v>18 Th 10 Bln 12 Hari</v>
          </cell>
          <cell r="M303" t="str">
            <v>15 Th 6 Bln 11  Hari</v>
          </cell>
          <cell r="N303" t="str">
            <v>15</v>
          </cell>
          <cell r="O303" t="str">
            <v>34 Th 4 Bln 23 Hari</v>
          </cell>
          <cell r="P303" t="str">
            <v>P</v>
          </cell>
          <cell r="Q303" t="str">
            <v>SEWING 35 / A6</v>
          </cell>
          <cell r="R303" t="str">
            <v>TETAP</v>
          </cell>
          <cell r="S303" t="str">
            <v>NORMAL</v>
          </cell>
          <cell r="T303" t="str">
            <v>TK/0</v>
          </cell>
        </row>
        <row r="304">
          <cell r="C304" t="str">
            <v>K220100308</v>
          </cell>
          <cell r="D304" t="str">
            <v>3214104610850004</v>
          </cell>
          <cell r="E304" t="str">
            <v>ENOK TASIH</v>
          </cell>
          <cell r="F304">
            <v>376035093</v>
          </cell>
          <cell r="G304" t="str">
            <v>SEWING</v>
          </cell>
          <cell r="H304" t="str">
            <v>OPERATOR</v>
          </cell>
          <cell r="I304" t="str">
            <v>-</v>
          </cell>
          <cell r="J304">
            <v>39035</v>
          </cell>
          <cell r="K304">
            <v>31326</v>
          </cell>
          <cell r="L304" t="str">
            <v>21 Th 1 Bln 8 Hari</v>
          </cell>
          <cell r="M304" t="str">
            <v>15 Th 6 Bln 10  Hari</v>
          </cell>
          <cell r="N304" t="str">
            <v>15</v>
          </cell>
          <cell r="O304" t="str">
            <v>36 Th 7 Bln 18 Hari</v>
          </cell>
          <cell r="P304" t="str">
            <v>P</v>
          </cell>
          <cell r="Q304" t="str">
            <v>SEWING 39 / B1</v>
          </cell>
          <cell r="R304" t="str">
            <v>TETAP</v>
          </cell>
          <cell r="S304" t="str">
            <v>NORMAL</v>
          </cell>
          <cell r="T304" t="str">
            <v>TK/0</v>
          </cell>
        </row>
        <row r="305">
          <cell r="C305" t="str">
            <v>K220100309</v>
          </cell>
          <cell r="D305" t="str">
            <v>3214015115069048</v>
          </cell>
          <cell r="E305" t="str">
            <v>OMAH NURYANI</v>
          </cell>
          <cell r="F305">
            <v>376035730</v>
          </cell>
          <cell r="G305" t="str">
            <v>SEWING</v>
          </cell>
          <cell r="H305" t="str">
            <v>OPERATOR</v>
          </cell>
          <cell r="I305" t="str">
            <v>-</v>
          </cell>
          <cell r="J305">
            <v>39036</v>
          </cell>
          <cell r="K305">
            <v>32119</v>
          </cell>
          <cell r="L305" t="str">
            <v>18 Th 11 Bln 7 Hari</v>
          </cell>
          <cell r="M305" t="str">
            <v>15 Th 6 Bln 9  Hari</v>
          </cell>
          <cell r="N305" t="str">
            <v>15</v>
          </cell>
          <cell r="O305" t="str">
            <v>34 Th 5 Bln 16 Hari</v>
          </cell>
          <cell r="P305" t="str">
            <v>P</v>
          </cell>
          <cell r="Q305" t="str">
            <v>SEWING 41 / A1</v>
          </cell>
          <cell r="R305" t="str">
            <v>TETAP</v>
          </cell>
          <cell r="S305" t="str">
            <v>NORMAL</v>
          </cell>
          <cell r="T305" t="str">
            <v>TK/0</v>
          </cell>
        </row>
        <row r="306">
          <cell r="C306" t="str">
            <v>K220100310</v>
          </cell>
          <cell r="D306" t="str">
            <v>3215055210730009</v>
          </cell>
          <cell r="E306" t="str">
            <v>ROHAENI</v>
          </cell>
          <cell r="F306">
            <v>376292788</v>
          </cell>
          <cell r="G306" t="str">
            <v>SEWING</v>
          </cell>
          <cell r="H306" t="str">
            <v>OPERATOR</v>
          </cell>
          <cell r="I306" t="str">
            <v>-</v>
          </cell>
          <cell r="J306">
            <v>39037</v>
          </cell>
          <cell r="K306">
            <v>26949</v>
          </cell>
          <cell r="L306" t="str">
            <v>33 Th 1 Bln 4 Hari</v>
          </cell>
          <cell r="M306" t="str">
            <v>15 Th 6 Bln 8  Hari</v>
          </cell>
          <cell r="N306" t="str">
            <v>15</v>
          </cell>
          <cell r="O306" t="str">
            <v>48 Th 7 Bln 12 Hari</v>
          </cell>
          <cell r="P306" t="str">
            <v>P</v>
          </cell>
          <cell r="Q306" t="str">
            <v>SEWING 09 / B6</v>
          </cell>
          <cell r="R306" t="str">
            <v>TETAP</v>
          </cell>
          <cell r="S306" t="str">
            <v>NORMAL</v>
          </cell>
          <cell r="T306" t="str">
            <v>TK/0</v>
          </cell>
        </row>
        <row r="307">
          <cell r="C307" t="str">
            <v>K220100311</v>
          </cell>
          <cell r="D307" t="str">
            <v>3214125505780003</v>
          </cell>
          <cell r="E307" t="str">
            <v>HUSNA IDA</v>
          </cell>
          <cell r="F307">
            <v>376023837</v>
          </cell>
          <cell r="G307" t="str">
            <v>GEMZAH</v>
          </cell>
          <cell r="H307" t="str">
            <v>OPERATOR</v>
          </cell>
          <cell r="I307" t="str">
            <v>-</v>
          </cell>
          <cell r="J307">
            <v>39037</v>
          </cell>
          <cell r="K307">
            <v>28625</v>
          </cell>
          <cell r="L307" t="str">
            <v>28 Th 6 Bln 1 Hari</v>
          </cell>
          <cell r="M307" t="str">
            <v>15 Th 6 Bln 8  Hari</v>
          </cell>
          <cell r="N307" t="str">
            <v>15</v>
          </cell>
          <cell r="O307" t="str">
            <v>44 Th 0 Bln 9 Hari</v>
          </cell>
          <cell r="P307" t="str">
            <v>P</v>
          </cell>
          <cell r="Q307" t="str">
            <v>FINISHING GEMZAH QT 2</v>
          </cell>
          <cell r="R307" t="str">
            <v>TETAP</v>
          </cell>
          <cell r="S307" t="str">
            <v>NORMAL</v>
          </cell>
          <cell r="T307" t="str">
            <v>TK/0</v>
          </cell>
        </row>
        <row r="308">
          <cell r="C308" t="str">
            <v>K220100312</v>
          </cell>
          <cell r="D308" t="str">
            <v>3214014508820016</v>
          </cell>
          <cell r="E308" t="str">
            <v xml:space="preserve">SRI KUSNINDAR </v>
          </cell>
          <cell r="F308">
            <v>375526683</v>
          </cell>
          <cell r="G308" t="str">
            <v>FINISHING</v>
          </cell>
          <cell r="H308" t="str">
            <v>OPERATOR</v>
          </cell>
          <cell r="I308" t="str">
            <v>-</v>
          </cell>
          <cell r="J308">
            <v>39037</v>
          </cell>
          <cell r="K308">
            <v>30168</v>
          </cell>
          <cell r="L308" t="str">
            <v>24 Th 3 Bln 11 Hari</v>
          </cell>
          <cell r="M308" t="str">
            <v>15 Th 6 Bln 8  Hari</v>
          </cell>
          <cell r="N308" t="str">
            <v>15</v>
          </cell>
          <cell r="O308" t="str">
            <v>39 Th 9 Bln 19 Hari</v>
          </cell>
          <cell r="P308" t="str">
            <v>P</v>
          </cell>
          <cell r="Q308" t="str">
            <v>FINISHING L16</v>
          </cell>
          <cell r="R308" t="str">
            <v>TETAP</v>
          </cell>
          <cell r="S308" t="str">
            <v>NORMAL</v>
          </cell>
          <cell r="T308" t="str">
            <v>TK/0</v>
          </cell>
        </row>
        <row r="309">
          <cell r="C309" t="str">
            <v>K220100313</v>
          </cell>
          <cell r="D309" t="str">
            <v>3214015511910002</v>
          </cell>
          <cell r="E309" t="str">
            <v>ERNAWATI</v>
          </cell>
          <cell r="F309">
            <v>376291489</v>
          </cell>
          <cell r="G309" t="str">
            <v>QC SEWING</v>
          </cell>
          <cell r="H309" t="str">
            <v>OPERATOR</v>
          </cell>
          <cell r="I309" t="str">
            <v>-</v>
          </cell>
          <cell r="J309">
            <v>39037</v>
          </cell>
          <cell r="K309">
            <v>32147</v>
          </cell>
          <cell r="L309" t="str">
            <v>18 Th 10 Bln 11 Hari</v>
          </cell>
          <cell r="M309" t="str">
            <v>15 Th 6 Bln 8  Hari</v>
          </cell>
          <cell r="N309" t="str">
            <v>15</v>
          </cell>
          <cell r="O309" t="str">
            <v>34 Th 4 Bln 19 Hari</v>
          </cell>
          <cell r="P309" t="str">
            <v>P</v>
          </cell>
          <cell r="Q309" t="str">
            <v>QC SEWING</v>
          </cell>
          <cell r="R309" t="str">
            <v>TETAP</v>
          </cell>
          <cell r="S309" t="str">
            <v>NORMAL</v>
          </cell>
          <cell r="T309" t="str">
            <v>TK/0</v>
          </cell>
        </row>
        <row r="310">
          <cell r="C310" t="str">
            <v>K220100314</v>
          </cell>
          <cell r="D310" t="str">
            <v>3214164508880001</v>
          </cell>
          <cell r="E310" t="str">
            <v>YANTI SUMIYANTI</v>
          </cell>
          <cell r="F310">
            <v>377270637</v>
          </cell>
          <cell r="G310" t="str">
            <v>SEWING</v>
          </cell>
          <cell r="H310" t="str">
            <v>OPERATOR</v>
          </cell>
          <cell r="I310" t="str">
            <v>-</v>
          </cell>
          <cell r="J310">
            <v>39037</v>
          </cell>
          <cell r="K310">
            <v>32360</v>
          </cell>
          <cell r="L310" t="str">
            <v>18 Th 3 Bln 11 Hari</v>
          </cell>
          <cell r="M310" t="str">
            <v>15 Th 6 Bln 8  Hari</v>
          </cell>
          <cell r="N310" t="str">
            <v>15</v>
          </cell>
          <cell r="O310" t="str">
            <v>33 Th 9 Bln 19 Hari</v>
          </cell>
          <cell r="P310" t="str">
            <v>P</v>
          </cell>
          <cell r="Q310" t="str">
            <v>SEWING 13 / C5</v>
          </cell>
          <cell r="R310" t="str">
            <v>TETAP</v>
          </cell>
          <cell r="S310" t="str">
            <v>NORMAL</v>
          </cell>
          <cell r="T310" t="str">
            <v>TK/0</v>
          </cell>
        </row>
        <row r="311">
          <cell r="C311" t="str">
            <v>K220100315</v>
          </cell>
          <cell r="D311" t="str">
            <v>3214124311720001</v>
          </cell>
          <cell r="E311" t="str">
            <v>ACIH</v>
          </cell>
          <cell r="F311">
            <v>376687630</v>
          </cell>
          <cell r="G311" t="str">
            <v>SEWING</v>
          </cell>
          <cell r="H311" t="str">
            <v>OPERATOR</v>
          </cell>
          <cell r="I311" t="str">
            <v>-</v>
          </cell>
          <cell r="J311">
            <v>39038</v>
          </cell>
          <cell r="K311">
            <v>27336</v>
          </cell>
          <cell r="L311" t="str">
            <v>32 Th 0 Bln 14 Hari</v>
          </cell>
          <cell r="M311" t="str">
            <v>15 Th 6 Bln 7  Hari</v>
          </cell>
          <cell r="N311" t="str">
            <v>15</v>
          </cell>
          <cell r="O311" t="str">
            <v>47 Th 6 Bln 21 Hari</v>
          </cell>
          <cell r="P311" t="str">
            <v>P</v>
          </cell>
          <cell r="Q311" t="str">
            <v>SEWING 52 / B10</v>
          </cell>
          <cell r="R311" t="str">
            <v>TETAP</v>
          </cell>
          <cell r="S311" t="str">
            <v>NORMAL</v>
          </cell>
          <cell r="T311" t="str">
            <v>TK/0</v>
          </cell>
        </row>
        <row r="312">
          <cell r="C312" t="str">
            <v>K220100316</v>
          </cell>
          <cell r="D312" t="str">
            <v>3214034405850005</v>
          </cell>
          <cell r="E312" t="str">
            <v>IIS DAMAYANTI KAMAL</v>
          </cell>
          <cell r="F312">
            <v>718905381</v>
          </cell>
          <cell r="G312" t="str">
            <v>SEWING</v>
          </cell>
          <cell r="H312" t="str">
            <v>OPERATOR</v>
          </cell>
          <cell r="I312" t="str">
            <v>-</v>
          </cell>
          <cell r="J312">
            <v>39043</v>
          </cell>
          <cell r="K312">
            <v>31294</v>
          </cell>
          <cell r="L312" t="str">
            <v>21 Th 2 Bln 18 Hari</v>
          </cell>
          <cell r="M312" t="str">
            <v>15 Th 6 Bln 2  Hari</v>
          </cell>
          <cell r="N312" t="str">
            <v>15</v>
          </cell>
          <cell r="O312" t="str">
            <v>36 Th 8 Bln 20 Hari</v>
          </cell>
          <cell r="P312" t="str">
            <v>P</v>
          </cell>
          <cell r="Q312" t="str">
            <v>SEWING 33 / A5</v>
          </cell>
          <cell r="R312" t="str">
            <v>TETAP</v>
          </cell>
          <cell r="S312" t="str">
            <v>NORMAL</v>
          </cell>
          <cell r="T312" t="str">
            <v>TK/0</v>
          </cell>
        </row>
        <row r="313">
          <cell r="C313" t="str">
            <v>K220100317</v>
          </cell>
          <cell r="D313" t="str">
            <v>3214174704890001</v>
          </cell>
          <cell r="E313" t="str">
            <v>DENIWIATI</v>
          </cell>
          <cell r="F313">
            <v>376034362</v>
          </cell>
          <cell r="G313" t="str">
            <v>SEWING</v>
          </cell>
          <cell r="H313" t="str">
            <v>OPERATOR</v>
          </cell>
          <cell r="I313" t="str">
            <v>-</v>
          </cell>
          <cell r="J313">
            <v>39043</v>
          </cell>
          <cell r="K313">
            <v>32240</v>
          </cell>
          <cell r="L313" t="str">
            <v>18 Th 7 Bln 15 Hari</v>
          </cell>
          <cell r="M313" t="str">
            <v>15 Th 6 Bln 2  Hari</v>
          </cell>
          <cell r="N313" t="str">
            <v>15</v>
          </cell>
          <cell r="O313" t="str">
            <v>34 Th 1 Bln 17 Hari</v>
          </cell>
          <cell r="P313" t="str">
            <v>P</v>
          </cell>
          <cell r="Q313" t="str">
            <v>SEWING 05 / B2</v>
          </cell>
          <cell r="R313" t="str">
            <v>TETAP</v>
          </cell>
          <cell r="S313" t="str">
            <v>NORMAL</v>
          </cell>
          <cell r="T313" t="str">
            <v>TK/0</v>
          </cell>
        </row>
        <row r="314">
          <cell r="C314" t="str">
            <v>K220100318</v>
          </cell>
          <cell r="D314" t="str">
            <v>3214015106880004</v>
          </cell>
          <cell r="E314" t="str">
            <v>FATIMAH</v>
          </cell>
          <cell r="F314">
            <v>377271018</v>
          </cell>
          <cell r="G314" t="str">
            <v>SEWING</v>
          </cell>
          <cell r="H314" t="str">
            <v>OPERATOR</v>
          </cell>
          <cell r="I314" t="str">
            <v>-</v>
          </cell>
          <cell r="J314">
            <v>39060</v>
          </cell>
          <cell r="K314">
            <v>32305</v>
          </cell>
          <cell r="L314" t="str">
            <v>18 Th 5 Bln 28 Hari</v>
          </cell>
          <cell r="M314" t="str">
            <v>15 Th 5 Bln 15  Hari</v>
          </cell>
          <cell r="N314" t="str">
            <v>15</v>
          </cell>
          <cell r="O314" t="str">
            <v>33 Th 11 Bln 13 Hari</v>
          </cell>
          <cell r="P314" t="str">
            <v>P</v>
          </cell>
          <cell r="Q314" t="str">
            <v>SEWING 58 / A4</v>
          </cell>
          <cell r="R314" t="str">
            <v>TETAP</v>
          </cell>
          <cell r="S314" t="str">
            <v>NORMAL</v>
          </cell>
          <cell r="T314" t="str">
            <v>TK/0</v>
          </cell>
        </row>
        <row r="315">
          <cell r="C315" t="str">
            <v>K220100319</v>
          </cell>
          <cell r="D315" t="str">
            <v>3214015218069050</v>
          </cell>
          <cell r="E315" t="str">
            <v xml:space="preserve">ANI YULIANA </v>
          </cell>
          <cell r="F315">
            <v>376026179</v>
          </cell>
          <cell r="G315" t="str">
            <v>QC FINISHING</v>
          </cell>
          <cell r="H315" t="str">
            <v>OPERATOR</v>
          </cell>
          <cell r="I315" t="str">
            <v>-</v>
          </cell>
          <cell r="J315">
            <v>39069</v>
          </cell>
          <cell r="K315">
            <v>31601</v>
          </cell>
          <cell r="L315" t="str">
            <v>20 Th 5 Bln 10 Hari</v>
          </cell>
          <cell r="M315" t="str">
            <v>15 Th 5 Bln 6  Hari</v>
          </cell>
          <cell r="N315" t="str">
            <v>15</v>
          </cell>
          <cell r="O315" t="str">
            <v>35 Th 10 Bln 16 Hari</v>
          </cell>
          <cell r="P315" t="str">
            <v>P</v>
          </cell>
          <cell r="Q315" t="str">
            <v>QC FINISHING</v>
          </cell>
          <cell r="R315" t="str">
            <v>TETAP</v>
          </cell>
          <cell r="S315" t="str">
            <v>NORMAL</v>
          </cell>
          <cell r="T315" t="str">
            <v>TK/0</v>
          </cell>
        </row>
        <row r="316">
          <cell r="C316" t="str">
            <v>K220100320</v>
          </cell>
          <cell r="D316" t="str">
            <v>3214124909830003</v>
          </cell>
          <cell r="E316" t="str">
            <v>WIDIA NENGSIH</v>
          </cell>
          <cell r="F316">
            <v>376023496</v>
          </cell>
          <cell r="G316" t="str">
            <v>GEMZAH</v>
          </cell>
          <cell r="H316" t="str">
            <v>OPERATOR</v>
          </cell>
          <cell r="I316" t="str">
            <v>-</v>
          </cell>
          <cell r="J316">
            <v>39071</v>
          </cell>
          <cell r="K316">
            <v>30568</v>
          </cell>
          <cell r="L316" t="str">
            <v>23 Th 3 Bln 11 Hari</v>
          </cell>
          <cell r="M316" t="str">
            <v>15 Th 5 Bln 4  Hari</v>
          </cell>
          <cell r="N316" t="str">
            <v>15</v>
          </cell>
          <cell r="O316" t="str">
            <v>38 Th 8 Bln 15 Hari</v>
          </cell>
          <cell r="P316" t="str">
            <v>P</v>
          </cell>
          <cell r="Q316" t="str">
            <v>FINISHING GEMZAH QT 1</v>
          </cell>
          <cell r="R316" t="str">
            <v>TETAP</v>
          </cell>
          <cell r="S316" t="str">
            <v>NORMAL</v>
          </cell>
          <cell r="T316" t="str">
            <v>TK/0</v>
          </cell>
        </row>
        <row r="317">
          <cell r="C317" t="str">
            <v>K220100321</v>
          </cell>
          <cell r="D317" t="str">
            <v>3214125403900003</v>
          </cell>
          <cell r="E317" t="str">
            <v>UTIN SUPRIANTINI</v>
          </cell>
          <cell r="F317">
            <v>376024897</v>
          </cell>
          <cell r="G317" t="str">
            <v>KAPAS</v>
          </cell>
          <cell r="H317" t="str">
            <v>OPERATOR</v>
          </cell>
          <cell r="I317" t="str">
            <v>-</v>
          </cell>
          <cell r="J317">
            <v>39073</v>
          </cell>
          <cell r="K317">
            <v>32946</v>
          </cell>
          <cell r="L317" t="str">
            <v>16 Th 9 Bln 8 Hari</v>
          </cell>
          <cell r="M317" t="str">
            <v>15 Th 5 Bln 2  Hari</v>
          </cell>
          <cell r="N317" t="str">
            <v>15</v>
          </cell>
          <cell r="O317" t="str">
            <v>32 Th 2 Bln 10 Hari</v>
          </cell>
          <cell r="P317" t="str">
            <v>P</v>
          </cell>
          <cell r="Q317" t="str">
            <v>KAPAS</v>
          </cell>
          <cell r="R317" t="str">
            <v>TETAP</v>
          </cell>
          <cell r="S317" t="str">
            <v>NORMAL</v>
          </cell>
          <cell r="T317" t="str">
            <v>TK/0</v>
          </cell>
        </row>
        <row r="318">
          <cell r="C318" t="str">
            <v>K220100322</v>
          </cell>
          <cell r="D318" t="str">
            <v>3214014502810007</v>
          </cell>
          <cell r="E318" t="str">
            <v xml:space="preserve">NETI MEGASARI </v>
          </cell>
          <cell r="F318">
            <v>376042125</v>
          </cell>
          <cell r="G318" t="str">
            <v>SEWING BALIK</v>
          </cell>
          <cell r="H318" t="str">
            <v>OPERATOR</v>
          </cell>
          <cell r="I318" t="str">
            <v>-</v>
          </cell>
          <cell r="J318">
            <v>39078</v>
          </cell>
          <cell r="K318">
            <v>29622</v>
          </cell>
          <cell r="L318" t="str">
            <v>25 Th 10 Bln 22 Hari</v>
          </cell>
          <cell r="M318" t="str">
            <v>15 Th 4 Bln 27  Hari</v>
          </cell>
          <cell r="N318" t="str">
            <v>15</v>
          </cell>
          <cell r="O318" t="str">
            <v>41 Th 3 Bln 19 Hari</v>
          </cell>
          <cell r="P318" t="str">
            <v>P</v>
          </cell>
          <cell r="Q318" t="str">
            <v>SEWING BALIK</v>
          </cell>
          <cell r="R318" t="str">
            <v>TETAP</v>
          </cell>
          <cell r="S318" t="str">
            <v>NORMAL</v>
          </cell>
          <cell r="T318" t="str">
            <v>TK/0</v>
          </cell>
        </row>
        <row r="319">
          <cell r="C319" t="str">
            <v>K220100323</v>
          </cell>
          <cell r="D319" t="str">
            <v>3214034808750006</v>
          </cell>
          <cell r="E319" t="str">
            <v xml:space="preserve">ENDANG UTAMI </v>
          </cell>
          <cell r="F319">
            <v>376025642</v>
          </cell>
          <cell r="G319" t="str">
            <v>SEWING</v>
          </cell>
          <cell r="H319" t="str">
            <v>LEADER</v>
          </cell>
          <cell r="I319" t="str">
            <v>-</v>
          </cell>
          <cell r="J319">
            <v>39084</v>
          </cell>
          <cell r="K319">
            <v>29441</v>
          </cell>
          <cell r="L319" t="str">
            <v>26 Th 4 Bln 25 Hari</v>
          </cell>
          <cell r="M319" t="str">
            <v>15 Th 4 Bln 22  Hari</v>
          </cell>
          <cell r="N319" t="str">
            <v>15</v>
          </cell>
          <cell r="O319" t="str">
            <v>41 Th 9 Bln 16 Hari</v>
          </cell>
          <cell r="P319" t="str">
            <v>P</v>
          </cell>
          <cell r="Q319" t="str">
            <v>LEADER SEWING</v>
          </cell>
          <cell r="R319" t="str">
            <v>TETAP</v>
          </cell>
          <cell r="S319" t="str">
            <v>NORMAL</v>
          </cell>
          <cell r="T319" t="str">
            <v>TK/0</v>
          </cell>
        </row>
        <row r="320">
          <cell r="C320" t="str">
            <v>K220100324</v>
          </cell>
          <cell r="D320" t="str">
            <v>3214035608880002</v>
          </cell>
          <cell r="E320" t="str">
            <v xml:space="preserve">NELI HANDINI </v>
          </cell>
          <cell r="F320">
            <v>376034872</v>
          </cell>
          <cell r="G320" t="str">
            <v>SEWING</v>
          </cell>
          <cell r="H320" t="str">
            <v>OPERATOR</v>
          </cell>
          <cell r="I320" t="str">
            <v>-</v>
          </cell>
          <cell r="J320">
            <v>39091</v>
          </cell>
          <cell r="K320">
            <v>32371</v>
          </cell>
          <cell r="L320" t="str">
            <v>18 Th 4 Bln 24 Hari</v>
          </cell>
          <cell r="M320" t="str">
            <v>15 Th 4 Bln 15  Hari</v>
          </cell>
          <cell r="N320" t="str">
            <v>15</v>
          </cell>
          <cell r="O320" t="str">
            <v>33 Th 9 Bln 8 Hari</v>
          </cell>
          <cell r="P320" t="str">
            <v>P</v>
          </cell>
          <cell r="Q320" t="str">
            <v>SEWING 37 / A7</v>
          </cell>
          <cell r="R320" t="str">
            <v>TETAP</v>
          </cell>
          <cell r="S320" t="str">
            <v>NORMAL</v>
          </cell>
          <cell r="T320" t="str">
            <v>TK/0</v>
          </cell>
        </row>
        <row r="321">
          <cell r="C321" t="str">
            <v>K220100325</v>
          </cell>
          <cell r="D321" t="str">
            <v>3215054505760011</v>
          </cell>
          <cell r="E321" t="str">
            <v>AMI</v>
          </cell>
          <cell r="F321">
            <v>375522500</v>
          </cell>
          <cell r="G321" t="str">
            <v>FINISHING</v>
          </cell>
          <cell r="H321" t="str">
            <v>OPERATOR</v>
          </cell>
          <cell r="I321" t="str">
            <v>-</v>
          </cell>
          <cell r="J321">
            <v>39092</v>
          </cell>
          <cell r="K321">
            <v>27885</v>
          </cell>
          <cell r="L321" t="str">
            <v>30 Th 8 Bln 5 Hari</v>
          </cell>
          <cell r="M321" t="str">
            <v>15 Th 4 Bln 14  Hari</v>
          </cell>
          <cell r="N321" t="str">
            <v>15</v>
          </cell>
          <cell r="O321" t="str">
            <v>46 Th 0 Bln 19 Hari</v>
          </cell>
          <cell r="P321" t="str">
            <v>P</v>
          </cell>
          <cell r="Q321" t="str">
            <v>FINISHING L02</v>
          </cell>
          <cell r="R321" t="str">
            <v>TETAP</v>
          </cell>
          <cell r="S321" t="str">
            <v>NORMAL</v>
          </cell>
          <cell r="T321" t="str">
            <v>TK/0</v>
          </cell>
        </row>
        <row r="322">
          <cell r="C322" t="str">
            <v>K220100326</v>
          </cell>
          <cell r="D322" t="str">
            <v>3215044404710002</v>
          </cell>
          <cell r="E322" t="str">
            <v>EROS ROSITA</v>
          </cell>
          <cell r="F322">
            <v>375523819</v>
          </cell>
          <cell r="G322" t="str">
            <v>FINISHING</v>
          </cell>
          <cell r="H322" t="str">
            <v>OPERATOR</v>
          </cell>
          <cell r="I322" t="str">
            <v>-</v>
          </cell>
          <cell r="J322">
            <v>39092</v>
          </cell>
          <cell r="K322">
            <v>26149</v>
          </cell>
          <cell r="L322" t="str">
            <v>35 Th 5 Bln 6 Hari</v>
          </cell>
          <cell r="M322" t="str">
            <v>15 Th 4 Bln 14  Hari</v>
          </cell>
          <cell r="N322" t="str">
            <v>15</v>
          </cell>
          <cell r="O322" t="str">
            <v>50 Th 9 Bln 20 Hari</v>
          </cell>
          <cell r="P322" t="str">
            <v>P</v>
          </cell>
          <cell r="Q322" t="str">
            <v>FINISHING L09</v>
          </cell>
          <cell r="R322" t="str">
            <v>TETAP</v>
          </cell>
          <cell r="S322" t="str">
            <v>NORMAL</v>
          </cell>
          <cell r="T322" t="str">
            <v>TK/0</v>
          </cell>
        </row>
        <row r="323">
          <cell r="C323" t="str">
            <v>K220100327</v>
          </cell>
          <cell r="D323" t="str">
            <v>3214014110079051</v>
          </cell>
          <cell r="E323" t="str">
            <v>ANI SUGIANI</v>
          </cell>
          <cell r="F323">
            <v>376031804</v>
          </cell>
          <cell r="G323" t="str">
            <v>SEWING</v>
          </cell>
          <cell r="H323" t="str">
            <v>OPERATOR</v>
          </cell>
          <cell r="I323" t="str">
            <v>-</v>
          </cell>
          <cell r="J323">
            <v>39092</v>
          </cell>
          <cell r="K323">
            <v>29201</v>
          </cell>
          <cell r="L323" t="str">
            <v>27 Th 0 Bln 29 Hari</v>
          </cell>
          <cell r="M323" t="str">
            <v>15 Th 4 Bln 14  Hari</v>
          </cell>
          <cell r="N323" t="str">
            <v>15</v>
          </cell>
          <cell r="O323" t="str">
            <v>42 Th 5 Bln 12 Hari</v>
          </cell>
          <cell r="P323" t="str">
            <v>P</v>
          </cell>
          <cell r="Q323" t="str">
            <v>SEWING 21 / B1</v>
          </cell>
          <cell r="R323" t="str">
            <v>TETAP</v>
          </cell>
          <cell r="S323" t="str">
            <v>NORMAL</v>
          </cell>
          <cell r="T323" t="str">
            <v>TK/0</v>
          </cell>
        </row>
        <row r="324">
          <cell r="C324" t="str">
            <v>K220100328</v>
          </cell>
          <cell r="D324" t="str">
            <v>3214014000700005</v>
          </cell>
          <cell r="E324" t="str">
            <v>BETY SILVIA</v>
          </cell>
          <cell r="F324">
            <v>376023757</v>
          </cell>
          <cell r="G324" t="str">
            <v>GEMZAH</v>
          </cell>
          <cell r="H324" t="str">
            <v>OPERATOR</v>
          </cell>
          <cell r="I324" t="str">
            <v>-</v>
          </cell>
          <cell r="J324">
            <v>39094</v>
          </cell>
          <cell r="K324">
            <v>25842</v>
          </cell>
          <cell r="L324" t="str">
            <v>36 Th 3 Bln 11 Hari</v>
          </cell>
          <cell r="M324" t="str">
            <v>15 Th 4 Bln 12  Hari</v>
          </cell>
          <cell r="N324" t="str">
            <v>15</v>
          </cell>
          <cell r="O324" t="str">
            <v>51 Th 7 Bln 23 Hari</v>
          </cell>
          <cell r="P324" t="str">
            <v>P</v>
          </cell>
          <cell r="Q324" t="str">
            <v>FINISHING GEMZAH QT 2</v>
          </cell>
          <cell r="R324" t="str">
            <v>TETAP</v>
          </cell>
          <cell r="S324" t="str">
            <v>NORMAL</v>
          </cell>
          <cell r="T324" t="str">
            <v>TK/0</v>
          </cell>
        </row>
        <row r="325">
          <cell r="C325" t="str">
            <v>K220100329</v>
          </cell>
          <cell r="D325" t="str">
            <v>3214015606880007</v>
          </cell>
          <cell r="E325" t="str">
            <v>UCI PURWANTINAH</v>
          </cell>
          <cell r="F325">
            <v>376035399</v>
          </cell>
          <cell r="G325" t="str">
            <v>SEWING</v>
          </cell>
          <cell r="H325" t="str">
            <v>OPERATOR</v>
          </cell>
          <cell r="I325" t="str">
            <v>-</v>
          </cell>
          <cell r="J325">
            <v>39094</v>
          </cell>
          <cell r="K325">
            <v>32310</v>
          </cell>
          <cell r="L325" t="str">
            <v>18 Th 6 Bln 27 Hari</v>
          </cell>
          <cell r="M325" t="str">
            <v>15 Th 4 Bln 12  Hari</v>
          </cell>
          <cell r="N325" t="str">
            <v>15</v>
          </cell>
          <cell r="O325" t="str">
            <v>33 Th 11 Bln 8 Hari</v>
          </cell>
          <cell r="P325" t="str">
            <v>P</v>
          </cell>
          <cell r="Q325" t="str">
            <v>SEWING 52 / B10</v>
          </cell>
          <cell r="R325" t="str">
            <v>TETAP</v>
          </cell>
          <cell r="S325" t="str">
            <v>NORMAL</v>
          </cell>
          <cell r="T325" t="str">
            <v>TK/0</v>
          </cell>
        </row>
        <row r="326">
          <cell r="C326" t="str">
            <v>K220100330</v>
          </cell>
          <cell r="D326" t="str">
            <v>3215044508850008</v>
          </cell>
          <cell r="E326" t="str">
            <v>OMI SUMARNI</v>
          </cell>
          <cell r="F326">
            <v>376034453</v>
          </cell>
          <cell r="G326" t="str">
            <v>SEWING</v>
          </cell>
          <cell r="H326" t="str">
            <v>OPERATOR</v>
          </cell>
          <cell r="I326" t="str">
            <v>-</v>
          </cell>
          <cell r="J326">
            <v>39098</v>
          </cell>
          <cell r="K326">
            <v>31264</v>
          </cell>
          <cell r="L326" t="str">
            <v>21 Th 5 Bln 11 Hari</v>
          </cell>
          <cell r="M326" t="str">
            <v>15 Th 4 Bln 8  Hari</v>
          </cell>
          <cell r="N326" t="str">
            <v>15</v>
          </cell>
          <cell r="O326" t="str">
            <v>36 Th 9 Bln 19 Hari</v>
          </cell>
          <cell r="P326" t="str">
            <v>P</v>
          </cell>
          <cell r="Q326" t="str">
            <v>SEWING 54 / A3</v>
          </cell>
          <cell r="R326" t="str">
            <v>TETAP</v>
          </cell>
          <cell r="S326" t="str">
            <v>NORMAL</v>
          </cell>
          <cell r="T326" t="str">
            <v>TK/0</v>
          </cell>
        </row>
        <row r="327">
          <cell r="C327" t="str">
            <v>K220100331</v>
          </cell>
          <cell r="D327" t="str">
            <v>3214014122079053</v>
          </cell>
          <cell r="E327" t="str">
            <v>OMIS OKTAVIANI</v>
          </cell>
          <cell r="F327">
            <v>376024706</v>
          </cell>
          <cell r="G327" t="str">
            <v>KAPAS</v>
          </cell>
          <cell r="H327" t="str">
            <v>OPERATOR</v>
          </cell>
          <cell r="I327" t="str">
            <v>-</v>
          </cell>
          <cell r="J327">
            <v>39104</v>
          </cell>
          <cell r="K327">
            <v>32169</v>
          </cell>
          <cell r="L327" t="str">
            <v>18 Th 11 Bln 26 Hari</v>
          </cell>
          <cell r="M327" t="str">
            <v>15 Th 4 Bln 2  Hari</v>
          </cell>
          <cell r="N327" t="str">
            <v>15</v>
          </cell>
          <cell r="O327" t="str">
            <v>34 Th 3 Bln 27 Hari</v>
          </cell>
          <cell r="P327" t="str">
            <v>P</v>
          </cell>
          <cell r="Q327" t="str">
            <v>KAPAS</v>
          </cell>
          <cell r="R327" t="str">
            <v>TETAP</v>
          </cell>
          <cell r="S327" t="str">
            <v>NORMAL</v>
          </cell>
          <cell r="T327" t="str">
            <v>TK/0</v>
          </cell>
        </row>
        <row r="328">
          <cell r="C328" t="str">
            <v>K220100332</v>
          </cell>
          <cell r="D328" t="str">
            <v>3214034401770001</v>
          </cell>
          <cell r="E328" t="str">
            <v>NANIH</v>
          </cell>
          <cell r="F328">
            <v>375525090</v>
          </cell>
          <cell r="G328" t="str">
            <v>FINISHING</v>
          </cell>
          <cell r="H328" t="str">
            <v>OPERATOR</v>
          </cell>
          <cell r="I328" t="str">
            <v>-</v>
          </cell>
          <cell r="J328">
            <v>39106</v>
          </cell>
          <cell r="K328">
            <v>28129</v>
          </cell>
          <cell r="L328" t="str">
            <v>30 Th 0 Bln 20 Hari</v>
          </cell>
          <cell r="M328" t="str">
            <v>15 Th 4 Bln 0  Hari</v>
          </cell>
          <cell r="N328" t="str">
            <v>15</v>
          </cell>
          <cell r="O328" t="str">
            <v>45 Th 4 Bln 20 Hari</v>
          </cell>
          <cell r="P328" t="str">
            <v>P</v>
          </cell>
          <cell r="Q328" t="str">
            <v>FINISHING L17</v>
          </cell>
          <cell r="R328" t="str">
            <v>TETAP</v>
          </cell>
          <cell r="S328" t="str">
            <v>NORMAL</v>
          </cell>
          <cell r="T328" t="str">
            <v>TK/0</v>
          </cell>
        </row>
        <row r="329">
          <cell r="C329" t="str">
            <v>K220100333</v>
          </cell>
          <cell r="D329" t="str">
            <v>3214014124079054</v>
          </cell>
          <cell r="E329" t="str">
            <v>HERNA WATI</v>
          </cell>
          <cell r="F329">
            <v>376024401</v>
          </cell>
          <cell r="G329" t="str">
            <v>KAPAS</v>
          </cell>
          <cell r="H329" t="str">
            <v>OPERATOR</v>
          </cell>
          <cell r="I329" t="str">
            <v>-</v>
          </cell>
          <cell r="J329">
            <v>39106</v>
          </cell>
          <cell r="K329">
            <v>32636</v>
          </cell>
          <cell r="L329" t="str">
            <v>17 Th 8 Bln 16 Hari</v>
          </cell>
          <cell r="M329" t="str">
            <v>15 Th 4 Bln 0  Hari</v>
          </cell>
          <cell r="N329" t="str">
            <v>15</v>
          </cell>
          <cell r="O329" t="str">
            <v>33 Th 0 Bln 16 Hari</v>
          </cell>
          <cell r="P329" t="str">
            <v>P</v>
          </cell>
          <cell r="Q329" t="str">
            <v>KAPAS</v>
          </cell>
          <cell r="R329" t="str">
            <v>TETAP</v>
          </cell>
          <cell r="S329" t="str">
            <v>NORMAL</v>
          </cell>
          <cell r="T329" t="str">
            <v>TK/0</v>
          </cell>
        </row>
        <row r="330">
          <cell r="C330" t="str">
            <v>K220100334</v>
          </cell>
          <cell r="D330" t="str">
            <v>3215046606850003</v>
          </cell>
          <cell r="E330" t="str">
            <v>ESIH ANDRIANI</v>
          </cell>
          <cell r="F330">
            <v>376021557</v>
          </cell>
          <cell r="G330" t="str">
            <v>FINISHING</v>
          </cell>
          <cell r="H330" t="str">
            <v>ADM</v>
          </cell>
          <cell r="I330" t="str">
            <v>-</v>
          </cell>
          <cell r="J330">
            <v>39109</v>
          </cell>
          <cell r="K330">
            <v>31224</v>
          </cell>
          <cell r="L330" t="str">
            <v>21 Th 7 Bln 1 Hari</v>
          </cell>
          <cell r="M330" t="str">
            <v>15 Th 3 Bln 27  Hari</v>
          </cell>
          <cell r="N330" t="str">
            <v>15</v>
          </cell>
          <cell r="O330" t="str">
            <v>36 Th 10 Bln 28 Hari</v>
          </cell>
          <cell r="P330" t="str">
            <v>P</v>
          </cell>
          <cell r="Q330" t="str">
            <v>ADM FINISHING</v>
          </cell>
          <cell r="R330" t="str">
            <v>TETAP</v>
          </cell>
          <cell r="S330" t="str">
            <v>NORMAL</v>
          </cell>
          <cell r="T330" t="str">
            <v>TK/0</v>
          </cell>
        </row>
        <row r="331">
          <cell r="C331" t="str">
            <v>K220100335</v>
          </cell>
          <cell r="D331" t="str">
            <v>3215045104870003</v>
          </cell>
          <cell r="E331" t="str">
            <v>KARWATI PUSPITASARI</v>
          </cell>
          <cell r="F331">
            <v>376028520</v>
          </cell>
          <cell r="G331" t="str">
            <v>SEWING</v>
          </cell>
          <cell r="H331" t="str">
            <v>OPERATOR</v>
          </cell>
          <cell r="I331" t="str">
            <v>-</v>
          </cell>
          <cell r="J331">
            <v>39112</v>
          </cell>
          <cell r="K331">
            <v>31878</v>
          </cell>
          <cell r="L331" t="str">
            <v>19 Th 9 Bln 19 Hari</v>
          </cell>
          <cell r="M331" t="str">
            <v>15 Th 3 Bln 24  Hari</v>
          </cell>
          <cell r="N331" t="str">
            <v>15</v>
          </cell>
          <cell r="O331" t="str">
            <v>35 Th 1 Bln 13 Hari</v>
          </cell>
          <cell r="P331" t="str">
            <v>P</v>
          </cell>
          <cell r="Q331" t="str">
            <v>SEWING 03 / B4</v>
          </cell>
          <cell r="R331" t="str">
            <v>TETAP</v>
          </cell>
          <cell r="S331" t="str">
            <v>NORMAL</v>
          </cell>
          <cell r="T331" t="str">
            <v>TK/0</v>
          </cell>
        </row>
        <row r="332">
          <cell r="C332" t="str">
            <v>K220100336</v>
          </cell>
          <cell r="D332" t="str">
            <v>3215045009860004</v>
          </cell>
          <cell r="E332" t="str">
            <v>UNASIH</v>
          </cell>
          <cell r="F332">
            <v>375527086</v>
          </cell>
          <cell r="G332" t="str">
            <v>FINISHING</v>
          </cell>
          <cell r="H332" t="str">
            <v>OPERATOR</v>
          </cell>
          <cell r="I332" t="str">
            <v>-</v>
          </cell>
          <cell r="J332">
            <v>39115</v>
          </cell>
          <cell r="K332">
            <v>31665</v>
          </cell>
          <cell r="L332" t="str">
            <v>20 Th 4 Bln 23 Hari</v>
          </cell>
          <cell r="M332" t="str">
            <v>15 Th 3 Bln 22  Hari</v>
          </cell>
          <cell r="N332" t="str">
            <v>15</v>
          </cell>
          <cell r="O332" t="str">
            <v>35 Th 8 Bln 14 Hari</v>
          </cell>
          <cell r="P332" t="str">
            <v>P</v>
          </cell>
          <cell r="Q332" t="str">
            <v>FINISHING L09</v>
          </cell>
          <cell r="R332" t="str">
            <v>TETAP</v>
          </cell>
          <cell r="S332" t="str">
            <v>NORMAL</v>
          </cell>
          <cell r="T332" t="str">
            <v>TK/0</v>
          </cell>
        </row>
        <row r="333">
          <cell r="C333" t="str">
            <v>K220100337</v>
          </cell>
          <cell r="D333" t="str">
            <v>3214126511750002</v>
          </cell>
          <cell r="E333" t="str">
            <v>EPON SUSILAWATI</v>
          </cell>
          <cell r="F333">
            <v>376030753</v>
          </cell>
          <cell r="G333" t="str">
            <v>SEWING</v>
          </cell>
          <cell r="H333" t="str">
            <v>OPERATOR</v>
          </cell>
          <cell r="I333" t="str">
            <v>-</v>
          </cell>
          <cell r="J333">
            <v>39118</v>
          </cell>
          <cell r="K333">
            <v>27723</v>
          </cell>
          <cell r="L333" t="str">
            <v>31 Th 2 Bln 11 Hari</v>
          </cell>
          <cell r="M333" t="str">
            <v>15 Th 3 Bln 19  Hari</v>
          </cell>
          <cell r="N333" t="str">
            <v>15</v>
          </cell>
          <cell r="O333" t="str">
            <v>46 Th 5 Bln 29 Hari</v>
          </cell>
          <cell r="P333" t="str">
            <v>P</v>
          </cell>
          <cell r="Q333" t="str">
            <v>SEWING 15 / C12</v>
          </cell>
          <cell r="R333" t="str">
            <v>TETAP</v>
          </cell>
          <cell r="S333" t="str">
            <v>NORMAL</v>
          </cell>
          <cell r="T333" t="str">
            <v>TK/0</v>
          </cell>
        </row>
        <row r="334">
          <cell r="C334" t="str">
            <v>K220100339</v>
          </cell>
          <cell r="D334" t="str">
            <v>3214124911770001</v>
          </cell>
          <cell r="E334" t="str">
            <v xml:space="preserve">SITI AMINAH </v>
          </cell>
          <cell r="F334">
            <v>376042238</v>
          </cell>
          <cell r="G334" t="str">
            <v>SEWING BALIK</v>
          </cell>
          <cell r="H334" t="str">
            <v>OPERATOR</v>
          </cell>
          <cell r="I334" t="str">
            <v>-</v>
          </cell>
          <cell r="J334">
            <v>39121</v>
          </cell>
          <cell r="K334">
            <v>28438</v>
          </cell>
          <cell r="L334" t="str">
            <v>29 Th 2 Bln 30 Hari</v>
          </cell>
          <cell r="M334" t="str">
            <v>15 Th 3 Bln 16  Hari</v>
          </cell>
          <cell r="N334" t="str">
            <v>15</v>
          </cell>
          <cell r="O334" t="str">
            <v>44 Th 6 Bln 15 Hari</v>
          </cell>
          <cell r="P334" t="str">
            <v>P</v>
          </cell>
          <cell r="Q334" t="str">
            <v>SEWING BALIK</v>
          </cell>
          <cell r="R334" t="str">
            <v>TETAP</v>
          </cell>
          <cell r="S334" t="str">
            <v>NORMAL</v>
          </cell>
          <cell r="T334" t="str">
            <v>TK/0</v>
          </cell>
        </row>
        <row r="335">
          <cell r="C335" t="str">
            <v>K220100340</v>
          </cell>
          <cell r="D335" t="str">
            <v>3214105906810001</v>
          </cell>
          <cell r="E335" t="str">
            <v xml:space="preserve">SITI MARIAM </v>
          </cell>
          <cell r="F335">
            <v>376292187</v>
          </cell>
          <cell r="G335" t="str">
            <v>SEWING</v>
          </cell>
          <cell r="H335" t="str">
            <v>OPERATOR</v>
          </cell>
          <cell r="I335" t="str">
            <v>-</v>
          </cell>
          <cell r="J335">
            <v>39121</v>
          </cell>
          <cell r="K335">
            <v>29756</v>
          </cell>
          <cell r="L335" t="str">
            <v>25 Th 7 Bln 20 Hari</v>
          </cell>
          <cell r="M335" t="str">
            <v>15 Th 3 Bln 16  Hari</v>
          </cell>
          <cell r="N335" t="str">
            <v>15</v>
          </cell>
          <cell r="O335" t="str">
            <v>40 Th 11 Bln 5 Hari</v>
          </cell>
          <cell r="P335" t="str">
            <v>P</v>
          </cell>
          <cell r="Q335" t="str">
            <v>SEWING 53 / A5</v>
          </cell>
          <cell r="R335" t="str">
            <v>TETAP</v>
          </cell>
          <cell r="S335" t="str">
            <v>NORMAL</v>
          </cell>
          <cell r="T335" t="str">
            <v>TK/0</v>
          </cell>
        </row>
        <row r="336">
          <cell r="C336" t="str">
            <v>K220100341</v>
          </cell>
          <cell r="D336" t="str">
            <v>3214104803870002</v>
          </cell>
          <cell r="E336" t="str">
            <v xml:space="preserve">LILIS NURSOLEHAH </v>
          </cell>
          <cell r="F336">
            <v>376021579</v>
          </cell>
          <cell r="G336" t="str">
            <v>FINISHING</v>
          </cell>
          <cell r="H336" t="str">
            <v>ADM</v>
          </cell>
          <cell r="I336" t="str">
            <v>-</v>
          </cell>
          <cell r="J336">
            <v>39121</v>
          </cell>
          <cell r="K336">
            <v>31844</v>
          </cell>
          <cell r="L336" t="str">
            <v>19 Th 11 Bln 0 Hari</v>
          </cell>
          <cell r="M336" t="str">
            <v>15 Th 3 Bln 16  Hari</v>
          </cell>
          <cell r="N336" t="str">
            <v>15</v>
          </cell>
          <cell r="O336" t="str">
            <v>35 Th 2 Bln 16 Hari</v>
          </cell>
          <cell r="P336" t="str">
            <v>P</v>
          </cell>
          <cell r="Q336" t="str">
            <v>ADM FINISHING</v>
          </cell>
          <cell r="R336" t="str">
            <v>TETAP</v>
          </cell>
          <cell r="S336" t="str">
            <v>NORMAL</v>
          </cell>
          <cell r="T336" t="str">
            <v>TK/0</v>
          </cell>
        </row>
        <row r="337">
          <cell r="C337" t="str">
            <v>K220100342</v>
          </cell>
          <cell r="D337" t="str">
            <v>3214126106880001</v>
          </cell>
          <cell r="E337" t="str">
            <v xml:space="preserve">NENTI ARYANA </v>
          </cell>
          <cell r="F337">
            <v>376042103</v>
          </cell>
          <cell r="G337" t="str">
            <v>SEWING BALIK</v>
          </cell>
          <cell r="H337" t="str">
            <v>OPERATOR</v>
          </cell>
          <cell r="I337" t="str">
            <v>-</v>
          </cell>
          <cell r="J337">
            <v>39121</v>
          </cell>
          <cell r="K337">
            <v>32459</v>
          </cell>
          <cell r="L337" t="str">
            <v>18 Th 2 Bln 27 Hari</v>
          </cell>
          <cell r="M337" t="str">
            <v>15 Th 3 Bln 16  Hari</v>
          </cell>
          <cell r="N337" t="str">
            <v>15</v>
          </cell>
          <cell r="O337" t="str">
            <v>33 Th 6 Bln 12 Hari</v>
          </cell>
          <cell r="P337" t="str">
            <v>P</v>
          </cell>
          <cell r="Q337" t="str">
            <v>SEWING BALIK</v>
          </cell>
          <cell r="R337" t="str">
            <v>TETAP</v>
          </cell>
          <cell r="S337" t="str">
            <v>NORMAL</v>
          </cell>
          <cell r="T337" t="str">
            <v>TK/0</v>
          </cell>
        </row>
        <row r="338">
          <cell r="C338" t="str">
            <v>K220100343</v>
          </cell>
          <cell r="D338" t="str">
            <v>3214014212079057</v>
          </cell>
          <cell r="E338" t="str">
            <v xml:space="preserve">SUSI LESMAWATI </v>
          </cell>
          <cell r="F338">
            <v>375667591</v>
          </cell>
          <cell r="G338" t="str">
            <v>PACKING</v>
          </cell>
          <cell r="H338" t="str">
            <v>OPERATOR</v>
          </cell>
          <cell r="I338" t="str">
            <v>-</v>
          </cell>
          <cell r="J338">
            <v>39125</v>
          </cell>
          <cell r="K338">
            <v>32433</v>
          </cell>
          <cell r="L338" t="str">
            <v>18 Th 3 Bln 26 Hari</v>
          </cell>
          <cell r="M338" t="str">
            <v>15 Th 3 Bln 12  Hari</v>
          </cell>
          <cell r="N338" t="str">
            <v>15</v>
          </cell>
          <cell r="O338" t="str">
            <v>33 Th 7 Bln 7 Hari</v>
          </cell>
          <cell r="P338" t="str">
            <v>P</v>
          </cell>
          <cell r="Q338" t="str">
            <v>PACKING/QUTY2</v>
          </cell>
          <cell r="R338" t="str">
            <v>TETAP</v>
          </cell>
          <cell r="S338" t="str">
            <v>NORMAL</v>
          </cell>
          <cell r="T338" t="str">
            <v>TK/0</v>
          </cell>
        </row>
        <row r="339">
          <cell r="C339" t="str">
            <v>K220100344</v>
          </cell>
          <cell r="D339" t="str">
            <v>3215045503850005</v>
          </cell>
          <cell r="E339" t="str">
            <v>ROSMAWATI</v>
          </cell>
          <cell r="F339">
            <v>377270615</v>
          </cell>
          <cell r="G339" t="str">
            <v>SEWING</v>
          </cell>
          <cell r="H339" t="str">
            <v>OPERATOR</v>
          </cell>
          <cell r="I339" t="str">
            <v>-</v>
          </cell>
          <cell r="J339">
            <v>39126</v>
          </cell>
          <cell r="K339">
            <v>31547</v>
          </cell>
          <cell r="L339" t="str">
            <v>20 Th 8 Bln 29 Hari</v>
          </cell>
          <cell r="M339" t="str">
            <v>15 Th 3 Bln 11  Hari</v>
          </cell>
          <cell r="N339" t="str">
            <v>15</v>
          </cell>
          <cell r="O339" t="str">
            <v>36 Th 0 Bln 9 Hari</v>
          </cell>
          <cell r="P339" t="str">
            <v>P</v>
          </cell>
          <cell r="Q339" t="str">
            <v>SEWING 13 / C5</v>
          </cell>
          <cell r="R339" t="str">
            <v>TETAP</v>
          </cell>
          <cell r="S339" t="str">
            <v>NORMAL</v>
          </cell>
          <cell r="T339" t="str">
            <v>TK/0</v>
          </cell>
        </row>
        <row r="340">
          <cell r="C340" t="str">
            <v>K220100345</v>
          </cell>
          <cell r="D340" t="str">
            <v>3214121706690004</v>
          </cell>
          <cell r="E340" t="str">
            <v>OJI PAHROJI</v>
          </cell>
          <cell r="F340">
            <v>376025619</v>
          </cell>
          <cell r="G340" t="str">
            <v>MEKANIK</v>
          </cell>
          <cell r="H340" t="str">
            <v>LEADER</v>
          </cell>
          <cell r="I340" t="str">
            <v>-</v>
          </cell>
          <cell r="J340">
            <v>39126</v>
          </cell>
          <cell r="K340">
            <v>25432</v>
          </cell>
          <cell r="L340" t="str">
            <v>37 Th 5 Bln 27 Hari</v>
          </cell>
          <cell r="M340" t="str">
            <v>15 Th 3 Bln 11  Hari</v>
          </cell>
          <cell r="N340" t="str">
            <v>15</v>
          </cell>
          <cell r="O340" t="str">
            <v>52 Th 9 Bln 7 Hari</v>
          </cell>
          <cell r="P340" t="str">
            <v>L</v>
          </cell>
          <cell r="Q340" t="str">
            <v>LEADER MEKANIK</v>
          </cell>
          <cell r="R340" t="str">
            <v>TETAP</v>
          </cell>
          <cell r="S340" t="str">
            <v>NORMAL</v>
          </cell>
          <cell r="T340" t="str">
            <v>TK/0</v>
          </cell>
        </row>
        <row r="341">
          <cell r="C341" t="str">
            <v>K220100346</v>
          </cell>
          <cell r="D341" t="str">
            <v>3215055508860004</v>
          </cell>
          <cell r="E341" t="str">
            <v xml:space="preserve">SARI GUNENGSIH </v>
          </cell>
          <cell r="F341">
            <v>376033618</v>
          </cell>
          <cell r="G341" t="str">
            <v>SEWING</v>
          </cell>
          <cell r="H341" t="str">
            <v>OPERATOR</v>
          </cell>
          <cell r="I341" t="str">
            <v>-</v>
          </cell>
          <cell r="J341">
            <v>39130</v>
          </cell>
          <cell r="K341">
            <v>31639</v>
          </cell>
          <cell r="L341" t="str">
            <v>20 Th 6 Bln 2 Hari</v>
          </cell>
          <cell r="M341" t="str">
            <v>15 Th 3 Bln 7  Hari</v>
          </cell>
          <cell r="N341" t="str">
            <v>15</v>
          </cell>
          <cell r="O341" t="str">
            <v>35 Th 9 Bln 9 Hari</v>
          </cell>
          <cell r="P341" t="str">
            <v>P</v>
          </cell>
          <cell r="Q341" t="str">
            <v>SEWING 49 / B4</v>
          </cell>
          <cell r="R341" t="str">
            <v>TETAP</v>
          </cell>
          <cell r="S341" t="str">
            <v>NORMAL</v>
          </cell>
          <cell r="T341" t="str">
            <v>TK/0</v>
          </cell>
        </row>
        <row r="342">
          <cell r="C342" t="str">
            <v>K220100347</v>
          </cell>
          <cell r="D342" t="str">
            <v>3214014705850014</v>
          </cell>
          <cell r="E342" t="str">
            <v xml:space="preserve">SUMIATI RUSWATI </v>
          </cell>
          <cell r="F342">
            <v>375526730</v>
          </cell>
          <cell r="G342" t="str">
            <v>FINISHING</v>
          </cell>
          <cell r="H342" t="str">
            <v>OPERATOR</v>
          </cell>
          <cell r="I342" t="str">
            <v>-</v>
          </cell>
          <cell r="J342">
            <v>39135</v>
          </cell>
          <cell r="K342">
            <v>31174</v>
          </cell>
          <cell r="L342" t="str">
            <v>21 Th 9 Bln 15 Hari</v>
          </cell>
          <cell r="M342" t="str">
            <v>15 Th 3 Bln 2  Hari</v>
          </cell>
          <cell r="N342" t="str">
            <v>15</v>
          </cell>
          <cell r="O342" t="str">
            <v>37 Th 0 Bln 17 Hari</v>
          </cell>
          <cell r="P342" t="str">
            <v>P</v>
          </cell>
          <cell r="Q342" t="str">
            <v>FINISHING L01</v>
          </cell>
          <cell r="R342" t="str">
            <v>TETAP</v>
          </cell>
          <cell r="S342" t="str">
            <v>NORMAL</v>
          </cell>
          <cell r="T342" t="str">
            <v>TK/0</v>
          </cell>
        </row>
        <row r="343">
          <cell r="C343" t="str">
            <v>K220100348</v>
          </cell>
          <cell r="D343" t="str">
            <v>3214015308870007</v>
          </cell>
          <cell r="E343" t="str">
            <v>WIWI MASTUROH</v>
          </cell>
          <cell r="F343">
            <v>375527280</v>
          </cell>
          <cell r="G343" t="str">
            <v>FINISHING</v>
          </cell>
          <cell r="H343" t="str">
            <v>OPERATOR</v>
          </cell>
          <cell r="I343" t="str">
            <v>-</v>
          </cell>
          <cell r="J343">
            <v>39135</v>
          </cell>
          <cell r="K343">
            <v>32002</v>
          </cell>
          <cell r="L343" t="str">
            <v>19 Th 6 Bln 9 Hari</v>
          </cell>
          <cell r="M343" t="str">
            <v>15 Th 3 Bln 2  Hari</v>
          </cell>
          <cell r="N343" t="str">
            <v>15</v>
          </cell>
          <cell r="O343" t="str">
            <v>34 Th 9 Bln 11 Hari</v>
          </cell>
          <cell r="P343" t="str">
            <v>P</v>
          </cell>
          <cell r="Q343" t="str">
            <v>FINISHING L10</v>
          </cell>
          <cell r="R343" t="str">
            <v>TETAP</v>
          </cell>
          <cell r="S343" t="str">
            <v>NORMAL</v>
          </cell>
          <cell r="T343" t="str">
            <v>TK/0</v>
          </cell>
        </row>
        <row r="344">
          <cell r="C344" t="str">
            <v>K220100349</v>
          </cell>
          <cell r="D344" t="str">
            <v>3215056403820007</v>
          </cell>
          <cell r="E344" t="str">
            <v xml:space="preserve">NURYANAH </v>
          </cell>
          <cell r="F344">
            <v>376042147</v>
          </cell>
          <cell r="G344" t="str">
            <v>SEWING BALIK</v>
          </cell>
          <cell r="H344" t="str">
            <v>OPERATOR</v>
          </cell>
          <cell r="I344" t="str">
            <v>-</v>
          </cell>
          <cell r="J344">
            <v>39137</v>
          </cell>
          <cell r="K344">
            <v>30034</v>
          </cell>
          <cell r="L344" t="str">
            <v>24 Th 11 Bln 0 Hari</v>
          </cell>
          <cell r="M344" t="str">
            <v>15 Th 3 Bln 0  Hari</v>
          </cell>
          <cell r="N344" t="str">
            <v>15</v>
          </cell>
          <cell r="O344" t="str">
            <v>40 Th 2 Bln 0 Hari</v>
          </cell>
          <cell r="P344" t="str">
            <v>P</v>
          </cell>
          <cell r="Q344" t="str">
            <v>SEWING BALIK</v>
          </cell>
          <cell r="R344" t="str">
            <v>TETAP</v>
          </cell>
          <cell r="S344" t="str">
            <v>NORMAL</v>
          </cell>
          <cell r="T344" t="str">
            <v>TK/0</v>
          </cell>
        </row>
        <row r="345">
          <cell r="C345" t="str">
            <v>K220100350</v>
          </cell>
          <cell r="D345" t="str">
            <v>3214016308830013</v>
          </cell>
          <cell r="E345" t="str">
            <v xml:space="preserve">SUMINAH </v>
          </cell>
          <cell r="F345">
            <v>376042283</v>
          </cell>
          <cell r="G345" t="str">
            <v>SEWING BALIK</v>
          </cell>
          <cell r="H345" t="str">
            <v>OPERATOR</v>
          </cell>
          <cell r="I345" t="str">
            <v>-</v>
          </cell>
          <cell r="J345">
            <v>39139</v>
          </cell>
          <cell r="K345">
            <v>30551</v>
          </cell>
          <cell r="L345" t="str">
            <v>23 Th 6 Bln 3 Hari</v>
          </cell>
          <cell r="M345" t="str">
            <v>15 Th 2 Bln 28  Hari</v>
          </cell>
          <cell r="N345" t="str">
            <v>15</v>
          </cell>
          <cell r="O345" t="str">
            <v>38 Th 9 Bln 1 Hari</v>
          </cell>
          <cell r="P345" t="str">
            <v>P</v>
          </cell>
          <cell r="Q345" t="str">
            <v>SEWING BALIK</v>
          </cell>
          <cell r="R345" t="str">
            <v>TETAP</v>
          </cell>
          <cell r="S345" t="str">
            <v>NORMAL</v>
          </cell>
          <cell r="T345" t="str">
            <v>TK/0</v>
          </cell>
        </row>
        <row r="346">
          <cell r="C346" t="str">
            <v>K220100351</v>
          </cell>
          <cell r="D346" t="str">
            <v>3214105004850004</v>
          </cell>
          <cell r="E346" t="str">
            <v>AISAH</v>
          </cell>
          <cell r="F346">
            <v>376031485</v>
          </cell>
          <cell r="G346" t="str">
            <v>SEWING</v>
          </cell>
          <cell r="H346" t="str">
            <v>OPERATOR</v>
          </cell>
          <cell r="I346" t="str">
            <v>-</v>
          </cell>
          <cell r="J346">
            <v>39139</v>
          </cell>
          <cell r="K346">
            <v>31147</v>
          </cell>
          <cell r="L346" t="str">
            <v>21 Th 10 Bln 16 Hari</v>
          </cell>
          <cell r="M346" t="str">
            <v>15 Th 2 Bln 28  Hari</v>
          </cell>
          <cell r="N346" t="str">
            <v>15</v>
          </cell>
          <cell r="O346" t="str">
            <v>37 Th 1 Bln 14 Hari</v>
          </cell>
          <cell r="P346" t="str">
            <v>P</v>
          </cell>
          <cell r="Q346" t="str">
            <v>SEWING 19 / C2</v>
          </cell>
          <cell r="R346" t="str">
            <v>TETAP</v>
          </cell>
          <cell r="S346" t="str">
            <v>NORMAL</v>
          </cell>
          <cell r="T346" t="str">
            <v>TK/0</v>
          </cell>
        </row>
        <row r="347">
          <cell r="C347" t="str">
            <v>K220100352</v>
          </cell>
          <cell r="D347" t="str">
            <v>3214126310820001</v>
          </cell>
          <cell r="E347" t="str">
            <v xml:space="preserve">ACIH SUKAESIH </v>
          </cell>
          <cell r="F347">
            <v>376041879</v>
          </cell>
          <cell r="G347" t="str">
            <v>SEWING</v>
          </cell>
          <cell r="H347" t="str">
            <v>OPERATOR</v>
          </cell>
          <cell r="I347" t="str">
            <v>-</v>
          </cell>
          <cell r="J347">
            <v>39139</v>
          </cell>
          <cell r="K347">
            <v>30247</v>
          </cell>
          <cell r="L347" t="str">
            <v>24 Th 4 Bln 3 Hari</v>
          </cell>
          <cell r="M347" t="str">
            <v>15 Th 2 Bln 28  Hari</v>
          </cell>
          <cell r="N347" t="str">
            <v>15</v>
          </cell>
          <cell r="O347" t="str">
            <v>39 Th 7 Bln 1 Hari</v>
          </cell>
          <cell r="P347" t="str">
            <v>P</v>
          </cell>
          <cell r="Q347" t="str">
            <v>SEWING 52 / B10</v>
          </cell>
          <cell r="R347" t="str">
            <v>TETAP</v>
          </cell>
          <cell r="S347" t="str">
            <v>NORMAL</v>
          </cell>
          <cell r="T347" t="str">
            <v>TK/0</v>
          </cell>
        </row>
        <row r="348">
          <cell r="C348" t="str">
            <v>K220100353</v>
          </cell>
          <cell r="D348" t="str">
            <v>3214014606760017</v>
          </cell>
          <cell r="E348" t="str">
            <v>HERLINASARI</v>
          </cell>
          <cell r="F348">
            <v>376167495</v>
          </cell>
          <cell r="G348" t="str">
            <v>SEWING</v>
          </cell>
          <cell r="H348" t="str">
            <v>OPERATOR</v>
          </cell>
          <cell r="I348" t="str">
            <v>-</v>
          </cell>
          <cell r="J348">
            <v>39144</v>
          </cell>
          <cell r="K348">
            <v>29376</v>
          </cell>
          <cell r="L348" t="str">
            <v>26 Th 8 Bln 27 Hari</v>
          </cell>
          <cell r="M348" t="str">
            <v>15 Th 2 Bln 21  Hari</v>
          </cell>
          <cell r="N348" t="str">
            <v>15</v>
          </cell>
          <cell r="O348" t="str">
            <v>41 Th 11 Bln 20 Hari</v>
          </cell>
          <cell r="P348" t="str">
            <v>P</v>
          </cell>
          <cell r="Q348" t="str">
            <v>SEWING 32 / B2</v>
          </cell>
          <cell r="R348" t="str">
            <v>TETAP</v>
          </cell>
          <cell r="S348" t="str">
            <v>NORMAL</v>
          </cell>
          <cell r="T348" t="str">
            <v>TK/0</v>
          </cell>
        </row>
        <row r="349">
          <cell r="C349" t="str">
            <v>K220100354</v>
          </cell>
          <cell r="D349" t="str">
            <v>3214125002830001</v>
          </cell>
          <cell r="E349" t="str">
            <v>YANI HERMAWATI</v>
          </cell>
          <cell r="F349">
            <v>376038345</v>
          </cell>
          <cell r="G349" t="str">
            <v>SEWING</v>
          </cell>
          <cell r="H349" t="str">
            <v>OPERATOR</v>
          </cell>
          <cell r="I349" t="str">
            <v>-</v>
          </cell>
          <cell r="J349">
            <v>39147</v>
          </cell>
          <cell r="K349">
            <v>30357</v>
          </cell>
          <cell r="L349" t="str">
            <v>24 Th 0 Bln 24 Hari</v>
          </cell>
          <cell r="M349" t="str">
            <v>15 Th 2 Bln 18  Hari</v>
          </cell>
          <cell r="N349" t="str">
            <v>15</v>
          </cell>
          <cell r="O349" t="str">
            <v>39 Th 3 Bln 14 Hari</v>
          </cell>
          <cell r="P349" t="str">
            <v>P</v>
          </cell>
          <cell r="Q349" t="str">
            <v>SEWING 05 / B2</v>
          </cell>
          <cell r="R349" t="str">
            <v>TETAP</v>
          </cell>
          <cell r="S349" t="str">
            <v>NORMAL</v>
          </cell>
          <cell r="T349" t="str">
            <v>TK/0</v>
          </cell>
        </row>
        <row r="350">
          <cell r="C350" t="str">
            <v>K220100355</v>
          </cell>
          <cell r="D350" t="str">
            <v>3214104710680002</v>
          </cell>
          <cell r="E350" t="str">
            <v>ATIN SURYATI</v>
          </cell>
          <cell r="F350">
            <v>376033335</v>
          </cell>
          <cell r="G350" t="str">
            <v>SEWING</v>
          </cell>
          <cell r="H350" t="str">
            <v>OPERATOR</v>
          </cell>
          <cell r="I350" t="str">
            <v>-</v>
          </cell>
          <cell r="J350">
            <v>39148</v>
          </cell>
          <cell r="K350">
            <v>27674</v>
          </cell>
          <cell r="L350" t="str">
            <v>31 Th 5 Bln 0 Hari</v>
          </cell>
          <cell r="M350" t="str">
            <v>15 Th 2 Bln 17  Hari</v>
          </cell>
          <cell r="N350" t="str">
            <v>15</v>
          </cell>
          <cell r="O350" t="str">
            <v>46 Th 7 Bln 17 Hari</v>
          </cell>
          <cell r="P350" t="str">
            <v>P</v>
          </cell>
          <cell r="Q350" t="str">
            <v>SEWING 39 / B1</v>
          </cell>
          <cell r="R350" t="str">
            <v>TETAP</v>
          </cell>
          <cell r="S350" t="str">
            <v>NORMAL</v>
          </cell>
          <cell r="T350" t="str">
            <v>TK/0</v>
          </cell>
        </row>
        <row r="351">
          <cell r="C351" t="str">
            <v>K220100356</v>
          </cell>
          <cell r="D351" t="str">
            <v>3214124508800004</v>
          </cell>
          <cell r="E351" t="str">
            <v>RATNANINGSIH</v>
          </cell>
          <cell r="F351">
            <v>376027491</v>
          </cell>
          <cell r="G351" t="str">
            <v>QC SEWING</v>
          </cell>
          <cell r="H351" t="str">
            <v>OPERATOR</v>
          </cell>
          <cell r="I351" t="str">
            <v>-</v>
          </cell>
          <cell r="J351">
            <v>39151</v>
          </cell>
          <cell r="K351">
            <v>29438</v>
          </cell>
          <cell r="L351" t="str">
            <v>26 Th 7 Bln 5 Hari</v>
          </cell>
          <cell r="M351" t="str">
            <v>15 Th 2 Bln 14  Hari</v>
          </cell>
          <cell r="N351" t="str">
            <v>15</v>
          </cell>
          <cell r="O351" t="str">
            <v>41 Th 9 Bln 19 Hari</v>
          </cell>
          <cell r="P351" t="str">
            <v>P</v>
          </cell>
          <cell r="Q351" t="str">
            <v>QC SEWING</v>
          </cell>
          <cell r="R351" t="str">
            <v>TETAP</v>
          </cell>
          <cell r="S351" t="str">
            <v>NORMAL</v>
          </cell>
          <cell r="T351" t="str">
            <v>TK/0</v>
          </cell>
        </row>
        <row r="352">
          <cell r="C352" t="str">
            <v>K220100358</v>
          </cell>
          <cell r="D352" t="str">
            <v>3214105706820001</v>
          </cell>
          <cell r="E352" t="str">
            <v>DEWI</v>
          </cell>
          <cell r="F352">
            <v>375523310</v>
          </cell>
          <cell r="G352" t="str">
            <v>FINISHING</v>
          </cell>
          <cell r="H352" t="str">
            <v>OPERATOR</v>
          </cell>
          <cell r="I352" t="str">
            <v>-</v>
          </cell>
          <cell r="J352">
            <v>39163</v>
          </cell>
          <cell r="K352">
            <v>30850</v>
          </cell>
          <cell r="L352" t="str">
            <v>22 Th 9 Bln 5 Hari</v>
          </cell>
          <cell r="M352" t="str">
            <v>15 Th 2 Bln 2  Hari</v>
          </cell>
          <cell r="N352" t="str">
            <v>15</v>
          </cell>
          <cell r="O352" t="str">
            <v>37 Th 11 Bln 7 Hari</v>
          </cell>
          <cell r="P352" t="str">
            <v>P</v>
          </cell>
          <cell r="Q352" t="str">
            <v>FINISHING L36</v>
          </cell>
          <cell r="R352" t="str">
            <v>TETAP</v>
          </cell>
          <cell r="S352" t="str">
            <v>NORMAL</v>
          </cell>
          <cell r="T352" t="str">
            <v>TK/0</v>
          </cell>
        </row>
        <row r="353">
          <cell r="C353" t="str">
            <v>K220100359</v>
          </cell>
          <cell r="D353" t="str">
            <v>3215045202770001</v>
          </cell>
          <cell r="E353" t="str">
            <v>KARMI</v>
          </cell>
          <cell r="F353">
            <v>376030345</v>
          </cell>
          <cell r="G353" t="str">
            <v>SEWING</v>
          </cell>
          <cell r="H353" t="str">
            <v>OPERATOR</v>
          </cell>
          <cell r="I353" t="str">
            <v>-</v>
          </cell>
          <cell r="J353">
            <v>39188</v>
          </cell>
          <cell r="K353">
            <v>31090</v>
          </cell>
          <cell r="L353" t="str">
            <v>22 Th 2 Bln 4 Hari</v>
          </cell>
          <cell r="M353" t="str">
            <v>15 Th 1 Bln 8  Hari</v>
          </cell>
          <cell r="N353" t="str">
            <v>15</v>
          </cell>
          <cell r="O353" t="str">
            <v>37 Th 3 Bln 12 Hari</v>
          </cell>
          <cell r="P353" t="str">
            <v>P</v>
          </cell>
          <cell r="Q353" t="str">
            <v>SEWING 12 / C11</v>
          </cell>
          <cell r="R353" t="str">
            <v>TETAP</v>
          </cell>
          <cell r="S353" t="str">
            <v>NORMAL</v>
          </cell>
          <cell r="T353" t="str">
            <v>TK/0</v>
          </cell>
        </row>
        <row r="354">
          <cell r="C354" t="str">
            <v>K220100360</v>
          </cell>
          <cell r="D354" t="str">
            <v>3215044505900006</v>
          </cell>
          <cell r="E354" t="str">
            <v>KARMI</v>
          </cell>
          <cell r="F354">
            <v>376038538</v>
          </cell>
          <cell r="G354" t="str">
            <v>SEWING</v>
          </cell>
          <cell r="H354" t="str">
            <v>OPERATOR</v>
          </cell>
          <cell r="I354" t="str">
            <v>-</v>
          </cell>
          <cell r="J354">
            <v>39200</v>
          </cell>
          <cell r="K354">
            <v>32268</v>
          </cell>
          <cell r="L354" t="str">
            <v>18 Th 11 Bln 23 Hari</v>
          </cell>
          <cell r="M354" t="str">
            <v>15 Th 0 Bln 26  Hari</v>
          </cell>
          <cell r="N354" t="str">
            <v>15</v>
          </cell>
          <cell r="O354" t="str">
            <v>34 Th 0 Bln 19 Hari</v>
          </cell>
          <cell r="P354" t="str">
            <v>P</v>
          </cell>
          <cell r="Q354" t="str">
            <v>SEWING 54 / A3</v>
          </cell>
          <cell r="R354" t="str">
            <v>TETAP</v>
          </cell>
          <cell r="S354" t="str">
            <v>NORMAL</v>
          </cell>
          <cell r="T354" t="str">
            <v>TK/0</v>
          </cell>
        </row>
        <row r="355">
          <cell r="C355" t="str">
            <v>K220100361</v>
          </cell>
          <cell r="D355" t="str">
            <v>3214121410850001</v>
          </cell>
          <cell r="E355" t="str">
            <v>IDIN MUHIDIN</v>
          </cell>
          <cell r="F355">
            <v>376026055</v>
          </cell>
          <cell r="G355" t="str">
            <v>MEKANIK</v>
          </cell>
          <cell r="H355" t="str">
            <v>OPERATOR</v>
          </cell>
          <cell r="I355" t="str">
            <v>-</v>
          </cell>
          <cell r="J355">
            <v>39202</v>
          </cell>
          <cell r="K355">
            <v>31334</v>
          </cell>
          <cell r="L355" t="str">
            <v>21 Th 6 Bln 16 Hari</v>
          </cell>
          <cell r="M355" t="str">
            <v>15 Th 0 Bln 24  Hari</v>
          </cell>
          <cell r="N355" t="str">
            <v>15</v>
          </cell>
          <cell r="O355" t="str">
            <v>36 Th 7 Bln 10 Hari</v>
          </cell>
          <cell r="P355" t="str">
            <v>L</v>
          </cell>
          <cell r="Q355" t="str">
            <v>MEKANIK</v>
          </cell>
          <cell r="R355" t="str">
            <v>TETAP</v>
          </cell>
          <cell r="S355" t="str">
            <v>NORMAL</v>
          </cell>
          <cell r="T355" t="str">
            <v>TK/0</v>
          </cell>
        </row>
        <row r="356">
          <cell r="C356" t="str">
            <v>K220100362</v>
          </cell>
          <cell r="D356" t="str">
            <v>3215044105800001</v>
          </cell>
          <cell r="E356" t="str">
            <v>NENG ATIKAH</v>
          </cell>
          <cell r="F356">
            <v>376032547</v>
          </cell>
          <cell r="G356" t="str">
            <v>SEWING</v>
          </cell>
          <cell r="H356" t="str">
            <v>OPERATOR</v>
          </cell>
          <cell r="I356" t="str">
            <v>-</v>
          </cell>
          <cell r="J356">
            <v>39205</v>
          </cell>
          <cell r="K356">
            <v>30081</v>
          </cell>
          <cell r="L356" t="str">
            <v>24 Th 11 Bln 23 Hari</v>
          </cell>
          <cell r="M356" t="str">
            <v>15 Th 0 Bln 21  Hari</v>
          </cell>
          <cell r="N356" t="str">
            <v>15</v>
          </cell>
          <cell r="O356" t="str">
            <v>40 Th 0 Bln 14 Hari</v>
          </cell>
          <cell r="P356" t="str">
            <v>P</v>
          </cell>
          <cell r="Q356" t="str">
            <v>SEWING 14 / C9</v>
          </cell>
          <cell r="R356" t="str">
            <v>TETAP</v>
          </cell>
          <cell r="S356" t="str">
            <v>NORMAL</v>
          </cell>
          <cell r="T356" t="str">
            <v>TK/0</v>
          </cell>
        </row>
        <row r="357">
          <cell r="C357" t="str">
            <v>K220100363</v>
          </cell>
          <cell r="D357" t="str">
            <v>3214104305810003</v>
          </cell>
          <cell r="E357" t="str">
            <v>CICIH YUNENGSIH</v>
          </cell>
          <cell r="F357">
            <v>376687517</v>
          </cell>
          <cell r="G357" t="str">
            <v>SEWING</v>
          </cell>
          <cell r="H357" t="str">
            <v>OPERATOR</v>
          </cell>
          <cell r="I357" t="str">
            <v>-</v>
          </cell>
          <cell r="J357">
            <v>39211</v>
          </cell>
          <cell r="K357">
            <v>29709</v>
          </cell>
          <cell r="L357" t="str">
            <v>26 Th 0 Bln 6 Hari</v>
          </cell>
          <cell r="M357" t="str">
            <v>15 Th 0 Bln 15  Hari</v>
          </cell>
          <cell r="N357" t="str">
            <v>15</v>
          </cell>
          <cell r="O357" t="str">
            <v>41 Th 0 Bln 21 Hari</v>
          </cell>
          <cell r="P357" t="str">
            <v>P</v>
          </cell>
          <cell r="Q357" t="str">
            <v>SEWING 08 / B5</v>
          </cell>
          <cell r="R357" t="str">
            <v>TETAP</v>
          </cell>
          <cell r="S357" t="str">
            <v>NORMAL</v>
          </cell>
          <cell r="T357" t="str">
            <v>TK/0</v>
          </cell>
        </row>
        <row r="358">
          <cell r="C358" t="str">
            <v>K220100364</v>
          </cell>
          <cell r="D358" t="str">
            <v>3214016408860001</v>
          </cell>
          <cell r="E358" t="str">
            <v>INTAN SUKARTINI</v>
          </cell>
          <cell r="F358">
            <v>375524472</v>
          </cell>
          <cell r="G358" t="str">
            <v>FINISHING</v>
          </cell>
          <cell r="H358" t="str">
            <v>OPERATOR</v>
          </cell>
          <cell r="I358" t="str">
            <v>-</v>
          </cell>
          <cell r="J358">
            <v>39216</v>
          </cell>
          <cell r="K358">
            <v>31648</v>
          </cell>
          <cell r="L358" t="str">
            <v>20 Th 8 Bln 20 Hari</v>
          </cell>
          <cell r="M358" t="str">
            <v>15 Th 0 Bln 10  Hari</v>
          </cell>
          <cell r="N358" t="str">
            <v>15</v>
          </cell>
          <cell r="O358" t="str">
            <v>35 Th 9 Bln 0 Hari</v>
          </cell>
          <cell r="P358" t="str">
            <v>P</v>
          </cell>
          <cell r="Q358" t="str">
            <v>FINISHING L28</v>
          </cell>
          <cell r="R358" t="str">
            <v>TETAP</v>
          </cell>
          <cell r="S358" t="str">
            <v>NORMAL</v>
          </cell>
          <cell r="T358" t="str">
            <v>TK/0</v>
          </cell>
        </row>
        <row r="359">
          <cell r="C359" t="str">
            <v>K220100365</v>
          </cell>
          <cell r="D359" t="str">
            <v>3215055307900003</v>
          </cell>
          <cell r="E359" t="str">
            <v>RIA LIANI</v>
          </cell>
          <cell r="F359">
            <v>376030719</v>
          </cell>
          <cell r="G359" t="str">
            <v>SEWING</v>
          </cell>
          <cell r="H359" t="str">
            <v>OPERATOR</v>
          </cell>
          <cell r="I359" t="str">
            <v>-</v>
          </cell>
          <cell r="J359">
            <v>39217</v>
          </cell>
          <cell r="K359">
            <v>32337</v>
          </cell>
          <cell r="L359" t="str">
            <v>18 Th 10 Bln 2 Hari</v>
          </cell>
          <cell r="M359" t="str">
            <v>15 Th 0 Bln 9  Hari</v>
          </cell>
          <cell r="N359" t="str">
            <v>15</v>
          </cell>
          <cell r="O359" t="str">
            <v>33 Th 10 Bln 11 Hari</v>
          </cell>
          <cell r="P359" t="str">
            <v>P</v>
          </cell>
          <cell r="Q359" t="str">
            <v>SEWING 14 / C9</v>
          </cell>
          <cell r="R359" t="str">
            <v>TETAP</v>
          </cell>
          <cell r="S359" t="str">
            <v>NORMAL</v>
          </cell>
          <cell r="T359" t="str">
            <v>TK/0</v>
          </cell>
        </row>
        <row r="360">
          <cell r="C360" t="str">
            <v>K220100366</v>
          </cell>
          <cell r="D360" t="str">
            <v>3214126109890002</v>
          </cell>
          <cell r="E360" t="str">
            <v xml:space="preserve">IROS ROSITA </v>
          </cell>
          <cell r="F360">
            <v>377271041</v>
          </cell>
          <cell r="G360" t="str">
            <v>SEWING</v>
          </cell>
          <cell r="H360" t="str">
            <v>OPERATOR</v>
          </cell>
          <cell r="I360" t="str">
            <v>-</v>
          </cell>
          <cell r="J360">
            <v>39217</v>
          </cell>
          <cell r="K360">
            <v>32588</v>
          </cell>
          <cell r="L360" t="str">
            <v>18 Th 1 Bln 24 Hari</v>
          </cell>
          <cell r="M360" t="str">
            <v>15 Th 0 Bln 9  Hari</v>
          </cell>
          <cell r="N360" t="str">
            <v>15</v>
          </cell>
          <cell r="O360" t="str">
            <v>33 Th 2 Bln 3 Hari</v>
          </cell>
          <cell r="P360" t="str">
            <v>P</v>
          </cell>
          <cell r="Q360" t="str">
            <v>SEWING 33 / A5</v>
          </cell>
          <cell r="R360" t="str">
            <v>TETAP</v>
          </cell>
          <cell r="S360" t="str">
            <v>NORMAL</v>
          </cell>
          <cell r="T360" t="str">
            <v>TK/0</v>
          </cell>
        </row>
        <row r="361">
          <cell r="C361" t="str">
            <v>K220100367</v>
          </cell>
          <cell r="D361" t="str">
            <v>3214016811890001</v>
          </cell>
          <cell r="E361" t="str">
            <v xml:space="preserve">NENENG TRISNAWATI </v>
          </cell>
          <cell r="F361">
            <v>376021772</v>
          </cell>
          <cell r="G361" t="str">
            <v>SEWING</v>
          </cell>
          <cell r="H361" t="str">
            <v>CHEKER SEWING</v>
          </cell>
          <cell r="I361" t="str">
            <v>-</v>
          </cell>
          <cell r="J361">
            <v>39218</v>
          </cell>
          <cell r="K361">
            <v>32170</v>
          </cell>
          <cell r="L361" t="str">
            <v>19 Th 3 Bln 18 Hari</v>
          </cell>
          <cell r="M361" t="str">
            <v>15 Th 0 Bln 8  Hari</v>
          </cell>
          <cell r="N361" t="str">
            <v>15</v>
          </cell>
          <cell r="O361" t="str">
            <v>34 Th 3 Bln 26 Hari</v>
          </cell>
          <cell r="P361" t="str">
            <v>P</v>
          </cell>
          <cell r="Q361" t="str">
            <v>CHEKER SEWING</v>
          </cell>
          <cell r="R361" t="str">
            <v>TETAP</v>
          </cell>
          <cell r="S361" t="str">
            <v>NORMAL</v>
          </cell>
          <cell r="T361" t="str">
            <v>TK/0</v>
          </cell>
        </row>
        <row r="362">
          <cell r="C362" t="str">
            <v>K220100368</v>
          </cell>
          <cell r="D362" t="str">
            <v>3215056603890001</v>
          </cell>
          <cell r="E362" t="str">
            <v xml:space="preserve">KARLINA </v>
          </cell>
          <cell r="F362">
            <v>376032229</v>
          </cell>
          <cell r="G362" t="str">
            <v>SEWING</v>
          </cell>
          <cell r="H362" t="str">
            <v xml:space="preserve">LEADER </v>
          </cell>
          <cell r="I362" t="str">
            <v>-</v>
          </cell>
          <cell r="J362">
            <v>39218</v>
          </cell>
          <cell r="K362">
            <v>32593</v>
          </cell>
          <cell r="L362" t="str">
            <v>18 Th 1 Bln 20 Hari</v>
          </cell>
          <cell r="M362" t="str">
            <v>15 Th 0 Bln 8  Hari</v>
          </cell>
          <cell r="N362" t="str">
            <v>15</v>
          </cell>
          <cell r="O362" t="str">
            <v>33 Th 1 Bln 28 Hari</v>
          </cell>
          <cell r="P362" t="str">
            <v>P</v>
          </cell>
          <cell r="Q362" t="str">
            <v>SEWING 27 / A7</v>
          </cell>
          <cell r="R362" t="str">
            <v>TETAP</v>
          </cell>
          <cell r="S362" t="str">
            <v>NORMAL</v>
          </cell>
          <cell r="T362" t="str">
            <v>TK/0</v>
          </cell>
        </row>
        <row r="363">
          <cell r="C363" t="str">
            <v>K220100369</v>
          </cell>
          <cell r="D363" t="str">
            <v>3214014503760009</v>
          </cell>
          <cell r="E363" t="str">
            <v>APONG HARYATI</v>
          </cell>
          <cell r="F363">
            <v>376021669</v>
          </cell>
          <cell r="G363" t="str">
            <v>SEWING</v>
          </cell>
          <cell r="H363" t="str">
            <v>WK. ASST.</v>
          </cell>
          <cell r="I363" t="str">
            <v>-</v>
          </cell>
          <cell r="J363">
            <v>39220</v>
          </cell>
          <cell r="K363">
            <v>27825</v>
          </cell>
          <cell r="L363" t="str">
            <v>31 Th 2 Bln 12 Hari</v>
          </cell>
          <cell r="M363" t="str">
            <v>15 Th 0 Bln 6  Hari</v>
          </cell>
          <cell r="N363" t="str">
            <v>15</v>
          </cell>
          <cell r="O363" t="str">
            <v>46 Th 2 Bln 18 Hari</v>
          </cell>
          <cell r="P363" t="str">
            <v>P</v>
          </cell>
          <cell r="Q363" t="str">
            <v>WK. ASST. SEWING</v>
          </cell>
          <cell r="R363" t="str">
            <v>TETAP</v>
          </cell>
          <cell r="S363" t="str">
            <v>NORMAL</v>
          </cell>
          <cell r="T363" t="str">
            <v>TK/0</v>
          </cell>
        </row>
        <row r="364">
          <cell r="C364" t="str">
            <v>K220100370</v>
          </cell>
          <cell r="D364" t="str">
            <v>3214124104850001</v>
          </cell>
          <cell r="E364" t="str">
            <v xml:space="preserve">HERLITA SUHARTINI </v>
          </cell>
          <cell r="F364">
            <v>376035989</v>
          </cell>
          <cell r="G364" t="str">
            <v>SEWING</v>
          </cell>
          <cell r="H364" t="str">
            <v>OPERATOR</v>
          </cell>
          <cell r="I364" t="str">
            <v>-</v>
          </cell>
          <cell r="J364">
            <v>39221</v>
          </cell>
          <cell r="K364">
            <v>31138</v>
          </cell>
          <cell r="L364" t="str">
            <v>22 Th 1 Bln 18 Hari</v>
          </cell>
          <cell r="M364" t="str">
            <v>15 Th 0 Bln 5  Hari</v>
          </cell>
          <cell r="N364" t="str">
            <v>15</v>
          </cell>
          <cell r="O364" t="str">
            <v>37 Th 1 Bln 23 Hari</v>
          </cell>
          <cell r="P364" t="str">
            <v>P</v>
          </cell>
          <cell r="Q364" t="str">
            <v>SEWING 43 / C1</v>
          </cell>
          <cell r="R364" t="str">
            <v>TETAP</v>
          </cell>
          <cell r="S364" t="str">
            <v>NORMAL</v>
          </cell>
          <cell r="T364" t="str">
            <v>TK/0</v>
          </cell>
        </row>
        <row r="365">
          <cell r="C365" t="str">
            <v>K220100371</v>
          </cell>
          <cell r="D365" t="str">
            <v>3214016911830001</v>
          </cell>
          <cell r="E365" t="str">
            <v>SITI FATIMAH</v>
          </cell>
          <cell r="F365">
            <v>376035763</v>
          </cell>
          <cell r="G365" t="str">
            <v>SEWING</v>
          </cell>
          <cell r="H365" t="str">
            <v>LEADER</v>
          </cell>
          <cell r="I365" t="str">
            <v>-</v>
          </cell>
          <cell r="J365">
            <v>39223</v>
          </cell>
          <cell r="K365">
            <v>30409</v>
          </cell>
          <cell r="L365" t="str">
            <v>24 Th 1 Bln 18 Hari</v>
          </cell>
          <cell r="M365" t="str">
            <v>15 Th 0 Bln 3  Hari</v>
          </cell>
          <cell r="N365" t="str">
            <v>15</v>
          </cell>
          <cell r="O365" t="str">
            <v>39 Th 1 Bln 21 Hari</v>
          </cell>
          <cell r="P365" t="str">
            <v>P</v>
          </cell>
          <cell r="Q365" t="str">
            <v>LEADER SEWING</v>
          </cell>
          <cell r="R365" t="str">
            <v>TETAP</v>
          </cell>
          <cell r="S365" t="str">
            <v>NORMAL</v>
          </cell>
          <cell r="T365" t="str">
            <v>TK/0</v>
          </cell>
        </row>
        <row r="366">
          <cell r="C366" t="str">
            <v>K220100372</v>
          </cell>
          <cell r="D366" t="str">
            <v>3214126604880001</v>
          </cell>
          <cell r="E366" t="str">
            <v>MARLI MATLIN</v>
          </cell>
          <cell r="F366">
            <v>376291604</v>
          </cell>
          <cell r="G366" t="str">
            <v>SEWING</v>
          </cell>
          <cell r="H366" t="str">
            <v>CHEKER SEWING</v>
          </cell>
          <cell r="I366" t="str">
            <v>-</v>
          </cell>
          <cell r="J366">
            <v>39223</v>
          </cell>
          <cell r="K366">
            <v>32259</v>
          </cell>
          <cell r="L366" t="str">
            <v>19 Th 0 Bln 25 Hari</v>
          </cell>
          <cell r="M366" t="str">
            <v>15 Th 0 Bln 3  Hari</v>
          </cell>
          <cell r="N366" t="str">
            <v>15</v>
          </cell>
          <cell r="O366" t="str">
            <v>34 Th 0 Bln 28 Hari</v>
          </cell>
          <cell r="P366" t="str">
            <v>P</v>
          </cell>
          <cell r="Q366" t="str">
            <v>CHEKER SEWING</v>
          </cell>
          <cell r="R366" t="str">
            <v>TETAP</v>
          </cell>
          <cell r="S366" t="str">
            <v>NORMAL</v>
          </cell>
          <cell r="T366" t="str">
            <v>TK/0</v>
          </cell>
        </row>
        <row r="367">
          <cell r="C367" t="str">
            <v>K220100373</v>
          </cell>
          <cell r="D367" t="str">
            <v>3215044705810003</v>
          </cell>
          <cell r="E367" t="str">
            <v>ANI</v>
          </cell>
          <cell r="F367">
            <v>377271325</v>
          </cell>
          <cell r="G367" t="str">
            <v>SEWING</v>
          </cell>
          <cell r="H367" t="str">
            <v>OPERATOR</v>
          </cell>
          <cell r="I367" t="str">
            <v>-</v>
          </cell>
          <cell r="J367">
            <v>39225</v>
          </cell>
          <cell r="K367">
            <v>29713</v>
          </cell>
          <cell r="L367" t="str">
            <v>26 Th 0 Bln 16 Hari</v>
          </cell>
          <cell r="M367" t="str">
            <v>15 Th 0 Bln 1  Hari</v>
          </cell>
          <cell r="N367" t="str">
            <v>15</v>
          </cell>
          <cell r="O367" t="str">
            <v>41 Th 0 Bln 17 Hari</v>
          </cell>
          <cell r="P367" t="str">
            <v>P</v>
          </cell>
          <cell r="Q367" t="str">
            <v>SEWING 39 / B1</v>
          </cell>
          <cell r="R367" t="str">
            <v>TETAP</v>
          </cell>
          <cell r="S367" t="str">
            <v>NORMAL</v>
          </cell>
          <cell r="T367" t="str">
            <v>TK/0</v>
          </cell>
        </row>
        <row r="368">
          <cell r="C368" t="str">
            <v>K220100374</v>
          </cell>
          <cell r="D368" t="str">
            <v>3214125506790002</v>
          </cell>
          <cell r="E368" t="str">
            <v>ATIKAH</v>
          </cell>
          <cell r="F368">
            <v>376032116</v>
          </cell>
          <cell r="G368" t="str">
            <v>SEWING</v>
          </cell>
          <cell r="H368" t="str">
            <v>OPERATOR</v>
          </cell>
          <cell r="I368" t="str">
            <v>-</v>
          </cell>
          <cell r="J368">
            <v>39226</v>
          </cell>
          <cell r="K368">
            <v>29021</v>
          </cell>
          <cell r="L368" t="str">
            <v>27 Th 11 Bln 9 Hari</v>
          </cell>
          <cell r="M368" t="str">
            <v>15 Th 0 Bln 0  Hari</v>
          </cell>
          <cell r="N368" t="str">
            <v>15</v>
          </cell>
          <cell r="O368" t="str">
            <v>42 Th 11 Bln 9 Hari</v>
          </cell>
          <cell r="P368" t="str">
            <v>P</v>
          </cell>
          <cell r="Q368" t="str">
            <v>SEWING 23 / A9</v>
          </cell>
          <cell r="R368" t="str">
            <v>TETAP</v>
          </cell>
          <cell r="S368" t="str">
            <v>NORMAL</v>
          </cell>
          <cell r="T368" t="str">
            <v>TK/0</v>
          </cell>
        </row>
        <row r="369">
          <cell r="C369" t="str">
            <v>K220100375</v>
          </cell>
          <cell r="D369" t="str">
            <v>3214124209870005</v>
          </cell>
          <cell r="E369" t="str">
            <v>NURYENI</v>
          </cell>
          <cell r="F369">
            <v>376033981</v>
          </cell>
          <cell r="G369" t="str">
            <v>SEWING</v>
          </cell>
          <cell r="H369" t="str">
            <v>OPERATOR</v>
          </cell>
          <cell r="I369" t="str">
            <v>-</v>
          </cell>
          <cell r="J369">
            <v>39228</v>
          </cell>
          <cell r="K369">
            <v>32022</v>
          </cell>
          <cell r="L369" t="str">
            <v>19 Th 8 Bln 24 Hari</v>
          </cell>
          <cell r="M369" t="str">
            <v>14 Th 11 Bln 28  Hari</v>
          </cell>
          <cell r="N369" t="str">
            <v>14</v>
          </cell>
          <cell r="O369" t="str">
            <v>34 Th 8 Bln 22 Hari</v>
          </cell>
          <cell r="P369" t="str">
            <v>P</v>
          </cell>
          <cell r="Q369" t="str">
            <v>SEWING 34 / B8</v>
          </cell>
          <cell r="R369" t="str">
            <v>TETAP</v>
          </cell>
          <cell r="S369" t="str">
            <v>NORMAL</v>
          </cell>
          <cell r="T369" t="str">
            <v>TK/0</v>
          </cell>
        </row>
        <row r="370">
          <cell r="C370" t="str">
            <v>K220100376</v>
          </cell>
          <cell r="D370" t="str">
            <v>3214106004930001</v>
          </cell>
          <cell r="E370" t="str">
            <v xml:space="preserve">SITI MARYAYU </v>
          </cell>
          <cell r="F370">
            <v>376023076</v>
          </cell>
          <cell r="G370" t="str">
            <v>EMBROIDERY</v>
          </cell>
          <cell r="H370" t="str">
            <v>OPERATOR</v>
          </cell>
          <cell r="I370" t="str">
            <v>-</v>
          </cell>
          <cell r="J370">
            <v>39233</v>
          </cell>
          <cell r="K370">
            <v>32618</v>
          </cell>
          <cell r="L370" t="str">
            <v>18 Th 1 Bln 11 Hari</v>
          </cell>
          <cell r="M370" t="str">
            <v>14 Th 11 Bln 23  Hari</v>
          </cell>
          <cell r="N370" t="str">
            <v>14</v>
          </cell>
          <cell r="O370" t="str">
            <v>33 Th 1 Bln 4 Hari</v>
          </cell>
          <cell r="P370" t="str">
            <v>P</v>
          </cell>
          <cell r="Q370" t="str">
            <v>EMBROIDERY</v>
          </cell>
          <cell r="R370" t="str">
            <v>TETAP</v>
          </cell>
          <cell r="S370" t="str">
            <v>NORMAL</v>
          </cell>
          <cell r="T370" t="str">
            <v>TK/0</v>
          </cell>
        </row>
        <row r="371">
          <cell r="C371" t="str">
            <v>K220100377</v>
          </cell>
          <cell r="D371" t="str">
            <v>3215056002810008</v>
          </cell>
          <cell r="E371" t="str">
            <v xml:space="preserve">ELI HERLINA </v>
          </cell>
          <cell r="F371">
            <v>376041937</v>
          </cell>
          <cell r="G371" t="str">
            <v>SEWING BALIK</v>
          </cell>
          <cell r="H371" t="str">
            <v>OPERATOR</v>
          </cell>
          <cell r="I371" t="str">
            <v>-</v>
          </cell>
          <cell r="J371">
            <v>39235</v>
          </cell>
          <cell r="K371">
            <v>29637</v>
          </cell>
          <cell r="L371" t="str">
            <v>26 Th 3 Bln 13 Hari</v>
          </cell>
          <cell r="M371" t="str">
            <v>14 Th 11 Bln 22  Hari</v>
          </cell>
          <cell r="N371" t="str">
            <v>14</v>
          </cell>
          <cell r="O371" t="str">
            <v>41 Th 3 Bln 4 Hari</v>
          </cell>
          <cell r="P371" t="str">
            <v>P</v>
          </cell>
          <cell r="Q371" t="str">
            <v>SEWING BALIK</v>
          </cell>
          <cell r="R371" t="str">
            <v>TETAP</v>
          </cell>
          <cell r="S371" t="str">
            <v>NORMAL</v>
          </cell>
          <cell r="T371" t="str">
            <v>TK/0</v>
          </cell>
        </row>
        <row r="372">
          <cell r="C372" t="str">
            <v>K220100378</v>
          </cell>
          <cell r="D372" t="str">
            <v>3206324402890002</v>
          </cell>
          <cell r="E372" t="str">
            <v>WINA KOMALA</v>
          </cell>
          <cell r="F372">
            <v>375658065</v>
          </cell>
          <cell r="G372" t="str">
            <v>STAFF</v>
          </cell>
          <cell r="H372" t="str">
            <v>STAFF</v>
          </cell>
          <cell r="I372" t="str">
            <v>-</v>
          </cell>
          <cell r="J372">
            <v>39235</v>
          </cell>
          <cell r="K372">
            <v>32543</v>
          </cell>
          <cell r="L372" t="str">
            <v>18 Th 3 Bln 29 Hari</v>
          </cell>
          <cell r="M372" t="str">
            <v>14 Th 11 Bln 22  Hari</v>
          </cell>
          <cell r="N372" t="str">
            <v>14</v>
          </cell>
          <cell r="O372" t="str">
            <v>33 Th 3 Bln 20 Hari</v>
          </cell>
          <cell r="P372" t="str">
            <v>P</v>
          </cell>
          <cell r="Q372" t="str">
            <v>PPIC</v>
          </cell>
          <cell r="R372" t="str">
            <v>TETAP</v>
          </cell>
          <cell r="S372" t="str">
            <v>NORMAL</v>
          </cell>
          <cell r="T372" t="str">
            <v>K/1</v>
          </cell>
        </row>
        <row r="373">
          <cell r="C373" t="str">
            <v>K220100379</v>
          </cell>
          <cell r="D373" t="str">
            <v>3214105003790006</v>
          </cell>
          <cell r="E373" t="str">
            <v>NURYANAH</v>
          </cell>
          <cell r="F373">
            <v>375525590</v>
          </cell>
          <cell r="G373" t="str">
            <v>FINISHING</v>
          </cell>
          <cell r="H373" t="str">
            <v>OPERATOR</v>
          </cell>
          <cell r="I373" t="str">
            <v>-</v>
          </cell>
          <cell r="J373">
            <v>39237</v>
          </cell>
          <cell r="K373">
            <v>28924</v>
          </cell>
          <cell r="L373" t="str">
            <v>28 Th 2 Bln 25 Hari</v>
          </cell>
          <cell r="M373" t="str">
            <v>14 Th 11 Bln 20  Hari</v>
          </cell>
          <cell r="N373" t="str">
            <v>14</v>
          </cell>
          <cell r="O373" t="str">
            <v>43 Th 2 Bln 14 Hari</v>
          </cell>
          <cell r="P373" t="str">
            <v>P</v>
          </cell>
          <cell r="Q373" t="str">
            <v>FINISHING L28</v>
          </cell>
          <cell r="R373" t="str">
            <v>TETAP</v>
          </cell>
          <cell r="S373" t="str">
            <v>NORMAL</v>
          </cell>
          <cell r="T373" t="str">
            <v>TK/0</v>
          </cell>
        </row>
        <row r="374">
          <cell r="C374" t="str">
            <v>K220100380</v>
          </cell>
          <cell r="D374" t="str">
            <v>3214014607079064</v>
          </cell>
          <cell r="E374" t="str">
            <v>YANCE JUNITA</v>
          </cell>
          <cell r="F374">
            <v>377271176</v>
          </cell>
          <cell r="G374" t="str">
            <v>SEWING</v>
          </cell>
          <cell r="H374" t="str">
            <v>OPERATOR</v>
          </cell>
          <cell r="I374" t="str">
            <v>-</v>
          </cell>
          <cell r="J374">
            <v>39240</v>
          </cell>
          <cell r="K374">
            <v>31580</v>
          </cell>
          <cell r="L374" t="str">
            <v>20 Th 11 Bln 21 Hari</v>
          </cell>
          <cell r="M374" t="str">
            <v>14 Th 11 Bln 17  Hari</v>
          </cell>
          <cell r="N374" t="str">
            <v>14</v>
          </cell>
          <cell r="O374" t="str">
            <v>35 Th 11 Bln 7 Hari</v>
          </cell>
          <cell r="P374" t="str">
            <v>P</v>
          </cell>
          <cell r="Q374" t="str">
            <v>SEWING 35 / A6</v>
          </cell>
          <cell r="R374" t="str">
            <v>TETAP</v>
          </cell>
          <cell r="S374" t="str">
            <v>NORMAL</v>
          </cell>
          <cell r="T374" t="str">
            <v>TK/0</v>
          </cell>
        </row>
        <row r="375">
          <cell r="C375" t="str">
            <v>K220100381</v>
          </cell>
          <cell r="D375" t="str">
            <v>3214014608079065</v>
          </cell>
          <cell r="E375" t="str">
            <v>IDA NURAIDA</v>
          </cell>
          <cell r="F375">
            <v>375524187</v>
          </cell>
          <cell r="G375" t="str">
            <v>FINISHING</v>
          </cell>
          <cell r="H375" t="str">
            <v>OPERATOR</v>
          </cell>
          <cell r="I375" t="str">
            <v>-</v>
          </cell>
          <cell r="J375">
            <v>39241</v>
          </cell>
          <cell r="K375">
            <v>32123</v>
          </cell>
          <cell r="L375" t="str">
            <v>19 Th 5 Bln 27 Hari</v>
          </cell>
          <cell r="M375" t="str">
            <v>14 Th 11 Bln 16  Hari</v>
          </cell>
          <cell r="N375" t="str">
            <v>14</v>
          </cell>
          <cell r="O375" t="str">
            <v>34 Th 5 Bln 12 Hari</v>
          </cell>
          <cell r="P375" t="str">
            <v>P</v>
          </cell>
          <cell r="Q375" t="str">
            <v>FINISHING L28</v>
          </cell>
          <cell r="R375" t="str">
            <v>TETAP</v>
          </cell>
          <cell r="S375" t="str">
            <v>NORMAL</v>
          </cell>
          <cell r="T375" t="str">
            <v>TK/0</v>
          </cell>
        </row>
        <row r="376">
          <cell r="C376" t="str">
            <v>K220100382</v>
          </cell>
          <cell r="D376" t="str">
            <v>3214125207810002</v>
          </cell>
          <cell r="E376" t="str">
            <v xml:space="preserve">KOKOM KOMALASARI </v>
          </cell>
          <cell r="F376">
            <v>375658021</v>
          </cell>
          <cell r="G376" t="str">
            <v>STAFF</v>
          </cell>
          <cell r="H376" t="str">
            <v>STAFF</v>
          </cell>
          <cell r="I376" t="str">
            <v>-</v>
          </cell>
          <cell r="J376">
            <v>39241</v>
          </cell>
          <cell r="K376">
            <v>29221</v>
          </cell>
          <cell r="L376" t="str">
            <v>27 Th 5 Bln 7 Hari</v>
          </cell>
          <cell r="M376" t="str">
            <v>14 Th 11 Bln 16  Hari</v>
          </cell>
          <cell r="N376" t="str">
            <v>14</v>
          </cell>
          <cell r="O376" t="str">
            <v>42 Th 4 Bln 23 Hari</v>
          </cell>
          <cell r="P376" t="str">
            <v>P</v>
          </cell>
          <cell r="Q376" t="str">
            <v>PURCHASING</v>
          </cell>
          <cell r="R376" t="str">
            <v>TETAP</v>
          </cell>
          <cell r="S376" t="str">
            <v>NORMAL</v>
          </cell>
          <cell r="T376" t="str">
            <v>K/2</v>
          </cell>
        </row>
        <row r="377">
          <cell r="C377" t="str">
            <v>K220100383</v>
          </cell>
          <cell r="D377" t="str">
            <v>3213037008830010</v>
          </cell>
          <cell r="E377" t="str">
            <v xml:space="preserve">NIA ROSNIATI </v>
          </cell>
          <cell r="F377">
            <v>376026420</v>
          </cell>
          <cell r="G377" t="str">
            <v>QC FINISHING</v>
          </cell>
          <cell r="H377" t="str">
            <v>OPERATOR</v>
          </cell>
          <cell r="I377" t="str">
            <v>-</v>
          </cell>
          <cell r="J377">
            <v>39243</v>
          </cell>
          <cell r="K377">
            <v>30558</v>
          </cell>
          <cell r="L377" t="str">
            <v>23 Th 9 Bln 11 Hari</v>
          </cell>
          <cell r="M377" t="str">
            <v>14 Th 11 Bln 14  Hari</v>
          </cell>
          <cell r="N377" t="str">
            <v>14</v>
          </cell>
          <cell r="O377" t="str">
            <v>38 Th 8 Bln 24 Hari</v>
          </cell>
          <cell r="P377" t="str">
            <v>P</v>
          </cell>
          <cell r="Q377" t="str">
            <v>QC FINISHING</v>
          </cell>
          <cell r="R377" t="str">
            <v>TETAP</v>
          </cell>
          <cell r="S377" t="str">
            <v>NORMAL</v>
          </cell>
          <cell r="T377" t="str">
            <v>TK/0</v>
          </cell>
        </row>
        <row r="378">
          <cell r="C378" t="str">
            <v>K220100384</v>
          </cell>
          <cell r="D378" t="str">
            <v>3214014312790000</v>
          </cell>
          <cell r="E378" t="str">
            <v>WIWIN WINARTI</v>
          </cell>
          <cell r="F378">
            <v>376026690</v>
          </cell>
          <cell r="G378" t="str">
            <v>QC FINISHING (QA)</v>
          </cell>
          <cell r="H378" t="str">
            <v>ADM</v>
          </cell>
          <cell r="I378" t="str">
            <v>-</v>
          </cell>
          <cell r="J378">
            <v>39244</v>
          </cell>
          <cell r="K378">
            <v>29192</v>
          </cell>
          <cell r="L378" t="str">
            <v>27 Th 6 Bln 8 Hari</v>
          </cell>
          <cell r="M378" t="str">
            <v>14 Th 11 Bln 13  Hari</v>
          </cell>
          <cell r="N378" t="str">
            <v>14</v>
          </cell>
          <cell r="O378" t="str">
            <v>42 Th 5 Bln 21 Hari</v>
          </cell>
          <cell r="P378" t="str">
            <v>P</v>
          </cell>
          <cell r="Q378" t="str">
            <v>QC FINISHING (QA)</v>
          </cell>
          <cell r="R378" t="str">
            <v>TETAP</v>
          </cell>
          <cell r="S378" t="str">
            <v>NORMAL</v>
          </cell>
          <cell r="T378" t="str">
            <v>TK/0</v>
          </cell>
        </row>
        <row r="379">
          <cell r="C379" t="str">
            <v>K220100385</v>
          </cell>
          <cell r="D379" t="str">
            <v>3214124507750005</v>
          </cell>
          <cell r="E379" t="str">
            <v>ONENG</v>
          </cell>
          <cell r="F379">
            <v>376024014</v>
          </cell>
          <cell r="G379" t="str">
            <v>GEMZAH</v>
          </cell>
          <cell r="H379" t="str">
            <v>OPERATOR</v>
          </cell>
          <cell r="I379" t="str">
            <v>-</v>
          </cell>
          <cell r="J379">
            <v>39244</v>
          </cell>
          <cell r="K379">
            <v>30137</v>
          </cell>
          <cell r="L379" t="str">
            <v>24 Th 11 Bln 6 Hari</v>
          </cell>
          <cell r="M379" t="str">
            <v>14 Th 11 Bln 13  Hari</v>
          </cell>
          <cell r="N379" t="str">
            <v>14</v>
          </cell>
          <cell r="O379" t="str">
            <v>39 Th 10 Bln 19 Hari</v>
          </cell>
          <cell r="P379" t="str">
            <v>P</v>
          </cell>
          <cell r="Q379" t="str">
            <v>FINISHING GEMZAH QT2</v>
          </cell>
          <cell r="R379" t="str">
            <v>TETAP</v>
          </cell>
          <cell r="S379" t="str">
            <v>NORMAL</v>
          </cell>
          <cell r="T379" t="str">
            <v>TK/0</v>
          </cell>
        </row>
        <row r="380">
          <cell r="C380" t="str">
            <v>K220100386</v>
          </cell>
          <cell r="D380" t="str">
            <v>3214124307860002</v>
          </cell>
          <cell r="E380" t="str">
            <v>IIN MARLINA</v>
          </cell>
          <cell r="F380">
            <v>375524245</v>
          </cell>
          <cell r="G380" t="str">
            <v>FINISHING</v>
          </cell>
          <cell r="H380" t="str">
            <v>OPERATOR</v>
          </cell>
          <cell r="I380" t="str">
            <v>-</v>
          </cell>
          <cell r="J380">
            <v>39244</v>
          </cell>
          <cell r="K380">
            <v>31566</v>
          </cell>
          <cell r="L380" t="str">
            <v>21 Th 0 Bln 8 Hari</v>
          </cell>
          <cell r="M380" t="str">
            <v>14 Th 11 Bln 13  Hari</v>
          </cell>
          <cell r="N380" t="str">
            <v>14</v>
          </cell>
          <cell r="O380" t="str">
            <v>35 Th 11 Bln 21 Hari</v>
          </cell>
          <cell r="P380" t="str">
            <v>P</v>
          </cell>
          <cell r="Q380" t="str">
            <v>FINISHING L17</v>
          </cell>
          <cell r="R380" t="str">
            <v>TETAP</v>
          </cell>
          <cell r="S380" t="str">
            <v>NORMAL</v>
          </cell>
          <cell r="T380" t="str">
            <v>TK/0</v>
          </cell>
        </row>
        <row r="381">
          <cell r="C381" t="str">
            <v>K220100387</v>
          </cell>
          <cell r="D381" t="str">
            <v>3213035110860002</v>
          </cell>
          <cell r="E381" t="str">
            <v>WIWIN KARTIWI</v>
          </cell>
          <cell r="F381">
            <v>375527337</v>
          </cell>
          <cell r="G381" t="str">
            <v>FINISHING</v>
          </cell>
          <cell r="H381" t="str">
            <v>OPERATOR</v>
          </cell>
          <cell r="I381" t="str">
            <v>-</v>
          </cell>
          <cell r="J381">
            <v>39244</v>
          </cell>
          <cell r="K381">
            <v>31696</v>
          </cell>
          <cell r="L381" t="str">
            <v>20 Th 8 Bln 0 Hari</v>
          </cell>
          <cell r="M381" t="str">
            <v>14 Th 11 Bln 13  Hari</v>
          </cell>
          <cell r="N381" t="str">
            <v>14</v>
          </cell>
          <cell r="O381" t="str">
            <v>35 Th 7 Bln 13 Hari</v>
          </cell>
          <cell r="P381" t="str">
            <v>P</v>
          </cell>
          <cell r="Q381" t="str">
            <v>FINISHING L11</v>
          </cell>
          <cell r="R381" t="str">
            <v>TETAP</v>
          </cell>
          <cell r="S381" t="str">
            <v>NORMAL</v>
          </cell>
          <cell r="T381" t="str">
            <v>TK/0</v>
          </cell>
        </row>
        <row r="382">
          <cell r="C382" t="str">
            <v>K220100388</v>
          </cell>
          <cell r="D382" t="str">
            <v>3214125001840003</v>
          </cell>
          <cell r="E382" t="str">
            <v xml:space="preserve">SADE FATMALA </v>
          </cell>
          <cell r="F382">
            <v>376029443</v>
          </cell>
          <cell r="G382" t="str">
            <v>SEWING</v>
          </cell>
          <cell r="H382" t="str">
            <v>OPERATOR</v>
          </cell>
          <cell r="I382" t="str">
            <v>-</v>
          </cell>
          <cell r="J382">
            <v>39247</v>
          </cell>
          <cell r="K382">
            <v>30691</v>
          </cell>
          <cell r="L382" t="str">
            <v>23 Th 5 Bln 4 Hari</v>
          </cell>
          <cell r="M382" t="str">
            <v>14 Th 11 Bln 10  Hari</v>
          </cell>
          <cell r="N382" t="str">
            <v>14</v>
          </cell>
          <cell r="O382" t="str">
            <v>38 Th 4 Bln 14 Hari</v>
          </cell>
          <cell r="P382" t="str">
            <v>P</v>
          </cell>
          <cell r="Q382" t="str">
            <v>SEWING 08 / B5</v>
          </cell>
          <cell r="R382" t="str">
            <v>TETAP</v>
          </cell>
          <cell r="S382" t="str">
            <v>NORMAL</v>
          </cell>
          <cell r="T382" t="str">
            <v>TK/0</v>
          </cell>
        </row>
        <row r="383">
          <cell r="C383" t="str">
            <v>K220100389</v>
          </cell>
          <cell r="D383" t="str">
            <v>3214016402730008</v>
          </cell>
          <cell r="E383" t="str">
            <v>KOMALASARI</v>
          </cell>
          <cell r="F383">
            <v>376028428</v>
          </cell>
          <cell r="G383" t="str">
            <v>SEWING</v>
          </cell>
          <cell r="H383" t="str">
            <v>OPERATOR</v>
          </cell>
          <cell r="I383" t="str">
            <v>-</v>
          </cell>
          <cell r="J383">
            <v>39251</v>
          </cell>
          <cell r="K383">
            <v>26719</v>
          </cell>
          <cell r="L383" t="str">
            <v>34 Th 3 Bln 25 Hari</v>
          </cell>
          <cell r="M383" t="str">
            <v>14 Th 11 Bln 6  Hari</v>
          </cell>
          <cell r="N383" t="str">
            <v>14</v>
          </cell>
          <cell r="O383" t="str">
            <v>49 Th 3 Bln 0 Hari</v>
          </cell>
          <cell r="P383" t="str">
            <v>P</v>
          </cell>
          <cell r="Q383" t="str">
            <v>SEWING 02 / B9</v>
          </cell>
          <cell r="R383" t="str">
            <v>TETAP</v>
          </cell>
          <cell r="S383" t="str">
            <v>NORMAL</v>
          </cell>
          <cell r="T383" t="str">
            <v>TK/0</v>
          </cell>
        </row>
        <row r="384">
          <cell r="C384" t="str">
            <v>K220100390</v>
          </cell>
          <cell r="D384" t="str">
            <v>3214126606830002</v>
          </cell>
          <cell r="E384" t="str">
            <v>ERNI SUMYATI</v>
          </cell>
          <cell r="F384">
            <v>376026260</v>
          </cell>
          <cell r="G384" t="str">
            <v>QC FINISHING</v>
          </cell>
          <cell r="H384" t="str">
            <v>OPERATOR</v>
          </cell>
          <cell r="I384" t="str">
            <v>-</v>
          </cell>
          <cell r="J384">
            <v>39251</v>
          </cell>
          <cell r="K384">
            <v>30523</v>
          </cell>
          <cell r="L384" t="str">
            <v>23 Th 10 Bln 23 Hari</v>
          </cell>
          <cell r="M384" t="str">
            <v>14 Th 11 Bln 6  Hari</v>
          </cell>
          <cell r="N384" t="str">
            <v>14</v>
          </cell>
          <cell r="O384" t="str">
            <v>38 Th 9 Bln 28 Hari</v>
          </cell>
          <cell r="P384" t="str">
            <v>P</v>
          </cell>
          <cell r="Q384" t="str">
            <v>QC FINISHING</v>
          </cell>
          <cell r="R384" t="str">
            <v>TETAP</v>
          </cell>
          <cell r="S384" t="str">
            <v>NORMAL</v>
          </cell>
          <cell r="T384" t="str">
            <v>TK/0</v>
          </cell>
        </row>
        <row r="385">
          <cell r="C385" t="str">
            <v>K220100391</v>
          </cell>
          <cell r="D385" t="str">
            <v>3214121811130012</v>
          </cell>
          <cell r="E385" t="str">
            <v>NURYANAH</v>
          </cell>
          <cell r="F385">
            <v>376030209</v>
          </cell>
          <cell r="G385" t="str">
            <v>SEWING</v>
          </cell>
          <cell r="H385" t="str">
            <v>OPERATOR</v>
          </cell>
          <cell r="I385" t="str">
            <v>-</v>
          </cell>
          <cell r="J385">
            <v>39251</v>
          </cell>
          <cell r="K385">
            <v>30553</v>
          </cell>
          <cell r="L385" t="str">
            <v>23 Th 9 Bln 24 Hari</v>
          </cell>
          <cell r="M385" t="str">
            <v>14 Th 11 Bln 6  Hari</v>
          </cell>
          <cell r="N385" t="str">
            <v>14</v>
          </cell>
          <cell r="O385" t="str">
            <v>38 Th 8 Bln 29 Hari</v>
          </cell>
          <cell r="P385" t="str">
            <v>P</v>
          </cell>
          <cell r="Q385" t="str">
            <v>SEWING 06 /C1</v>
          </cell>
          <cell r="R385" t="str">
            <v>TETAP</v>
          </cell>
          <cell r="S385" t="str">
            <v>NORMAL</v>
          </cell>
          <cell r="T385" t="str">
            <v>TK/0</v>
          </cell>
        </row>
        <row r="386">
          <cell r="C386" t="str">
            <v>K220100392</v>
          </cell>
          <cell r="D386" t="str">
            <v>3214127001850001</v>
          </cell>
          <cell r="E386" t="str">
            <v xml:space="preserve">ELSI SURYA PUTRI </v>
          </cell>
          <cell r="F386">
            <v>375523490</v>
          </cell>
          <cell r="G386" t="str">
            <v>FINISHING</v>
          </cell>
          <cell r="H386" t="str">
            <v>OPERATOR</v>
          </cell>
          <cell r="I386" t="str">
            <v>-</v>
          </cell>
          <cell r="J386">
            <v>39251</v>
          </cell>
          <cell r="K386">
            <v>31077</v>
          </cell>
          <cell r="L386" t="str">
            <v>22 Th 4 Bln 19 Hari</v>
          </cell>
          <cell r="M386" t="str">
            <v>14 Th 11 Bln 6  Hari</v>
          </cell>
          <cell r="N386" t="str">
            <v>14</v>
          </cell>
          <cell r="O386" t="str">
            <v>37 Th 3 Bln 24 Hari</v>
          </cell>
          <cell r="P386" t="str">
            <v>P</v>
          </cell>
          <cell r="Q386" t="str">
            <v>FINISHING L05</v>
          </cell>
          <cell r="R386" t="str">
            <v>TETAP</v>
          </cell>
          <cell r="S386" t="str">
            <v>NORMAL</v>
          </cell>
          <cell r="T386" t="str">
            <v>TK/0</v>
          </cell>
        </row>
        <row r="387">
          <cell r="C387" t="str">
            <v>K220100393</v>
          </cell>
          <cell r="D387" t="str">
            <v>3214014905850001</v>
          </cell>
          <cell r="E387" t="str">
            <v>HENI MIARTI</v>
          </cell>
          <cell r="F387">
            <v>375524085</v>
          </cell>
          <cell r="G387" t="str">
            <v>FINISHING</v>
          </cell>
          <cell r="H387" t="str">
            <v>OPERATOR</v>
          </cell>
          <cell r="I387" t="str">
            <v>-</v>
          </cell>
          <cell r="J387">
            <v>39251</v>
          </cell>
          <cell r="K387">
            <v>31176</v>
          </cell>
          <cell r="L387" t="str">
            <v>22 Th 1 Bln 9 Hari</v>
          </cell>
          <cell r="M387" t="str">
            <v>14 Th 11 Bln 6  Hari</v>
          </cell>
          <cell r="N387" t="str">
            <v>14</v>
          </cell>
          <cell r="O387" t="str">
            <v>37 Th 0 Bln 15 Hari</v>
          </cell>
          <cell r="P387" t="str">
            <v>P</v>
          </cell>
          <cell r="Q387" t="str">
            <v>FINISHING L35</v>
          </cell>
          <cell r="R387" t="str">
            <v>TETAP</v>
          </cell>
          <cell r="S387" t="str">
            <v>NORMAL</v>
          </cell>
          <cell r="T387" t="str">
            <v>TK/0</v>
          </cell>
        </row>
        <row r="388">
          <cell r="C388" t="str">
            <v>K220100394</v>
          </cell>
          <cell r="D388" t="str">
            <v>3214165005850006</v>
          </cell>
          <cell r="E388" t="str">
            <v>ENEN ROHAENI</v>
          </cell>
          <cell r="F388">
            <v>376033709</v>
          </cell>
          <cell r="G388" t="str">
            <v>SEWING</v>
          </cell>
          <cell r="H388" t="str">
            <v>OPERATOR</v>
          </cell>
          <cell r="I388" t="str">
            <v>-</v>
          </cell>
          <cell r="J388">
            <v>39251</v>
          </cell>
          <cell r="K388">
            <v>31188</v>
          </cell>
          <cell r="L388" t="str">
            <v>22 Th 0 Bln 28 Hari</v>
          </cell>
          <cell r="M388" t="str">
            <v>14 Th 11 Bln 6  Hari</v>
          </cell>
          <cell r="N388" t="str">
            <v>14</v>
          </cell>
          <cell r="O388" t="str">
            <v>37 Th 0 Bln 3 Hari</v>
          </cell>
          <cell r="P388" t="str">
            <v>P</v>
          </cell>
          <cell r="Q388" t="str">
            <v>SEWING 45 / B3</v>
          </cell>
          <cell r="R388" t="str">
            <v>TETAP</v>
          </cell>
          <cell r="S388" t="str">
            <v>NORMAL</v>
          </cell>
          <cell r="T388" t="str">
            <v>TK/0</v>
          </cell>
        </row>
        <row r="389">
          <cell r="C389" t="str">
            <v>K220100395</v>
          </cell>
          <cell r="D389" t="str">
            <v>3214125706860006</v>
          </cell>
          <cell r="E389" t="str">
            <v xml:space="preserve">SRI HARTATI </v>
          </cell>
          <cell r="F389">
            <v>376026601</v>
          </cell>
          <cell r="G389" t="str">
            <v>QC FINISHING</v>
          </cell>
          <cell r="H389" t="str">
            <v>OPERATOR</v>
          </cell>
          <cell r="I389" t="str">
            <v>-</v>
          </cell>
          <cell r="J389">
            <v>39251</v>
          </cell>
          <cell r="K389">
            <v>31580</v>
          </cell>
          <cell r="L389" t="str">
            <v>21 Th 0 Bln 1 Hari</v>
          </cell>
          <cell r="M389" t="str">
            <v>14 Th 11 Bln 6  Hari</v>
          </cell>
          <cell r="N389" t="str">
            <v>14</v>
          </cell>
          <cell r="O389" t="str">
            <v>35 Th 11 Bln 7 Hari</v>
          </cell>
          <cell r="P389" t="str">
            <v>P</v>
          </cell>
          <cell r="Q389" t="str">
            <v>QC FINISHING</v>
          </cell>
          <cell r="R389" t="str">
            <v>TETAP</v>
          </cell>
          <cell r="S389" t="str">
            <v>NORMAL</v>
          </cell>
          <cell r="T389" t="str">
            <v>TK/0</v>
          </cell>
        </row>
        <row r="390">
          <cell r="C390" t="str">
            <v>K220100396</v>
          </cell>
          <cell r="D390" t="str">
            <v>3214124704890004</v>
          </cell>
          <cell r="E390" t="str">
            <v>NENG HASANAH</v>
          </cell>
          <cell r="F390">
            <v>376028927</v>
          </cell>
          <cell r="G390" t="str">
            <v>SEWING</v>
          </cell>
          <cell r="H390" t="str">
            <v>OPERATOR</v>
          </cell>
          <cell r="I390" t="str">
            <v>-</v>
          </cell>
          <cell r="J390">
            <v>39251</v>
          </cell>
          <cell r="K390">
            <v>32605</v>
          </cell>
          <cell r="L390" t="str">
            <v>18 Th 2 Bln 11 Hari</v>
          </cell>
          <cell r="M390" t="str">
            <v>14 Th 11 Bln 6  Hari</v>
          </cell>
          <cell r="N390" t="str">
            <v>14</v>
          </cell>
          <cell r="O390" t="str">
            <v>33 Th 1 Bln 17 Hari</v>
          </cell>
          <cell r="P390" t="str">
            <v>P</v>
          </cell>
          <cell r="Q390" t="str">
            <v>SEWING 09 / B6</v>
          </cell>
          <cell r="R390" t="str">
            <v>TETAP</v>
          </cell>
          <cell r="S390" t="str">
            <v>NORMAL</v>
          </cell>
          <cell r="T390" t="str">
            <v>TK/0</v>
          </cell>
        </row>
        <row r="391">
          <cell r="C391" t="str">
            <v>K220100397</v>
          </cell>
          <cell r="D391" t="str">
            <v>3214126705770003</v>
          </cell>
          <cell r="E391" t="str">
            <v>DEDEH</v>
          </cell>
          <cell r="F391">
            <v>377270977</v>
          </cell>
          <cell r="G391" t="str">
            <v>SEWING</v>
          </cell>
          <cell r="H391" t="str">
            <v>OPERATOR</v>
          </cell>
          <cell r="I391" t="str">
            <v>-</v>
          </cell>
          <cell r="J391">
            <v>39253</v>
          </cell>
          <cell r="K391">
            <v>28272</v>
          </cell>
          <cell r="L391" t="str">
            <v>30 Th 0 Bln 24 Hari</v>
          </cell>
          <cell r="M391" t="str">
            <v>14 Th 11 Bln 4  Hari</v>
          </cell>
          <cell r="N391" t="str">
            <v>14</v>
          </cell>
          <cell r="O391" t="str">
            <v>44 Th 11 Bln 27 Hari</v>
          </cell>
          <cell r="P391" t="str">
            <v>P</v>
          </cell>
          <cell r="Q391" t="str">
            <v>SEWING 32 / B2</v>
          </cell>
          <cell r="R391" t="str">
            <v>TETAP</v>
          </cell>
          <cell r="S391" t="str">
            <v>NORMAL</v>
          </cell>
          <cell r="T391" t="str">
            <v>TK/0</v>
          </cell>
        </row>
        <row r="392">
          <cell r="C392" t="str">
            <v>K220100399</v>
          </cell>
          <cell r="D392" t="str">
            <v>3215055206790013</v>
          </cell>
          <cell r="E392" t="str">
            <v xml:space="preserve">JUJU </v>
          </cell>
          <cell r="F392">
            <v>376025664</v>
          </cell>
          <cell r="G392" t="str">
            <v>SEWING</v>
          </cell>
          <cell r="H392" t="str">
            <v>LEADER</v>
          </cell>
          <cell r="I392" t="str">
            <v>-</v>
          </cell>
          <cell r="J392">
            <v>39257</v>
          </cell>
          <cell r="K392">
            <v>29018</v>
          </cell>
          <cell r="L392" t="str">
            <v>28 Th 0 Bln 12 Hari</v>
          </cell>
          <cell r="M392" t="str">
            <v>14 Th 11 Bln 0  Hari</v>
          </cell>
          <cell r="N392" t="str">
            <v>14</v>
          </cell>
          <cell r="O392" t="str">
            <v>42 Th 11 Bln 12 Hari</v>
          </cell>
          <cell r="P392" t="str">
            <v>P</v>
          </cell>
          <cell r="Q392" t="str">
            <v>LEADER SEWING</v>
          </cell>
          <cell r="R392" t="str">
            <v>TETAP</v>
          </cell>
          <cell r="S392" t="str">
            <v>NORMAL</v>
          </cell>
          <cell r="T392" t="str">
            <v>TK/0</v>
          </cell>
        </row>
        <row r="393">
          <cell r="C393" t="str">
            <v>K220100400</v>
          </cell>
          <cell r="D393" t="str">
            <v>3215045211870001</v>
          </cell>
          <cell r="E393" t="str">
            <v>NOKSIH</v>
          </cell>
          <cell r="F393">
            <v>376022200</v>
          </cell>
          <cell r="G393" t="str">
            <v>CUTTING</v>
          </cell>
          <cell r="H393" t="str">
            <v>OPERATOR</v>
          </cell>
          <cell r="I393" t="str">
            <v>-</v>
          </cell>
          <cell r="J393">
            <v>39258</v>
          </cell>
          <cell r="K393">
            <v>32093</v>
          </cell>
          <cell r="L393" t="str">
            <v>19 Th 7 Bln 13 Hari</v>
          </cell>
          <cell r="M393" t="str">
            <v>14 Th 10 Bln 29  Hari</v>
          </cell>
          <cell r="N393" t="str">
            <v>14</v>
          </cell>
          <cell r="O393" t="str">
            <v>34 Th 6 Bln 12 Hari</v>
          </cell>
          <cell r="P393" t="str">
            <v>P</v>
          </cell>
          <cell r="Q393" t="str">
            <v>CUTTING/PRESSING</v>
          </cell>
          <cell r="R393" t="str">
            <v>TETAP</v>
          </cell>
          <cell r="S393" t="str">
            <v>NORMAL</v>
          </cell>
          <cell r="T393" t="str">
            <v>TK/0</v>
          </cell>
        </row>
        <row r="394">
          <cell r="C394" t="str">
            <v>K220100401</v>
          </cell>
          <cell r="D394" t="str">
            <v>3214105902890001</v>
          </cell>
          <cell r="E394" t="str">
            <v>NURTIANI</v>
          </cell>
          <cell r="F394">
            <v>376033017</v>
          </cell>
          <cell r="G394" t="str">
            <v>SEWING</v>
          </cell>
          <cell r="H394" t="str">
            <v>OPERATOR</v>
          </cell>
          <cell r="I394" t="str">
            <v>-</v>
          </cell>
          <cell r="J394">
            <v>39259</v>
          </cell>
          <cell r="K394">
            <v>32558</v>
          </cell>
          <cell r="L394" t="str">
            <v>18 Th 4 Bln 7 Hari</v>
          </cell>
          <cell r="M394" t="str">
            <v>14 Th 10 Bln 28  Hari</v>
          </cell>
          <cell r="N394" t="str">
            <v>14</v>
          </cell>
          <cell r="O394" t="str">
            <v>33 Th 3 Bln 5 Hari</v>
          </cell>
          <cell r="P394" t="str">
            <v>P</v>
          </cell>
          <cell r="Q394" t="str">
            <v>SEWING 32 / B2</v>
          </cell>
          <cell r="R394" t="str">
            <v>TETAP</v>
          </cell>
          <cell r="S394" t="str">
            <v>NORMAL</v>
          </cell>
          <cell r="T394" t="str">
            <v>TK/0</v>
          </cell>
        </row>
        <row r="395">
          <cell r="C395" t="str">
            <v>K220100402</v>
          </cell>
          <cell r="D395" t="str">
            <v>3214014406820010</v>
          </cell>
          <cell r="E395" t="str">
            <v>DEWI SHINTAWATI</v>
          </cell>
          <cell r="F395">
            <v>376025325</v>
          </cell>
          <cell r="G395" t="str">
            <v>GEMZAH</v>
          </cell>
          <cell r="H395" t="str">
            <v>OPERATOR</v>
          </cell>
          <cell r="I395" t="str">
            <v>-</v>
          </cell>
          <cell r="J395">
            <v>39259</v>
          </cell>
          <cell r="K395">
            <v>31932</v>
          </cell>
          <cell r="L395" t="str">
            <v>20 Th 0 Bln 22 Hari</v>
          </cell>
          <cell r="M395" t="str">
            <v>14 Th 10 Bln 28  Hari</v>
          </cell>
          <cell r="N395" t="str">
            <v>14</v>
          </cell>
          <cell r="O395" t="str">
            <v>34 Th 11 Bln 20 Hari</v>
          </cell>
          <cell r="P395" t="str">
            <v>P</v>
          </cell>
          <cell r="Q395" t="str">
            <v>FINISHING GEMZAH QT 2</v>
          </cell>
          <cell r="R395" t="str">
            <v>TETAP</v>
          </cell>
          <cell r="S395" t="str">
            <v>NORMAL</v>
          </cell>
          <cell r="T395" t="str">
            <v>TK/0</v>
          </cell>
        </row>
        <row r="396">
          <cell r="C396" t="str">
            <v>K220100403</v>
          </cell>
          <cell r="D396" t="str">
            <v>3214104211820003</v>
          </cell>
          <cell r="E396" t="str">
            <v xml:space="preserve">IIS SUGIANTI </v>
          </cell>
          <cell r="F396">
            <v>376041993</v>
          </cell>
          <cell r="G396" t="str">
            <v>SEWING</v>
          </cell>
          <cell r="H396" t="str">
            <v>OPERATOR</v>
          </cell>
          <cell r="I396" t="str">
            <v>-</v>
          </cell>
          <cell r="J396">
            <v>39261</v>
          </cell>
          <cell r="K396">
            <v>32418</v>
          </cell>
          <cell r="L396" t="str">
            <v>18 Th 8 Bln 26 Hari</v>
          </cell>
          <cell r="M396" t="str">
            <v>14 Th 10 Bln 26  Hari</v>
          </cell>
          <cell r="N396" t="str">
            <v>14</v>
          </cell>
          <cell r="O396" t="str">
            <v>33 Th 7 Bln 22 Hari</v>
          </cell>
          <cell r="P396" t="str">
            <v>P</v>
          </cell>
          <cell r="Q396" t="str">
            <v>SEWING 58 / A4</v>
          </cell>
          <cell r="R396" t="str">
            <v>TETAP</v>
          </cell>
          <cell r="S396" t="str">
            <v>NORMAL</v>
          </cell>
          <cell r="T396" t="str">
            <v>TK/0</v>
          </cell>
        </row>
        <row r="397">
          <cell r="C397" t="str">
            <v>K220100404</v>
          </cell>
          <cell r="D397" t="str">
            <v>3214014702079070</v>
          </cell>
          <cell r="E397" t="str">
            <v xml:space="preserve">LASMI </v>
          </cell>
          <cell r="F397">
            <v>375667308</v>
          </cell>
          <cell r="G397" t="str">
            <v>PACKING</v>
          </cell>
          <cell r="H397" t="str">
            <v>OPERATOR</v>
          </cell>
          <cell r="I397" t="str">
            <v>-</v>
          </cell>
          <cell r="J397">
            <v>39265</v>
          </cell>
          <cell r="K397">
            <v>30487</v>
          </cell>
          <cell r="L397" t="str">
            <v>24 Th 0 Bln 12 Hari</v>
          </cell>
          <cell r="M397" t="str">
            <v>14 Th 10 Bln 22  Hari</v>
          </cell>
          <cell r="N397" t="str">
            <v>14</v>
          </cell>
          <cell r="O397" t="str">
            <v>38 Th 11 Bln 4 Hari</v>
          </cell>
          <cell r="P397" t="str">
            <v>P</v>
          </cell>
          <cell r="Q397" t="str">
            <v>PACKING/QUTY2</v>
          </cell>
          <cell r="R397" t="str">
            <v>TETAP</v>
          </cell>
          <cell r="S397" t="str">
            <v>NORMAL</v>
          </cell>
          <cell r="T397" t="str">
            <v>TK/0</v>
          </cell>
        </row>
        <row r="398">
          <cell r="C398" t="str">
            <v>K220100405</v>
          </cell>
          <cell r="D398" t="str">
            <v>3214125110830003</v>
          </cell>
          <cell r="E398" t="str">
            <v>JULAEHA</v>
          </cell>
          <cell r="F398">
            <v>376022903</v>
          </cell>
          <cell r="G398" t="str">
            <v>EMBROIDERY</v>
          </cell>
          <cell r="H398" t="str">
            <v>OPERATOR</v>
          </cell>
          <cell r="I398" t="str">
            <v>-</v>
          </cell>
          <cell r="J398">
            <v>39265</v>
          </cell>
          <cell r="K398">
            <v>30600</v>
          </cell>
          <cell r="L398" t="str">
            <v>23 Th 8 Bln 21 Hari</v>
          </cell>
          <cell r="M398" t="str">
            <v>14 Th 10 Bln 22  Hari</v>
          </cell>
          <cell r="N398" t="str">
            <v>14</v>
          </cell>
          <cell r="O398" t="str">
            <v>38 Th 7 Bln 13 Hari</v>
          </cell>
          <cell r="P398" t="str">
            <v>P</v>
          </cell>
          <cell r="Q398" t="str">
            <v>EMBROIDERY</v>
          </cell>
          <cell r="R398" t="str">
            <v>TETAP</v>
          </cell>
          <cell r="S398" t="str">
            <v>NORMAL</v>
          </cell>
          <cell r="T398" t="str">
            <v>TK/0</v>
          </cell>
        </row>
        <row r="399">
          <cell r="C399" t="str">
            <v>K220100406</v>
          </cell>
          <cell r="D399" t="str">
            <v>3215044904910001</v>
          </cell>
          <cell r="E399" t="str">
            <v>SRI KINANSIH</v>
          </cell>
          <cell r="F399">
            <v>376038673</v>
          </cell>
          <cell r="G399" t="str">
            <v>SEWING</v>
          </cell>
          <cell r="H399" t="str">
            <v>OPERATOR</v>
          </cell>
          <cell r="I399" t="str">
            <v>-</v>
          </cell>
          <cell r="J399">
            <v>39265</v>
          </cell>
          <cell r="K399">
            <v>32607</v>
          </cell>
          <cell r="L399" t="str">
            <v>18 Th 2 Bln 23 Hari</v>
          </cell>
          <cell r="M399" t="str">
            <v>14 Th 10 Bln 22  Hari</v>
          </cell>
          <cell r="N399" t="str">
            <v>14</v>
          </cell>
          <cell r="O399" t="str">
            <v>33 Th 1 Bln 15 Hari</v>
          </cell>
          <cell r="P399" t="str">
            <v>P</v>
          </cell>
          <cell r="Q399" t="str">
            <v>SEWING 54 / A3</v>
          </cell>
          <cell r="R399" t="str">
            <v>TETAP</v>
          </cell>
          <cell r="S399" t="str">
            <v>NORMAL</v>
          </cell>
          <cell r="T399" t="str">
            <v>TK/0</v>
          </cell>
        </row>
        <row r="400">
          <cell r="C400" t="str">
            <v>K220100407</v>
          </cell>
          <cell r="D400" t="str">
            <v>3214014702079071</v>
          </cell>
          <cell r="E400" t="str">
            <v>AMINAH</v>
          </cell>
          <cell r="F400">
            <v>375522511</v>
          </cell>
          <cell r="G400" t="str">
            <v>FINISHING</v>
          </cell>
          <cell r="H400" t="str">
            <v>OPERATOR</v>
          </cell>
          <cell r="I400" t="str">
            <v>-</v>
          </cell>
          <cell r="J400">
            <v>39265</v>
          </cell>
          <cell r="K400">
            <v>31640</v>
          </cell>
          <cell r="L400" t="str">
            <v>20 Th 10 Bln 16 Hari</v>
          </cell>
          <cell r="M400" t="str">
            <v>14 Th 10 Bln 22  Hari</v>
          </cell>
          <cell r="N400" t="str">
            <v>14</v>
          </cell>
          <cell r="O400" t="str">
            <v>35 Th 9 Bln 8 Hari</v>
          </cell>
          <cell r="P400" t="str">
            <v>P</v>
          </cell>
          <cell r="Q400" t="str">
            <v>FINISHING L02</v>
          </cell>
          <cell r="R400" t="str">
            <v>TETAP</v>
          </cell>
          <cell r="S400" t="str">
            <v>NORMAL</v>
          </cell>
          <cell r="T400" t="str">
            <v>TK/0</v>
          </cell>
        </row>
        <row r="401">
          <cell r="C401" t="str">
            <v>K220100409</v>
          </cell>
          <cell r="D401" t="str">
            <v>3214165806760001</v>
          </cell>
          <cell r="E401" t="str">
            <v>SUMYANAH</v>
          </cell>
          <cell r="F401">
            <v>376032503</v>
          </cell>
          <cell r="G401" t="str">
            <v>SEWING</v>
          </cell>
          <cell r="H401" t="str">
            <v>OPERATOR</v>
          </cell>
          <cell r="I401" t="str">
            <v>-</v>
          </cell>
          <cell r="J401">
            <v>39266</v>
          </cell>
          <cell r="K401">
            <v>27929</v>
          </cell>
          <cell r="L401" t="str">
            <v>31 Th 0 Bln 15 Hari</v>
          </cell>
          <cell r="M401" t="str">
            <v>14 Th 10 Bln 21  Hari</v>
          </cell>
          <cell r="N401" t="str">
            <v>14</v>
          </cell>
          <cell r="O401" t="str">
            <v>45 Th 11 Bln 6 Hari</v>
          </cell>
          <cell r="P401" t="str">
            <v>P</v>
          </cell>
          <cell r="Q401" t="str">
            <v>SEWING 24 / A10</v>
          </cell>
          <cell r="R401" t="str">
            <v>TETAP</v>
          </cell>
          <cell r="S401" t="str">
            <v>NORMAL</v>
          </cell>
          <cell r="T401" t="str">
            <v>TK/0</v>
          </cell>
        </row>
        <row r="402">
          <cell r="C402" t="str">
            <v>K220100410</v>
          </cell>
          <cell r="D402" t="str">
            <v>3214016404800005</v>
          </cell>
          <cell r="E402" t="str">
            <v>KARNI ASNITA</v>
          </cell>
          <cell r="F402">
            <v>375524664</v>
          </cell>
          <cell r="G402" t="str">
            <v>FINISHING</v>
          </cell>
          <cell r="H402" t="str">
            <v>OPERATOR</v>
          </cell>
          <cell r="I402" t="str">
            <v>-</v>
          </cell>
          <cell r="J402">
            <v>39266</v>
          </cell>
          <cell r="K402">
            <v>29335</v>
          </cell>
          <cell r="L402" t="str">
            <v>27 Th 2 Bln 9 Hari</v>
          </cell>
          <cell r="M402" t="str">
            <v>14 Th 10 Bln 21  Hari</v>
          </cell>
          <cell r="N402" t="str">
            <v>14</v>
          </cell>
          <cell r="O402" t="str">
            <v>42 Th 1 Bln 0 Hari</v>
          </cell>
          <cell r="P402" t="str">
            <v>P</v>
          </cell>
          <cell r="Q402" t="str">
            <v>FINISHING L31</v>
          </cell>
          <cell r="R402" t="str">
            <v>TETAP</v>
          </cell>
          <cell r="S402" t="str">
            <v>NORMAL</v>
          </cell>
          <cell r="T402" t="str">
            <v>TK/0</v>
          </cell>
        </row>
        <row r="403">
          <cell r="C403" t="str">
            <v>K220100411</v>
          </cell>
          <cell r="D403" t="str">
            <v>3214106010880003</v>
          </cell>
          <cell r="E403" t="str">
            <v>YULIANI</v>
          </cell>
          <cell r="F403">
            <v>376024988</v>
          </cell>
          <cell r="G403" t="str">
            <v>KAPAS</v>
          </cell>
          <cell r="H403" t="str">
            <v>OPERATOR</v>
          </cell>
          <cell r="I403" t="str">
            <v>-</v>
          </cell>
          <cell r="J403">
            <v>39267</v>
          </cell>
          <cell r="K403">
            <v>32436</v>
          </cell>
          <cell r="L403" t="str">
            <v>18 Th 8 Bln 14 Hari</v>
          </cell>
          <cell r="M403" t="str">
            <v>14 Th 10 Bln 20  Hari</v>
          </cell>
          <cell r="N403" t="str">
            <v>14</v>
          </cell>
          <cell r="O403" t="str">
            <v>33 Th 7 Bln 4 Hari</v>
          </cell>
          <cell r="P403" t="str">
            <v>P</v>
          </cell>
          <cell r="Q403" t="str">
            <v>KAPAS</v>
          </cell>
          <cell r="R403" t="str">
            <v>TETAP</v>
          </cell>
          <cell r="S403" t="str">
            <v>NORMAL</v>
          </cell>
          <cell r="T403" t="str">
            <v>TK/0</v>
          </cell>
        </row>
        <row r="404">
          <cell r="C404" t="str">
            <v>K220100412</v>
          </cell>
          <cell r="D404" t="str">
            <v>3214125702780001</v>
          </cell>
          <cell r="E404" t="str">
            <v>DEDEH SAHDIAH</v>
          </cell>
          <cell r="F404">
            <v>375523150</v>
          </cell>
          <cell r="G404" t="str">
            <v>GAEBASIL</v>
          </cell>
          <cell r="H404" t="str">
            <v>OPERATOR</v>
          </cell>
          <cell r="I404" t="str">
            <v>-</v>
          </cell>
          <cell r="J404">
            <v>39280</v>
          </cell>
          <cell r="K404">
            <v>28538</v>
          </cell>
          <cell r="L404" t="str">
            <v>29 Th 5 Bln 0 Hari</v>
          </cell>
          <cell r="M404" t="str">
            <v>14 Th 10 Bln 7  Hari</v>
          </cell>
          <cell r="N404" t="str">
            <v>14</v>
          </cell>
          <cell r="O404" t="str">
            <v>44 Th 3 Bln 7 Hari</v>
          </cell>
          <cell r="P404" t="str">
            <v>P</v>
          </cell>
          <cell r="Q404" t="str">
            <v>GAEBASIL</v>
          </cell>
          <cell r="R404" t="str">
            <v>TETAP</v>
          </cell>
          <cell r="S404" t="str">
            <v>NORMAL</v>
          </cell>
          <cell r="T404" t="str">
            <v>TK/0</v>
          </cell>
        </row>
        <row r="405">
          <cell r="C405" t="str">
            <v>K220100413</v>
          </cell>
          <cell r="D405" t="str">
            <v>3214164102840001</v>
          </cell>
          <cell r="E405" t="str">
            <v>RURI</v>
          </cell>
          <cell r="F405">
            <v>376291784</v>
          </cell>
          <cell r="G405" t="str">
            <v>SEWING</v>
          </cell>
          <cell r="H405" t="str">
            <v>CHEKER SEWING</v>
          </cell>
          <cell r="I405" t="str">
            <v>-</v>
          </cell>
          <cell r="J405">
            <v>39281</v>
          </cell>
          <cell r="K405">
            <v>30713</v>
          </cell>
          <cell r="L405" t="str">
            <v>23 Th 5 Bln 17 Hari</v>
          </cell>
          <cell r="M405" t="str">
            <v>14 Th 10 Bln 6  Hari</v>
          </cell>
          <cell r="N405" t="str">
            <v>14</v>
          </cell>
          <cell r="O405" t="str">
            <v>38 Th 3 Bln 23 Hari</v>
          </cell>
          <cell r="P405" t="str">
            <v>P</v>
          </cell>
          <cell r="Q405" t="str">
            <v>CHEKER SEWING</v>
          </cell>
          <cell r="R405" t="str">
            <v>TETAP</v>
          </cell>
          <cell r="S405" t="str">
            <v>NORMAL</v>
          </cell>
          <cell r="T405" t="str">
            <v>TK/0</v>
          </cell>
        </row>
        <row r="406">
          <cell r="C406" t="str">
            <v>K220100414</v>
          </cell>
          <cell r="D406" t="str">
            <v>3214124106760002</v>
          </cell>
          <cell r="E406" t="str">
            <v>YATI</v>
          </cell>
          <cell r="F406">
            <v>376028508</v>
          </cell>
          <cell r="G406" t="str">
            <v>SEWING</v>
          </cell>
          <cell r="H406" t="str">
            <v>OPERATOR</v>
          </cell>
          <cell r="I406" t="str">
            <v>-</v>
          </cell>
          <cell r="J406">
            <v>39284</v>
          </cell>
          <cell r="K406">
            <v>27912</v>
          </cell>
          <cell r="L406" t="str">
            <v>31 Th 1 Bln 20 Hari</v>
          </cell>
          <cell r="M406" t="str">
            <v>14 Th 10 Bln 3  Hari</v>
          </cell>
          <cell r="N406" t="str">
            <v>14</v>
          </cell>
          <cell r="O406" t="str">
            <v>45 Th 11 Bln 23 Hari</v>
          </cell>
          <cell r="P406" t="str">
            <v>P</v>
          </cell>
          <cell r="Q406" t="str">
            <v>SEWING 02 / B9</v>
          </cell>
          <cell r="R406" t="str">
            <v>TETAP</v>
          </cell>
          <cell r="S406" t="str">
            <v>NORMAL</v>
          </cell>
          <cell r="T406" t="str">
            <v>TK/0</v>
          </cell>
        </row>
        <row r="407">
          <cell r="C407" t="str">
            <v>K220100415</v>
          </cell>
          <cell r="D407" t="str">
            <v>3214024809890001</v>
          </cell>
          <cell r="E407" t="str">
            <v xml:space="preserve">ITA RAHAYU </v>
          </cell>
          <cell r="F407">
            <v>376026317</v>
          </cell>
          <cell r="G407" t="str">
            <v>QC FINISHING</v>
          </cell>
          <cell r="H407" t="str">
            <v>OPERATOR</v>
          </cell>
          <cell r="I407" t="str">
            <v>-</v>
          </cell>
          <cell r="J407">
            <v>39286</v>
          </cell>
          <cell r="K407">
            <v>32759</v>
          </cell>
          <cell r="L407" t="str">
            <v>17 Th 10 Bln 15 Hari</v>
          </cell>
          <cell r="M407" t="str">
            <v>14 Th 10 Bln 1  Hari</v>
          </cell>
          <cell r="N407" t="str">
            <v>14</v>
          </cell>
          <cell r="O407" t="str">
            <v>32 Th 8 Bln 16 Hari</v>
          </cell>
          <cell r="P407" t="str">
            <v>P</v>
          </cell>
          <cell r="Q407" t="str">
            <v>QC FINISHING</v>
          </cell>
          <cell r="R407" t="str">
            <v>TETAP</v>
          </cell>
          <cell r="S407" t="str">
            <v>NORMAL</v>
          </cell>
          <cell r="T407" t="str">
            <v>TK/0</v>
          </cell>
        </row>
        <row r="408">
          <cell r="C408" t="str">
            <v>K220100416</v>
          </cell>
          <cell r="D408" t="str">
            <v>3214124306830005</v>
          </cell>
          <cell r="E408" t="str">
            <v>IIS MARIAM</v>
          </cell>
          <cell r="F408">
            <v>376032138</v>
          </cell>
          <cell r="G408" t="str">
            <v>SEWING</v>
          </cell>
          <cell r="H408" t="str">
            <v>OPERATOR</v>
          </cell>
          <cell r="I408" t="str">
            <v>-</v>
          </cell>
          <cell r="J408">
            <v>39287</v>
          </cell>
          <cell r="K408">
            <v>30470</v>
          </cell>
          <cell r="L408" t="str">
            <v>24 Th 1 Bln 21 Hari</v>
          </cell>
          <cell r="M408" t="str">
            <v>14 Th 10 Bln 0  Hari</v>
          </cell>
          <cell r="N408" t="str">
            <v>14</v>
          </cell>
          <cell r="O408" t="str">
            <v>38 Th 11 Bln 21 Hari</v>
          </cell>
          <cell r="P408" t="str">
            <v>P</v>
          </cell>
          <cell r="Q408" t="str">
            <v>SEWING 23 / A9</v>
          </cell>
          <cell r="R408" t="str">
            <v>TETAP</v>
          </cell>
          <cell r="S408" t="str">
            <v>NORMAL</v>
          </cell>
          <cell r="T408" t="str">
            <v>TK/0</v>
          </cell>
        </row>
        <row r="409">
          <cell r="C409" t="str">
            <v>K220100417</v>
          </cell>
          <cell r="D409" t="str">
            <v>3214015308860010</v>
          </cell>
          <cell r="E409" t="str">
            <v>RISA NURISA</v>
          </cell>
          <cell r="F409">
            <v>376039177</v>
          </cell>
          <cell r="G409" t="str">
            <v>SEWING</v>
          </cell>
          <cell r="H409" t="str">
            <v>OPERATOR</v>
          </cell>
          <cell r="I409" t="str">
            <v>-</v>
          </cell>
          <cell r="J409">
            <v>39293</v>
          </cell>
          <cell r="K409">
            <v>31637</v>
          </cell>
          <cell r="L409" t="str">
            <v>20 Th 11 Bln 17 Hari</v>
          </cell>
          <cell r="M409" t="str">
            <v>14 Th 9 Bln 24  Hari</v>
          </cell>
          <cell r="N409" t="str">
            <v>14</v>
          </cell>
          <cell r="O409" t="str">
            <v>35 Th 9 Bln 11 Hari</v>
          </cell>
          <cell r="P409" t="str">
            <v>P</v>
          </cell>
          <cell r="Q409" t="str">
            <v>SEWING 41 / A1</v>
          </cell>
          <cell r="R409" t="str">
            <v>TETAP</v>
          </cell>
          <cell r="S409" t="str">
            <v>NORMAL</v>
          </cell>
          <cell r="T409" t="str">
            <v>TK/0</v>
          </cell>
        </row>
        <row r="410">
          <cell r="C410" t="str">
            <v>K220100418</v>
          </cell>
          <cell r="D410" t="str">
            <v>3215054710880008</v>
          </cell>
          <cell r="E410" t="str">
            <v>YENI MILAWATI</v>
          </cell>
          <cell r="F410">
            <v>376029602</v>
          </cell>
          <cell r="G410" t="str">
            <v>SEWING</v>
          </cell>
          <cell r="H410" t="str">
            <v>OPERATOR</v>
          </cell>
          <cell r="I410" t="str">
            <v>-</v>
          </cell>
          <cell r="J410">
            <v>39293</v>
          </cell>
          <cell r="K410">
            <v>32423</v>
          </cell>
          <cell r="L410" t="str">
            <v>18 Th 9 Bln 23 Hari</v>
          </cell>
          <cell r="M410" t="str">
            <v>14 Th 9 Bln 24  Hari</v>
          </cell>
          <cell r="N410" t="str">
            <v>14</v>
          </cell>
          <cell r="O410" t="str">
            <v>33 Th 7 Bln 17 Hari</v>
          </cell>
          <cell r="P410" t="str">
            <v>P</v>
          </cell>
          <cell r="Q410" t="str">
            <v>SEWING 08 / B5</v>
          </cell>
          <cell r="R410" t="str">
            <v>TETAP</v>
          </cell>
          <cell r="S410" t="str">
            <v>NORMAL</v>
          </cell>
          <cell r="T410" t="str">
            <v>TK/0</v>
          </cell>
        </row>
        <row r="411">
          <cell r="C411" t="str">
            <v>K220100419</v>
          </cell>
          <cell r="D411" t="str">
            <v>3215046309890001</v>
          </cell>
          <cell r="E411" t="str">
            <v>ANIS</v>
          </cell>
          <cell r="F411">
            <v>376039008</v>
          </cell>
          <cell r="G411" t="str">
            <v>SEWING</v>
          </cell>
          <cell r="H411" t="str">
            <v>OPERATOR</v>
          </cell>
          <cell r="I411" t="str">
            <v>-</v>
          </cell>
          <cell r="J411">
            <v>39294</v>
          </cell>
          <cell r="K411">
            <v>32774</v>
          </cell>
          <cell r="L411" t="str">
            <v>17 Th 10 Bln 8 Hari</v>
          </cell>
          <cell r="M411" t="str">
            <v>14 Th 9 Bln 23  Hari</v>
          </cell>
          <cell r="N411" t="str">
            <v>14</v>
          </cell>
          <cell r="O411" t="str">
            <v>32 Th 8 Bln 1 Hari</v>
          </cell>
          <cell r="P411" t="str">
            <v>P</v>
          </cell>
          <cell r="Q411" t="str">
            <v>SEWING 56 / B9</v>
          </cell>
          <cell r="R411" t="str">
            <v>TETAP</v>
          </cell>
          <cell r="S411" t="str">
            <v>NORMAL</v>
          </cell>
          <cell r="T411" t="str">
            <v>TK/0</v>
          </cell>
        </row>
        <row r="412">
          <cell r="C412" t="str">
            <v>K220100420</v>
          </cell>
          <cell r="D412" t="str">
            <v>3214100209880002</v>
          </cell>
          <cell r="E412" t="str">
            <v>DIDI MUGLIS</v>
          </cell>
          <cell r="F412">
            <v>376022415</v>
          </cell>
          <cell r="G412" t="str">
            <v>CUTTING</v>
          </cell>
          <cell r="H412" t="str">
            <v>OPERATOR</v>
          </cell>
          <cell r="I412" t="str">
            <v>-</v>
          </cell>
          <cell r="J412">
            <v>39302</v>
          </cell>
          <cell r="K412">
            <v>32388</v>
          </cell>
          <cell r="L412" t="str">
            <v>18 Th 11 Bln 6 Hari</v>
          </cell>
          <cell r="M412" t="str">
            <v>14 Th 9 Bln 16  Hari</v>
          </cell>
          <cell r="N412" t="str">
            <v>14</v>
          </cell>
          <cell r="O412" t="str">
            <v>33 Th 8 Bln 22 Hari</v>
          </cell>
          <cell r="P412" t="str">
            <v>L</v>
          </cell>
          <cell r="Q412" t="str">
            <v>CUTTING/PRESSING</v>
          </cell>
          <cell r="R412" t="str">
            <v>TETAP</v>
          </cell>
          <cell r="S412" t="str">
            <v>NORMAL</v>
          </cell>
          <cell r="T412" t="str">
            <v>TK/0</v>
          </cell>
        </row>
        <row r="413">
          <cell r="C413" t="str">
            <v>K220100421</v>
          </cell>
          <cell r="D413" t="str">
            <v>3214125708830014</v>
          </cell>
          <cell r="E413" t="str">
            <v>SUMIYATI</v>
          </cell>
          <cell r="F413">
            <v>376022346</v>
          </cell>
          <cell r="G413" t="str">
            <v>CUTTING</v>
          </cell>
          <cell r="H413" t="str">
            <v>OPERATOR</v>
          </cell>
          <cell r="I413" t="str">
            <v>-</v>
          </cell>
          <cell r="J413">
            <v>39303</v>
          </cell>
          <cell r="K413">
            <v>30545</v>
          </cell>
          <cell r="L413" t="str">
            <v>23 Th 11 Bln 23 Hari</v>
          </cell>
          <cell r="M413" t="str">
            <v>14 Th 9 Bln 15  Hari</v>
          </cell>
          <cell r="N413" t="str">
            <v>14</v>
          </cell>
          <cell r="O413" t="str">
            <v>38 Th 9 Bln 7 Hari</v>
          </cell>
          <cell r="P413" t="str">
            <v>P</v>
          </cell>
          <cell r="Q413" t="str">
            <v>CUTTING/PRESSING</v>
          </cell>
          <cell r="R413" t="str">
            <v>TETAP</v>
          </cell>
          <cell r="S413" t="str">
            <v>NORMAL</v>
          </cell>
          <cell r="T413" t="str">
            <v>TK/0</v>
          </cell>
        </row>
        <row r="414">
          <cell r="C414" t="str">
            <v>K220100422</v>
          </cell>
          <cell r="D414" t="str">
            <v>3214105003890004</v>
          </cell>
          <cell r="E414" t="str">
            <v xml:space="preserve">NUNUNG KURNIA </v>
          </cell>
          <cell r="F414">
            <v>376033652</v>
          </cell>
          <cell r="G414" t="str">
            <v>SEWING</v>
          </cell>
          <cell r="H414" t="str">
            <v>OPERATOR</v>
          </cell>
          <cell r="I414" t="str">
            <v>-</v>
          </cell>
          <cell r="J414">
            <v>39303</v>
          </cell>
          <cell r="K414">
            <v>32212</v>
          </cell>
          <cell r="L414" t="str">
            <v>19 Th 4 Bln 30 Hari</v>
          </cell>
          <cell r="M414" t="str">
            <v>14 Th 9 Bln 15  Hari</v>
          </cell>
          <cell r="N414" t="str">
            <v>14</v>
          </cell>
          <cell r="O414" t="str">
            <v>34 Th 2 Bln 14 Hari</v>
          </cell>
          <cell r="P414" t="str">
            <v>P</v>
          </cell>
          <cell r="Q414" t="str">
            <v>SEWING 38 / B5</v>
          </cell>
          <cell r="R414" t="str">
            <v>TETAP</v>
          </cell>
          <cell r="S414" t="str">
            <v>NORMAL</v>
          </cell>
          <cell r="T414" t="str">
            <v>TK/0</v>
          </cell>
        </row>
        <row r="415">
          <cell r="C415" t="str">
            <v>K220100423</v>
          </cell>
          <cell r="D415" t="str">
            <v>3215056704860001</v>
          </cell>
          <cell r="E415" t="str">
            <v>LINA MARLINA</v>
          </cell>
          <cell r="F415">
            <v>376036880</v>
          </cell>
          <cell r="G415" t="str">
            <v>SEWING</v>
          </cell>
          <cell r="H415" t="str">
            <v>OPERATOR</v>
          </cell>
          <cell r="I415" t="str">
            <v>-</v>
          </cell>
          <cell r="J415">
            <v>39304</v>
          </cell>
          <cell r="K415">
            <v>31529</v>
          </cell>
          <cell r="L415" t="str">
            <v>21 Th 3 Bln 14 Hari</v>
          </cell>
          <cell r="M415" t="str">
            <v>14 Th 9 Bln 14  Hari</v>
          </cell>
          <cell r="N415" t="str">
            <v>14</v>
          </cell>
          <cell r="O415" t="str">
            <v>36 Th 0 Bln 27 Hari</v>
          </cell>
          <cell r="P415" t="str">
            <v>P</v>
          </cell>
          <cell r="Q415" t="str">
            <v>SEWING 51 / B7</v>
          </cell>
          <cell r="R415" t="str">
            <v>TETAP</v>
          </cell>
          <cell r="S415" t="str">
            <v>NORMAL</v>
          </cell>
          <cell r="T415" t="str">
            <v>TK/0</v>
          </cell>
        </row>
        <row r="416">
          <cell r="C416" t="str">
            <v>K220100424</v>
          </cell>
          <cell r="D416" t="str">
            <v>3214125505840004</v>
          </cell>
          <cell r="E416" t="str">
            <v xml:space="preserve">AI ROPIAH </v>
          </cell>
          <cell r="F416">
            <v>376036201</v>
          </cell>
          <cell r="G416" t="str">
            <v>SEWING</v>
          </cell>
          <cell r="H416" t="str">
            <v>LEADER</v>
          </cell>
          <cell r="I416" t="str">
            <v>-</v>
          </cell>
          <cell r="J416">
            <v>39307</v>
          </cell>
          <cell r="K416">
            <v>31021</v>
          </cell>
          <cell r="L416" t="str">
            <v>22 Th 8 Bln 8 Hari</v>
          </cell>
          <cell r="M416" t="str">
            <v>14 Th 9 Bln 11  Hari</v>
          </cell>
          <cell r="N416" t="str">
            <v>14</v>
          </cell>
          <cell r="O416" t="str">
            <v>37 Th 5 Bln 19 Hari</v>
          </cell>
          <cell r="P416" t="str">
            <v>P</v>
          </cell>
          <cell r="Q416" t="str">
            <v>LEADER SEWING</v>
          </cell>
          <cell r="R416" t="str">
            <v>TETAP</v>
          </cell>
          <cell r="S416" t="str">
            <v>NORMAL</v>
          </cell>
          <cell r="T416" t="str">
            <v>TK/0</v>
          </cell>
        </row>
        <row r="417">
          <cell r="C417" t="str">
            <v>K220100425</v>
          </cell>
          <cell r="D417" t="str">
            <v>3213206804830001</v>
          </cell>
          <cell r="E417" t="str">
            <v>NUNUNG FARIDA</v>
          </cell>
          <cell r="F417">
            <v>375657913</v>
          </cell>
          <cell r="G417" t="str">
            <v>STAFF</v>
          </cell>
          <cell r="H417" t="str">
            <v>MANAGER</v>
          </cell>
          <cell r="I417" t="str">
            <v>-</v>
          </cell>
          <cell r="J417">
            <v>39307</v>
          </cell>
          <cell r="K417">
            <v>30434</v>
          </cell>
          <cell r="L417" t="str">
            <v>24 Th 3 Bln 16 Hari</v>
          </cell>
          <cell r="M417" t="str">
            <v>14 Th 9 Bln 11  Hari</v>
          </cell>
          <cell r="N417" t="str">
            <v>14</v>
          </cell>
          <cell r="O417" t="str">
            <v>39 Th 0 Bln 26 Hari</v>
          </cell>
          <cell r="P417" t="str">
            <v>P</v>
          </cell>
          <cell r="Q417" t="str">
            <v>LOGISTIK</v>
          </cell>
          <cell r="R417" t="str">
            <v>TETAP</v>
          </cell>
          <cell r="S417" t="str">
            <v>NORMAL</v>
          </cell>
          <cell r="T417" t="str">
            <v>K/1</v>
          </cell>
        </row>
        <row r="418">
          <cell r="C418" t="str">
            <v>K220100426</v>
          </cell>
          <cell r="D418" t="str">
            <v>3214124604880006</v>
          </cell>
          <cell r="E418" t="str">
            <v>LISA NURDAMAYANTI</v>
          </cell>
          <cell r="F418">
            <v>376031859</v>
          </cell>
          <cell r="G418" t="str">
            <v>SEWING</v>
          </cell>
          <cell r="H418" t="str">
            <v>OPERATOR</v>
          </cell>
          <cell r="I418" t="str">
            <v>-</v>
          </cell>
          <cell r="J418">
            <v>39314</v>
          </cell>
          <cell r="K418">
            <v>32239</v>
          </cell>
          <cell r="L418" t="str">
            <v>19 Th 4 Bln 14 Hari</v>
          </cell>
          <cell r="M418" t="str">
            <v>14 Th 9 Bln 4  Hari</v>
          </cell>
          <cell r="N418" t="str">
            <v>14</v>
          </cell>
          <cell r="O418" t="str">
            <v>34 Th 1 Bln 18 Hari</v>
          </cell>
          <cell r="P418" t="str">
            <v>P</v>
          </cell>
          <cell r="Q418" t="str">
            <v>SEWING 07 / A6</v>
          </cell>
          <cell r="R418" t="str">
            <v>TETAP</v>
          </cell>
          <cell r="S418" t="str">
            <v>NORMAL</v>
          </cell>
          <cell r="T418" t="str">
            <v>TK/0</v>
          </cell>
        </row>
        <row r="419">
          <cell r="C419" t="str">
            <v>K220100427</v>
          </cell>
          <cell r="D419" t="str">
            <v>3214126002910002</v>
          </cell>
          <cell r="E419" t="str">
            <v xml:space="preserve">NINING KARLINA </v>
          </cell>
          <cell r="F419">
            <v>375668288</v>
          </cell>
          <cell r="G419" t="str">
            <v>PACKING</v>
          </cell>
          <cell r="H419" t="str">
            <v>OPERATOR</v>
          </cell>
          <cell r="I419" t="str">
            <v>-</v>
          </cell>
          <cell r="J419">
            <v>39314</v>
          </cell>
          <cell r="K419">
            <v>32559</v>
          </cell>
          <cell r="L419" t="str">
            <v>18 Th 6 Bln 0 Hari</v>
          </cell>
          <cell r="M419" t="str">
            <v>14 Th 9 Bln 4  Hari</v>
          </cell>
          <cell r="N419" t="str">
            <v>14</v>
          </cell>
          <cell r="O419" t="str">
            <v>33 Th 3 Bln 4 Hari</v>
          </cell>
          <cell r="P419" t="str">
            <v>P</v>
          </cell>
          <cell r="Q419" t="str">
            <v>PACKING/QUTY1</v>
          </cell>
          <cell r="R419" t="str">
            <v>TETAP</v>
          </cell>
          <cell r="S419" t="str">
            <v>NORMAL</v>
          </cell>
          <cell r="T419" t="str">
            <v>TK/0</v>
          </cell>
        </row>
        <row r="420">
          <cell r="C420" t="str">
            <v>K220100428</v>
          </cell>
          <cell r="D420" t="str">
            <v>3214014820079074</v>
          </cell>
          <cell r="E420" t="str">
            <v xml:space="preserve">PATIMAH </v>
          </cell>
          <cell r="F420">
            <v>375668357</v>
          </cell>
          <cell r="G420" t="str">
            <v>PACKING</v>
          </cell>
          <cell r="H420" t="str">
            <v>OPERATOR</v>
          </cell>
          <cell r="I420" t="str">
            <v>-</v>
          </cell>
          <cell r="J420">
            <v>39314</v>
          </cell>
          <cell r="K420">
            <v>32632</v>
          </cell>
          <cell r="L420" t="str">
            <v>18 Th 3 Bln 16 Hari</v>
          </cell>
          <cell r="M420" t="str">
            <v>14 Th 9 Bln 4  Hari</v>
          </cell>
          <cell r="N420" t="str">
            <v>14</v>
          </cell>
          <cell r="O420" t="str">
            <v>33 Th 0 Bln 20 Hari</v>
          </cell>
          <cell r="P420" t="str">
            <v>P</v>
          </cell>
          <cell r="Q420" t="str">
            <v>PACKING/QUTY1</v>
          </cell>
          <cell r="R420" t="str">
            <v>TETAP</v>
          </cell>
          <cell r="S420" t="str">
            <v>NORMAL</v>
          </cell>
          <cell r="T420" t="str">
            <v>TK/0</v>
          </cell>
        </row>
        <row r="421">
          <cell r="C421" t="str">
            <v>K220100429</v>
          </cell>
          <cell r="D421" t="str">
            <v>3214016702830001</v>
          </cell>
          <cell r="E421" t="str">
            <v>LIA INDRAYANTI</v>
          </cell>
          <cell r="F421">
            <v>376032740</v>
          </cell>
          <cell r="G421" t="str">
            <v>SEWING</v>
          </cell>
          <cell r="H421" t="str">
            <v>OPERATOR</v>
          </cell>
          <cell r="I421" t="str">
            <v>-</v>
          </cell>
          <cell r="J421">
            <v>39315</v>
          </cell>
          <cell r="K421">
            <v>30374</v>
          </cell>
          <cell r="L421" t="str">
            <v>24 Th 5 Bln 25 Hari</v>
          </cell>
          <cell r="M421" t="str">
            <v>14 Th 9 Bln 3  Hari</v>
          </cell>
          <cell r="N421" t="str">
            <v>14</v>
          </cell>
          <cell r="O421" t="str">
            <v>39 Th 2 Bln 27 Hari</v>
          </cell>
          <cell r="P421" t="str">
            <v>P</v>
          </cell>
          <cell r="Q421" t="str">
            <v>SEWING 32 / B2</v>
          </cell>
          <cell r="R421" t="str">
            <v>TETAP</v>
          </cell>
          <cell r="S421" t="str">
            <v>NORMAL</v>
          </cell>
          <cell r="T421" t="str">
            <v>TK/0</v>
          </cell>
        </row>
        <row r="422">
          <cell r="C422" t="str">
            <v>K220100430</v>
          </cell>
          <cell r="D422" t="str">
            <v>3214106110870001</v>
          </cell>
          <cell r="E422" t="str">
            <v xml:space="preserve">MARLINA </v>
          </cell>
          <cell r="F422">
            <v>375668335</v>
          </cell>
          <cell r="G422" t="str">
            <v>PACKING</v>
          </cell>
          <cell r="H422" t="str">
            <v>OPERATOR</v>
          </cell>
          <cell r="I422" t="str">
            <v>-</v>
          </cell>
          <cell r="J422">
            <v>39315</v>
          </cell>
          <cell r="K422">
            <v>32071</v>
          </cell>
          <cell r="L422" t="str">
            <v>19 Th 10 Bln 0 Hari</v>
          </cell>
          <cell r="M422" t="str">
            <v>14 Th 9 Bln 3  Hari</v>
          </cell>
          <cell r="N422" t="str">
            <v>14</v>
          </cell>
          <cell r="O422" t="str">
            <v>34 Th 7 Bln 3 Hari</v>
          </cell>
          <cell r="P422" t="str">
            <v>P</v>
          </cell>
          <cell r="Q422" t="str">
            <v>PACKING/QUTY1</v>
          </cell>
          <cell r="R422" t="str">
            <v>TETAP</v>
          </cell>
          <cell r="S422" t="str">
            <v>NORMAL</v>
          </cell>
          <cell r="T422" t="str">
            <v>TK/0</v>
          </cell>
        </row>
        <row r="423">
          <cell r="C423" t="str">
            <v>K220100431</v>
          </cell>
          <cell r="D423" t="str">
            <v>1806017108880001</v>
          </cell>
          <cell r="E423" t="str">
            <v xml:space="preserve">ASTIANA </v>
          </cell>
          <cell r="F423">
            <v>376292642</v>
          </cell>
          <cell r="G423" t="str">
            <v>SEWING</v>
          </cell>
          <cell r="H423" t="str">
            <v>OPERATOR</v>
          </cell>
          <cell r="I423" t="str">
            <v>-</v>
          </cell>
          <cell r="J423">
            <v>39316</v>
          </cell>
          <cell r="K423">
            <v>32386</v>
          </cell>
          <cell r="L423" t="str">
            <v>18 Th 11 Bln 22 Hari</v>
          </cell>
          <cell r="M423" t="str">
            <v>14 Th 9 Bln 2  Hari</v>
          </cell>
          <cell r="N423" t="str">
            <v>14</v>
          </cell>
          <cell r="O423" t="str">
            <v>33 Th 8 Bln 23 Hari</v>
          </cell>
          <cell r="P423" t="str">
            <v>P</v>
          </cell>
          <cell r="Q423" t="str">
            <v>SEWING 27 / A7</v>
          </cell>
          <cell r="R423" t="str">
            <v>TETAP</v>
          </cell>
          <cell r="S423" t="str">
            <v>NORMAL</v>
          </cell>
          <cell r="T423" t="str">
            <v>TK/0</v>
          </cell>
        </row>
        <row r="424">
          <cell r="C424" t="str">
            <v>K220100432</v>
          </cell>
          <cell r="D424" t="str">
            <v>3214015406740006</v>
          </cell>
          <cell r="E424" t="str">
            <v>DATI ROHAYATI</v>
          </cell>
          <cell r="F424">
            <v>376030594</v>
          </cell>
          <cell r="G424" t="str">
            <v>SEWING</v>
          </cell>
          <cell r="H424" t="str">
            <v>OPERATOR</v>
          </cell>
          <cell r="I424" t="str">
            <v>-</v>
          </cell>
          <cell r="J424">
            <v>39317</v>
          </cell>
          <cell r="K424">
            <v>27194</v>
          </cell>
          <cell r="L424" t="str">
            <v>33 Th 2 Bln 9 Hari</v>
          </cell>
          <cell r="M424" t="str">
            <v>14 Th 9 Bln 1  Hari</v>
          </cell>
          <cell r="N424" t="str">
            <v>14</v>
          </cell>
          <cell r="O424" t="str">
            <v>47 Th 11 Bln 10 Hari</v>
          </cell>
          <cell r="P424" t="str">
            <v>P</v>
          </cell>
          <cell r="Q424" t="str">
            <v>SEWING 52 / B10</v>
          </cell>
          <cell r="R424" t="str">
            <v>TETAP</v>
          </cell>
          <cell r="S424" t="str">
            <v>NORMAL</v>
          </cell>
          <cell r="T424" t="str">
            <v>TK/0</v>
          </cell>
        </row>
        <row r="425">
          <cell r="C425" t="str">
            <v>K220100433</v>
          </cell>
          <cell r="D425" t="str">
            <v>3214124505840006</v>
          </cell>
          <cell r="E425" t="str">
            <v xml:space="preserve">ENIH NURHAYATI </v>
          </cell>
          <cell r="F425">
            <v>375523660</v>
          </cell>
          <cell r="G425" t="str">
            <v>FINISHING</v>
          </cell>
          <cell r="H425" t="str">
            <v>OPERATOR</v>
          </cell>
          <cell r="I425" t="str">
            <v>-</v>
          </cell>
          <cell r="J425">
            <v>39324</v>
          </cell>
          <cell r="K425">
            <v>30807</v>
          </cell>
          <cell r="L425" t="str">
            <v>23 Th 3 Bln 25 Hari</v>
          </cell>
          <cell r="M425" t="str">
            <v>14 Th 8 Bln 24  Hari</v>
          </cell>
          <cell r="N425" t="str">
            <v>14</v>
          </cell>
          <cell r="O425" t="str">
            <v>38 Th 0 Bln 19 Hari</v>
          </cell>
          <cell r="P425" t="str">
            <v>P</v>
          </cell>
          <cell r="Q425" t="str">
            <v>FINISHING L16</v>
          </cell>
          <cell r="R425" t="str">
            <v>TETAP</v>
          </cell>
          <cell r="S425" t="str">
            <v>NORMAL</v>
          </cell>
          <cell r="T425" t="str">
            <v>TK/0</v>
          </cell>
        </row>
        <row r="426">
          <cell r="C426" t="str">
            <v>K220100434</v>
          </cell>
          <cell r="D426" t="str">
            <v>3214015404880013</v>
          </cell>
          <cell r="E426" t="str">
            <v>LUSI HANDAYANI</v>
          </cell>
          <cell r="F426">
            <v>376035128</v>
          </cell>
          <cell r="G426" t="str">
            <v>SEWING</v>
          </cell>
          <cell r="H426" t="str">
            <v>OPERATOR</v>
          </cell>
          <cell r="I426" t="str">
            <v>-</v>
          </cell>
          <cell r="J426">
            <v>39325</v>
          </cell>
          <cell r="K426">
            <v>32247</v>
          </cell>
          <cell r="L426" t="str">
            <v>19 Th 4 Bln 17 Hari</v>
          </cell>
          <cell r="M426" t="str">
            <v>14 Th 8 Bln 23  Hari</v>
          </cell>
          <cell r="N426" t="str">
            <v>14</v>
          </cell>
          <cell r="O426" t="str">
            <v>34 Th 1 Bln 10 Hari</v>
          </cell>
          <cell r="P426" t="str">
            <v>P</v>
          </cell>
          <cell r="Q426" t="str">
            <v>SEWING 39 / B1</v>
          </cell>
          <cell r="R426" t="str">
            <v>TETAP</v>
          </cell>
          <cell r="S426" t="str">
            <v>NORMAL</v>
          </cell>
          <cell r="T426" t="str">
            <v>TK/0</v>
          </cell>
        </row>
        <row r="427">
          <cell r="C427" t="str">
            <v>K220100435</v>
          </cell>
          <cell r="D427" t="str">
            <v>3214096003890001</v>
          </cell>
          <cell r="E427" t="str">
            <v xml:space="preserve">ELI NURLELI </v>
          </cell>
          <cell r="F427">
            <v>376031826</v>
          </cell>
          <cell r="G427" t="str">
            <v>SEWING</v>
          </cell>
          <cell r="H427" t="str">
            <v>OPERATOR</v>
          </cell>
          <cell r="I427" t="str">
            <v>-</v>
          </cell>
          <cell r="J427">
            <v>39328</v>
          </cell>
          <cell r="K427">
            <v>32587</v>
          </cell>
          <cell r="L427" t="str">
            <v>18 Th 5 Bln 14 Hari</v>
          </cell>
          <cell r="M427" t="str">
            <v>14 Th 8 Bln 21  Hari</v>
          </cell>
          <cell r="N427" t="str">
            <v>14</v>
          </cell>
          <cell r="O427" t="str">
            <v>33 Th 2 Bln 4 Hari</v>
          </cell>
          <cell r="P427" t="str">
            <v>P</v>
          </cell>
          <cell r="Q427" t="str">
            <v>SEWING 21 / B1</v>
          </cell>
          <cell r="R427" t="str">
            <v>TETAP</v>
          </cell>
          <cell r="S427" t="str">
            <v>NORMAL</v>
          </cell>
          <cell r="T427" t="str">
            <v>TK/0</v>
          </cell>
        </row>
        <row r="428">
          <cell r="C428" t="str">
            <v>K220100436</v>
          </cell>
          <cell r="D428" t="str">
            <v>3214016605830001</v>
          </cell>
          <cell r="E428" t="str">
            <v xml:space="preserve">RISNA RISWAYATI </v>
          </cell>
          <cell r="F428">
            <v>375525986</v>
          </cell>
          <cell r="G428" t="str">
            <v>FINISHING</v>
          </cell>
          <cell r="H428" t="str">
            <v>OPERATOR</v>
          </cell>
          <cell r="I428" t="str">
            <v>-</v>
          </cell>
          <cell r="J428">
            <v>39331</v>
          </cell>
          <cell r="K428">
            <v>30462</v>
          </cell>
          <cell r="L428" t="str">
            <v>24 Th 3 Bln 11 Hari</v>
          </cell>
          <cell r="M428" t="str">
            <v>14 Th 8 Bln 18  Hari</v>
          </cell>
          <cell r="N428" t="str">
            <v>14</v>
          </cell>
          <cell r="O428" t="str">
            <v>38 Th 11 Bln 28 Hari</v>
          </cell>
          <cell r="P428" t="str">
            <v>P</v>
          </cell>
          <cell r="Q428" t="str">
            <v>FINISHING L16</v>
          </cell>
          <cell r="R428" t="str">
            <v>TETAP</v>
          </cell>
          <cell r="S428" t="str">
            <v>NORMAL</v>
          </cell>
          <cell r="T428" t="str">
            <v>TK/0</v>
          </cell>
        </row>
        <row r="429">
          <cell r="C429" t="str">
            <v>K220100437</v>
          </cell>
          <cell r="D429" t="str">
            <v>3214014906079076</v>
          </cell>
          <cell r="E429" t="str">
            <v xml:space="preserve">EEM SAODAH </v>
          </cell>
          <cell r="F429">
            <v>375523401</v>
          </cell>
          <cell r="G429" t="str">
            <v>FINISHING</v>
          </cell>
          <cell r="H429" t="str">
            <v>OPERATOR</v>
          </cell>
          <cell r="I429" t="str">
            <v>-</v>
          </cell>
          <cell r="J429">
            <v>39331</v>
          </cell>
          <cell r="K429">
            <v>32093</v>
          </cell>
          <cell r="L429" t="str">
            <v>19 Th 9 Bln 25 Hari</v>
          </cell>
          <cell r="M429" t="str">
            <v>14 Th 8 Bln 18  Hari</v>
          </cell>
          <cell r="N429" t="str">
            <v>14</v>
          </cell>
          <cell r="O429" t="str">
            <v>34 Th 6 Bln 12 Hari</v>
          </cell>
          <cell r="P429" t="str">
            <v>P</v>
          </cell>
          <cell r="Q429" t="str">
            <v>FINISHING L16</v>
          </cell>
          <cell r="R429" t="str">
            <v>TETAP</v>
          </cell>
          <cell r="S429" t="str">
            <v>NORMAL</v>
          </cell>
          <cell r="T429" t="str">
            <v>TK/0</v>
          </cell>
        </row>
        <row r="430">
          <cell r="C430" t="str">
            <v>K220100438</v>
          </cell>
          <cell r="D430" t="str">
            <v>3215045512810001</v>
          </cell>
          <cell r="E430" t="str">
            <v>ENUNG</v>
          </cell>
          <cell r="F430">
            <v>376033947</v>
          </cell>
          <cell r="G430" t="str">
            <v>SEWING</v>
          </cell>
          <cell r="H430" t="str">
            <v>OPERATOR</v>
          </cell>
          <cell r="I430" t="str">
            <v>-</v>
          </cell>
          <cell r="J430">
            <v>39332</v>
          </cell>
          <cell r="K430">
            <v>29935</v>
          </cell>
          <cell r="L430" t="str">
            <v>25 Th 8 Bln 23 Hari</v>
          </cell>
          <cell r="M430" t="str">
            <v>14 Th 8 Bln 17  Hari</v>
          </cell>
          <cell r="N430" t="str">
            <v>14</v>
          </cell>
          <cell r="O430" t="str">
            <v>40 Th 5 Bln 9 Hari</v>
          </cell>
          <cell r="P430" t="str">
            <v>P</v>
          </cell>
          <cell r="Q430" t="str">
            <v>SEWING 34 / B8</v>
          </cell>
          <cell r="R430" t="str">
            <v>TETAP</v>
          </cell>
          <cell r="S430" t="str">
            <v>NORMAL</v>
          </cell>
          <cell r="T430" t="str">
            <v>TK/0</v>
          </cell>
        </row>
        <row r="431">
          <cell r="C431" t="str">
            <v>K220100439</v>
          </cell>
          <cell r="D431" t="str">
            <v>3214015001890006</v>
          </cell>
          <cell r="E431" t="str">
            <v>DINI ANDRIANI</v>
          </cell>
          <cell r="F431">
            <v>376034497</v>
          </cell>
          <cell r="G431" t="str">
            <v>SEWING</v>
          </cell>
          <cell r="H431" t="str">
            <v>OPERATOR</v>
          </cell>
          <cell r="I431" t="str">
            <v>-</v>
          </cell>
          <cell r="J431">
            <v>39336</v>
          </cell>
          <cell r="K431">
            <v>32518</v>
          </cell>
          <cell r="L431" t="str">
            <v>18 Th 8 Bln 1 Hari</v>
          </cell>
          <cell r="M431" t="str">
            <v>14 Th 8 Bln 13  Hari</v>
          </cell>
          <cell r="N431" t="str">
            <v>14</v>
          </cell>
          <cell r="O431" t="str">
            <v>33 Th 4 Bln 14 Hari</v>
          </cell>
          <cell r="P431" t="str">
            <v>P</v>
          </cell>
          <cell r="Q431" t="str">
            <v>SEWING 36 / B2</v>
          </cell>
          <cell r="R431" t="str">
            <v>TETAP</v>
          </cell>
          <cell r="S431" t="str">
            <v>NORMAL</v>
          </cell>
          <cell r="T431" t="str">
            <v>TK/0</v>
          </cell>
        </row>
        <row r="432">
          <cell r="C432" t="str">
            <v>K220100440</v>
          </cell>
          <cell r="D432" t="str">
            <v>3214120909790003</v>
          </cell>
          <cell r="E432" t="str">
            <v>UJANG ANTON</v>
          </cell>
          <cell r="F432">
            <v>376027901</v>
          </cell>
          <cell r="G432" t="str">
            <v>SATPAM</v>
          </cell>
          <cell r="H432" t="str">
            <v>ANGGOTA</v>
          </cell>
          <cell r="I432" t="str">
            <v>-</v>
          </cell>
          <cell r="J432">
            <v>39338</v>
          </cell>
          <cell r="K432">
            <v>29117</v>
          </cell>
          <cell r="L432" t="str">
            <v>27 Th 11 Bln 25 Hari</v>
          </cell>
          <cell r="M432" t="str">
            <v>14 Th 8 Bln 11  Hari</v>
          </cell>
          <cell r="N432" t="str">
            <v>14</v>
          </cell>
          <cell r="O432" t="str">
            <v>42 Th 8 Bln 5 Hari</v>
          </cell>
          <cell r="P432" t="str">
            <v>L</v>
          </cell>
          <cell r="Q432" t="str">
            <v>SATPAM</v>
          </cell>
          <cell r="R432" t="str">
            <v>TETAP</v>
          </cell>
          <cell r="S432" t="str">
            <v>NORMAL</v>
          </cell>
          <cell r="T432" t="str">
            <v>K/2</v>
          </cell>
        </row>
        <row r="433">
          <cell r="C433" t="str">
            <v>K220100441</v>
          </cell>
          <cell r="D433" t="str">
            <v>3214125406860004</v>
          </cell>
          <cell r="E433" t="str">
            <v>ARNI</v>
          </cell>
          <cell r="F433">
            <v>375522770</v>
          </cell>
          <cell r="G433" t="str">
            <v>FINISHING</v>
          </cell>
          <cell r="H433" t="str">
            <v>OPERATOR</v>
          </cell>
          <cell r="I433" t="str">
            <v>-</v>
          </cell>
          <cell r="J433">
            <v>39343</v>
          </cell>
          <cell r="K433">
            <v>31577</v>
          </cell>
          <cell r="L433" t="str">
            <v>21 Th 3 Bln 4 Hari</v>
          </cell>
          <cell r="M433" t="str">
            <v>14 Th 8 Bln 6  Hari</v>
          </cell>
          <cell r="N433" t="str">
            <v>14</v>
          </cell>
          <cell r="O433" t="str">
            <v>35 Th 11 Bln 10 Hari</v>
          </cell>
          <cell r="P433" t="str">
            <v>P</v>
          </cell>
          <cell r="Q433" t="str">
            <v>FINISHING L26</v>
          </cell>
          <cell r="R433" t="str">
            <v>TETAP</v>
          </cell>
          <cell r="S433" t="str">
            <v>NORMAL</v>
          </cell>
          <cell r="T433" t="str">
            <v>TK/0</v>
          </cell>
        </row>
        <row r="434">
          <cell r="C434" t="str">
            <v>K220100442</v>
          </cell>
          <cell r="D434" t="str">
            <v>3214120503880001</v>
          </cell>
          <cell r="E434" t="str">
            <v>YADI MULYADI</v>
          </cell>
          <cell r="F434">
            <v>375658349</v>
          </cell>
          <cell r="G434" t="str">
            <v>LOGISTIK/GUDANG</v>
          </cell>
          <cell r="H434" t="str">
            <v>OPERATOR</v>
          </cell>
          <cell r="I434" t="str">
            <v>-</v>
          </cell>
          <cell r="J434">
            <v>39347</v>
          </cell>
          <cell r="K434">
            <v>32207</v>
          </cell>
          <cell r="L434" t="str">
            <v>19 Th 6 Bln 17 Hari</v>
          </cell>
          <cell r="M434" t="str">
            <v>14 Th 8 Bln 2  Hari</v>
          </cell>
          <cell r="N434" t="str">
            <v>14</v>
          </cell>
          <cell r="O434" t="str">
            <v>34 Th 2 Bln 19 Hari</v>
          </cell>
          <cell r="P434" t="str">
            <v>L</v>
          </cell>
          <cell r="Q434" t="str">
            <v>LOGISTIK/GUDANG</v>
          </cell>
          <cell r="R434" t="str">
            <v>TETAP</v>
          </cell>
          <cell r="S434" t="str">
            <v>NORMAL</v>
          </cell>
          <cell r="T434" t="str">
            <v>TK/0</v>
          </cell>
        </row>
        <row r="435">
          <cell r="C435" t="str">
            <v>K220100443</v>
          </cell>
          <cell r="D435" t="str">
            <v>3214125201890001</v>
          </cell>
          <cell r="E435" t="str">
            <v xml:space="preserve">EKA HANDAYANI </v>
          </cell>
          <cell r="F435">
            <v>376023247</v>
          </cell>
          <cell r="G435" t="str">
            <v>GEMZAH</v>
          </cell>
          <cell r="H435" t="str">
            <v>OPERATOR</v>
          </cell>
          <cell r="I435" t="str">
            <v>-</v>
          </cell>
          <cell r="J435">
            <v>39377</v>
          </cell>
          <cell r="K435">
            <v>32510</v>
          </cell>
          <cell r="L435" t="str">
            <v>18 Th 9 Bln 20 Hari</v>
          </cell>
          <cell r="M435" t="str">
            <v>14 Th 7 Bln 2  Hari</v>
          </cell>
          <cell r="N435" t="str">
            <v>14</v>
          </cell>
          <cell r="O435" t="str">
            <v>33 Th 4 Bln 22 Hari</v>
          </cell>
          <cell r="P435" t="str">
            <v>P</v>
          </cell>
          <cell r="Q435" t="str">
            <v>FINISHING GEMZAH QT 1</v>
          </cell>
          <cell r="R435" t="str">
            <v>TETAP</v>
          </cell>
          <cell r="S435" t="str">
            <v>NORMAL</v>
          </cell>
          <cell r="T435" t="str">
            <v>TK/0</v>
          </cell>
        </row>
        <row r="436">
          <cell r="C436" t="str">
            <v>K220100444</v>
          </cell>
          <cell r="D436" t="str">
            <v>3214124202730005</v>
          </cell>
          <cell r="E436" t="str">
            <v>KARTINI</v>
          </cell>
          <cell r="F436">
            <v>376292733</v>
          </cell>
          <cell r="G436" t="str">
            <v>SEWING</v>
          </cell>
          <cell r="H436" t="str">
            <v>OPERATOR</v>
          </cell>
          <cell r="I436" t="str">
            <v>-</v>
          </cell>
          <cell r="J436">
            <v>39378</v>
          </cell>
          <cell r="K436">
            <v>26707</v>
          </cell>
          <cell r="L436" t="str">
            <v>34 Th 8 Bln 11 Hari</v>
          </cell>
          <cell r="M436" t="str">
            <v>14 Th 7 Bln 1  Hari</v>
          </cell>
          <cell r="N436" t="str">
            <v>14</v>
          </cell>
          <cell r="O436" t="str">
            <v>49 Th 3 Bln 12 Hari</v>
          </cell>
          <cell r="P436" t="str">
            <v>P</v>
          </cell>
          <cell r="Q436" t="str">
            <v>SEWING 18 / B11</v>
          </cell>
          <cell r="R436" t="str">
            <v>TETAP</v>
          </cell>
          <cell r="S436" t="str">
            <v>NORMAL</v>
          </cell>
          <cell r="T436" t="str">
            <v>TK/0</v>
          </cell>
        </row>
        <row r="437">
          <cell r="C437" t="str">
            <v>K220100445</v>
          </cell>
          <cell r="D437" t="str">
            <v>3214016909770004</v>
          </cell>
          <cell r="E437" t="str">
            <v>YUYUN YUNENGSIH</v>
          </cell>
          <cell r="F437">
            <v>376023587</v>
          </cell>
          <cell r="G437" t="str">
            <v>GEMZAH</v>
          </cell>
          <cell r="H437" t="str">
            <v>OPERATOR</v>
          </cell>
          <cell r="I437" t="str">
            <v>-</v>
          </cell>
          <cell r="J437">
            <v>39378</v>
          </cell>
          <cell r="K437">
            <v>28397</v>
          </cell>
          <cell r="L437" t="str">
            <v>30 Th 0 Bln 24 Hari</v>
          </cell>
          <cell r="M437" t="str">
            <v>14 Th 7 Bln 1  Hari</v>
          </cell>
          <cell r="N437" t="str">
            <v>14</v>
          </cell>
          <cell r="O437" t="str">
            <v>44 Th 7 Bln 25 Hari</v>
          </cell>
          <cell r="P437" t="str">
            <v>P</v>
          </cell>
          <cell r="Q437" t="str">
            <v>FINISHING GEMZAH QT 1</v>
          </cell>
          <cell r="R437" t="str">
            <v>TETAP</v>
          </cell>
          <cell r="S437" t="str">
            <v>NORMAL</v>
          </cell>
          <cell r="T437" t="str">
            <v>TK/0</v>
          </cell>
        </row>
        <row r="438">
          <cell r="C438" t="str">
            <v>K220100446</v>
          </cell>
          <cell r="D438" t="str">
            <v>3214105512780003</v>
          </cell>
          <cell r="E438" t="str">
            <v xml:space="preserve">SUNARTI </v>
          </cell>
          <cell r="F438">
            <v>376030844</v>
          </cell>
          <cell r="G438" t="str">
            <v>SEWING</v>
          </cell>
          <cell r="H438" t="str">
            <v>OPERATOR</v>
          </cell>
          <cell r="I438" t="str">
            <v>-</v>
          </cell>
          <cell r="J438">
            <v>39378</v>
          </cell>
          <cell r="K438">
            <v>31396</v>
          </cell>
          <cell r="L438" t="str">
            <v>21 Th 10 Bln 8 Hari</v>
          </cell>
          <cell r="M438" t="str">
            <v>14 Th 7 Bln 1  Hari</v>
          </cell>
          <cell r="N438" t="str">
            <v>14</v>
          </cell>
          <cell r="O438" t="str">
            <v>36 Th 5 Bln 9 Hari</v>
          </cell>
          <cell r="P438" t="str">
            <v>P</v>
          </cell>
          <cell r="Q438" t="str">
            <v>SEWING 15 / C12</v>
          </cell>
          <cell r="R438" t="str">
            <v>TETAP</v>
          </cell>
          <cell r="S438" t="str">
            <v>NORMAL</v>
          </cell>
          <cell r="T438" t="str">
            <v>TK/0</v>
          </cell>
        </row>
        <row r="439">
          <cell r="C439" t="str">
            <v>K220100447</v>
          </cell>
          <cell r="D439" t="str">
            <v>3214015208880006</v>
          </cell>
          <cell r="E439" t="str">
            <v>INA SETIAWATI</v>
          </cell>
          <cell r="F439">
            <v>375524416</v>
          </cell>
          <cell r="G439" t="str">
            <v>FINISHING</v>
          </cell>
          <cell r="H439" t="str">
            <v>OPERATOR</v>
          </cell>
          <cell r="I439" t="str">
            <v>-</v>
          </cell>
          <cell r="J439">
            <v>39378</v>
          </cell>
          <cell r="K439">
            <v>32367</v>
          </cell>
          <cell r="L439" t="str">
            <v>19 Th 2 Bln 11 Hari</v>
          </cell>
          <cell r="M439" t="str">
            <v>14 Th 7 Bln 1  Hari</v>
          </cell>
          <cell r="N439" t="str">
            <v>14</v>
          </cell>
          <cell r="O439" t="str">
            <v>33 Th 9 Bln 12 Hari</v>
          </cell>
          <cell r="P439" t="str">
            <v>P</v>
          </cell>
          <cell r="Q439" t="str">
            <v>FINISHING L06</v>
          </cell>
          <cell r="R439" t="str">
            <v>TETAP</v>
          </cell>
          <cell r="S439" t="str">
            <v>NORMAL</v>
          </cell>
          <cell r="T439" t="str">
            <v>TK/0</v>
          </cell>
        </row>
        <row r="440">
          <cell r="C440" t="str">
            <v>K220100448</v>
          </cell>
          <cell r="D440" t="str">
            <v>3214166605760002</v>
          </cell>
          <cell r="E440" t="str">
            <v>RUKIYAH</v>
          </cell>
          <cell r="F440">
            <v>772435783</v>
          </cell>
          <cell r="G440" t="str">
            <v>FINISHING</v>
          </cell>
          <cell r="H440" t="str">
            <v>OPERATOR</v>
          </cell>
          <cell r="I440" t="str">
            <v>-</v>
          </cell>
          <cell r="J440">
            <v>39379</v>
          </cell>
          <cell r="K440">
            <v>27906</v>
          </cell>
          <cell r="L440" t="str">
            <v>31 Th 4 Bln 28 Hari</v>
          </cell>
          <cell r="M440" t="str">
            <v>14 Th 7 Bln 0  Hari</v>
          </cell>
          <cell r="N440" t="str">
            <v>14</v>
          </cell>
          <cell r="O440" t="str">
            <v>45 Th 11 Bln 28 Hari</v>
          </cell>
          <cell r="P440" t="str">
            <v>P</v>
          </cell>
          <cell r="Q440" t="str">
            <v>FINISHING L28</v>
          </cell>
          <cell r="R440" t="str">
            <v>TETAP</v>
          </cell>
          <cell r="S440" t="str">
            <v>NORMAL</v>
          </cell>
          <cell r="T440" t="str">
            <v>TK/0</v>
          </cell>
        </row>
        <row r="441">
          <cell r="C441" t="str">
            <v>K220100449</v>
          </cell>
          <cell r="D441" t="str">
            <v>3215056811840006</v>
          </cell>
          <cell r="E441" t="str">
            <v>KASTINI KOMARIAH</v>
          </cell>
          <cell r="F441">
            <v>376034113</v>
          </cell>
          <cell r="G441" t="str">
            <v>SEWING</v>
          </cell>
          <cell r="H441" t="str">
            <v>OPERATOR</v>
          </cell>
          <cell r="I441" t="str">
            <v>-</v>
          </cell>
          <cell r="J441">
            <v>39380</v>
          </cell>
          <cell r="K441">
            <v>31014</v>
          </cell>
          <cell r="L441" t="str">
            <v>22 Th 10 Bln 27 Hari</v>
          </cell>
          <cell r="M441" t="str">
            <v>14 Th 6 Bln 29  Hari</v>
          </cell>
          <cell r="N441" t="str">
            <v>14</v>
          </cell>
          <cell r="O441" t="str">
            <v>37 Th 5 Bln 26 Hari</v>
          </cell>
          <cell r="P441" t="str">
            <v>P</v>
          </cell>
          <cell r="Q441" t="str">
            <v>SEWING 34 / B8</v>
          </cell>
          <cell r="R441" t="str">
            <v>TETAP</v>
          </cell>
          <cell r="S441" t="str">
            <v>NORMAL</v>
          </cell>
          <cell r="T441" t="str">
            <v>TK/0</v>
          </cell>
        </row>
        <row r="442">
          <cell r="C442" t="str">
            <v>K220100450</v>
          </cell>
          <cell r="D442" t="str">
            <v>3214094703870001</v>
          </cell>
          <cell r="E442" t="str">
            <v>ENOK MAESAROH</v>
          </cell>
          <cell r="F442">
            <v>376025369</v>
          </cell>
          <cell r="G442" t="str">
            <v>FINISHING</v>
          </cell>
          <cell r="H442" t="str">
            <v>LEADER</v>
          </cell>
          <cell r="I442" t="str">
            <v>-</v>
          </cell>
          <cell r="J442">
            <v>39380</v>
          </cell>
          <cell r="K442">
            <v>31843</v>
          </cell>
          <cell r="L442" t="str">
            <v>20 Th 7 Bln 18 Hari</v>
          </cell>
          <cell r="M442" t="str">
            <v>14 Th 6 Bln 29  Hari</v>
          </cell>
          <cell r="N442" t="str">
            <v>14</v>
          </cell>
          <cell r="O442" t="str">
            <v>35 Th 2 Bln 17 Hari</v>
          </cell>
          <cell r="P442" t="str">
            <v>P</v>
          </cell>
          <cell r="Q442" t="str">
            <v>LEADER FINISHING</v>
          </cell>
          <cell r="R442" t="str">
            <v>TETAP</v>
          </cell>
          <cell r="S442" t="str">
            <v>NORMAL</v>
          </cell>
          <cell r="T442" t="str">
            <v>TK/0</v>
          </cell>
        </row>
        <row r="443">
          <cell r="C443" t="str">
            <v>K220100451</v>
          </cell>
          <cell r="D443" t="str">
            <v>3215056802760003</v>
          </cell>
          <cell r="E443" t="str">
            <v>NURHAYATI</v>
          </cell>
          <cell r="F443">
            <v>376023429</v>
          </cell>
          <cell r="G443" t="str">
            <v>GEMZAH</v>
          </cell>
          <cell r="H443" t="str">
            <v>OPERATOR</v>
          </cell>
          <cell r="I443" t="str">
            <v>-</v>
          </cell>
          <cell r="J443">
            <v>39381</v>
          </cell>
          <cell r="K443">
            <v>27818</v>
          </cell>
          <cell r="L443" t="str">
            <v>31 Th 7 Bln 28 Hari</v>
          </cell>
          <cell r="M443" t="str">
            <v>14 Th 6 Bln 28  Hari</v>
          </cell>
          <cell r="N443" t="str">
            <v>14</v>
          </cell>
          <cell r="O443" t="str">
            <v>46 Th 2 Bln 26 Hari</v>
          </cell>
          <cell r="P443" t="str">
            <v>P</v>
          </cell>
          <cell r="Q443" t="str">
            <v>FINISHING GEMZAH QT 1</v>
          </cell>
          <cell r="R443" t="str">
            <v>TETAP</v>
          </cell>
          <cell r="S443" t="str">
            <v>NORMAL</v>
          </cell>
          <cell r="T443" t="str">
            <v>TK/0</v>
          </cell>
        </row>
        <row r="444">
          <cell r="C444" t="str">
            <v>K220100452</v>
          </cell>
          <cell r="D444" t="str">
            <v>3214164906840003</v>
          </cell>
          <cell r="E444" t="str">
            <v>ENAB</v>
          </cell>
          <cell r="F444">
            <v>375525169</v>
          </cell>
          <cell r="G444" t="str">
            <v>FINISHING</v>
          </cell>
          <cell r="H444" t="str">
            <v>OPERATOR</v>
          </cell>
          <cell r="I444" t="str">
            <v>-</v>
          </cell>
          <cell r="J444">
            <v>39381</v>
          </cell>
          <cell r="K444">
            <v>30842</v>
          </cell>
          <cell r="L444" t="str">
            <v>23 Th 4 Bln 17 Hari</v>
          </cell>
          <cell r="M444" t="str">
            <v>14 Th 6 Bln 28  Hari</v>
          </cell>
          <cell r="N444" t="str">
            <v>14</v>
          </cell>
          <cell r="O444" t="str">
            <v>37 Th 11 Bln 15 Hari</v>
          </cell>
          <cell r="P444" t="str">
            <v>P</v>
          </cell>
          <cell r="Q444" t="str">
            <v>FINISHING L37</v>
          </cell>
          <cell r="R444" t="str">
            <v>TETAP</v>
          </cell>
          <cell r="S444" t="str">
            <v>NORMAL</v>
          </cell>
          <cell r="T444" t="str">
            <v>TK/0</v>
          </cell>
        </row>
        <row r="445">
          <cell r="C445" t="str">
            <v>K220100453</v>
          </cell>
          <cell r="D445" t="str">
            <v>3214105806770003</v>
          </cell>
          <cell r="E445" t="str">
            <v>EUIS SUKAESIH</v>
          </cell>
          <cell r="F445">
            <v>376030378</v>
          </cell>
          <cell r="G445" t="str">
            <v>SEWING</v>
          </cell>
          <cell r="H445" t="str">
            <v>OPERATOR</v>
          </cell>
          <cell r="I445" t="str">
            <v>-</v>
          </cell>
          <cell r="J445">
            <v>39384</v>
          </cell>
          <cell r="K445">
            <v>28207</v>
          </cell>
          <cell r="L445" t="str">
            <v>30 Th 7 Bln 6 Hari</v>
          </cell>
          <cell r="M445" t="str">
            <v>14 Th 6 Bln 25  Hari</v>
          </cell>
          <cell r="N445" t="str">
            <v>14</v>
          </cell>
          <cell r="O445" t="str">
            <v>45 Th 2 Bln 1 Hari</v>
          </cell>
          <cell r="P445" t="str">
            <v>P</v>
          </cell>
          <cell r="Q445" t="str">
            <v>SEWING 12 / C11</v>
          </cell>
          <cell r="R445" t="str">
            <v>TETAP</v>
          </cell>
          <cell r="S445" t="str">
            <v>NORMAL</v>
          </cell>
          <cell r="T445" t="str">
            <v>TK/0</v>
          </cell>
        </row>
        <row r="446">
          <cell r="C446" t="str">
            <v>K220100454</v>
          </cell>
          <cell r="D446" t="str">
            <v>3214125207810004</v>
          </cell>
          <cell r="E446" t="str">
            <v xml:space="preserve">TITIN WARTINI </v>
          </cell>
          <cell r="F446">
            <v>433818990</v>
          </cell>
          <cell r="G446" t="str">
            <v>FINISHING</v>
          </cell>
          <cell r="H446" t="str">
            <v>OPERATOR</v>
          </cell>
          <cell r="I446" t="str">
            <v>-</v>
          </cell>
          <cell r="J446">
            <v>39384</v>
          </cell>
          <cell r="K446">
            <v>29779</v>
          </cell>
          <cell r="L446" t="str">
            <v>26 Th 3 Bln 17 Hari</v>
          </cell>
          <cell r="M446" t="str">
            <v>14 Th 6 Bln 25  Hari</v>
          </cell>
          <cell r="N446" t="str">
            <v>14</v>
          </cell>
          <cell r="O446" t="str">
            <v>40 Th 10 Bln 12 Hari</v>
          </cell>
          <cell r="P446" t="str">
            <v>P</v>
          </cell>
          <cell r="Q446" t="str">
            <v>FINISHING L06</v>
          </cell>
          <cell r="R446" t="str">
            <v>TETAP</v>
          </cell>
          <cell r="S446" t="str">
            <v>NORMAL</v>
          </cell>
          <cell r="T446" t="str">
            <v>TK/0</v>
          </cell>
        </row>
        <row r="447">
          <cell r="C447" t="str">
            <v>K220100455</v>
          </cell>
          <cell r="D447" t="str">
            <v>3214016502820008</v>
          </cell>
          <cell r="E447" t="str">
            <v>JUANENGSIH</v>
          </cell>
          <cell r="F447">
            <v>376030695</v>
          </cell>
          <cell r="G447" t="str">
            <v>SEWING</v>
          </cell>
          <cell r="H447" t="str">
            <v>OPERATOR</v>
          </cell>
          <cell r="I447" t="str">
            <v>-</v>
          </cell>
          <cell r="J447">
            <v>39384</v>
          </cell>
          <cell r="K447">
            <v>30007</v>
          </cell>
          <cell r="L447" t="str">
            <v>25 Th 8 Bln 4 Hari</v>
          </cell>
          <cell r="M447" t="str">
            <v>14 Th 6 Bln 25  Hari</v>
          </cell>
          <cell r="N447" t="str">
            <v>14</v>
          </cell>
          <cell r="O447" t="str">
            <v>40 Th 2 Bln 29 Hari</v>
          </cell>
          <cell r="P447" t="str">
            <v>P</v>
          </cell>
          <cell r="Q447" t="str">
            <v>SEWING 14 / C9</v>
          </cell>
          <cell r="R447" t="str">
            <v>TETAP</v>
          </cell>
          <cell r="S447" t="str">
            <v>NORMAL</v>
          </cell>
          <cell r="T447" t="str">
            <v>TK/0</v>
          </cell>
        </row>
        <row r="448">
          <cell r="C448" t="str">
            <v>K220100456</v>
          </cell>
          <cell r="D448" t="str">
            <v>3214126701850001</v>
          </cell>
          <cell r="E448" t="str">
            <v>EMAH MARYANI</v>
          </cell>
          <cell r="F448">
            <v>375523525</v>
          </cell>
          <cell r="G448" t="str">
            <v>FINISHING</v>
          </cell>
          <cell r="H448" t="str">
            <v>OPERATOR</v>
          </cell>
          <cell r="I448" t="str">
            <v>-</v>
          </cell>
          <cell r="J448">
            <v>39384</v>
          </cell>
          <cell r="K448">
            <v>31074</v>
          </cell>
          <cell r="L448" t="str">
            <v>22 Th 9 Bln 2 Hari</v>
          </cell>
          <cell r="M448" t="str">
            <v>14 Th 6 Bln 25  Hari</v>
          </cell>
          <cell r="N448" t="str">
            <v>14</v>
          </cell>
          <cell r="O448" t="str">
            <v>37 Th 3 Bln 27 Hari</v>
          </cell>
          <cell r="P448" t="str">
            <v>P</v>
          </cell>
          <cell r="Q448" t="str">
            <v>FINISHING L06</v>
          </cell>
          <cell r="R448" t="str">
            <v>TETAP</v>
          </cell>
          <cell r="S448" t="str">
            <v>NORMAL</v>
          </cell>
          <cell r="T448" t="str">
            <v>TK/0</v>
          </cell>
        </row>
        <row r="449">
          <cell r="C449" t="str">
            <v>K220100457</v>
          </cell>
          <cell r="D449" t="str">
            <v>3214115304890004</v>
          </cell>
          <cell r="E449" t="str">
            <v>AI JUARIAH</v>
          </cell>
          <cell r="F449">
            <v>376027015</v>
          </cell>
          <cell r="G449" t="str">
            <v>QC SEWING</v>
          </cell>
          <cell r="H449" t="str">
            <v>OPERATOR</v>
          </cell>
          <cell r="I449" t="str">
            <v>-</v>
          </cell>
          <cell r="J449">
            <v>39384</v>
          </cell>
          <cell r="K449">
            <v>32611</v>
          </cell>
          <cell r="L449" t="str">
            <v>18 Th 6 Bln 16 Hari</v>
          </cell>
          <cell r="M449" t="str">
            <v>14 Th 6 Bln 25  Hari</v>
          </cell>
          <cell r="N449" t="str">
            <v>14</v>
          </cell>
          <cell r="O449" t="str">
            <v>33 Th 1 Bln 11 Hari</v>
          </cell>
          <cell r="P449" t="str">
            <v>P</v>
          </cell>
          <cell r="Q449" t="str">
            <v>QC SEWING</v>
          </cell>
          <cell r="R449" t="str">
            <v>TETAP</v>
          </cell>
          <cell r="S449" t="str">
            <v>NORMAL</v>
          </cell>
          <cell r="T449" t="str">
            <v>TK/0</v>
          </cell>
        </row>
        <row r="450">
          <cell r="C450" t="str">
            <v>K220100458</v>
          </cell>
          <cell r="D450" t="str">
            <v>3214105009890002</v>
          </cell>
          <cell r="E450" t="str">
            <v xml:space="preserve">CUCUN NAYAH </v>
          </cell>
          <cell r="F450">
            <v>375522974</v>
          </cell>
          <cell r="G450" t="str">
            <v>FINISHING</v>
          </cell>
          <cell r="H450" t="str">
            <v>OPERATOR</v>
          </cell>
          <cell r="I450" t="str">
            <v>-</v>
          </cell>
          <cell r="J450">
            <v>39384</v>
          </cell>
          <cell r="K450">
            <v>32761</v>
          </cell>
          <cell r="L450" t="str">
            <v>18 Th 1 Bln 19 Hari</v>
          </cell>
          <cell r="M450" t="str">
            <v>14 Th 6 Bln 25  Hari</v>
          </cell>
          <cell r="N450" t="str">
            <v>14</v>
          </cell>
          <cell r="O450" t="str">
            <v>32 Th 8 Bln 14 Hari</v>
          </cell>
          <cell r="P450" t="str">
            <v>P</v>
          </cell>
          <cell r="Q450" t="str">
            <v>FINISHING L33</v>
          </cell>
          <cell r="R450" t="str">
            <v>TETAP</v>
          </cell>
          <cell r="S450" t="str">
            <v>NORMAL</v>
          </cell>
          <cell r="T450" t="str">
            <v>TK/0</v>
          </cell>
        </row>
        <row r="451">
          <cell r="C451" t="str">
            <v>K220100459</v>
          </cell>
          <cell r="D451" t="str">
            <v>3214066110890001</v>
          </cell>
          <cell r="E451" t="str">
            <v>HANI LIANTI</v>
          </cell>
          <cell r="F451">
            <v>380050842</v>
          </cell>
          <cell r="G451" t="str">
            <v>SEWING</v>
          </cell>
          <cell r="H451" t="str">
            <v>OPERATOR</v>
          </cell>
          <cell r="I451" t="str">
            <v>-</v>
          </cell>
          <cell r="J451">
            <v>39384</v>
          </cell>
          <cell r="K451">
            <v>32802</v>
          </cell>
          <cell r="L451" t="str">
            <v>18 Th 0 Bln 8 Hari</v>
          </cell>
          <cell r="M451" t="str">
            <v>14 Th 6 Bln 25  Hari</v>
          </cell>
          <cell r="N451" t="str">
            <v>14</v>
          </cell>
          <cell r="O451" t="str">
            <v>32 Th 7 Bln 3 Hari</v>
          </cell>
          <cell r="P451" t="str">
            <v>P</v>
          </cell>
          <cell r="Q451" t="str">
            <v>SEWING 35 / A6</v>
          </cell>
          <cell r="R451" t="str">
            <v>TETAP</v>
          </cell>
          <cell r="S451" t="str">
            <v>NORMAL</v>
          </cell>
          <cell r="T451" t="str">
            <v>TK/0</v>
          </cell>
        </row>
        <row r="452">
          <cell r="C452" t="str">
            <v>K220100460</v>
          </cell>
          <cell r="D452" t="str">
            <v>3214015504790008</v>
          </cell>
          <cell r="E452" t="str">
            <v>ROSITA</v>
          </cell>
          <cell r="F452">
            <v>375526106</v>
          </cell>
          <cell r="G452" t="str">
            <v>FINISHING</v>
          </cell>
          <cell r="H452" t="str">
            <v>OPERATOR</v>
          </cell>
          <cell r="I452" t="str">
            <v>-</v>
          </cell>
          <cell r="J452">
            <v>39385</v>
          </cell>
          <cell r="K452">
            <v>28960</v>
          </cell>
          <cell r="L452" t="str">
            <v>28 Th 6 Bln 15 Hari</v>
          </cell>
          <cell r="M452" t="str">
            <v>14 Th 6 Bln 24  Hari</v>
          </cell>
          <cell r="N452" t="str">
            <v>14</v>
          </cell>
          <cell r="O452" t="str">
            <v>43 Th 1 Bln 9 Hari</v>
          </cell>
          <cell r="P452" t="str">
            <v>P</v>
          </cell>
          <cell r="Q452" t="str">
            <v>FINISHING L36</v>
          </cell>
          <cell r="R452" t="str">
            <v>TETAP</v>
          </cell>
          <cell r="S452" t="str">
            <v>NORMAL</v>
          </cell>
          <cell r="T452" t="str">
            <v>TK/0</v>
          </cell>
        </row>
        <row r="453">
          <cell r="C453" t="str">
            <v>K220100461</v>
          </cell>
          <cell r="D453" t="str">
            <v>3214125202840002</v>
          </cell>
          <cell r="E453" t="str">
            <v>INAH MARLENI</v>
          </cell>
          <cell r="F453">
            <v>376024434</v>
          </cell>
          <cell r="G453" t="str">
            <v>KAPAS</v>
          </cell>
          <cell r="H453" t="str">
            <v>OPERATOR</v>
          </cell>
          <cell r="I453" t="str">
            <v>-</v>
          </cell>
          <cell r="J453">
            <v>39385</v>
          </cell>
          <cell r="K453">
            <v>30724</v>
          </cell>
          <cell r="L453" t="str">
            <v>23 Th 8 Bln 18 Hari</v>
          </cell>
          <cell r="M453" t="str">
            <v>14 Th 6 Bln 24  Hari</v>
          </cell>
          <cell r="N453" t="str">
            <v>14</v>
          </cell>
          <cell r="O453" t="str">
            <v>38 Th 3 Bln 12 Hari</v>
          </cell>
          <cell r="P453" t="str">
            <v>P</v>
          </cell>
          <cell r="Q453" t="str">
            <v>KAPAS</v>
          </cell>
          <cell r="R453" t="str">
            <v>TETAP</v>
          </cell>
          <cell r="S453" t="str">
            <v>NORMAL</v>
          </cell>
          <cell r="T453" t="str">
            <v>TK/0</v>
          </cell>
        </row>
        <row r="454">
          <cell r="C454" t="str">
            <v>K220100462</v>
          </cell>
          <cell r="D454" t="str">
            <v>3214015030079084</v>
          </cell>
          <cell r="E454" t="str">
            <v xml:space="preserve">TINA MUNIM </v>
          </cell>
          <cell r="F454">
            <v>376042341</v>
          </cell>
          <cell r="G454" t="str">
            <v>SEWING BALIK</v>
          </cell>
          <cell r="H454" t="str">
            <v>OPERATOR</v>
          </cell>
          <cell r="I454" t="str">
            <v>-</v>
          </cell>
          <cell r="J454">
            <v>39385</v>
          </cell>
          <cell r="K454">
            <v>32587</v>
          </cell>
          <cell r="L454" t="str">
            <v>18 Th 7 Bln 10 Hari</v>
          </cell>
          <cell r="M454" t="str">
            <v>14 Th 6 Bln 24  Hari</v>
          </cell>
          <cell r="N454" t="str">
            <v>14</v>
          </cell>
          <cell r="O454" t="str">
            <v>33 Th 2 Bln 4 Hari</v>
          </cell>
          <cell r="P454" t="str">
            <v>P</v>
          </cell>
          <cell r="Q454" t="str">
            <v>SEWING BALIK</v>
          </cell>
          <cell r="R454" t="str">
            <v>TETAP</v>
          </cell>
          <cell r="S454" t="str">
            <v>NORMAL</v>
          </cell>
          <cell r="T454" t="str">
            <v>TK/0</v>
          </cell>
        </row>
        <row r="455">
          <cell r="C455" t="str">
            <v>K220100463</v>
          </cell>
          <cell r="D455" t="str">
            <v>3214164808820004</v>
          </cell>
          <cell r="E455" t="str">
            <v>NURHAYATI BT MUHRODI</v>
          </cell>
          <cell r="F455">
            <v>375525432</v>
          </cell>
          <cell r="G455" t="str">
            <v>FINISHING</v>
          </cell>
          <cell r="H455" t="str">
            <v>OPERATOR</v>
          </cell>
          <cell r="I455" t="str">
            <v>-</v>
          </cell>
          <cell r="J455">
            <v>39386</v>
          </cell>
          <cell r="K455">
            <v>30171</v>
          </cell>
          <cell r="L455" t="str">
            <v>25 Th 2 Bln 23 Hari</v>
          </cell>
          <cell r="M455" t="str">
            <v>14 Th 6 Bln 23  Hari</v>
          </cell>
          <cell r="N455" t="str">
            <v>14</v>
          </cell>
          <cell r="O455" t="str">
            <v>39 Th 9 Bln 16 Hari</v>
          </cell>
          <cell r="P455" t="str">
            <v>P</v>
          </cell>
          <cell r="Q455" t="str">
            <v>FINISHING L26</v>
          </cell>
          <cell r="R455" t="str">
            <v>TETAP</v>
          </cell>
          <cell r="S455" t="str">
            <v>NORMAL</v>
          </cell>
          <cell r="T455" t="str">
            <v>TK/0</v>
          </cell>
        </row>
        <row r="456">
          <cell r="C456" t="str">
            <v>K220100464</v>
          </cell>
          <cell r="D456" t="str">
            <v>3215046809760001</v>
          </cell>
          <cell r="E456" t="str">
            <v>ENIH</v>
          </cell>
          <cell r="F456">
            <v>376025358</v>
          </cell>
          <cell r="G456" t="str">
            <v>FINISHING</v>
          </cell>
          <cell r="H456" t="str">
            <v>LEADER</v>
          </cell>
          <cell r="I456" t="str">
            <v>-</v>
          </cell>
          <cell r="J456">
            <v>39386</v>
          </cell>
          <cell r="K456">
            <v>28031</v>
          </cell>
          <cell r="L456" t="str">
            <v>31 Th 1 Bln 3 Hari</v>
          </cell>
          <cell r="M456" t="str">
            <v>14 Th 6 Bln 23  Hari</v>
          </cell>
          <cell r="N456" t="str">
            <v>14</v>
          </cell>
          <cell r="O456" t="str">
            <v>45 Th 7 Bln 26 Hari</v>
          </cell>
          <cell r="P456" t="str">
            <v>P</v>
          </cell>
          <cell r="Q456" t="str">
            <v>LEADER FINISHING</v>
          </cell>
          <cell r="R456" t="str">
            <v>TETAP</v>
          </cell>
          <cell r="S456" t="str">
            <v>NORMAL</v>
          </cell>
          <cell r="T456" t="str">
            <v>TK/0</v>
          </cell>
        </row>
        <row r="457">
          <cell r="C457" t="str">
            <v>K220100465</v>
          </cell>
          <cell r="D457" t="str">
            <v>3214125002840001</v>
          </cell>
          <cell r="E457" t="str">
            <v>ROHAYATI</v>
          </cell>
          <cell r="F457">
            <v>376022266</v>
          </cell>
          <cell r="G457" t="str">
            <v>CUTTING</v>
          </cell>
          <cell r="H457" t="str">
            <v>OPERATOR</v>
          </cell>
          <cell r="I457" t="str">
            <v>-</v>
          </cell>
          <cell r="J457">
            <v>39387</v>
          </cell>
          <cell r="K457">
            <v>30722</v>
          </cell>
          <cell r="L457" t="str">
            <v>23 Th 8 Bln 22 Hari</v>
          </cell>
          <cell r="M457" t="str">
            <v>14 Th 6 Bln 23  Hari</v>
          </cell>
          <cell r="N457" t="str">
            <v>14</v>
          </cell>
          <cell r="O457" t="str">
            <v>38 Th 3 Bln 14 Hari</v>
          </cell>
          <cell r="P457" t="str">
            <v>P</v>
          </cell>
          <cell r="Q457" t="str">
            <v>ELEKTRIK B</v>
          </cell>
          <cell r="R457" t="str">
            <v>TETAP</v>
          </cell>
          <cell r="S457" t="str">
            <v>NORMAL</v>
          </cell>
          <cell r="T457" t="str">
            <v>TK/0</v>
          </cell>
        </row>
        <row r="458">
          <cell r="C458" t="str">
            <v>K220100466</v>
          </cell>
          <cell r="D458" t="str">
            <v>3214015101079089</v>
          </cell>
          <cell r="E458" t="str">
            <v xml:space="preserve">AI AGUSTINA </v>
          </cell>
          <cell r="F458">
            <v>376167610</v>
          </cell>
          <cell r="G458" t="str">
            <v>SEWING</v>
          </cell>
          <cell r="H458" t="str">
            <v>OPERATOR</v>
          </cell>
          <cell r="I458" t="str">
            <v>-</v>
          </cell>
          <cell r="J458">
            <v>39387</v>
          </cell>
          <cell r="K458">
            <v>32379</v>
          </cell>
          <cell r="L458" t="str">
            <v>19 Th 2 Bln 8 Hari</v>
          </cell>
          <cell r="M458" t="str">
            <v>14 Th 6 Bln 23  Hari</v>
          </cell>
          <cell r="N458" t="str">
            <v>14</v>
          </cell>
          <cell r="O458" t="str">
            <v>33 Th 9 Bln 0 Hari</v>
          </cell>
          <cell r="P458" t="str">
            <v>P</v>
          </cell>
          <cell r="Q458" t="str">
            <v>SEWING 41 / A1</v>
          </cell>
          <cell r="R458" t="str">
            <v>TETAP</v>
          </cell>
          <cell r="S458" t="str">
            <v>NORMAL</v>
          </cell>
          <cell r="T458" t="str">
            <v>TK/0</v>
          </cell>
        </row>
        <row r="459">
          <cell r="C459" t="str">
            <v>K220100467</v>
          </cell>
          <cell r="D459" t="str">
            <v>3214084604870007</v>
          </cell>
          <cell r="E459" t="str">
            <v>LIA BAROKAH</v>
          </cell>
          <cell r="F459">
            <v>376021761</v>
          </cell>
          <cell r="G459" t="str">
            <v>SEWING</v>
          </cell>
          <cell r="H459" t="str">
            <v>CHEKER SEWING</v>
          </cell>
          <cell r="I459" t="str">
            <v>-</v>
          </cell>
          <cell r="J459">
            <v>39388</v>
          </cell>
          <cell r="K459">
            <v>31873</v>
          </cell>
          <cell r="L459" t="str">
            <v>20 Th 6 Bln 27 Hari</v>
          </cell>
          <cell r="M459" t="str">
            <v>14 Th 6 Bln 22  Hari</v>
          </cell>
          <cell r="N459" t="str">
            <v>14</v>
          </cell>
          <cell r="O459" t="str">
            <v>35 Th 1 Bln 18 Hari</v>
          </cell>
          <cell r="P459" t="str">
            <v>P</v>
          </cell>
          <cell r="Q459" t="str">
            <v>CHEKER SEWING</v>
          </cell>
          <cell r="R459" t="str">
            <v>TETAP</v>
          </cell>
          <cell r="S459" t="str">
            <v>NORMAL</v>
          </cell>
          <cell r="T459" t="str">
            <v>TK/0</v>
          </cell>
        </row>
        <row r="460">
          <cell r="C460" t="str">
            <v>K220100468</v>
          </cell>
          <cell r="D460" t="str">
            <v>3214106712780002</v>
          </cell>
          <cell r="E460" t="str">
            <v xml:space="preserve">TITIN SUTINI </v>
          </cell>
          <cell r="F460">
            <v>375526990</v>
          </cell>
          <cell r="G460" t="str">
            <v>FINISHING</v>
          </cell>
          <cell r="H460" t="str">
            <v>OPERATOR</v>
          </cell>
          <cell r="I460" t="str">
            <v>-</v>
          </cell>
          <cell r="J460">
            <v>39391</v>
          </cell>
          <cell r="K460">
            <v>28851</v>
          </cell>
          <cell r="L460" t="str">
            <v>28 Th 10 Bln 9 Hari</v>
          </cell>
          <cell r="M460" t="str">
            <v>14 Th 6 Bln 19  Hari</v>
          </cell>
          <cell r="N460" t="str">
            <v>14</v>
          </cell>
          <cell r="O460" t="str">
            <v>43 Th 4 Bln 27 Hari</v>
          </cell>
          <cell r="P460" t="str">
            <v>P</v>
          </cell>
          <cell r="Q460" t="str">
            <v>FINISHING L36</v>
          </cell>
          <cell r="R460" t="str">
            <v>TETAP</v>
          </cell>
          <cell r="S460" t="str">
            <v>NORMAL</v>
          </cell>
          <cell r="T460" t="str">
            <v>TK/0</v>
          </cell>
        </row>
        <row r="461">
          <cell r="C461" t="str">
            <v>K220100469</v>
          </cell>
          <cell r="D461" t="str">
            <v>3214126405840001</v>
          </cell>
          <cell r="E461" t="str">
            <v>MIA ROSMIATI</v>
          </cell>
          <cell r="F461">
            <v>375524993</v>
          </cell>
          <cell r="G461" t="str">
            <v>FINISHING</v>
          </cell>
          <cell r="H461" t="str">
            <v>OPERATOR</v>
          </cell>
          <cell r="I461" t="str">
            <v>-</v>
          </cell>
          <cell r="J461">
            <v>39392</v>
          </cell>
          <cell r="K461">
            <v>30826</v>
          </cell>
          <cell r="L461" t="str">
            <v>23 Th 5 Bln 13 Hari</v>
          </cell>
          <cell r="M461" t="str">
            <v>14 Th 6 Bln 18  Hari</v>
          </cell>
          <cell r="N461" t="str">
            <v>14</v>
          </cell>
          <cell r="O461" t="str">
            <v>38 Th 0 Bln 0 Hari</v>
          </cell>
          <cell r="P461" t="str">
            <v>P</v>
          </cell>
          <cell r="Q461" t="str">
            <v>FINISHING L06</v>
          </cell>
          <cell r="R461" t="str">
            <v>TETAP</v>
          </cell>
          <cell r="S461" t="str">
            <v>NORMAL</v>
          </cell>
          <cell r="T461" t="str">
            <v>TK/0</v>
          </cell>
        </row>
        <row r="462">
          <cell r="C462" t="str">
            <v>K220100470</v>
          </cell>
          <cell r="D462" t="str">
            <v>3214124202860002</v>
          </cell>
          <cell r="E462" t="str">
            <v>ANI</v>
          </cell>
          <cell r="F462">
            <v>375522623</v>
          </cell>
          <cell r="G462" t="str">
            <v>FINISHING</v>
          </cell>
          <cell r="H462" t="str">
            <v>OPERATOR</v>
          </cell>
          <cell r="I462" t="str">
            <v>-</v>
          </cell>
          <cell r="J462">
            <v>39392</v>
          </cell>
          <cell r="K462">
            <v>31445</v>
          </cell>
          <cell r="L462" t="str">
            <v>21 Th 9 Bln 4 Hari</v>
          </cell>
          <cell r="M462" t="str">
            <v>14 Th 6 Bln 18  Hari</v>
          </cell>
          <cell r="N462" t="str">
            <v>14</v>
          </cell>
          <cell r="O462" t="str">
            <v>36 Th 3 Bln 22 Hari</v>
          </cell>
          <cell r="P462" t="str">
            <v>P</v>
          </cell>
          <cell r="Q462" t="str">
            <v>FINISHING L35</v>
          </cell>
          <cell r="R462" t="str">
            <v>TETAP</v>
          </cell>
          <cell r="S462" t="str">
            <v>NORMAL</v>
          </cell>
          <cell r="T462" t="str">
            <v>TK/0</v>
          </cell>
        </row>
        <row r="463">
          <cell r="C463" t="str">
            <v>K220100471</v>
          </cell>
          <cell r="D463" t="str">
            <v>3214011001830005</v>
          </cell>
          <cell r="E463" t="str">
            <v>ASEP SURYANA</v>
          </cell>
          <cell r="F463">
            <v>376027810</v>
          </cell>
          <cell r="G463" t="str">
            <v>SATPAM</v>
          </cell>
          <cell r="H463" t="str">
            <v>ANGGOTA</v>
          </cell>
          <cell r="I463" t="str">
            <v>-</v>
          </cell>
          <cell r="J463">
            <v>39395</v>
          </cell>
          <cell r="K463">
            <v>30691</v>
          </cell>
          <cell r="L463" t="str">
            <v>23 Th 9 Bln 30 Hari</v>
          </cell>
          <cell r="M463" t="str">
            <v>14 Th 6 Bln 15  Hari</v>
          </cell>
          <cell r="N463" t="str">
            <v>14</v>
          </cell>
          <cell r="O463" t="str">
            <v>38 Th 4 Bln 14 Hari</v>
          </cell>
          <cell r="P463" t="str">
            <v>L</v>
          </cell>
          <cell r="Q463" t="str">
            <v>SATPAM</v>
          </cell>
          <cell r="R463" t="str">
            <v>TETAP</v>
          </cell>
          <cell r="S463" t="str">
            <v>NORMAL</v>
          </cell>
          <cell r="T463" t="str">
            <v>K/1</v>
          </cell>
        </row>
        <row r="464">
          <cell r="C464" t="str">
            <v>K220100472</v>
          </cell>
          <cell r="D464" t="str">
            <v>3215044503730002</v>
          </cell>
          <cell r="E464" t="str">
            <v>ENCIH</v>
          </cell>
          <cell r="F464">
            <v>376035967</v>
          </cell>
          <cell r="G464" t="str">
            <v>SEWING</v>
          </cell>
          <cell r="H464" t="str">
            <v>OPERATOR</v>
          </cell>
          <cell r="I464" t="str">
            <v>-</v>
          </cell>
          <cell r="J464">
            <v>39398</v>
          </cell>
          <cell r="K464">
            <v>31111</v>
          </cell>
          <cell r="L464" t="str">
            <v>22 Th 8 Bln 7 Hari</v>
          </cell>
          <cell r="M464" t="str">
            <v>14 Th 6 Bln 12  Hari</v>
          </cell>
          <cell r="N464" t="str">
            <v>14</v>
          </cell>
          <cell r="O464" t="str">
            <v>37 Th 2 Bln 19 Hari</v>
          </cell>
          <cell r="P464" t="str">
            <v>P</v>
          </cell>
          <cell r="Q464" t="str">
            <v>SEWING 56 / B9</v>
          </cell>
          <cell r="R464" t="str">
            <v>TETAP</v>
          </cell>
          <cell r="S464" t="str">
            <v>NORMAL</v>
          </cell>
          <cell r="T464" t="str">
            <v>TK/0</v>
          </cell>
        </row>
        <row r="465">
          <cell r="C465" t="str">
            <v>K220100473</v>
          </cell>
          <cell r="D465" t="str">
            <v>3214124302860001</v>
          </cell>
          <cell r="E465" t="str">
            <v>FITRI NURJIATI</v>
          </cell>
          <cell r="F465">
            <v>376027184</v>
          </cell>
          <cell r="G465" t="str">
            <v>QC SEWING</v>
          </cell>
          <cell r="H465" t="str">
            <v>OPERATOR</v>
          </cell>
          <cell r="I465" t="str">
            <v>-</v>
          </cell>
          <cell r="J465">
            <v>39398</v>
          </cell>
          <cell r="K465">
            <v>31446</v>
          </cell>
          <cell r="L465" t="str">
            <v>21 Th 9 Bln 9 Hari</v>
          </cell>
          <cell r="M465" t="str">
            <v>14 Th 6 Bln 12  Hari</v>
          </cell>
          <cell r="N465" t="str">
            <v>14</v>
          </cell>
          <cell r="O465" t="str">
            <v>36 Th 3 Bln 21 Hari</v>
          </cell>
          <cell r="P465" t="str">
            <v>P</v>
          </cell>
          <cell r="Q465" t="str">
            <v>QC SEWING</v>
          </cell>
          <cell r="R465" t="str">
            <v>TETAP</v>
          </cell>
          <cell r="S465" t="str">
            <v>NORMAL</v>
          </cell>
          <cell r="T465" t="str">
            <v>TK/0</v>
          </cell>
        </row>
        <row r="466">
          <cell r="C466" t="str">
            <v>K220100474</v>
          </cell>
          <cell r="D466" t="str">
            <v>3214034408860004</v>
          </cell>
          <cell r="E466" t="str">
            <v>RESTI AGUSTIANI</v>
          </cell>
          <cell r="F466">
            <v>375667477</v>
          </cell>
          <cell r="G466" t="str">
            <v>PACKING</v>
          </cell>
          <cell r="H466" t="str">
            <v>OPERATOR</v>
          </cell>
          <cell r="I466" t="str">
            <v>-</v>
          </cell>
          <cell r="J466">
            <v>39398</v>
          </cell>
          <cell r="K466">
            <v>32359</v>
          </cell>
          <cell r="L466" t="str">
            <v>19 Th 3 Bln 8 Hari</v>
          </cell>
          <cell r="M466" t="str">
            <v>14 Th 6 Bln 12  Hari</v>
          </cell>
          <cell r="N466" t="str">
            <v>14</v>
          </cell>
          <cell r="O466" t="str">
            <v>33 Th 9 Bln 20 Hari</v>
          </cell>
          <cell r="P466" t="str">
            <v>P</v>
          </cell>
          <cell r="Q466" t="str">
            <v>PACKING/QUTY2</v>
          </cell>
          <cell r="R466" t="str">
            <v>TETAP</v>
          </cell>
          <cell r="S466" t="str">
            <v>NORMAL</v>
          </cell>
          <cell r="T466" t="str">
            <v>TK/0</v>
          </cell>
        </row>
        <row r="467">
          <cell r="C467" t="str">
            <v>K220100475</v>
          </cell>
          <cell r="D467" t="str">
            <v>3214124109880002</v>
          </cell>
          <cell r="E467" t="str">
            <v xml:space="preserve">MELA LISMENAWATI </v>
          </cell>
          <cell r="F467">
            <v>375524982</v>
          </cell>
          <cell r="G467" t="str">
            <v>FINISHING</v>
          </cell>
          <cell r="H467" t="str">
            <v>OPERATOR</v>
          </cell>
          <cell r="I467" t="str">
            <v>-</v>
          </cell>
          <cell r="J467">
            <v>39398</v>
          </cell>
          <cell r="K467">
            <v>32387</v>
          </cell>
          <cell r="L467" t="str">
            <v>19 Th 2 Bln 11 Hari</v>
          </cell>
          <cell r="M467" t="str">
            <v>14 Th 6 Bln 12  Hari</v>
          </cell>
          <cell r="N467" t="str">
            <v>14</v>
          </cell>
          <cell r="O467" t="str">
            <v>33 Th 8 Bln 23 Hari</v>
          </cell>
          <cell r="P467" t="str">
            <v>P</v>
          </cell>
          <cell r="Q467" t="str">
            <v>FINISHING L36</v>
          </cell>
          <cell r="R467" t="str">
            <v>TETAP</v>
          </cell>
          <cell r="S467" t="str">
            <v>NORMAL</v>
          </cell>
          <cell r="T467" t="str">
            <v>TK/0</v>
          </cell>
        </row>
        <row r="468">
          <cell r="C468" t="str">
            <v>K220100476</v>
          </cell>
          <cell r="D468" t="str">
            <v>3214036305890006</v>
          </cell>
          <cell r="E468" t="str">
            <v>NURUL IHWATUN</v>
          </cell>
          <cell r="F468">
            <v>375525567</v>
          </cell>
          <cell r="G468" t="str">
            <v>FINISHING</v>
          </cell>
          <cell r="H468" t="str">
            <v>OPERATOR</v>
          </cell>
          <cell r="I468" t="str">
            <v>-</v>
          </cell>
          <cell r="J468">
            <v>39398</v>
          </cell>
          <cell r="K468">
            <v>32651</v>
          </cell>
          <cell r="L468" t="str">
            <v>18 Th 5 Bln 20 Hari</v>
          </cell>
          <cell r="M468" t="str">
            <v>14 Th 6 Bln 12  Hari</v>
          </cell>
          <cell r="N468" t="str">
            <v>14</v>
          </cell>
          <cell r="O468" t="str">
            <v>33 Th 0 Bln 1 Hari</v>
          </cell>
          <cell r="P468" t="str">
            <v>P</v>
          </cell>
          <cell r="Q468" t="str">
            <v>FINISHING L20</v>
          </cell>
          <cell r="R468" t="str">
            <v>TETAP</v>
          </cell>
          <cell r="S468" t="str">
            <v>NORMAL</v>
          </cell>
          <cell r="T468" t="str">
            <v>TK/0</v>
          </cell>
        </row>
        <row r="469">
          <cell r="C469" t="str">
            <v>K220100477</v>
          </cell>
          <cell r="D469" t="str">
            <v>3214104201920002</v>
          </cell>
          <cell r="E469" t="str">
            <v xml:space="preserve">MIMIN </v>
          </cell>
          <cell r="F469">
            <v>375525034</v>
          </cell>
          <cell r="G469" t="str">
            <v>FINISHING</v>
          </cell>
          <cell r="H469" t="str">
            <v>OPERATOR</v>
          </cell>
          <cell r="I469" t="str">
            <v>-</v>
          </cell>
          <cell r="J469">
            <v>39400</v>
          </cell>
          <cell r="K469">
            <v>32144</v>
          </cell>
          <cell r="L469" t="str">
            <v>19 Th 10 Bln 12 Hari</v>
          </cell>
          <cell r="M469" t="str">
            <v>14 Th 6 Bln 10  Hari</v>
          </cell>
          <cell r="N469" t="str">
            <v>14</v>
          </cell>
          <cell r="O469" t="str">
            <v>34 Th 4 Bln 22 Hari</v>
          </cell>
          <cell r="P469" t="str">
            <v>P</v>
          </cell>
          <cell r="Q469" t="str">
            <v>FINISHING L34</v>
          </cell>
          <cell r="R469" t="str">
            <v>TETAP</v>
          </cell>
          <cell r="S469" t="str">
            <v>NORMAL</v>
          </cell>
          <cell r="T469" t="str">
            <v>TK/0</v>
          </cell>
        </row>
        <row r="470">
          <cell r="C470" t="str">
            <v>K220100478</v>
          </cell>
          <cell r="D470" t="str">
            <v>3214124607890001</v>
          </cell>
          <cell r="E470" t="str">
            <v xml:space="preserve">YENI YUNENGSIH </v>
          </cell>
          <cell r="F470">
            <v>375527519</v>
          </cell>
          <cell r="G470" t="str">
            <v>FINISHING</v>
          </cell>
          <cell r="H470" t="str">
            <v>OPERATOR</v>
          </cell>
          <cell r="I470" t="str">
            <v>-</v>
          </cell>
          <cell r="J470">
            <v>39400</v>
          </cell>
          <cell r="K470">
            <v>32695</v>
          </cell>
          <cell r="L470" t="str">
            <v>18 Th 4 Bln 8 Hari</v>
          </cell>
          <cell r="M470" t="str">
            <v>14 Th 6 Bln 10  Hari</v>
          </cell>
          <cell r="N470" t="str">
            <v>14</v>
          </cell>
          <cell r="O470" t="str">
            <v>32 Th 10 Bln 18 Hari</v>
          </cell>
          <cell r="P470" t="str">
            <v>P</v>
          </cell>
          <cell r="Q470" t="str">
            <v>FINISHING L05</v>
          </cell>
          <cell r="R470" t="str">
            <v>TETAP</v>
          </cell>
          <cell r="S470" t="str">
            <v>NORMAL</v>
          </cell>
          <cell r="T470" t="str">
            <v>TK/0</v>
          </cell>
        </row>
        <row r="471">
          <cell r="C471" t="str">
            <v>K220100479</v>
          </cell>
          <cell r="D471" t="str">
            <v>3214035208800002</v>
          </cell>
          <cell r="E471" t="str">
            <v>NENG DEWI</v>
          </cell>
          <cell r="F471">
            <v>376036154</v>
          </cell>
          <cell r="G471" t="str">
            <v>SEWING</v>
          </cell>
          <cell r="H471" t="str">
            <v>OPERATOR</v>
          </cell>
          <cell r="I471" t="str">
            <v>-</v>
          </cell>
          <cell r="J471">
            <v>39401</v>
          </cell>
          <cell r="K471">
            <v>29447</v>
          </cell>
          <cell r="L471" t="str">
            <v>27 Th 3 Bln 1 Hari</v>
          </cell>
          <cell r="M471" t="str">
            <v>14 Th 6 Bln 9  Hari</v>
          </cell>
          <cell r="N471" t="str">
            <v>14</v>
          </cell>
          <cell r="O471" t="str">
            <v>41 Th 9 Bln 10 Hari</v>
          </cell>
          <cell r="P471" t="str">
            <v>P</v>
          </cell>
          <cell r="Q471" t="str">
            <v>SEWING 44 / B6</v>
          </cell>
          <cell r="R471" t="str">
            <v>TETAP</v>
          </cell>
          <cell r="S471" t="str">
            <v>NORMAL</v>
          </cell>
          <cell r="T471" t="str">
            <v>TK/0</v>
          </cell>
        </row>
        <row r="472">
          <cell r="C472" t="str">
            <v>K220100480</v>
          </cell>
          <cell r="D472" t="str">
            <v>3214014101820005</v>
          </cell>
          <cell r="E472" t="str">
            <v>OON ONAH</v>
          </cell>
          <cell r="F472">
            <v>375525759</v>
          </cell>
          <cell r="G472" t="str">
            <v>FINISHING</v>
          </cell>
          <cell r="H472" t="str">
            <v>OPERATOR</v>
          </cell>
          <cell r="I472" t="str">
            <v>-</v>
          </cell>
          <cell r="J472">
            <v>39401</v>
          </cell>
          <cell r="K472">
            <v>30317</v>
          </cell>
          <cell r="L472" t="str">
            <v>24 Th 10 Bln 14 Hari</v>
          </cell>
          <cell r="M472" t="str">
            <v>14 Th 6 Bln 9  Hari</v>
          </cell>
          <cell r="N472" t="str">
            <v>14</v>
          </cell>
          <cell r="O472" t="str">
            <v>39 Th 4 Bln 23 Hari</v>
          </cell>
          <cell r="P472" t="str">
            <v>P</v>
          </cell>
          <cell r="Q472" t="str">
            <v>FINISHING L22</v>
          </cell>
          <cell r="R472" t="str">
            <v>TETAP</v>
          </cell>
          <cell r="S472" t="str">
            <v>NORMAL</v>
          </cell>
          <cell r="T472" t="str">
            <v>TK/0</v>
          </cell>
        </row>
        <row r="473">
          <cell r="C473" t="str">
            <v>K220100481</v>
          </cell>
          <cell r="D473" t="str">
            <v>3214034807860002</v>
          </cell>
          <cell r="E473" t="str">
            <v xml:space="preserve">NURHAYATI </v>
          </cell>
          <cell r="F473">
            <v>375525454</v>
          </cell>
          <cell r="G473" t="str">
            <v>FINISHING</v>
          </cell>
          <cell r="H473" t="str">
            <v>OPERATOR</v>
          </cell>
          <cell r="I473" t="str">
            <v>-</v>
          </cell>
          <cell r="J473">
            <v>39401</v>
          </cell>
          <cell r="K473">
            <v>31601</v>
          </cell>
          <cell r="L473" t="str">
            <v>21 Th 4 Bln 7 Hari</v>
          </cell>
          <cell r="M473" t="str">
            <v>14 Th 6 Bln 9  Hari</v>
          </cell>
          <cell r="N473" t="str">
            <v>14</v>
          </cell>
          <cell r="O473" t="str">
            <v>35 Th 10 Bln 16 Hari</v>
          </cell>
          <cell r="P473" t="str">
            <v>P</v>
          </cell>
          <cell r="Q473" t="str">
            <v>FINISHING L33</v>
          </cell>
          <cell r="R473" t="str">
            <v>TETAP</v>
          </cell>
          <cell r="S473" t="str">
            <v>NORMAL</v>
          </cell>
          <cell r="T473" t="str">
            <v>TK/0</v>
          </cell>
        </row>
        <row r="474">
          <cell r="C474" t="str">
            <v>K220100482</v>
          </cell>
          <cell r="D474" t="str">
            <v>3215055039870012</v>
          </cell>
          <cell r="E474" t="str">
            <v xml:space="preserve">MIMIN MINTARSIH </v>
          </cell>
          <cell r="F474">
            <v>1174750774</v>
          </cell>
          <cell r="G474" t="str">
            <v>FINISHING</v>
          </cell>
          <cell r="H474" t="str">
            <v>OPERATOR</v>
          </cell>
          <cell r="I474" t="str">
            <v>-</v>
          </cell>
          <cell r="J474">
            <v>39401</v>
          </cell>
          <cell r="K474">
            <v>32033</v>
          </cell>
          <cell r="L474" t="str">
            <v>20 Th 2 Bln 2 Hari</v>
          </cell>
          <cell r="M474" t="str">
            <v>14 Th 6 Bln 9  Hari</v>
          </cell>
          <cell r="N474" t="str">
            <v>14</v>
          </cell>
          <cell r="O474" t="str">
            <v>34 Th 8 Bln 11 Hari</v>
          </cell>
          <cell r="P474" t="str">
            <v>P</v>
          </cell>
          <cell r="Q474" t="str">
            <v>FINISHING L35</v>
          </cell>
          <cell r="R474" t="str">
            <v>TETAP</v>
          </cell>
          <cell r="S474" t="str">
            <v>NORMAL</v>
          </cell>
          <cell r="T474" t="str">
            <v>TK/0</v>
          </cell>
        </row>
        <row r="475">
          <cell r="C475" t="str">
            <v>K220100483</v>
          </cell>
          <cell r="D475" t="str">
            <v>3213134505890004</v>
          </cell>
          <cell r="E475" t="str">
            <v xml:space="preserve">ENUR SITI NUROHMAH </v>
          </cell>
          <cell r="F475">
            <v>375523762</v>
          </cell>
          <cell r="G475" t="str">
            <v>FINISHING</v>
          </cell>
          <cell r="H475" t="str">
            <v>OPERATOR</v>
          </cell>
          <cell r="I475" t="str">
            <v>-</v>
          </cell>
          <cell r="J475">
            <v>39401</v>
          </cell>
          <cell r="K475">
            <v>32633</v>
          </cell>
          <cell r="L475" t="str">
            <v>18 Th 6 Bln 10 Hari</v>
          </cell>
          <cell r="M475" t="str">
            <v>14 Th 6 Bln 9  Hari</v>
          </cell>
          <cell r="N475" t="str">
            <v>14</v>
          </cell>
          <cell r="O475" t="str">
            <v>33 Th 0 Bln 19 Hari</v>
          </cell>
          <cell r="P475" t="str">
            <v>P</v>
          </cell>
          <cell r="Q475" t="str">
            <v>FINISHING L33</v>
          </cell>
          <cell r="R475" t="str">
            <v>TETAP</v>
          </cell>
          <cell r="S475" t="str">
            <v>NORMAL</v>
          </cell>
          <cell r="T475" t="str">
            <v>TK/0</v>
          </cell>
        </row>
        <row r="476">
          <cell r="C476" t="str">
            <v>K220100484</v>
          </cell>
          <cell r="D476" t="str">
            <v>3214125607770005</v>
          </cell>
          <cell r="E476" t="str">
            <v>LASMANAH</v>
          </cell>
          <cell r="F476">
            <v>376028869</v>
          </cell>
          <cell r="G476" t="str">
            <v>SEWING</v>
          </cell>
          <cell r="H476" t="str">
            <v>OPERATOR</v>
          </cell>
          <cell r="I476" t="str">
            <v>-</v>
          </cell>
          <cell r="J476">
            <v>39402</v>
          </cell>
          <cell r="K476">
            <v>28172</v>
          </cell>
          <cell r="L476" t="str">
            <v>30 Th 9 Bln 0 Hari</v>
          </cell>
          <cell r="M476" t="str">
            <v>14 Th 6 Bln 8  Hari</v>
          </cell>
          <cell r="N476" t="str">
            <v>14</v>
          </cell>
          <cell r="O476" t="str">
            <v>45 Th 3 Bln 8 Hari</v>
          </cell>
          <cell r="P476" t="str">
            <v>P</v>
          </cell>
          <cell r="Q476" t="str">
            <v>SEWING 06 /C1</v>
          </cell>
          <cell r="R476" t="str">
            <v>TETAP</v>
          </cell>
          <cell r="S476" t="str">
            <v>NORMAL</v>
          </cell>
          <cell r="T476" t="str">
            <v>TK/0</v>
          </cell>
        </row>
        <row r="477">
          <cell r="C477" t="str">
            <v>K220100485</v>
          </cell>
          <cell r="D477" t="str">
            <v>3214104408830006</v>
          </cell>
          <cell r="E477" t="str">
            <v xml:space="preserve">SOLIHAT </v>
          </cell>
          <cell r="F477">
            <v>375526605</v>
          </cell>
          <cell r="G477" t="str">
            <v>FINISHING</v>
          </cell>
          <cell r="H477" t="str">
            <v>OPERATOR</v>
          </cell>
          <cell r="I477" t="str">
            <v>-</v>
          </cell>
          <cell r="J477">
            <v>39402</v>
          </cell>
          <cell r="K477">
            <v>30532</v>
          </cell>
          <cell r="L477" t="str">
            <v>24 Th 3 Bln 12 Hari</v>
          </cell>
          <cell r="M477" t="str">
            <v>14 Th 6 Bln 8  Hari</v>
          </cell>
          <cell r="N477" t="str">
            <v>14</v>
          </cell>
          <cell r="O477" t="str">
            <v>38 Th 9 Bln 20 Hari</v>
          </cell>
          <cell r="P477" t="str">
            <v>P</v>
          </cell>
          <cell r="Q477" t="str">
            <v>FINISHING L13</v>
          </cell>
          <cell r="R477" t="str">
            <v>TETAP</v>
          </cell>
          <cell r="S477" t="str">
            <v>NORMAL</v>
          </cell>
          <cell r="T477" t="str">
            <v>TK/0</v>
          </cell>
        </row>
        <row r="478">
          <cell r="C478" t="str">
            <v>K220100486</v>
          </cell>
          <cell r="D478" t="str">
            <v>3214035312890001</v>
          </cell>
          <cell r="E478" t="str">
            <v xml:space="preserve">DEDEH JUARIAH </v>
          </cell>
          <cell r="F478">
            <v>375523172</v>
          </cell>
          <cell r="G478" t="str">
            <v>FINISHING</v>
          </cell>
          <cell r="H478" t="str">
            <v>OPERATOR</v>
          </cell>
          <cell r="I478" t="str">
            <v>-</v>
          </cell>
          <cell r="J478">
            <v>39402</v>
          </cell>
          <cell r="K478">
            <v>32855</v>
          </cell>
          <cell r="L478" t="str">
            <v>17 Th 11 Bln 3 Hari</v>
          </cell>
          <cell r="M478" t="str">
            <v>14 Th 6 Bln 8  Hari</v>
          </cell>
          <cell r="N478" t="str">
            <v>14</v>
          </cell>
          <cell r="O478" t="str">
            <v>32 Th 5 Bln 11 Hari</v>
          </cell>
          <cell r="P478" t="str">
            <v>P</v>
          </cell>
          <cell r="Q478" t="str">
            <v>FINISHING L33</v>
          </cell>
          <cell r="R478" t="str">
            <v>TETAP</v>
          </cell>
          <cell r="S478" t="str">
            <v>NORMAL</v>
          </cell>
          <cell r="T478" t="str">
            <v>TK/0</v>
          </cell>
        </row>
        <row r="479">
          <cell r="C479" t="str">
            <v>K220100487</v>
          </cell>
          <cell r="D479" t="str">
            <v>3215054405720011</v>
          </cell>
          <cell r="E479" t="str">
            <v>YANI SURYANI</v>
          </cell>
          <cell r="F479">
            <v>376022357</v>
          </cell>
          <cell r="G479" t="str">
            <v>CUTTING</v>
          </cell>
          <cell r="H479" t="str">
            <v>OPERATOR</v>
          </cell>
          <cell r="I479" t="str">
            <v>-</v>
          </cell>
          <cell r="J479">
            <v>39403</v>
          </cell>
          <cell r="K479">
            <v>26423</v>
          </cell>
          <cell r="L479" t="str">
            <v>35 Th 6 Bln 13 Hari</v>
          </cell>
          <cell r="M479" t="str">
            <v>14 Th 6 Bln 7  Hari</v>
          </cell>
          <cell r="N479" t="str">
            <v>14</v>
          </cell>
          <cell r="O479" t="str">
            <v>50 Th 0 Bln 20 Hari</v>
          </cell>
          <cell r="P479" t="str">
            <v>P</v>
          </cell>
          <cell r="Q479" t="str">
            <v>CUTTING/PRESSING</v>
          </cell>
          <cell r="R479" t="str">
            <v>TETAP</v>
          </cell>
          <cell r="S479" t="str">
            <v>NORMAL</v>
          </cell>
          <cell r="T479" t="str">
            <v>TK/0</v>
          </cell>
        </row>
        <row r="480">
          <cell r="C480" t="str">
            <v>K220100488</v>
          </cell>
          <cell r="D480" t="str">
            <v>3214034710860001</v>
          </cell>
          <cell r="E480" t="str">
            <v xml:space="preserve">SUNARTI LESTARI </v>
          </cell>
          <cell r="F480">
            <v>376027638</v>
          </cell>
          <cell r="G480" t="str">
            <v>QC SEWING</v>
          </cell>
          <cell r="H480" t="str">
            <v>OPERATOR</v>
          </cell>
          <cell r="I480" t="str">
            <v>-</v>
          </cell>
          <cell r="J480">
            <v>39405</v>
          </cell>
          <cell r="K480">
            <v>31692</v>
          </cell>
          <cell r="L480" t="str">
            <v>21 Th 1 Bln 12 Hari</v>
          </cell>
          <cell r="M480" t="str">
            <v>14 Th 6 Bln 5  Hari</v>
          </cell>
          <cell r="N480" t="str">
            <v>14</v>
          </cell>
          <cell r="O480" t="str">
            <v>35 Th 7 Bln 17 Hari</v>
          </cell>
          <cell r="P480" t="str">
            <v>P</v>
          </cell>
          <cell r="Q480" t="str">
            <v>QC SEWING</v>
          </cell>
          <cell r="R480" t="str">
            <v>TETAP</v>
          </cell>
          <cell r="S480" t="str">
            <v>NORMAL</v>
          </cell>
          <cell r="T480" t="str">
            <v>TK/0</v>
          </cell>
        </row>
        <row r="481">
          <cell r="C481" t="str">
            <v>K220100489</v>
          </cell>
          <cell r="D481" t="str">
            <v>3214124602870003</v>
          </cell>
          <cell r="E481" t="str">
            <v xml:space="preserve">SITI NURHAYATI </v>
          </cell>
          <cell r="F481">
            <v>375526479</v>
          </cell>
          <cell r="G481" t="str">
            <v>FINISHING</v>
          </cell>
          <cell r="H481" t="str">
            <v>OPERATOR</v>
          </cell>
          <cell r="I481" t="str">
            <v>-</v>
          </cell>
          <cell r="J481">
            <v>39405</v>
          </cell>
          <cell r="K481">
            <v>31814</v>
          </cell>
          <cell r="L481" t="str">
            <v>20 Th 9 Bln 13 Hari</v>
          </cell>
          <cell r="M481" t="str">
            <v>14 Th 6 Bln 5  Hari</v>
          </cell>
          <cell r="N481" t="str">
            <v>14</v>
          </cell>
          <cell r="O481" t="str">
            <v>35 Th 3 Bln 18 Hari</v>
          </cell>
          <cell r="P481" t="str">
            <v>P</v>
          </cell>
          <cell r="Q481" t="str">
            <v>FINISHING L28</v>
          </cell>
          <cell r="R481" t="str">
            <v>TETAP</v>
          </cell>
          <cell r="S481" t="str">
            <v>NORMAL</v>
          </cell>
          <cell r="T481" t="str">
            <v>TK/0</v>
          </cell>
        </row>
        <row r="482">
          <cell r="C482" t="str">
            <v>K220100490</v>
          </cell>
          <cell r="D482" t="str">
            <v>3214127105880001</v>
          </cell>
          <cell r="E482" t="str">
            <v xml:space="preserve">YANTI ISNAWATI </v>
          </cell>
          <cell r="F482">
            <v>376028676</v>
          </cell>
          <cell r="G482" t="str">
            <v>SEWING</v>
          </cell>
          <cell r="H482" t="str">
            <v>OPERATOR</v>
          </cell>
          <cell r="I482" t="str">
            <v>-</v>
          </cell>
          <cell r="J482">
            <v>39405</v>
          </cell>
          <cell r="K482">
            <v>32294</v>
          </cell>
          <cell r="L482" t="str">
            <v>19 Th 5 Bln 19 Hari</v>
          </cell>
          <cell r="M482" t="str">
            <v>14 Th 6 Bln 5  Hari</v>
          </cell>
          <cell r="N482" t="str">
            <v>14</v>
          </cell>
          <cell r="O482" t="str">
            <v>33 Th 11 Bln 23 Hari</v>
          </cell>
          <cell r="P482" t="str">
            <v>P</v>
          </cell>
          <cell r="Q482" t="str">
            <v>SEWING 03 / B4</v>
          </cell>
          <cell r="R482" t="str">
            <v>TETAP</v>
          </cell>
          <cell r="S482" t="str">
            <v>NORMAL</v>
          </cell>
          <cell r="T482" t="str">
            <v>TK/0</v>
          </cell>
        </row>
        <row r="483">
          <cell r="C483" t="str">
            <v>K220100491</v>
          </cell>
          <cell r="D483" t="str">
            <v>3214124106850002</v>
          </cell>
          <cell r="E483" t="str">
            <v xml:space="preserve">MARLIA YULISTIAWATI </v>
          </cell>
          <cell r="F483">
            <v>376291615</v>
          </cell>
          <cell r="G483" t="str">
            <v>SEWING</v>
          </cell>
          <cell r="H483" t="str">
            <v>OPERATOR</v>
          </cell>
          <cell r="I483" t="str">
            <v>-</v>
          </cell>
          <cell r="J483">
            <v>39406</v>
          </cell>
          <cell r="K483">
            <v>32660</v>
          </cell>
          <cell r="L483" t="str">
            <v>18 Th 5 Bln 19 Hari</v>
          </cell>
          <cell r="M483" t="str">
            <v>14 Th 6 Bln 4  Hari</v>
          </cell>
          <cell r="N483" t="str">
            <v>14</v>
          </cell>
          <cell r="O483" t="str">
            <v>32 Th 11 Bln 23 Hari</v>
          </cell>
          <cell r="P483" t="str">
            <v>P</v>
          </cell>
          <cell r="Q483" t="str">
            <v>SEWING 18 / B11</v>
          </cell>
          <cell r="R483" t="str">
            <v>TETAP</v>
          </cell>
          <cell r="S483" t="str">
            <v>NORMAL</v>
          </cell>
          <cell r="T483" t="str">
            <v>TK/0</v>
          </cell>
        </row>
        <row r="484">
          <cell r="C484" t="str">
            <v>K220100492</v>
          </cell>
          <cell r="D484" t="str">
            <v>3214015006890006</v>
          </cell>
          <cell r="E484" t="str">
            <v xml:space="preserve">NURWULAN </v>
          </cell>
          <cell r="F484">
            <v>375525578</v>
          </cell>
          <cell r="G484" t="str">
            <v>FINISHING</v>
          </cell>
          <cell r="H484" t="str">
            <v>OPERATOR</v>
          </cell>
          <cell r="I484" t="str">
            <v>-</v>
          </cell>
          <cell r="J484">
            <v>39406</v>
          </cell>
          <cell r="K484">
            <v>32669</v>
          </cell>
          <cell r="L484" t="str">
            <v>18 Th 5 Bln 10 Hari</v>
          </cell>
          <cell r="M484" t="str">
            <v>14 Th 6 Bln 4  Hari</v>
          </cell>
          <cell r="N484" t="str">
            <v>14</v>
          </cell>
          <cell r="O484" t="str">
            <v>32 Th 11 Bln 14 Hari</v>
          </cell>
          <cell r="P484" t="str">
            <v>P</v>
          </cell>
          <cell r="Q484" t="str">
            <v>FINISHING L13</v>
          </cell>
          <cell r="R484" t="str">
            <v>TETAP</v>
          </cell>
          <cell r="S484" t="str">
            <v>NORMAL</v>
          </cell>
          <cell r="T484" t="str">
            <v>TK/0</v>
          </cell>
        </row>
        <row r="485">
          <cell r="C485" t="str">
            <v>K220100493</v>
          </cell>
          <cell r="D485" t="str">
            <v>3214096907910001</v>
          </cell>
          <cell r="E485" t="str">
            <v xml:space="preserve">NANI ROHMANAH </v>
          </cell>
          <cell r="F485">
            <v>377339012</v>
          </cell>
          <cell r="G485" t="str">
            <v>SEWING</v>
          </cell>
          <cell r="H485" t="str">
            <v>LEADER</v>
          </cell>
          <cell r="I485" t="str">
            <v>-</v>
          </cell>
          <cell r="J485">
            <v>39407</v>
          </cell>
          <cell r="K485">
            <v>32718</v>
          </cell>
          <cell r="L485" t="str">
            <v>18 Th 3 Bln 23 Hari</v>
          </cell>
          <cell r="M485" t="str">
            <v>14 Th 6 Bln 3  Hari</v>
          </cell>
          <cell r="N485" t="str">
            <v>14</v>
          </cell>
          <cell r="O485" t="str">
            <v>32 Th 9 Bln 25 Hari</v>
          </cell>
          <cell r="P485" t="str">
            <v>P</v>
          </cell>
          <cell r="Q485" t="str">
            <v>LEADER SEWING</v>
          </cell>
          <cell r="R485" t="str">
            <v>TETAP</v>
          </cell>
          <cell r="S485" t="str">
            <v>NORMAL</v>
          </cell>
          <cell r="T485" t="str">
            <v>TK/0</v>
          </cell>
        </row>
        <row r="486">
          <cell r="C486" t="str">
            <v>K220100494</v>
          </cell>
          <cell r="D486" t="str">
            <v>3215046709910001</v>
          </cell>
          <cell r="E486" t="str">
            <v xml:space="preserve">TITIN WARTINI </v>
          </cell>
          <cell r="F486">
            <v>376029476</v>
          </cell>
          <cell r="G486" t="str">
            <v>SEWING</v>
          </cell>
          <cell r="H486" t="str">
            <v>OPERATOR</v>
          </cell>
          <cell r="I486" t="str">
            <v>-</v>
          </cell>
          <cell r="J486">
            <v>39407</v>
          </cell>
          <cell r="K486">
            <v>32778</v>
          </cell>
          <cell r="L486" t="str">
            <v>18 Th 1 Bln 25 Hari</v>
          </cell>
          <cell r="M486" t="str">
            <v>14 Th 6 Bln 3  Hari</v>
          </cell>
          <cell r="N486" t="str">
            <v>14</v>
          </cell>
          <cell r="O486" t="str">
            <v>32 Th 7 Bln 27 Hari</v>
          </cell>
          <cell r="P486" t="str">
            <v>P</v>
          </cell>
          <cell r="Q486" t="str">
            <v>SEWING 08 / B5</v>
          </cell>
          <cell r="R486" t="str">
            <v>TETAP</v>
          </cell>
          <cell r="S486" t="str">
            <v>NORMAL</v>
          </cell>
          <cell r="T486" t="str">
            <v>TK/0</v>
          </cell>
        </row>
        <row r="487">
          <cell r="C487" t="str">
            <v>K220100495</v>
          </cell>
          <cell r="D487" t="str">
            <v>3214124101730004</v>
          </cell>
          <cell r="E487" t="str">
            <v xml:space="preserve">KARSIH </v>
          </cell>
          <cell r="F487">
            <v>376167359</v>
          </cell>
          <cell r="G487" t="str">
            <v>SEWING</v>
          </cell>
          <cell r="H487" t="str">
            <v>OPERATOR</v>
          </cell>
          <cell r="I487" t="str">
            <v>-</v>
          </cell>
          <cell r="J487">
            <v>39408</v>
          </cell>
          <cell r="K487">
            <v>26665</v>
          </cell>
          <cell r="L487" t="str">
            <v>34 Th 10 Bln 21 Hari</v>
          </cell>
          <cell r="M487" t="str">
            <v>14 Th 6 Bln 2  Hari</v>
          </cell>
          <cell r="N487" t="str">
            <v>14</v>
          </cell>
          <cell r="O487" t="str">
            <v>49 Th 4 Bln 23 Hari</v>
          </cell>
          <cell r="P487" t="str">
            <v>P</v>
          </cell>
          <cell r="Q487" t="str">
            <v>SEWING 07 / A6</v>
          </cell>
          <cell r="R487" t="str">
            <v>TETAP</v>
          </cell>
          <cell r="S487" t="str">
            <v>NORMAL</v>
          </cell>
          <cell r="T487" t="str">
            <v>TK/0</v>
          </cell>
        </row>
        <row r="488">
          <cell r="C488" t="str">
            <v>K220100496</v>
          </cell>
          <cell r="D488" t="str">
            <v>3214104310850002</v>
          </cell>
          <cell r="E488" t="str">
            <v xml:space="preserve">IRNI </v>
          </cell>
          <cell r="F488">
            <v>377270592</v>
          </cell>
          <cell r="G488" t="str">
            <v>SEWING</v>
          </cell>
          <cell r="H488" t="str">
            <v>OPERATOR</v>
          </cell>
          <cell r="I488" t="str">
            <v>-</v>
          </cell>
          <cell r="J488">
            <v>39408</v>
          </cell>
          <cell r="K488">
            <v>31323</v>
          </cell>
          <cell r="L488" t="str">
            <v>22 Th 1 Bln 19 Hari</v>
          </cell>
          <cell r="M488" t="str">
            <v>14 Th 6 Bln 2  Hari</v>
          </cell>
          <cell r="N488" t="str">
            <v>14</v>
          </cell>
          <cell r="O488" t="str">
            <v>36 Th 7 Bln 21 Hari</v>
          </cell>
          <cell r="P488" t="str">
            <v>P</v>
          </cell>
          <cell r="Q488" t="str">
            <v>SEWING 13 / C5</v>
          </cell>
          <cell r="R488" t="str">
            <v>TETAP</v>
          </cell>
          <cell r="S488" t="str">
            <v>NORMAL</v>
          </cell>
          <cell r="T488" t="str">
            <v>TK/0</v>
          </cell>
        </row>
        <row r="489">
          <cell r="C489" t="str">
            <v>K220100497</v>
          </cell>
          <cell r="D489" t="str">
            <v>3215045512890001</v>
          </cell>
          <cell r="E489" t="str">
            <v>CUCU JUNAESIH</v>
          </cell>
          <cell r="F489">
            <v>376031509</v>
          </cell>
          <cell r="G489" t="str">
            <v>SEWING</v>
          </cell>
          <cell r="H489" t="str">
            <v>OPERATOR</v>
          </cell>
          <cell r="I489" t="str">
            <v>-</v>
          </cell>
          <cell r="J489">
            <v>39408</v>
          </cell>
          <cell r="K489">
            <v>32829</v>
          </cell>
          <cell r="L489" t="str">
            <v>18 Th 0 Bln 5 Hari</v>
          </cell>
          <cell r="M489" t="str">
            <v>14 Th 6 Bln 2  Hari</v>
          </cell>
          <cell r="N489" t="str">
            <v>14</v>
          </cell>
          <cell r="O489" t="str">
            <v>32 Th 6 Bln 7 Hari</v>
          </cell>
          <cell r="P489" t="str">
            <v>P</v>
          </cell>
          <cell r="Q489" t="str">
            <v>SEWING 19 / C2</v>
          </cell>
          <cell r="R489" t="str">
            <v>TETAP</v>
          </cell>
          <cell r="S489" t="str">
            <v>NORMAL</v>
          </cell>
          <cell r="T489" t="str">
            <v>TK/0</v>
          </cell>
        </row>
        <row r="490">
          <cell r="C490" t="str">
            <v>K220100498</v>
          </cell>
          <cell r="D490" t="str">
            <v>3215046507890002</v>
          </cell>
          <cell r="E490" t="str">
            <v xml:space="preserve">OMAH SRI HARYATI </v>
          </cell>
          <cell r="F490">
            <v>376035741</v>
          </cell>
          <cell r="G490" t="str">
            <v>SEWING</v>
          </cell>
          <cell r="H490" t="str">
            <v>OPERATOR</v>
          </cell>
          <cell r="I490" t="str">
            <v>-</v>
          </cell>
          <cell r="J490">
            <v>39410</v>
          </cell>
          <cell r="K490">
            <v>32349</v>
          </cell>
          <cell r="L490" t="str">
            <v>19 Th 3 Bln 30 Hari</v>
          </cell>
          <cell r="M490" t="str">
            <v>14 Th 6 Bln 0  Hari</v>
          </cell>
          <cell r="N490" t="str">
            <v>14</v>
          </cell>
          <cell r="O490" t="str">
            <v>33 Th 9 Bln 29 Hari</v>
          </cell>
          <cell r="P490" t="str">
            <v>P</v>
          </cell>
          <cell r="Q490" t="str">
            <v>SEWING 41 / A1</v>
          </cell>
          <cell r="R490" t="str">
            <v>TETAP</v>
          </cell>
          <cell r="S490" t="str">
            <v>NORMAL</v>
          </cell>
          <cell r="T490" t="str">
            <v>TK/0</v>
          </cell>
        </row>
        <row r="491">
          <cell r="C491" t="str">
            <v>K220100499</v>
          </cell>
          <cell r="D491" t="str">
            <v>3215045005900001</v>
          </cell>
          <cell r="E491" t="str">
            <v>KASMI</v>
          </cell>
          <cell r="F491">
            <v>376036868</v>
          </cell>
          <cell r="G491" t="str">
            <v>SEWING</v>
          </cell>
          <cell r="H491" t="str">
            <v>OPERATOR</v>
          </cell>
          <cell r="I491" t="str">
            <v>-</v>
          </cell>
          <cell r="J491">
            <v>39413</v>
          </cell>
          <cell r="K491">
            <v>32638</v>
          </cell>
          <cell r="L491" t="str">
            <v>18 Th 6 Bln 17 Hari</v>
          </cell>
          <cell r="M491" t="str">
            <v>14 Th 5 Bln 27  Hari</v>
          </cell>
          <cell r="N491" t="str">
            <v>14</v>
          </cell>
          <cell r="O491" t="str">
            <v>33 Th 0 Bln 14 Hari</v>
          </cell>
          <cell r="P491" t="str">
            <v>P</v>
          </cell>
          <cell r="Q491" t="str">
            <v>SEWING 44 / B6</v>
          </cell>
          <cell r="R491" t="str">
            <v>TETAP</v>
          </cell>
          <cell r="S491" t="str">
            <v>NORMAL</v>
          </cell>
          <cell r="T491" t="str">
            <v>TK/0</v>
          </cell>
        </row>
        <row r="492">
          <cell r="C492" t="str">
            <v>K220100500</v>
          </cell>
          <cell r="D492" t="str">
            <v>3214124907790004</v>
          </cell>
          <cell r="E492" t="str">
            <v>ENUNG RODIAH</v>
          </cell>
          <cell r="F492">
            <v>376028042</v>
          </cell>
          <cell r="G492" t="str">
            <v>SEWING</v>
          </cell>
          <cell r="H492" t="str">
            <v>OPERATOR</v>
          </cell>
          <cell r="I492" t="str">
            <v>-</v>
          </cell>
          <cell r="J492">
            <v>39426</v>
          </cell>
          <cell r="K492">
            <v>29045</v>
          </cell>
          <cell r="L492" t="str">
            <v>28 Th 5 Bln 1 Hari</v>
          </cell>
          <cell r="M492" t="str">
            <v>14 Th 5 Bln 14  Hari</v>
          </cell>
          <cell r="N492" t="str">
            <v>14</v>
          </cell>
          <cell r="O492" t="str">
            <v>42 Th 10 Bln 15 Hari</v>
          </cell>
          <cell r="P492" t="str">
            <v>P</v>
          </cell>
          <cell r="Q492" t="str">
            <v>SEWING 01 / B7</v>
          </cell>
          <cell r="R492" t="str">
            <v>TETAP</v>
          </cell>
          <cell r="S492" t="str">
            <v>NORMAL</v>
          </cell>
          <cell r="T492" t="str">
            <v>TK/0</v>
          </cell>
        </row>
        <row r="493">
          <cell r="C493" t="str">
            <v>K220100501</v>
          </cell>
          <cell r="D493" t="str">
            <v>3215056201850001</v>
          </cell>
          <cell r="E493" t="str">
            <v xml:space="preserve">LELA BUNAWATI </v>
          </cell>
          <cell r="F493">
            <v>375524722</v>
          </cell>
          <cell r="G493" t="str">
            <v>FINISHING</v>
          </cell>
          <cell r="H493" t="str">
            <v>OPERATOR</v>
          </cell>
          <cell r="I493" t="str">
            <v>-</v>
          </cell>
          <cell r="J493">
            <v>39435</v>
          </cell>
          <cell r="K493">
            <v>31804</v>
          </cell>
          <cell r="L493" t="str">
            <v>20 Th 10 Bln 22 Hari</v>
          </cell>
          <cell r="M493" t="str">
            <v>14 Th 5 Bln 5  Hari</v>
          </cell>
          <cell r="N493" t="str">
            <v>14</v>
          </cell>
          <cell r="O493" t="str">
            <v>35 Th 3 Bln 27 Hari</v>
          </cell>
          <cell r="P493" t="str">
            <v>P</v>
          </cell>
          <cell r="Q493" t="str">
            <v>FINISHING L14</v>
          </cell>
          <cell r="R493" t="str">
            <v>TETAP</v>
          </cell>
          <cell r="S493" t="str">
            <v>NORMAL</v>
          </cell>
          <cell r="T493" t="str">
            <v>TK/0</v>
          </cell>
        </row>
        <row r="494">
          <cell r="C494" t="str">
            <v>K220100502</v>
          </cell>
          <cell r="D494" t="str">
            <v>3214094607860001</v>
          </cell>
          <cell r="E494" t="str">
            <v>NENENG KARMANAH</v>
          </cell>
          <cell r="F494">
            <v>376032784</v>
          </cell>
          <cell r="G494" t="str">
            <v>SEWING</v>
          </cell>
          <cell r="H494" t="str">
            <v>OPERATOR</v>
          </cell>
          <cell r="I494" t="str">
            <v>-</v>
          </cell>
          <cell r="J494">
            <v>39445</v>
          </cell>
          <cell r="K494">
            <v>31599</v>
          </cell>
          <cell r="L494" t="str">
            <v>21 Th 5 Bln 23 Hari</v>
          </cell>
          <cell r="M494" t="str">
            <v>14 Th 4 Bln 25  Hari</v>
          </cell>
          <cell r="N494" t="str">
            <v>14</v>
          </cell>
          <cell r="O494" t="str">
            <v>35 Th 10 Bln 18 Hari</v>
          </cell>
          <cell r="P494" t="str">
            <v>P</v>
          </cell>
          <cell r="Q494" t="str">
            <v>SEWING 27 / A7</v>
          </cell>
          <cell r="R494" t="str">
            <v>TETAP</v>
          </cell>
          <cell r="S494" t="str">
            <v>NORMAL</v>
          </cell>
          <cell r="T494" t="str">
            <v>TK/0</v>
          </cell>
        </row>
        <row r="495">
          <cell r="C495" t="str">
            <v>K220100503</v>
          </cell>
          <cell r="D495" t="str">
            <v>3214126504890001</v>
          </cell>
          <cell r="E495" t="str">
            <v>AIDA</v>
          </cell>
          <cell r="F495">
            <v>376687540</v>
          </cell>
          <cell r="G495" t="str">
            <v>SEWING</v>
          </cell>
          <cell r="H495" t="str">
            <v>OPERATOR</v>
          </cell>
          <cell r="I495" t="str">
            <v>-</v>
          </cell>
          <cell r="J495">
            <v>39449</v>
          </cell>
          <cell r="K495">
            <v>32623</v>
          </cell>
          <cell r="L495" t="str">
            <v>18 Th 8 Bln 8 Hari</v>
          </cell>
          <cell r="M495" t="str">
            <v>14 Th 4 Bln 22  Hari</v>
          </cell>
          <cell r="N495" t="str">
            <v>14</v>
          </cell>
          <cell r="O495" t="str">
            <v>33 Th 0 Bln 29 Hari</v>
          </cell>
          <cell r="P495" t="str">
            <v>P</v>
          </cell>
          <cell r="Q495" t="str">
            <v>SEWING 08 / B5</v>
          </cell>
          <cell r="R495" t="str">
            <v>TETAP</v>
          </cell>
          <cell r="S495" t="str">
            <v>NORMAL</v>
          </cell>
          <cell r="T495" t="str">
            <v>TK/0</v>
          </cell>
        </row>
        <row r="496">
          <cell r="C496" t="str">
            <v>K220100504</v>
          </cell>
          <cell r="D496" t="str">
            <v>3214127103790001</v>
          </cell>
          <cell r="E496" t="str">
            <v>NINA HERLINA</v>
          </cell>
          <cell r="F496">
            <v>376022969</v>
          </cell>
          <cell r="G496" t="str">
            <v>EMBROIDERY</v>
          </cell>
          <cell r="H496" t="str">
            <v>LEADER</v>
          </cell>
          <cell r="I496" t="str">
            <v>-</v>
          </cell>
          <cell r="J496">
            <v>39450</v>
          </cell>
          <cell r="K496">
            <v>28945</v>
          </cell>
          <cell r="L496" t="str">
            <v>28 Th 9 Bln 3 Hari</v>
          </cell>
          <cell r="M496" t="str">
            <v>14 Th 4 Bln 21  Hari</v>
          </cell>
          <cell r="N496" t="str">
            <v>14</v>
          </cell>
          <cell r="O496" t="str">
            <v>43 Th 1 Bln 23 Hari</v>
          </cell>
          <cell r="P496" t="str">
            <v>P</v>
          </cell>
          <cell r="Q496" t="str">
            <v>EMBROIDERY</v>
          </cell>
          <cell r="R496" t="str">
            <v>TETAP</v>
          </cell>
          <cell r="S496" t="str">
            <v>NORMAL</v>
          </cell>
          <cell r="T496" t="str">
            <v>TK/0</v>
          </cell>
        </row>
        <row r="497">
          <cell r="C497" t="str">
            <v>K220100505</v>
          </cell>
          <cell r="D497" t="str">
            <v>3214124602840002</v>
          </cell>
          <cell r="E497" t="str">
            <v>AI ANITA</v>
          </cell>
          <cell r="F497">
            <v>376029409</v>
          </cell>
          <cell r="G497" t="str">
            <v>SEWING</v>
          </cell>
          <cell r="H497" t="str">
            <v>OPERATOR</v>
          </cell>
          <cell r="I497" t="str">
            <v>-</v>
          </cell>
          <cell r="J497">
            <v>39454</v>
          </cell>
          <cell r="K497">
            <v>30718</v>
          </cell>
          <cell r="L497" t="str">
            <v>23 Th 11 Bln 1 Hari</v>
          </cell>
          <cell r="M497" t="str">
            <v>14 Th 4 Bln 17  Hari</v>
          </cell>
          <cell r="N497" t="str">
            <v>14</v>
          </cell>
          <cell r="O497" t="str">
            <v>38 Th 3 Bln 18 Hari</v>
          </cell>
          <cell r="P497" t="str">
            <v>P</v>
          </cell>
          <cell r="Q497" t="str">
            <v>SEWING 08 / B5</v>
          </cell>
          <cell r="R497" t="str">
            <v>TETAP</v>
          </cell>
          <cell r="S497" t="str">
            <v>NORMAL</v>
          </cell>
          <cell r="T497" t="str">
            <v>TK/0</v>
          </cell>
        </row>
        <row r="498">
          <cell r="C498" t="str">
            <v>K220100506</v>
          </cell>
          <cell r="D498" t="str">
            <v>3214126408850001</v>
          </cell>
          <cell r="E498" t="str">
            <v>YUNI SARA</v>
          </cell>
          <cell r="F498">
            <v>376042396</v>
          </cell>
          <cell r="G498" t="str">
            <v>SEWING</v>
          </cell>
          <cell r="H498" t="str">
            <v>OPERATOR</v>
          </cell>
          <cell r="I498" t="str">
            <v>-</v>
          </cell>
          <cell r="J498">
            <v>39454</v>
          </cell>
          <cell r="K498">
            <v>31161</v>
          </cell>
          <cell r="L498" t="str">
            <v>22 Th 8 Bln 14 Hari</v>
          </cell>
          <cell r="M498" t="str">
            <v>14 Th 4 Bln 17  Hari</v>
          </cell>
          <cell r="N498" t="str">
            <v>14</v>
          </cell>
          <cell r="O498" t="str">
            <v>37 Th 1 Bln 0 Hari</v>
          </cell>
          <cell r="P498" t="str">
            <v>P</v>
          </cell>
          <cell r="Q498" t="str">
            <v>SEWING 32 / B2</v>
          </cell>
          <cell r="R498" t="str">
            <v>TETAP</v>
          </cell>
          <cell r="S498" t="str">
            <v>NORMAL</v>
          </cell>
          <cell r="T498" t="str">
            <v>TK/0</v>
          </cell>
        </row>
        <row r="499">
          <cell r="C499" t="str">
            <v>K220100507</v>
          </cell>
          <cell r="D499" t="str">
            <v>3214035003850005</v>
          </cell>
          <cell r="E499" t="str">
            <v xml:space="preserve">MARLINA </v>
          </cell>
          <cell r="F499">
            <v>377270514</v>
          </cell>
          <cell r="G499" t="str">
            <v>SEWING</v>
          </cell>
          <cell r="H499" t="str">
            <v>OPERATOR</v>
          </cell>
          <cell r="I499" t="str">
            <v>-</v>
          </cell>
          <cell r="J499">
            <v>39454</v>
          </cell>
          <cell r="K499">
            <v>31214</v>
          </cell>
          <cell r="L499" t="str">
            <v>22 Th 6 Bln 22 Hari</v>
          </cell>
          <cell r="M499" t="str">
            <v>14 Th 4 Bln 17  Hari</v>
          </cell>
          <cell r="N499" t="str">
            <v>14</v>
          </cell>
          <cell r="O499" t="str">
            <v>36 Th 11 Bln 8 Hari</v>
          </cell>
          <cell r="P499" t="str">
            <v>P</v>
          </cell>
          <cell r="Q499" t="str">
            <v>SEWING 12 / C11</v>
          </cell>
          <cell r="R499" t="str">
            <v>TETAP</v>
          </cell>
          <cell r="S499" t="str">
            <v>NORMAL</v>
          </cell>
          <cell r="T499" t="str">
            <v>TK/0</v>
          </cell>
        </row>
        <row r="500">
          <cell r="C500" t="str">
            <v>K220100508</v>
          </cell>
          <cell r="D500" t="str">
            <v>3214014107089094</v>
          </cell>
          <cell r="E500" t="str">
            <v xml:space="preserve">LINDA WULANSARI </v>
          </cell>
          <cell r="F500">
            <v>376030979</v>
          </cell>
          <cell r="G500" t="str">
            <v>SEWING</v>
          </cell>
          <cell r="H500" t="str">
            <v>OPERATOR</v>
          </cell>
          <cell r="I500" t="str">
            <v>-</v>
          </cell>
          <cell r="J500">
            <v>39454</v>
          </cell>
          <cell r="K500">
            <v>31413</v>
          </cell>
          <cell r="L500" t="str">
            <v>22 Th 0 Bln 6 Hari</v>
          </cell>
          <cell r="M500" t="str">
            <v>14 Th 4 Bln 17  Hari</v>
          </cell>
          <cell r="N500" t="str">
            <v>14</v>
          </cell>
          <cell r="O500" t="str">
            <v>36 Th 4 Bln 23 Hari</v>
          </cell>
          <cell r="P500" t="str">
            <v>P</v>
          </cell>
          <cell r="Q500" t="str">
            <v>SEWING 16 / C4</v>
          </cell>
          <cell r="R500" t="str">
            <v>TETAP</v>
          </cell>
          <cell r="S500" t="str">
            <v>NORMAL</v>
          </cell>
          <cell r="T500" t="str">
            <v>TK/0</v>
          </cell>
        </row>
        <row r="501">
          <cell r="C501" t="str">
            <v>K220100510</v>
          </cell>
          <cell r="D501" t="str">
            <v>3214034710900004</v>
          </cell>
          <cell r="E501" t="str">
            <v xml:space="preserve">SITI AMINAH </v>
          </cell>
          <cell r="F501">
            <v>376032489</v>
          </cell>
          <cell r="G501" t="str">
            <v>SEWING</v>
          </cell>
          <cell r="H501" t="str">
            <v>OPERATOR</v>
          </cell>
          <cell r="I501" t="str">
            <v>-</v>
          </cell>
          <cell r="J501">
            <v>39454</v>
          </cell>
          <cell r="K501">
            <v>32423</v>
          </cell>
          <cell r="L501" t="str">
            <v>19 Th 3 Bln 0 Hari</v>
          </cell>
          <cell r="M501" t="str">
            <v>14 Th 4 Bln 17  Hari</v>
          </cell>
          <cell r="N501" t="str">
            <v>14</v>
          </cell>
          <cell r="O501" t="str">
            <v>33 Th 7 Bln 17 Hari</v>
          </cell>
          <cell r="P501" t="str">
            <v>P</v>
          </cell>
          <cell r="Q501" t="str">
            <v>SEWING 24 / A10</v>
          </cell>
          <cell r="R501" t="str">
            <v>TETAP</v>
          </cell>
          <cell r="S501" t="str">
            <v>NORMAL</v>
          </cell>
          <cell r="T501" t="str">
            <v>TK/0</v>
          </cell>
        </row>
        <row r="502">
          <cell r="C502" t="str">
            <v>K220100511</v>
          </cell>
          <cell r="D502" t="str">
            <v>3214035804890003</v>
          </cell>
          <cell r="E502" t="str">
            <v xml:space="preserve">SAPNI APRILYANI </v>
          </cell>
          <cell r="F502">
            <v>376029136</v>
          </cell>
          <cell r="G502" t="str">
            <v>SEWING</v>
          </cell>
          <cell r="H502" t="str">
            <v>OPERATOR</v>
          </cell>
          <cell r="I502" t="str">
            <v>-</v>
          </cell>
          <cell r="J502">
            <v>39454</v>
          </cell>
          <cell r="K502">
            <v>32616</v>
          </cell>
          <cell r="L502" t="str">
            <v>18 Th 8 Bln 20 Hari</v>
          </cell>
          <cell r="M502" t="str">
            <v>14 Th 4 Bln 17  Hari</v>
          </cell>
          <cell r="N502" t="str">
            <v>14</v>
          </cell>
          <cell r="O502" t="str">
            <v>33 Th 1 Bln 6 Hari</v>
          </cell>
          <cell r="P502" t="str">
            <v>P</v>
          </cell>
          <cell r="Q502" t="str">
            <v>SEWING 06 /C1</v>
          </cell>
          <cell r="R502" t="str">
            <v>TETAP</v>
          </cell>
          <cell r="S502" t="str">
            <v>NORMAL</v>
          </cell>
          <cell r="T502" t="str">
            <v>TK/0</v>
          </cell>
        </row>
        <row r="503">
          <cell r="C503" t="str">
            <v>K220100512</v>
          </cell>
          <cell r="D503" t="str">
            <v>3214105911890002</v>
          </cell>
          <cell r="E503" t="str">
            <v xml:space="preserve">ALIT ROHANAH </v>
          </cell>
          <cell r="F503">
            <v>376031032</v>
          </cell>
          <cell r="G503" t="str">
            <v>SEWING</v>
          </cell>
          <cell r="H503" t="str">
            <v>OPERATOR</v>
          </cell>
          <cell r="I503" t="str">
            <v>-</v>
          </cell>
          <cell r="J503">
            <v>39454</v>
          </cell>
          <cell r="K503">
            <v>32831</v>
          </cell>
          <cell r="L503" t="str">
            <v>18 Th 1 Bln 19 Hari</v>
          </cell>
          <cell r="M503" t="str">
            <v>14 Th 4 Bln 17  Hari</v>
          </cell>
          <cell r="N503" t="str">
            <v>14</v>
          </cell>
          <cell r="O503" t="str">
            <v>32 Th 6 Bln 5 Hari</v>
          </cell>
          <cell r="P503" t="str">
            <v>P</v>
          </cell>
          <cell r="Q503" t="str">
            <v>SEWING 16 / C4</v>
          </cell>
          <cell r="R503" t="str">
            <v>TETAP</v>
          </cell>
          <cell r="S503" t="str">
            <v>NORMAL</v>
          </cell>
          <cell r="T503" t="str">
            <v>TK/0</v>
          </cell>
        </row>
        <row r="504">
          <cell r="C504" t="str">
            <v>K220100513</v>
          </cell>
          <cell r="D504" t="str">
            <v>3214105212920003</v>
          </cell>
          <cell r="E504" t="str">
            <v>LISDA</v>
          </cell>
          <cell r="F504">
            <v>376038550</v>
          </cell>
          <cell r="G504" t="str">
            <v>SEWING</v>
          </cell>
          <cell r="H504" t="str">
            <v>OPERATOR</v>
          </cell>
          <cell r="I504" t="str">
            <v>-</v>
          </cell>
          <cell r="J504">
            <v>39454</v>
          </cell>
          <cell r="K504">
            <v>32854</v>
          </cell>
          <cell r="L504" t="str">
            <v>18 Th 0 Bln 26 Hari</v>
          </cell>
          <cell r="M504" t="str">
            <v>14 Th 4 Bln 17  Hari</v>
          </cell>
          <cell r="N504" t="str">
            <v>14</v>
          </cell>
          <cell r="O504" t="str">
            <v>32 Th 5 Bln 12 Hari</v>
          </cell>
          <cell r="P504" t="str">
            <v>P</v>
          </cell>
          <cell r="Q504" t="str">
            <v>SEWING 54 / A3</v>
          </cell>
          <cell r="R504" t="str">
            <v>TETAP</v>
          </cell>
          <cell r="S504" t="str">
            <v>NORMAL</v>
          </cell>
          <cell r="T504" t="str">
            <v>TK/0</v>
          </cell>
        </row>
        <row r="505">
          <cell r="C505" t="str">
            <v>K220100514</v>
          </cell>
          <cell r="D505" t="str">
            <v>3214124405790002</v>
          </cell>
          <cell r="E505" t="str">
            <v xml:space="preserve">SITI MARYAM </v>
          </cell>
          <cell r="F505">
            <v>376032831</v>
          </cell>
          <cell r="G505" t="str">
            <v>SEWING</v>
          </cell>
          <cell r="H505" t="str">
            <v>OPERATOR</v>
          </cell>
          <cell r="I505" t="str">
            <v>-</v>
          </cell>
          <cell r="J505">
            <v>39455</v>
          </cell>
          <cell r="K505">
            <v>28614</v>
          </cell>
          <cell r="L505" t="str">
            <v>29 Th 8 Bln 4 Hari</v>
          </cell>
          <cell r="M505" t="str">
            <v>14 Th 4 Bln 16  Hari</v>
          </cell>
          <cell r="N505" t="str">
            <v>14</v>
          </cell>
          <cell r="O505" t="str">
            <v>44 Th 0 Bln 20 Hari</v>
          </cell>
          <cell r="P505" t="str">
            <v>P</v>
          </cell>
          <cell r="Q505" t="str">
            <v>SEWING 27 / A7</v>
          </cell>
          <cell r="R505" t="str">
            <v>TETAP</v>
          </cell>
          <cell r="S505" t="str">
            <v>NORMAL</v>
          </cell>
          <cell r="T505" t="str">
            <v>TK/0</v>
          </cell>
        </row>
        <row r="506">
          <cell r="C506" t="str">
            <v>K220100515</v>
          </cell>
          <cell r="D506" t="str">
            <v>3215055507820015</v>
          </cell>
          <cell r="E506" t="str">
            <v>IMAS MULYANI</v>
          </cell>
          <cell r="F506">
            <v>376033460</v>
          </cell>
          <cell r="G506" t="str">
            <v>SEWING</v>
          </cell>
          <cell r="H506" t="str">
            <v>OPERATOR</v>
          </cell>
          <cell r="I506" t="str">
            <v>-</v>
          </cell>
          <cell r="J506">
            <v>39455</v>
          </cell>
          <cell r="K506">
            <v>30147</v>
          </cell>
          <cell r="L506" t="str">
            <v>25 Th 5 Bln 24 Hari</v>
          </cell>
          <cell r="M506" t="str">
            <v>14 Th 4 Bln 16  Hari</v>
          </cell>
          <cell r="N506" t="str">
            <v>14</v>
          </cell>
          <cell r="O506" t="str">
            <v>39 Th 10 Bln 9 Hari</v>
          </cell>
          <cell r="P506" t="str">
            <v>P</v>
          </cell>
          <cell r="Q506" t="str">
            <v>SEWING 30 / A8</v>
          </cell>
          <cell r="R506" t="str">
            <v>TETAP</v>
          </cell>
          <cell r="S506" t="str">
            <v>NORMAL</v>
          </cell>
          <cell r="T506" t="str">
            <v>TK/0</v>
          </cell>
        </row>
        <row r="507">
          <cell r="C507" t="str">
            <v>K220100516</v>
          </cell>
          <cell r="D507" t="str">
            <v>3214156605880002</v>
          </cell>
          <cell r="E507" t="str">
            <v>NURYATI</v>
          </cell>
          <cell r="F507">
            <v>376034907</v>
          </cell>
          <cell r="G507" t="str">
            <v>SEWING</v>
          </cell>
          <cell r="H507" t="str">
            <v>OPERATOR</v>
          </cell>
          <cell r="I507" t="str">
            <v>-</v>
          </cell>
          <cell r="J507">
            <v>39455</v>
          </cell>
          <cell r="K507">
            <v>32289</v>
          </cell>
          <cell r="L507" t="str">
            <v>19 Th 7 Bln 13 Hari</v>
          </cell>
          <cell r="M507" t="str">
            <v>14 Th 4 Bln 16  Hari</v>
          </cell>
          <cell r="N507" t="str">
            <v>14</v>
          </cell>
          <cell r="O507" t="str">
            <v>33 Th 11 Bln 28 Hari</v>
          </cell>
          <cell r="P507" t="str">
            <v>P</v>
          </cell>
          <cell r="Q507" t="str">
            <v>SEWING 37 / A7</v>
          </cell>
          <cell r="R507" t="str">
            <v>TETAP</v>
          </cell>
          <cell r="S507" t="str">
            <v>NORMAL</v>
          </cell>
          <cell r="T507" t="str">
            <v>TK/0</v>
          </cell>
        </row>
        <row r="508">
          <cell r="C508" t="str">
            <v>K220100517</v>
          </cell>
          <cell r="D508" t="str">
            <v>3214016805820002</v>
          </cell>
          <cell r="E508" t="str">
            <v xml:space="preserve">RATNA DEWI </v>
          </cell>
          <cell r="F508">
            <v>377271755</v>
          </cell>
          <cell r="G508" t="str">
            <v>SEWING</v>
          </cell>
          <cell r="H508" t="str">
            <v>OPERATOR</v>
          </cell>
          <cell r="I508" t="str">
            <v>-</v>
          </cell>
          <cell r="J508">
            <v>39456</v>
          </cell>
          <cell r="K508">
            <v>30099</v>
          </cell>
          <cell r="L508" t="str">
            <v>25 Th 7 Bln 12 Hari</v>
          </cell>
          <cell r="M508" t="str">
            <v>14 Th 4 Bln 15  Hari</v>
          </cell>
          <cell r="N508" t="str">
            <v>14</v>
          </cell>
          <cell r="O508" t="str">
            <v>39 Th 11 Bln 26 Hari</v>
          </cell>
          <cell r="P508" t="str">
            <v>P</v>
          </cell>
          <cell r="Q508" t="str">
            <v>SEWING 45 / B3</v>
          </cell>
          <cell r="R508" t="str">
            <v>TETAP</v>
          </cell>
          <cell r="S508" t="str">
            <v>NORMAL</v>
          </cell>
          <cell r="T508" t="str">
            <v>TK/0</v>
          </cell>
        </row>
        <row r="509">
          <cell r="C509" t="str">
            <v>K220100518</v>
          </cell>
          <cell r="D509" t="str">
            <v>3214105506810004</v>
          </cell>
          <cell r="E509" t="str">
            <v>JUJU JUARIAH</v>
          </cell>
          <cell r="F509">
            <v>376030470</v>
          </cell>
          <cell r="G509" t="str">
            <v>SEWING</v>
          </cell>
          <cell r="H509" t="str">
            <v>OPERATOR</v>
          </cell>
          <cell r="I509" t="str">
            <v>-</v>
          </cell>
          <cell r="J509">
            <v>39461</v>
          </cell>
          <cell r="K509">
            <v>29752</v>
          </cell>
          <cell r="L509" t="str">
            <v>26 Th 6 Bln 30 Hari</v>
          </cell>
          <cell r="M509" t="str">
            <v>14 Th 4 Bln 10  Hari</v>
          </cell>
          <cell r="N509" t="str">
            <v>14</v>
          </cell>
          <cell r="O509" t="str">
            <v>40 Th 11 Bln 9 Hari</v>
          </cell>
          <cell r="P509" t="str">
            <v>P</v>
          </cell>
          <cell r="Q509" t="str">
            <v>SEWING 13 / C5</v>
          </cell>
          <cell r="R509" t="str">
            <v>TETAP</v>
          </cell>
          <cell r="S509" t="str">
            <v>NORMAL</v>
          </cell>
          <cell r="T509" t="str">
            <v>TK/0</v>
          </cell>
        </row>
        <row r="510">
          <cell r="C510" t="str">
            <v>K220100519</v>
          </cell>
          <cell r="D510" t="str">
            <v>3217054604830014</v>
          </cell>
          <cell r="E510" t="str">
            <v xml:space="preserve">YETI KUSMIYATI </v>
          </cell>
          <cell r="F510">
            <v>376024944</v>
          </cell>
          <cell r="G510" t="str">
            <v>KAPAS</v>
          </cell>
          <cell r="H510" t="str">
            <v>OPERATOR</v>
          </cell>
          <cell r="I510" t="str">
            <v>-</v>
          </cell>
          <cell r="J510">
            <v>39461</v>
          </cell>
          <cell r="K510">
            <v>30412</v>
          </cell>
          <cell r="L510" t="str">
            <v>24 Th 9 Bln 8 Hari</v>
          </cell>
          <cell r="M510" t="str">
            <v>14 Th 4 Bln 10  Hari</v>
          </cell>
          <cell r="N510" t="str">
            <v>14</v>
          </cell>
          <cell r="O510" t="str">
            <v>39 Th 1 Bln 18 Hari</v>
          </cell>
          <cell r="P510" t="str">
            <v>P</v>
          </cell>
          <cell r="Q510" t="str">
            <v>KAPAS</v>
          </cell>
          <cell r="R510" t="str">
            <v>TETAP</v>
          </cell>
          <cell r="S510" t="str">
            <v>NORMAL</v>
          </cell>
          <cell r="T510" t="str">
            <v>TK/0</v>
          </cell>
        </row>
        <row r="511">
          <cell r="C511" t="str">
            <v>K220100520</v>
          </cell>
          <cell r="D511" t="str">
            <v>3214015303900007</v>
          </cell>
          <cell r="E511" t="str">
            <v xml:space="preserve">UPI HANDAYANI </v>
          </cell>
          <cell r="F511">
            <v>375527100</v>
          </cell>
          <cell r="G511" t="str">
            <v>FINISHING</v>
          </cell>
          <cell r="H511" t="str">
            <v>OPERATOR</v>
          </cell>
          <cell r="I511" t="str">
            <v>-</v>
          </cell>
          <cell r="J511">
            <v>39461</v>
          </cell>
          <cell r="K511">
            <v>32215</v>
          </cell>
          <cell r="L511" t="str">
            <v>19 Th 10 Bln 1 Hari</v>
          </cell>
          <cell r="M511" t="str">
            <v>14 Th 4 Bln 10  Hari</v>
          </cell>
          <cell r="N511" t="str">
            <v>14</v>
          </cell>
          <cell r="O511" t="str">
            <v>34 Th 2 Bln 11 Hari</v>
          </cell>
          <cell r="P511" t="str">
            <v>P</v>
          </cell>
          <cell r="Q511" t="str">
            <v>FINISHING L22</v>
          </cell>
          <cell r="R511" t="str">
            <v>TETAP</v>
          </cell>
          <cell r="S511" t="str">
            <v>NORMAL</v>
          </cell>
          <cell r="T511" t="str">
            <v>TK/0</v>
          </cell>
        </row>
        <row r="512">
          <cell r="C512" t="str">
            <v>K220100521</v>
          </cell>
          <cell r="D512" t="str">
            <v>3217054304880011</v>
          </cell>
          <cell r="E512" t="str">
            <v xml:space="preserve">FITRIA AMSOR </v>
          </cell>
          <cell r="F512">
            <v>375524007</v>
          </cell>
          <cell r="G512" t="str">
            <v>FINISHING</v>
          </cell>
          <cell r="H512" t="str">
            <v>OPERATOR</v>
          </cell>
          <cell r="I512" t="str">
            <v>-</v>
          </cell>
          <cell r="J512">
            <v>39461</v>
          </cell>
          <cell r="K512">
            <v>32236</v>
          </cell>
          <cell r="L512" t="str">
            <v>19 Th 9 Bln 11 Hari</v>
          </cell>
          <cell r="M512" t="str">
            <v>14 Th 4 Bln 10  Hari</v>
          </cell>
          <cell r="N512" t="str">
            <v>14</v>
          </cell>
          <cell r="O512" t="str">
            <v>34 Th 1 Bln 21 Hari</v>
          </cell>
          <cell r="P512" t="str">
            <v>P</v>
          </cell>
          <cell r="Q512" t="str">
            <v>FINISHING L28</v>
          </cell>
          <cell r="R512" t="str">
            <v>TETAP</v>
          </cell>
          <cell r="S512" t="str">
            <v>NORMAL</v>
          </cell>
          <cell r="T512" t="str">
            <v>TK/0</v>
          </cell>
        </row>
        <row r="513">
          <cell r="C513" t="str">
            <v>K220100522</v>
          </cell>
          <cell r="D513" t="str">
            <v>3214124402890006</v>
          </cell>
          <cell r="E513" t="str">
            <v xml:space="preserve">NENA ERNAWATI </v>
          </cell>
          <cell r="F513">
            <v>375525103</v>
          </cell>
          <cell r="G513" t="str">
            <v>FINISHING</v>
          </cell>
          <cell r="H513" t="str">
            <v>OPERATOR</v>
          </cell>
          <cell r="I513" t="str">
            <v>-</v>
          </cell>
          <cell r="J513">
            <v>39461</v>
          </cell>
          <cell r="K513">
            <v>32543</v>
          </cell>
          <cell r="L513" t="str">
            <v>18 Th 11 Bln 10 Hari</v>
          </cell>
          <cell r="M513" t="str">
            <v>14 Th 4 Bln 10  Hari</v>
          </cell>
          <cell r="N513" t="str">
            <v>14</v>
          </cell>
          <cell r="O513" t="str">
            <v>33 Th 3 Bln 20 Hari</v>
          </cell>
          <cell r="P513" t="str">
            <v>P</v>
          </cell>
          <cell r="Q513" t="str">
            <v>FINISHING L01</v>
          </cell>
          <cell r="R513" t="str">
            <v>TETAP</v>
          </cell>
          <cell r="S513" t="str">
            <v>NORMAL</v>
          </cell>
          <cell r="T513" t="str">
            <v>TK/0</v>
          </cell>
        </row>
        <row r="514">
          <cell r="C514" t="str">
            <v>K220100523</v>
          </cell>
          <cell r="D514" t="str">
            <v>3214126210890002</v>
          </cell>
          <cell r="E514" t="str">
            <v xml:space="preserve">DEWI SINTA </v>
          </cell>
          <cell r="F514">
            <v>375523263</v>
          </cell>
          <cell r="G514" t="str">
            <v>FINISHING</v>
          </cell>
          <cell r="H514" t="str">
            <v>OPERATOR</v>
          </cell>
          <cell r="I514" t="str">
            <v>-</v>
          </cell>
          <cell r="J514">
            <v>39461</v>
          </cell>
          <cell r="K514">
            <v>32803</v>
          </cell>
          <cell r="L514" t="str">
            <v>18 Th 2 Bln 23 Hari</v>
          </cell>
          <cell r="M514" t="str">
            <v>14 Th 4 Bln 10  Hari</v>
          </cell>
          <cell r="N514" t="str">
            <v>14</v>
          </cell>
          <cell r="O514" t="str">
            <v>32 Th 7 Bln 2 Hari</v>
          </cell>
          <cell r="P514" t="str">
            <v>P</v>
          </cell>
          <cell r="Q514" t="str">
            <v>FINISHING L13</v>
          </cell>
          <cell r="R514" t="str">
            <v>TETAP</v>
          </cell>
          <cell r="S514" t="str">
            <v>NORMAL</v>
          </cell>
          <cell r="T514" t="str">
            <v>TK/0</v>
          </cell>
        </row>
        <row r="515">
          <cell r="C515" t="str">
            <v>K220100524</v>
          </cell>
          <cell r="D515" t="str">
            <v>3214106610890001</v>
          </cell>
          <cell r="E515" t="str">
            <v>INDRI YANI</v>
          </cell>
          <cell r="F515">
            <v>375524449</v>
          </cell>
          <cell r="G515" t="str">
            <v>FINISHING</v>
          </cell>
          <cell r="H515" t="str">
            <v>OPERATOR</v>
          </cell>
          <cell r="I515" t="str">
            <v>-</v>
          </cell>
          <cell r="J515">
            <v>39461</v>
          </cell>
          <cell r="K515">
            <v>32807</v>
          </cell>
          <cell r="L515" t="str">
            <v>18 Th 2 Bln 19 Hari</v>
          </cell>
          <cell r="M515" t="str">
            <v>14 Th 4 Bln 10  Hari</v>
          </cell>
          <cell r="N515" t="str">
            <v>14</v>
          </cell>
          <cell r="O515" t="str">
            <v>32 Th 6 Bln 28 Hari</v>
          </cell>
          <cell r="P515" t="str">
            <v>P</v>
          </cell>
          <cell r="Q515" t="str">
            <v>FINISHING L01</v>
          </cell>
          <cell r="R515" t="str">
            <v>TETAP</v>
          </cell>
          <cell r="S515" t="str">
            <v>NORMAL</v>
          </cell>
          <cell r="T515" t="str">
            <v>TK/0</v>
          </cell>
        </row>
        <row r="516">
          <cell r="C516" t="str">
            <v>K220100525</v>
          </cell>
          <cell r="D516" t="str">
            <v>3215045205880002</v>
          </cell>
          <cell r="E516" t="str">
            <v xml:space="preserve">DEDEH </v>
          </cell>
          <cell r="F516">
            <v>375523138</v>
          </cell>
          <cell r="G516" t="str">
            <v>FINISHING</v>
          </cell>
          <cell r="H516" t="str">
            <v>OPERATOR</v>
          </cell>
          <cell r="I516" t="str">
            <v>-</v>
          </cell>
          <cell r="J516">
            <v>39468</v>
          </cell>
          <cell r="K516">
            <v>32275</v>
          </cell>
          <cell r="L516" t="str">
            <v>19 Th 8 Bln 9 Hari</v>
          </cell>
          <cell r="M516" t="str">
            <v>14 Th 4 Bln 3  Hari</v>
          </cell>
          <cell r="N516" t="str">
            <v>14</v>
          </cell>
          <cell r="O516" t="str">
            <v>34 Th 0 Bln 12 Hari</v>
          </cell>
          <cell r="P516" t="str">
            <v>P</v>
          </cell>
          <cell r="Q516" t="str">
            <v>FINISHING L03</v>
          </cell>
          <cell r="R516" t="str">
            <v>TETAP</v>
          </cell>
          <cell r="S516" t="str">
            <v>NORMAL</v>
          </cell>
          <cell r="T516" t="str">
            <v>TK/0</v>
          </cell>
        </row>
        <row r="517">
          <cell r="C517" t="str">
            <v>K220100526</v>
          </cell>
          <cell r="D517" t="str">
            <v>3214124308830002</v>
          </cell>
          <cell r="E517" t="str">
            <v xml:space="preserve">NURHAYATI </v>
          </cell>
          <cell r="F517">
            <v>376023984</v>
          </cell>
          <cell r="G517" t="str">
            <v>GEMZAH</v>
          </cell>
          <cell r="H517" t="str">
            <v>OPERATOR</v>
          </cell>
          <cell r="I517" t="str">
            <v>-</v>
          </cell>
          <cell r="J517">
            <v>39468</v>
          </cell>
          <cell r="K517">
            <v>30531</v>
          </cell>
          <cell r="L517" t="str">
            <v>24 Th 5 Bln 18 Hari</v>
          </cell>
          <cell r="M517" t="str">
            <v>14 Th 4 Bln 3  Hari</v>
          </cell>
          <cell r="N517" t="str">
            <v>14</v>
          </cell>
          <cell r="O517" t="str">
            <v>38 Th 9 Bln 21 Hari</v>
          </cell>
          <cell r="P517" t="str">
            <v>P</v>
          </cell>
          <cell r="Q517" t="str">
            <v>FINISHING GEMZAH QT 2</v>
          </cell>
          <cell r="R517" t="str">
            <v>TETAP</v>
          </cell>
          <cell r="S517" t="str">
            <v>NORMAL</v>
          </cell>
          <cell r="T517" t="str">
            <v>TK/0</v>
          </cell>
        </row>
        <row r="518">
          <cell r="C518" t="str">
            <v>K220100527</v>
          </cell>
          <cell r="D518" t="str">
            <v>3214124402840003</v>
          </cell>
          <cell r="E518" t="str">
            <v xml:space="preserve">YENI MULYANI </v>
          </cell>
          <cell r="F518">
            <v>375609152</v>
          </cell>
          <cell r="G518" t="str">
            <v>FINISHING</v>
          </cell>
          <cell r="H518" t="str">
            <v>OPERATOR</v>
          </cell>
          <cell r="I518" t="str">
            <v>-</v>
          </cell>
          <cell r="J518">
            <v>39468</v>
          </cell>
          <cell r="K518">
            <v>30716</v>
          </cell>
          <cell r="L518" t="str">
            <v>23 Th 11 Bln 17 Hari</v>
          </cell>
          <cell r="M518" t="str">
            <v>14 Th 4 Bln 3  Hari</v>
          </cell>
          <cell r="N518" t="str">
            <v>14</v>
          </cell>
          <cell r="O518" t="str">
            <v>38 Th 3 Bln 20 Hari</v>
          </cell>
          <cell r="P518" t="str">
            <v>P</v>
          </cell>
          <cell r="Q518" t="str">
            <v>FINISHING L01</v>
          </cell>
          <cell r="R518" t="str">
            <v>TETAP</v>
          </cell>
          <cell r="S518" t="str">
            <v>NORMAL</v>
          </cell>
          <cell r="T518" t="str">
            <v>TK/0</v>
          </cell>
        </row>
        <row r="519">
          <cell r="C519" t="str">
            <v>K220100528</v>
          </cell>
          <cell r="D519" t="str">
            <v>3214124807840005</v>
          </cell>
          <cell r="E519" t="str">
            <v xml:space="preserve">OOY ROHAENI </v>
          </cell>
          <cell r="F519">
            <v>376167019</v>
          </cell>
          <cell r="G519" t="str">
            <v>GEMZAH</v>
          </cell>
          <cell r="H519" t="str">
            <v>OPERATOR</v>
          </cell>
          <cell r="I519" t="str">
            <v>-</v>
          </cell>
          <cell r="J519">
            <v>39468</v>
          </cell>
          <cell r="K519">
            <v>30871</v>
          </cell>
          <cell r="L519" t="str">
            <v>23 Th 6 Bln 13 Hari</v>
          </cell>
          <cell r="M519" t="str">
            <v>14 Th 4 Bln 3  Hari</v>
          </cell>
          <cell r="N519" t="str">
            <v>14</v>
          </cell>
          <cell r="O519" t="str">
            <v>37 Th 10 Bln 16 Hari</v>
          </cell>
          <cell r="P519" t="str">
            <v>P</v>
          </cell>
          <cell r="Q519" t="str">
            <v>FINISHING GEMZAH QT 2</v>
          </cell>
          <cell r="R519" t="str">
            <v>TETAP</v>
          </cell>
          <cell r="S519" t="str">
            <v>NORMAL</v>
          </cell>
          <cell r="T519" t="str">
            <v>TK/0</v>
          </cell>
        </row>
        <row r="520">
          <cell r="C520" t="str">
            <v>K220100529</v>
          </cell>
          <cell r="D520" t="str">
            <v>3214127009840002</v>
          </cell>
          <cell r="E520" t="str">
            <v>NANI</v>
          </cell>
          <cell r="F520">
            <v>376033084</v>
          </cell>
          <cell r="G520" t="str">
            <v>SEWING</v>
          </cell>
          <cell r="H520" t="str">
            <v>OPERATOR</v>
          </cell>
          <cell r="I520" t="str">
            <v>-</v>
          </cell>
          <cell r="J520">
            <v>39468</v>
          </cell>
          <cell r="K520">
            <v>30955</v>
          </cell>
          <cell r="L520" t="str">
            <v>23 Th 3 Bln 22 Hari</v>
          </cell>
          <cell r="M520" t="str">
            <v>14 Th 4 Bln 3  Hari</v>
          </cell>
          <cell r="N520" t="str">
            <v>14</v>
          </cell>
          <cell r="O520" t="str">
            <v>37 Th 7 Bln 24 Hari</v>
          </cell>
          <cell r="P520" t="str">
            <v>P</v>
          </cell>
          <cell r="Q520" t="str">
            <v>SEWING 52 / B10</v>
          </cell>
          <cell r="R520" t="str">
            <v>TETAP</v>
          </cell>
          <cell r="S520" t="str">
            <v>NORMAL</v>
          </cell>
          <cell r="T520" t="str">
            <v>TK/0</v>
          </cell>
        </row>
        <row r="521">
          <cell r="C521" t="str">
            <v>K220100530</v>
          </cell>
          <cell r="D521" t="str">
            <v>3214165007860003</v>
          </cell>
          <cell r="E521" t="str">
            <v xml:space="preserve">TATI NURSUSILAWATI </v>
          </cell>
          <cell r="F521">
            <v>375526912</v>
          </cell>
          <cell r="G521" t="str">
            <v>FINISHING</v>
          </cell>
          <cell r="H521" t="str">
            <v>OPERATOR</v>
          </cell>
          <cell r="I521" t="str">
            <v>-</v>
          </cell>
          <cell r="J521">
            <v>39468</v>
          </cell>
          <cell r="K521">
            <v>31603</v>
          </cell>
          <cell r="L521" t="str">
            <v>21 Th 6 Bln 11 Hari</v>
          </cell>
          <cell r="M521" t="str">
            <v>14 Th 4 Bln 3  Hari</v>
          </cell>
          <cell r="N521" t="str">
            <v>14</v>
          </cell>
          <cell r="O521" t="str">
            <v>35 Th 10 Bln 14 Hari</v>
          </cell>
          <cell r="P521" t="str">
            <v>P</v>
          </cell>
          <cell r="Q521" t="str">
            <v>FINISHING L37</v>
          </cell>
          <cell r="R521" t="str">
            <v>TETAP</v>
          </cell>
          <cell r="S521" t="str">
            <v>NORMAL</v>
          </cell>
          <cell r="T521" t="str">
            <v>TK/0</v>
          </cell>
        </row>
        <row r="522">
          <cell r="C522" t="str">
            <v>K220100531</v>
          </cell>
          <cell r="D522" t="str">
            <v>3215056708860002</v>
          </cell>
          <cell r="E522" t="str">
            <v>ATIH SUHAETI</v>
          </cell>
          <cell r="F522">
            <v>375522849</v>
          </cell>
          <cell r="G522" t="str">
            <v>FINISHING</v>
          </cell>
          <cell r="H522" t="str">
            <v>OPERATOR</v>
          </cell>
          <cell r="I522" t="str">
            <v>-</v>
          </cell>
          <cell r="J522">
            <v>39468</v>
          </cell>
          <cell r="K522">
            <v>31651</v>
          </cell>
          <cell r="L522" t="str">
            <v>21 Th 4 Bln 25 Hari</v>
          </cell>
          <cell r="M522" t="str">
            <v>14 Th 4 Bln 3  Hari</v>
          </cell>
          <cell r="N522" t="str">
            <v>14</v>
          </cell>
          <cell r="O522" t="str">
            <v>35 Th 8 Bln 27 Hari</v>
          </cell>
          <cell r="P522" t="str">
            <v>P</v>
          </cell>
          <cell r="Q522" t="str">
            <v>FINISHING L15</v>
          </cell>
          <cell r="R522" t="str">
            <v>TETAP</v>
          </cell>
          <cell r="S522" t="str">
            <v>NORMAL</v>
          </cell>
          <cell r="T522" t="str">
            <v>TK/0</v>
          </cell>
        </row>
        <row r="523">
          <cell r="C523" t="str">
            <v>K220100532</v>
          </cell>
          <cell r="D523" t="str">
            <v>3214035408880003</v>
          </cell>
          <cell r="E523" t="str">
            <v xml:space="preserve">DEDE FATIMAH </v>
          </cell>
          <cell r="F523">
            <v>407126546</v>
          </cell>
          <cell r="G523" t="str">
            <v>FINISHING</v>
          </cell>
          <cell r="H523" t="str">
            <v>OPERATOR</v>
          </cell>
          <cell r="I523" t="str">
            <v>-</v>
          </cell>
          <cell r="J523">
            <v>39468</v>
          </cell>
          <cell r="K523">
            <v>32369</v>
          </cell>
          <cell r="L523" t="str">
            <v>19 Th 5 Bln 7 Hari</v>
          </cell>
          <cell r="M523" t="str">
            <v>14 Th 4 Bln 3  Hari</v>
          </cell>
          <cell r="N523" t="str">
            <v>14</v>
          </cell>
          <cell r="O523" t="str">
            <v>33 Th 9 Bln 10 Hari</v>
          </cell>
          <cell r="P523" t="str">
            <v>P</v>
          </cell>
          <cell r="Q523" t="str">
            <v>FINISHING L22</v>
          </cell>
          <cell r="R523" t="str">
            <v>TETAP</v>
          </cell>
          <cell r="S523" t="str">
            <v>NORMAL</v>
          </cell>
          <cell r="T523" t="str">
            <v>TK/0</v>
          </cell>
        </row>
        <row r="524">
          <cell r="C524" t="str">
            <v>K220100533</v>
          </cell>
          <cell r="D524" t="str">
            <v>3214125505890004</v>
          </cell>
          <cell r="E524" t="str">
            <v xml:space="preserve">ERIS PURNAMASARI </v>
          </cell>
          <cell r="F524">
            <v>375523784</v>
          </cell>
          <cell r="G524" t="str">
            <v>FINISHING</v>
          </cell>
          <cell r="H524" t="str">
            <v>OPERATOR</v>
          </cell>
          <cell r="I524" t="str">
            <v>-</v>
          </cell>
          <cell r="J524">
            <v>39468</v>
          </cell>
          <cell r="K524">
            <v>32643</v>
          </cell>
          <cell r="L524" t="str">
            <v>18 Th 8 Bln 6 Hari</v>
          </cell>
          <cell r="M524" t="str">
            <v>14 Th 4 Bln 3  Hari</v>
          </cell>
          <cell r="N524" t="str">
            <v>14</v>
          </cell>
          <cell r="O524" t="str">
            <v>33 Th 0 Bln 9 Hari</v>
          </cell>
          <cell r="P524" t="str">
            <v>P</v>
          </cell>
          <cell r="Q524" t="str">
            <v>FINISHING L01</v>
          </cell>
          <cell r="R524" t="str">
            <v>TETAP</v>
          </cell>
          <cell r="S524" t="str">
            <v>NORMAL</v>
          </cell>
          <cell r="T524" t="str">
            <v>TK/0</v>
          </cell>
        </row>
        <row r="525">
          <cell r="C525" t="str">
            <v>K220100534</v>
          </cell>
          <cell r="D525" t="str">
            <v>3214126208890005</v>
          </cell>
          <cell r="E525" t="str">
            <v xml:space="preserve">ETI RUMNASIH </v>
          </cell>
          <cell r="F525">
            <v>952197935</v>
          </cell>
          <cell r="G525" t="str">
            <v>FINISHING</v>
          </cell>
          <cell r="H525" t="str">
            <v>OPERATOR</v>
          </cell>
          <cell r="I525" t="str">
            <v>-</v>
          </cell>
          <cell r="J525">
            <v>39468</v>
          </cell>
          <cell r="K525">
            <v>32742</v>
          </cell>
          <cell r="L525" t="str">
            <v>18 Th 4 Bln 30 Hari</v>
          </cell>
          <cell r="M525" t="str">
            <v>14 Th 4 Bln 3  Hari</v>
          </cell>
          <cell r="N525" t="str">
            <v>14</v>
          </cell>
          <cell r="O525" t="str">
            <v>32 Th 9 Bln 2 Hari</v>
          </cell>
          <cell r="P525" t="str">
            <v>P</v>
          </cell>
          <cell r="Q525" t="str">
            <v>FINISHING L32</v>
          </cell>
          <cell r="R525" t="str">
            <v>TETAP</v>
          </cell>
          <cell r="S525" t="str">
            <v>NORMAL</v>
          </cell>
          <cell r="T525" t="str">
            <v>TK/0</v>
          </cell>
        </row>
        <row r="526">
          <cell r="C526" t="str">
            <v>K220100535</v>
          </cell>
          <cell r="D526" t="str">
            <v>3214106711890001</v>
          </cell>
          <cell r="E526" t="str">
            <v xml:space="preserve">SITI RAHMAYANTI </v>
          </cell>
          <cell r="F526">
            <v>375526560</v>
          </cell>
          <cell r="G526" t="str">
            <v>FINISHING</v>
          </cell>
          <cell r="H526" t="str">
            <v>OPERATOR</v>
          </cell>
          <cell r="I526" t="str">
            <v>-</v>
          </cell>
          <cell r="J526">
            <v>39468</v>
          </cell>
          <cell r="K526">
            <v>32839</v>
          </cell>
          <cell r="L526" t="str">
            <v>18 Th 1 Bln 25 Hari</v>
          </cell>
          <cell r="M526" t="str">
            <v>14 Th 4 Bln 3  Hari</v>
          </cell>
          <cell r="N526" t="str">
            <v>14</v>
          </cell>
          <cell r="O526" t="str">
            <v>32 Th 5 Bln 27 Hari</v>
          </cell>
          <cell r="P526" t="str">
            <v>P</v>
          </cell>
          <cell r="Q526" t="str">
            <v>FINISHING L38</v>
          </cell>
          <cell r="R526" t="str">
            <v>TETAP</v>
          </cell>
          <cell r="S526" t="str">
            <v>NORMAL</v>
          </cell>
          <cell r="T526" t="str">
            <v>TK/0</v>
          </cell>
        </row>
        <row r="527">
          <cell r="C527" t="str">
            <v>K220100536</v>
          </cell>
          <cell r="D527" t="str">
            <v>3214125109890001</v>
          </cell>
          <cell r="E527" t="str">
            <v xml:space="preserve">SRI RAHAYU </v>
          </cell>
          <cell r="F527">
            <v>375526627</v>
          </cell>
          <cell r="G527" t="str">
            <v>FINISHING</v>
          </cell>
          <cell r="H527" t="str">
            <v>OPERATOR</v>
          </cell>
          <cell r="I527" t="str">
            <v>-</v>
          </cell>
          <cell r="J527">
            <v>39468</v>
          </cell>
          <cell r="K527">
            <v>32846</v>
          </cell>
          <cell r="L527" t="str">
            <v>18 Th 1 Bln 17 Hari</v>
          </cell>
          <cell r="M527" t="str">
            <v>14 Th 4 Bln 3  Hari</v>
          </cell>
          <cell r="N527" t="str">
            <v>14</v>
          </cell>
          <cell r="O527" t="str">
            <v>32 Th 5 Bln 20 Hari</v>
          </cell>
          <cell r="P527" t="str">
            <v>P</v>
          </cell>
          <cell r="Q527" t="str">
            <v>FINISHING L01</v>
          </cell>
          <cell r="R527" t="str">
            <v>TETAP</v>
          </cell>
          <cell r="S527" t="str">
            <v>NORMAL</v>
          </cell>
          <cell r="T527" t="str">
            <v>TK/0</v>
          </cell>
        </row>
        <row r="528">
          <cell r="C528" t="str">
            <v>K220100537</v>
          </cell>
          <cell r="D528" t="str">
            <v>3214104904840001</v>
          </cell>
          <cell r="E528" t="str">
            <v>SUSI SULASTRI</v>
          </cell>
          <cell r="F528">
            <v>376031951</v>
          </cell>
          <cell r="G528" t="str">
            <v>SEWING</v>
          </cell>
          <cell r="H528" t="str">
            <v>OPERATOR</v>
          </cell>
          <cell r="I528" t="str">
            <v>-</v>
          </cell>
          <cell r="J528">
            <v>39470</v>
          </cell>
          <cell r="K528">
            <v>30781</v>
          </cell>
          <cell r="L528" t="str">
            <v>23 Th 9 Bln 14 Hari</v>
          </cell>
          <cell r="M528" t="str">
            <v>14 Th 4 Bln 1  Hari</v>
          </cell>
          <cell r="N528" t="str">
            <v>14</v>
          </cell>
          <cell r="O528" t="str">
            <v>38 Th 1 Bln 15 Hari</v>
          </cell>
          <cell r="P528" t="str">
            <v>P</v>
          </cell>
          <cell r="Q528" t="str">
            <v>SEWING 21 / B1</v>
          </cell>
          <cell r="R528" t="str">
            <v>TETAP</v>
          </cell>
          <cell r="S528" t="str">
            <v>NORMAL</v>
          </cell>
          <cell r="T528" t="str">
            <v>TK/0</v>
          </cell>
        </row>
        <row r="529">
          <cell r="C529" t="str">
            <v>K220100538</v>
          </cell>
          <cell r="D529" t="str">
            <v>3215156801900001</v>
          </cell>
          <cell r="E529" t="str">
            <v>SITI RIHANAH</v>
          </cell>
          <cell r="F529">
            <v>377270525</v>
          </cell>
          <cell r="G529" t="str">
            <v>SEWING</v>
          </cell>
          <cell r="H529" t="str">
            <v>OPERATOR</v>
          </cell>
          <cell r="I529" t="str">
            <v>-</v>
          </cell>
          <cell r="J529">
            <v>39477</v>
          </cell>
          <cell r="K529">
            <v>32901</v>
          </cell>
          <cell r="L529" t="str">
            <v>18 Th 0 Bln 2 Hari</v>
          </cell>
          <cell r="M529" t="str">
            <v>14 Th 3 Bln 24  Hari</v>
          </cell>
          <cell r="N529" t="str">
            <v>14</v>
          </cell>
          <cell r="O529" t="str">
            <v>32 Th 3 Bln 26 Hari</v>
          </cell>
          <cell r="P529" t="str">
            <v>P</v>
          </cell>
          <cell r="Q529" t="str">
            <v>SEWING 12 / C11</v>
          </cell>
          <cell r="R529" t="str">
            <v>TETAP</v>
          </cell>
          <cell r="S529" t="str">
            <v>NORMAL</v>
          </cell>
          <cell r="T529" t="str">
            <v>TK/0</v>
          </cell>
        </row>
        <row r="530">
          <cell r="C530" t="str">
            <v>K220100539</v>
          </cell>
          <cell r="D530" t="str">
            <v>3214026709820002</v>
          </cell>
          <cell r="E530" t="str">
            <v xml:space="preserve">ANENG HALIMAH </v>
          </cell>
          <cell r="F530">
            <v>376035901</v>
          </cell>
          <cell r="G530" t="str">
            <v>SEWING</v>
          </cell>
          <cell r="H530" t="str">
            <v>OPERATOR</v>
          </cell>
          <cell r="I530" t="str">
            <v>-</v>
          </cell>
          <cell r="J530">
            <v>39489</v>
          </cell>
          <cell r="K530">
            <v>30221</v>
          </cell>
          <cell r="L530" t="str">
            <v>25 Th 4 Bln 15 Hari</v>
          </cell>
          <cell r="M530" t="str">
            <v>14 Th 3 Bln 13  Hari</v>
          </cell>
          <cell r="N530" t="str">
            <v>14</v>
          </cell>
          <cell r="O530" t="str">
            <v>39 Th 7 Bln 27 Hari</v>
          </cell>
          <cell r="P530" t="str">
            <v>P</v>
          </cell>
          <cell r="Q530" t="str">
            <v>SEWING 43 / C1</v>
          </cell>
          <cell r="R530" t="str">
            <v>TETAP</v>
          </cell>
          <cell r="S530" t="str">
            <v>NORMAL</v>
          </cell>
          <cell r="T530" t="str">
            <v>TK/0</v>
          </cell>
        </row>
        <row r="531">
          <cell r="C531" t="str">
            <v>K220100540</v>
          </cell>
          <cell r="D531" t="str">
            <v>3214104205830002</v>
          </cell>
          <cell r="E531" t="str">
            <v xml:space="preserve">YUNINGSIH </v>
          </cell>
          <cell r="F531">
            <v>376035593</v>
          </cell>
          <cell r="G531" t="str">
            <v>SEWING</v>
          </cell>
          <cell r="H531" t="str">
            <v>OPERATOR</v>
          </cell>
          <cell r="I531" t="str">
            <v>-</v>
          </cell>
          <cell r="J531">
            <v>39489</v>
          </cell>
          <cell r="K531">
            <v>30438</v>
          </cell>
          <cell r="L531" t="str">
            <v>24 Th 9 Bln 9 Hari</v>
          </cell>
          <cell r="M531" t="str">
            <v>14 Th 3 Bln 13  Hari</v>
          </cell>
          <cell r="N531" t="str">
            <v>14</v>
          </cell>
          <cell r="O531" t="str">
            <v>39 Th 0 Bln 22 Hari</v>
          </cell>
          <cell r="P531" t="str">
            <v>P</v>
          </cell>
          <cell r="Q531" t="str">
            <v>SEWING 10 / B3</v>
          </cell>
          <cell r="R531" t="str">
            <v>TETAP</v>
          </cell>
          <cell r="S531" t="str">
            <v>NORMAL</v>
          </cell>
          <cell r="T531" t="str">
            <v>TK/0</v>
          </cell>
        </row>
        <row r="532">
          <cell r="C532" t="str">
            <v>K220100541</v>
          </cell>
          <cell r="D532" t="str">
            <v>3214065301880006</v>
          </cell>
          <cell r="E532" t="str">
            <v xml:space="preserve">ATI HERMAWATI </v>
          </cell>
          <cell r="F532">
            <v>376035060</v>
          </cell>
          <cell r="G532" t="str">
            <v>SEWING</v>
          </cell>
          <cell r="H532" t="str">
            <v>OPERATOR</v>
          </cell>
          <cell r="I532" t="str">
            <v>-</v>
          </cell>
          <cell r="J532">
            <v>39489</v>
          </cell>
          <cell r="K532">
            <v>32155</v>
          </cell>
          <cell r="L532" t="str">
            <v>20 Th 0 Bln 29 Hari</v>
          </cell>
          <cell r="M532" t="str">
            <v>14 Th 3 Bln 13  Hari</v>
          </cell>
          <cell r="N532" t="str">
            <v>14</v>
          </cell>
          <cell r="O532" t="str">
            <v>34 Th 4 Bln 11 Hari</v>
          </cell>
          <cell r="P532" t="str">
            <v>P</v>
          </cell>
          <cell r="Q532" t="str">
            <v>SEWING 39 / B1</v>
          </cell>
          <cell r="R532" t="str">
            <v>TETAP</v>
          </cell>
          <cell r="S532" t="str">
            <v>NORMAL</v>
          </cell>
          <cell r="T532" t="str">
            <v>TK/0</v>
          </cell>
        </row>
        <row r="533">
          <cell r="C533" t="str">
            <v>K220100542</v>
          </cell>
          <cell r="D533" t="str">
            <v>3214015507700004</v>
          </cell>
          <cell r="E533" t="str">
            <v xml:space="preserve">AISAH </v>
          </cell>
          <cell r="F533">
            <v>376028304</v>
          </cell>
          <cell r="G533" t="str">
            <v>KEBERSIHAN UMUM</v>
          </cell>
          <cell r="H533" t="str">
            <v>OPERATOR</v>
          </cell>
          <cell r="I533" t="str">
            <v>-</v>
          </cell>
          <cell r="J533">
            <v>39490</v>
          </cell>
          <cell r="K533">
            <v>25399</v>
          </cell>
          <cell r="L533" t="str">
            <v>38 Th 6 Bln 28 Hari</v>
          </cell>
          <cell r="M533" t="str">
            <v>14 Th 3 Bln 12  Hari</v>
          </cell>
          <cell r="N533" t="str">
            <v>14</v>
          </cell>
          <cell r="O533" t="str">
            <v>52 Th 10 Bln 9 Hari</v>
          </cell>
          <cell r="P533" t="str">
            <v>P</v>
          </cell>
          <cell r="Q533" t="str">
            <v>KEBERSIHAN UMUM</v>
          </cell>
          <cell r="R533" t="str">
            <v>TETAP</v>
          </cell>
          <cell r="S533" t="str">
            <v>NORMAL</v>
          </cell>
          <cell r="T533" t="str">
            <v>TK/0</v>
          </cell>
        </row>
        <row r="534">
          <cell r="C534" t="str">
            <v>K220100543</v>
          </cell>
          <cell r="D534" t="str">
            <v>3214125308790001</v>
          </cell>
          <cell r="E534" t="str">
            <v>AAN ROHANAH</v>
          </cell>
          <cell r="F534">
            <v>375658269</v>
          </cell>
          <cell r="G534" t="str">
            <v>SEWING</v>
          </cell>
          <cell r="H534" t="str">
            <v>OPERATOR</v>
          </cell>
          <cell r="I534" t="str">
            <v>-</v>
          </cell>
          <cell r="J534">
            <v>39490</v>
          </cell>
          <cell r="K534">
            <v>28350</v>
          </cell>
          <cell r="L534" t="str">
            <v>30 Th 5 Bln 30 Hari</v>
          </cell>
          <cell r="M534" t="str">
            <v>14 Th 3 Bln 12  Hari</v>
          </cell>
          <cell r="N534" t="str">
            <v>14</v>
          </cell>
          <cell r="O534" t="str">
            <v>44 Th 9 Bln 11 Hari</v>
          </cell>
          <cell r="P534" t="str">
            <v>P</v>
          </cell>
          <cell r="Q534" t="str">
            <v>SEWING</v>
          </cell>
          <cell r="R534" t="str">
            <v>TETAP</v>
          </cell>
          <cell r="S534" t="str">
            <v>NORMAL</v>
          </cell>
          <cell r="T534" t="str">
            <v>TK/0</v>
          </cell>
        </row>
        <row r="535">
          <cell r="C535" t="str">
            <v>K220100544</v>
          </cell>
          <cell r="D535" t="str">
            <v>3214016407820001</v>
          </cell>
          <cell r="E535" t="str">
            <v xml:space="preserve">SITI SOPIAH </v>
          </cell>
          <cell r="F535">
            <v>376024842</v>
          </cell>
          <cell r="G535" t="str">
            <v>KAPAS</v>
          </cell>
          <cell r="H535" t="str">
            <v>OPERATOR</v>
          </cell>
          <cell r="I535" t="str">
            <v>-</v>
          </cell>
          <cell r="J535">
            <v>39490</v>
          </cell>
          <cell r="K535">
            <v>30156</v>
          </cell>
          <cell r="L535" t="str">
            <v>25 Th 6 Bln 19 Hari</v>
          </cell>
          <cell r="M535" t="str">
            <v>14 Th 3 Bln 12  Hari</v>
          </cell>
          <cell r="N535" t="str">
            <v>14</v>
          </cell>
          <cell r="O535" t="str">
            <v>39 Th 10 Bln 0 Hari</v>
          </cell>
          <cell r="P535" t="str">
            <v>P</v>
          </cell>
          <cell r="Q535" t="str">
            <v>KAPAS</v>
          </cell>
          <cell r="R535" t="str">
            <v>TETAP</v>
          </cell>
          <cell r="S535" t="str">
            <v>NORMAL</v>
          </cell>
          <cell r="T535" t="str">
            <v>TK/0</v>
          </cell>
        </row>
        <row r="536">
          <cell r="C536" t="str">
            <v>K220100545</v>
          </cell>
          <cell r="D536" t="str">
            <v>3214124407870003</v>
          </cell>
          <cell r="E536" t="str">
            <v xml:space="preserve">NANI HAYATI </v>
          </cell>
          <cell r="F536">
            <v>376042067</v>
          </cell>
          <cell r="G536" t="str">
            <v>SEWING BALIK</v>
          </cell>
          <cell r="H536" t="str">
            <v>OPERATOR</v>
          </cell>
          <cell r="I536" t="str">
            <v>-</v>
          </cell>
          <cell r="J536">
            <v>39490</v>
          </cell>
          <cell r="K536">
            <v>31962</v>
          </cell>
          <cell r="L536" t="str">
            <v>20 Th 7 Bln 8 Hari</v>
          </cell>
          <cell r="M536" t="str">
            <v>14 Th 3 Bln 12  Hari</v>
          </cell>
          <cell r="N536" t="str">
            <v>14</v>
          </cell>
          <cell r="O536" t="str">
            <v>34 Th 10 Bln 20 Hari</v>
          </cell>
          <cell r="P536" t="str">
            <v>P</v>
          </cell>
          <cell r="Q536" t="str">
            <v>SEWING BALIK</v>
          </cell>
          <cell r="R536" t="str">
            <v>TETAP</v>
          </cell>
          <cell r="S536" t="str">
            <v>NORMAL</v>
          </cell>
          <cell r="T536" t="str">
            <v>TK/0</v>
          </cell>
        </row>
        <row r="537">
          <cell r="C537" t="str">
            <v>K220100546</v>
          </cell>
          <cell r="D537" t="str">
            <v>3214125807870001</v>
          </cell>
          <cell r="E537" t="str">
            <v xml:space="preserve">IYAH </v>
          </cell>
          <cell r="F537">
            <v>376024467</v>
          </cell>
          <cell r="G537" t="str">
            <v>KAPAS</v>
          </cell>
          <cell r="H537" t="str">
            <v>OPERATOR</v>
          </cell>
          <cell r="I537" t="str">
            <v>-</v>
          </cell>
          <cell r="J537">
            <v>39490</v>
          </cell>
          <cell r="K537">
            <v>31976</v>
          </cell>
          <cell r="L537" t="str">
            <v>20 Th 6 Bln 25 Hari</v>
          </cell>
          <cell r="M537" t="str">
            <v>14 Th 3 Bln 12  Hari</v>
          </cell>
          <cell r="N537" t="str">
            <v>14</v>
          </cell>
          <cell r="O537" t="str">
            <v>34 Th 10 Bln 6 Hari</v>
          </cell>
          <cell r="P537" t="str">
            <v>P</v>
          </cell>
          <cell r="Q537" t="str">
            <v>KAPAS</v>
          </cell>
          <cell r="R537" t="str">
            <v>TETAP</v>
          </cell>
          <cell r="S537" t="str">
            <v>NORMAL</v>
          </cell>
          <cell r="T537" t="str">
            <v>TK/0</v>
          </cell>
        </row>
        <row r="538">
          <cell r="C538" t="str">
            <v>K220100547</v>
          </cell>
          <cell r="D538" t="str">
            <v>3214164706890001</v>
          </cell>
          <cell r="E538" t="str">
            <v xml:space="preserve">INDRIYANI </v>
          </cell>
          <cell r="F538">
            <v>376024445</v>
          </cell>
          <cell r="G538" t="str">
            <v>KAPAS</v>
          </cell>
          <cell r="H538" t="str">
            <v>OPERATOR</v>
          </cell>
          <cell r="I538" t="str">
            <v>-</v>
          </cell>
          <cell r="J538">
            <v>39490</v>
          </cell>
          <cell r="K538">
            <v>32666</v>
          </cell>
          <cell r="L538" t="str">
            <v>18 Th 8 Bln 5 Hari</v>
          </cell>
          <cell r="M538" t="str">
            <v>14 Th 3 Bln 12  Hari</v>
          </cell>
          <cell r="N538" t="str">
            <v>14</v>
          </cell>
          <cell r="O538" t="str">
            <v>32 Th 11 Bln 17 Hari</v>
          </cell>
          <cell r="P538" t="str">
            <v>P</v>
          </cell>
          <cell r="Q538" t="str">
            <v>KAPAS</v>
          </cell>
          <cell r="R538" t="str">
            <v>TETAP</v>
          </cell>
          <cell r="S538" t="str">
            <v>NORMAL</v>
          </cell>
          <cell r="T538" t="str">
            <v>TK/0</v>
          </cell>
        </row>
        <row r="539">
          <cell r="C539" t="str">
            <v>K220100548</v>
          </cell>
          <cell r="D539" t="str">
            <v>3214165905850001</v>
          </cell>
          <cell r="E539" t="str">
            <v xml:space="preserve">SYAMSI </v>
          </cell>
          <cell r="F539">
            <v>376042307</v>
          </cell>
          <cell r="G539" t="str">
            <v>SEWING BALIK</v>
          </cell>
          <cell r="H539" t="str">
            <v>OPERATOR</v>
          </cell>
          <cell r="I539" t="str">
            <v>-</v>
          </cell>
          <cell r="J539">
            <v>39492</v>
          </cell>
          <cell r="K539">
            <v>31186</v>
          </cell>
          <cell r="L539" t="str">
            <v>22 Th 8 Bln 26 Hari</v>
          </cell>
          <cell r="M539" t="str">
            <v>14 Th 3 Bln 10  Hari</v>
          </cell>
          <cell r="N539" t="str">
            <v>14</v>
          </cell>
          <cell r="O539" t="str">
            <v>37 Th 0 Bln 5 Hari</v>
          </cell>
          <cell r="P539" t="str">
            <v>P</v>
          </cell>
          <cell r="Q539" t="str">
            <v>SEWING BALIK</v>
          </cell>
          <cell r="R539" t="str">
            <v>TETAP</v>
          </cell>
          <cell r="S539" t="str">
            <v>NORMAL</v>
          </cell>
          <cell r="T539" t="str">
            <v>TK/0</v>
          </cell>
        </row>
        <row r="540">
          <cell r="C540" t="str">
            <v>K220100549</v>
          </cell>
          <cell r="D540" t="str">
            <v>3206264309860001</v>
          </cell>
          <cell r="E540" t="str">
            <v xml:space="preserve">LELA NURLELA </v>
          </cell>
          <cell r="F540">
            <v>376042034</v>
          </cell>
          <cell r="G540" t="str">
            <v>SEWING BALIK</v>
          </cell>
          <cell r="H540" t="str">
            <v>OPERATOR</v>
          </cell>
          <cell r="I540" t="str">
            <v>-</v>
          </cell>
          <cell r="J540">
            <v>39492</v>
          </cell>
          <cell r="K540">
            <v>31658</v>
          </cell>
          <cell r="L540" t="str">
            <v>21 Th 5 Bln 11 Hari</v>
          </cell>
          <cell r="M540" t="str">
            <v>14 Th 3 Bln 10  Hari</v>
          </cell>
          <cell r="N540" t="str">
            <v>14</v>
          </cell>
          <cell r="O540" t="str">
            <v>35 Th 8 Bln 21 Hari</v>
          </cell>
          <cell r="P540" t="str">
            <v>P</v>
          </cell>
          <cell r="Q540" t="str">
            <v>SEWING BALIK</v>
          </cell>
          <cell r="R540" t="str">
            <v>TETAP</v>
          </cell>
          <cell r="S540" t="str">
            <v>NORMAL</v>
          </cell>
          <cell r="T540" t="str">
            <v>TK/0</v>
          </cell>
        </row>
        <row r="541">
          <cell r="C541" t="str">
            <v>K220100550</v>
          </cell>
          <cell r="D541" t="str">
            <v>3214125402730001</v>
          </cell>
          <cell r="E541" t="str">
            <v>ASIAH</v>
          </cell>
          <cell r="F541">
            <v>376025620</v>
          </cell>
          <cell r="G541" t="str">
            <v>SEWING</v>
          </cell>
          <cell r="H541" t="str">
            <v>LEADER</v>
          </cell>
          <cell r="I541" t="str">
            <v>-</v>
          </cell>
          <cell r="J541">
            <v>39503</v>
          </cell>
          <cell r="K541">
            <v>26709</v>
          </cell>
          <cell r="L541" t="str">
            <v>35 Th 0 Bln 11 Hari</v>
          </cell>
          <cell r="M541" t="str">
            <v>14 Th 2 Bln 29  Hari</v>
          </cell>
          <cell r="N541" t="str">
            <v>14</v>
          </cell>
          <cell r="O541" t="str">
            <v>49 Th 3 Bln 10 Hari</v>
          </cell>
          <cell r="P541" t="str">
            <v>P</v>
          </cell>
          <cell r="Q541" t="str">
            <v>LEADER SEWING</v>
          </cell>
          <cell r="R541" t="str">
            <v>TETAP</v>
          </cell>
          <cell r="S541" t="str">
            <v>NORMAL</v>
          </cell>
          <cell r="T541" t="str">
            <v>TK/0</v>
          </cell>
        </row>
        <row r="542">
          <cell r="C542" t="str">
            <v>K220100551</v>
          </cell>
          <cell r="D542" t="str">
            <v>3214122106800001</v>
          </cell>
          <cell r="E542" t="str">
            <v>IWAN SETIAWAN</v>
          </cell>
          <cell r="F542">
            <v>376027865</v>
          </cell>
          <cell r="G542" t="str">
            <v>SATPAM</v>
          </cell>
          <cell r="H542" t="str">
            <v>ANGGOTA</v>
          </cell>
          <cell r="I542" t="str">
            <v>-</v>
          </cell>
          <cell r="J542">
            <v>39506</v>
          </cell>
          <cell r="K542">
            <v>29393</v>
          </cell>
          <cell r="L542" t="str">
            <v>27 Th 8 Bln 7 Hari</v>
          </cell>
          <cell r="M542" t="str">
            <v>14 Th 2 Bln 26  Hari</v>
          </cell>
          <cell r="N542" t="str">
            <v>14</v>
          </cell>
          <cell r="O542" t="str">
            <v>41 Th 11 Bln 3 Hari</v>
          </cell>
          <cell r="P542" t="str">
            <v>L</v>
          </cell>
          <cell r="Q542" t="str">
            <v>SATPAM</v>
          </cell>
          <cell r="R542" t="str">
            <v>TETAP</v>
          </cell>
          <cell r="S542" t="str">
            <v>NORMAL</v>
          </cell>
          <cell r="T542" t="str">
            <v>K/1</v>
          </cell>
        </row>
        <row r="543">
          <cell r="C543" t="str">
            <v>K220100552</v>
          </cell>
          <cell r="D543" t="str">
            <v>3214112410890001</v>
          </cell>
          <cell r="E543" t="str">
            <v>NANA SUPRIATNA</v>
          </cell>
          <cell r="F543">
            <v>376027989</v>
          </cell>
          <cell r="G543" t="str">
            <v>SATPAM</v>
          </cell>
          <cell r="H543" t="str">
            <v>ANGGOTA</v>
          </cell>
          <cell r="I543" t="str">
            <v>-</v>
          </cell>
          <cell r="J543">
            <v>39506</v>
          </cell>
          <cell r="K543">
            <v>32440</v>
          </cell>
          <cell r="L543" t="str">
            <v>19 Th 4 Bln 4 Hari</v>
          </cell>
          <cell r="M543" t="str">
            <v>14 Th 2 Bln 26  Hari</v>
          </cell>
          <cell r="N543" t="str">
            <v>14</v>
          </cell>
          <cell r="O543" t="str">
            <v>33 Th 7 Bln 0 Hari</v>
          </cell>
          <cell r="P543" t="str">
            <v>L</v>
          </cell>
          <cell r="Q543" t="str">
            <v>SATPAM</v>
          </cell>
          <cell r="R543" t="str">
            <v>TETAP</v>
          </cell>
          <cell r="S543" t="str">
            <v>NORMAL</v>
          </cell>
          <cell r="T543" t="str">
            <v>K/1</v>
          </cell>
        </row>
        <row r="544">
          <cell r="C544" t="str">
            <v>K220100553</v>
          </cell>
          <cell r="D544" t="str">
            <v>3214105507750003</v>
          </cell>
          <cell r="E544" t="str">
            <v>NURJANAH</v>
          </cell>
          <cell r="F544">
            <v>376034588</v>
          </cell>
          <cell r="G544" t="str">
            <v>SEWING</v>
          </cell>
          <cell r="H544" t="str">
            <v>OPERATOR</v>
          </cell>
          <cell r="I544" t="str">
            <v>-</v>
          </cell>
          <cell r="J544">
            <v>39510</v>
          </cell>
          <cell r="K544">
            <v>27590</v>
          </cell>
          <cell r="L544" t="str">
            <v>32 Th 7 Bln 17 Hari</v>
          </cell>
          <cell r="M544" t="str">
            <v>14 Th 2 Bln 21  Hari</v>
          </cell>
          <cell r="N544" t="str">
            <v>14</v>
          </cell>
          <cell r="O544" t="str">
            <v>46 Th 10 Bln 9 Hari</v>
          </cell>
          <cell r="P544" t="str">
            <v>P</v>
          </cell>
          <cell r="Q544" t="str">
            <v>SEWING 36 / B2</v>
          </cell>
          <cell r="R544" t="str">
            <v>TETAP</v>
          </cell>
          <cell r="S544" t="str">
            <v>NORMAL</v>
          </cell>
          <cell r="T544" t="str">
            <v>TK/0</v>
          </cell>
        </row>
        <row r="545">
          <cell r="C545" t="str">
            <v>K220100554</v>
          </cell>
          <cell r="D545" t="str">
            <v>3214124101850001</v>
          </cell>
          <cell r="E545" t="str">
            <v xml:space="preserve">KOKOM KOMALASARI </v>
          </cell>
          <cell r="F545">
            <v>376292063</v>
          </cell>
          <cell r="G545" t="str">
            <v>SEWING</v>
          </cell>
          <cell r="H545" t="str">
            <v>OPERATOR</v>
          </cell>
          <cell r="I545" t="str">
            <v>-</v>
          </cell>
          <cell r="J545">
            <v>39511</v>
          </cell>
          <cell r="K545">
            <v>30326</v>
          </cell>
          <cell r="L545" t="str">
            <v>25 Th 1 Bln 23 Hari</v>
          </cell>
          <cell r="M545" t="str">
            <v>14 Th 2 Bln 20  Hari</v>
          </cell>
          <cell r="N545" t="str">
            <v>14</v>
          </cell>
          <cell r="O545" t="str">
            <v>39 Th 4 Bln 14 Hari</v>
          </cell>
          <cell r="P545" t="str">
            <v>P</v>
          </cell>
          <cell r="Q545" t="str">
            <v>SEWING 22 / C3</v>
          </cell>
          <cell r="R545" t="str">
            <v>TETAP</v>
          </cell>
          <cell r="S545" t="str">
            <v>NORMAL</v>
          </cell>
          <cell r="T545" t="str">
            <v>TK/0</v>
          </cell>
        </row>
        <row r="546">
          <cell r="C546" t="str">
            <v>K220100555</v>
          </cell>
          <cell r="D546" t="str">
            <v>3214126708830001</v>
          </cell>
          <cell r="E546" t="str">
            <v xml:space="preserve">SITI NURLAELA </v>
          </cell>
          <cell r="F546">
            <v>376039348</v>
          </cell>
          <cell r="G546" t="str">
            <v>SEWING</v>
          </cell>
          <cell r="H546" t="str">
            <v>OPERATOR</v>
          </cell>
          <cell r="I546" t="str">
            <v>-</v>
          </cell>
          <cell r="J546">
            <v>39519</v>
          </cell>
          <cell r="K546">
            <v>30555</v>
          </cell>
          <cell r="L546" t="str">
            <v>24 Th 6 Bln 14 Hari</v>
          </cell>
          <cell r="M546" t="str">
            <v>14 Th 2 Bln 12  Hari</v>
          </cell>
          <cell r="N546" t="str">
            <v>14</v>
          </cell>
          <cell r="O546" t="str">
            <v>38 Th 8 Bln 27 Hari</v>
          </cell>
          <cell r="P546" t="str">
            <v>P</v>
          </cell>
          <cell r="Q546" t="str">
            <v>SEWING 39 / B1</v>
          </cell>
          <cell r="R546" t="str">
            <v>TETAP</v>
          </cell>
          <cell r="S546" t="str">
            <v>NORMAL</v>
          </cell>
          <cell r="T546" t="str">
            <v>TK/0</v>
          </cell>
        </row>
        <row r="547">
          <cell r="C547" t="str">
            <v>K220100556</v>
          </cell>
          <cell r="D547" t="str">
            <v>3214065011880004</v>
          </cell>
          <cell r="E547" t="str">
            <v xml:space="preserve">LINA MARSELINA </v>
          </cell>
          <cell r="F547">
            <v>377272034</v>
          </cell>
          <cell r="G547" t="str">
            <v>SEWING</v>
          </cell>
          <cell r="H547" t="str">
            <v>OPERATOR</v>
          </cell>
          <cell r="I547" t="str">
            <v>-</v>
          </cell>
          <cell r="J547">
            <v>39520</v>
          </cell>
          <cell r="K547">
            <v>32457</v>
          </cell>
          <cell r="L547" t="str">
            <v>19 Th 4 Bln 3 Hari</v>
          </cell>
          <cell r="M547" t="str">
            <v>14 Th 2 Bln 11  Hari</v>
          </cell>
          <cell r="N547" t="str">
            <v>14</v>
          </cell>
          <cell r="O547" t="str">
            <v>33 Th 6 Bln 14 Hari</v>
          </cell>
          <cell r="P547" t="str">
            <v>P</v>
          </cell>
          <cell r="Q547" t="str">
            <v>SEWING 51 / B7</v>
          </cell>
          <cell r="R547" t="str">
            <v>TETAP</v>
          </cell>
          <cell r="S547" t="str">
            <v>NORMAL</v>
          </cell>
          <cell r="T547" t="str">
            <v>TK/0</v>
          </cell>
        </row>
        <row r="548">
          <cell r="C548" t="str">
            <v>K220100557</v>
          </cell>
          <cell r="D548" t="str">
            <v>3215054608750007</v>
          </cell>
          <cell r="E548" t="str">
            <v>CACIH</v>
          </cell>
          <cell r="F548">
            <v>376037828</v>
          </cell>
          <cell r="G548" t="str">
            <v>SEWING</v>
          </cell>
          <cell r="H548" t="str">
            <v>OPERATOR</v>
          </cell>
          <cell r="I548" t="str">
            <v>-</v>
          </cell>
          <cell r="J548">
            <v>39524</v>
          </cell>
          <cell r="K548">
            <v>27612</v>
          </cell>
          <cell r="L548" t="str">
            <v>32 Th 7 Bln 11 Hari</v>
          </cell>
          <cell r="M548" t="str">
            <v>14 Th 2 Bln 7  Hari</v>
          </cell>
          <cell r="N548" t="str">
            <v>14</v>
          </cell>
          <cell r="O548" t="str">
            <v>46 Th 9 Bln 18 Hari</v>
          </cell>
          <cell r="P548" t="str">
            <v>P</v>
          </cell>
          <cell r="Q548" t="str">
            <v>SEWING 30 / A8</v>
          </cell>
          <cell r="R548" t="str">
            <v>TETAP</v>
          </cell>
          <cell r="S548" t="str">
            <v>NORMAL</v>
          </cell>
          <cell r="T548" t="str">
            <v>TK/0</v>
          </cell>
        </row>
        <row r="549">
          <cell r="C549" t="str">
            <v>K220100558</v>
          </cell>
          <cell r="D549" t="str">
            <v>3214105111760001</v>
          </cell>
          <cell r="E549" t="str">
            <v xml:space="preserve">SUPARTINI </v>
          </cell>
          <cell r="F549">
            <v>376036405</v>
          </cell>
          <cell r="G549" t="str">
            <v>SEWING</v>
          </cell>
          <cell r="H549" t="str">
            <v>OPERATOR</v>
          </cell>
          <cell r="I549" t="str">
            <v>-</v>
          </cell>
          <cell r="J549">
            <v>39524</v>
          </cell>
          <cell r="K549">
            <v>28075</v>
          </cell>
          <cell r="L549" t="str">
            <v>31 Th 4 Bln 6 Hari</v>
          </cell>
          <cell r="M549" t="str">
            <v>14 Th 2 Bln 7  Hari</v>
          </cell>
          <cell r="N549" t="str">
            <v>14</v>
          </cell>
          <cell r="O549" t="str">
            <v>45 Th 6 Bln 13 Hari</v>
          </cell>
          <cell r="P549" t="str">
            <v>P</v>
          </cell>
          <cell r="Q549" t="str">
            <v>SEWING 44 / B6</v>
          </cell>
          <cell r="R549" t="str">
            <v>TETAP</v>
          </cell>
          <cell r="S549" t="str">
            <v>NORMAL</v>
          </cell>
          <cell r="T549" t="str">
            <v>TK/0</v>
          </cell>
        </row>
        <row r="550">
          <cell r="C550" t="str">
            <v>K220100559</v>
          </cell>
          <cell r="D550" t="str">
            <v>3214125406780002</v>
          </cell>
          <cell r="E550" t="str">
            <v>ONIH MARYATI</v>
          </cell>
          <cell r="F550">
            <v>376291728</v>
          </cell>
          <cell r="G550" t="str">
            <v>SEWING</v>
          </cell>
          <cell r="H550" t="str">
            <v>OPERATOR</v>
          </cell>
          <cell r="I550" t="str">
            <v>-</v>
          </cell>
          <cell r="J550">
            <v>39535</v>
          </cell>
          <cell r="K550">
            <v>28716</v>
          </cell>
          <cell r="L550" t="str">
            <v>29 Th 7 Bln 14 Hari</v>
          </cell>
          <cell r="M550" t="str">
            <v>14 Th 1 Bln 26  Hari</v>
          </cell>
          <cell r="N550" t="str">
            <v>14</v>
          </cell>
          <cell r="O550" t="str">
            <v>43 Th 9 Bln 10 Hari</v>
          </cell>
          <cell r="P550" t="str">
            <v>P</v>
          </cell>
          <cell r="Q550" t="str">
            <v>SEWING 18 / B11</v>
          </cell>
          <cell r="R550" t="str">
            <v>TETAP</v>
          </cell>
          <cell r="S550" t="str">
            <v>NORMAL</v>
          </cell>
          <cell r="T550" t="str">
            <v>TK/0</v>
          </cell>
        </row>
        <row r="551">
          <cell r="C551" t="str">
            <v>K220100560</v>
          </cell>
          <cell r="D551" t="str">
            <v>3214124508830002</v>
          </cell>
          <cell r="E551" t="str">
            <v>IIS SULASTRI</v>
          </cell>
          <cell r="F551">
            <v>375524256</v>
          </cell>
          <cell r="G551" t="str">
            <v>FINISHING</v>
          </cell>
          <cell r="H551" t="str">
            <v>OPERATOR</v>
          </cell>
          <cell r="I551" t="str">
            <v>-</v>
          </cell>
          <cell r="J551">
            <v>39539</v>
          </cell>
          <cell r="K551">
            <v>30533</v>
          </cell>
          <cell r="L551" t="str">
            <v>24 Th 7 Bln 27 Hari</v>
          </cell>
          <cell r="M551" t="str">
            <v>14 Th 1 Bln 23  Hari</v>
          </cell>
          <cell r="N551" t="str">
            <v>14</v>
          </cell>
          <cell r="O551" t="str">
            <v>38 Th 9 Bln 19 Hari</v>
          </cell>
          <cell r="P551" t="str">
            <v>P</v>
          </cell>
          <cell r="Q551" t="str">
            <v>FINISHING L15</v>
          </cell>
          <cell r="R551" t="str">
            <v>TETAP</v>
          </cell>
          <cell r="S551" t="str">
            <v>NORMAL</v>
          </cell>
          <cell r="T551" t="str">
            <v>TK/0</v>
          </cell>
        </row>
        <row r="552">
          <cell r="C552" t="str">
            <v>K220100561</v>
          </cell>
          <cell r="D552" t="str">
            <v>3214035608880004</v>
          </cell>
          <cell r="E552" t="str">
            <v>YOYOH BAHIROH</v>
          </cell>
          <cell r="F552">
            <v>377339045</v>
          </cell>
          <cell r="G552" t="str">
            <v>SEWING</v>
          </cell>
          <cell r="H552" t="str">
            <v>WK. ASST.</v>
          </cell>
          <cell r="I552" t="str">
            <v>-</v>
          </cell>
          <cell r="J552">
            <v>39540</v>
          </cell>
          <cell r="K552">
            <v>32371</v>
          </cell>
          <cell r="L552" t="str">
            <v>19 Th 7 Bln 17 Hari</v>
          </cell>
          <cell r="M552" t="str">
            <v>14 Th 1 Bln 22  Hari</v>
          </cell>
          <cell r="N552" t="str">
            <v>14</v>
          </cell>
          <cell r="O552" t="str">
            <v>33 Th 9 Bln 8 Hari</v>
          </cell>
          <cell r="P552" t="str">
            <v>P</v>
          </cell>
          <cell r="Q552" t="str">
            <v>WK. ASST. SEWING</v>
          </cell>
          <cell r="R552" t="str">
            <v>TETAP</v>
          </cell>
          <cell r="S552" t="str">
            <v>NORMAL</v>
          </cell>
          <cell r="T552" t="str">
            <v>TK/0</v>
          </cell>
        </row>
        <row r="553">
          <cell r="C553" t="str">
            <v>K220100562</v>
          </cell>
          <cell r="D553" t="str">
            <v>3214104905790002</v>
          </cell>
          <cell r="E553" t="str">
            <v>SITI NURASIYAH</v>
          </cell>
          <cell r="F553">
            <v>376028609</v>
          </cell>
          <cell r="G553" t="str">
            <v>SEWING</v>
          </cell>
          <cell r="H553" t="str">
            <v>OPERATOR</v>
          </cell>
          <cell r="I553" t="str">
            <v>-</v>
          </cell>
          <cell r="J553">
            <v>39545</v>
          </cell>
          <cell r="K553">
            <v>28984</v>
          </cell>
          <cell r="L553" t="str">
            <v>28 Th 10 Bln 29 Hari</v>
          </cell>
          <cell r="M553" t="str">
            <v>14 Th 1 Bln 17  Hari</v>
          </cell>
          <cell r="N553" t="str">
            <v>14</v>
          </cell>
          <cell r="O553" t="str">
            <v>43 Th 0 Bln 15 Hari</v>
          </cell>
          <cell r="P553" t="str">
            <v>P</v>
          </cell>
          <cell r="Q553" t="str">
            <v>SEWING 03 / B4</v>
          </cell>
          <cell r="R553" t="str">
            <v>TETAP</v>
          </cell>
          <cell r="S553" t="str">
            <v>NORMAL</v>
          </cell>
          <cell r="T553" t="str">
            <v>TK/0</v>
          </cell>
        </row>
        <row r="554">
          <cell r="C554" t="str">
            <v>K220100563</v>
          </cell>
          <cell r="D554" t="str">
            <v>3215044310830002</v>
          </cell>
          <cell r="E554" t="str">
            <v xml:space="preserve">ENI SUKAENI </v>
          </cell>
          <cell r="F554">
            <v>376038083</v>
          </cell>
          <cell r="G554" t="str">
            <v>SEWING</v>
          </cell>
          <cell r="H554" t="str">
            <v>OPERATOR</v>
          </cell>
          <cell r="I554" t="str">
            <v>-</v>
          </cell>
          <cell r="J554">
            <v>39545</v>
          </cell>
          <cell r="K554">
            <v>30592</v>
          </cell>
          <cell r="L554" t="str">
            <v>24 Th 6 Bln 4 Hari</v>
          </cell>
          <cell r="M554" t="str">
            <v>14 Th 1 Bln 17  Hari</v>
          </cell>
          <cell r="N554" t="str">
            <v>14</v>
          </cell>
          <cell r="O554" t="str">
            <v>38 Th 7 Bln 21 Hari</v>
          </cell>
          <cell r="P554" t="str">
            <v>P</v>
          </cell>
          <cell r="Q554" t="str">
            <v>SEWING 05 / B2</v>
          </cell>
          <cell r="R554" t="str">
            <v>TETAP</v>
          </cell>
          <cell r="S554" t="str">
            <v>NORMAL</v>
          </cell>
          <cell r="T554" t="str">
            <v>TK/0</v>
          </cell>
        </row>
        <row r="555">
          <cell r="C555" t="str">
            <v>K220100564</v>
          </cell>
          <cell r="D555" t="str">
            <v>3214134208850002</v>
          </cell>
          <cell r="E555" t="str">
            <v xml:space="preserve">NURHAYATI </v>
          </cell>
          <cell r="F555">
            <v>376023418</v>
          </cell>
          <cell r="G555" t="str">
            <v>GEMZAH</v>
          </cell>
          <cell r="H555" t="str">
            <v>OPERATOR</v>
          </cell>
          <cell r="I555" t="str">
            <v>-</v>
          </cell>
          <cell r="J555">
            <v>39545</v>
          </cell>
          <cell r="K555">
            <v>31261</v>
          </cell>
          <cell r="L555" t="str">
            <v>22 Th 8 Bln 5 Hari</v>
          </cell>
          <cell r="M555" t="str">
            <v>14 Th 1 Bln 17  Hari</v>
          </cell>
          <cell r="N555" t="str">
            <v>14</v>
          </cell>
          <cell r="O555" t="str">
            <v>36 Th 9 Bln 22 Hari</v>
          </cell>
          <cell r="P555" t="str">
            <v>P</v>
          </cell>
          <cell r="Q555" t="str">
            <v>FINISHING GEMZAH QT 1</v>
          </cell>
          <cell r="R555" t="str">
            <v>TETAP</v>
          </cell>
          <cell r="S555" t="str">
            <v>NORMAL</v>
          </cell>
          <cell r="T555" t="str">
            <v>TK/0</v>
          </cell>
        </row>
        <row r="556">
          <cell r="C556" t="str">
            <v>K220100565</v>
          </cell>
          <cell r="D556" t="str">
            <v>3215057105870006</v>
          </cell>
          <cell r="E556" t="str">
            <v>KISMAYA PRANSISKA</v>
          </cell>
          <cell r="F556">
            <v>376029294</v>
          </cell>
          <cell r="G556" t="str">
            <v>SEWING</v>
          </cell>
          <cell r="H556" t="str">
            <v>OPERATOR</v>
          </cell>
          <cell r="I556" t="str">
            <v>-</v>
          </cell>
          <cell r="J556">
            <v>39545</v>
          </cell>
          <cell r="K556">
            <v>31928</v>
          </cell>
          <cell r="L556" t="str">
            <v>20 Th 10 Bln 7 Hari</v>
          </cell>
          <cell r="M556" t="str">
            <v>14 Th 1 Bln 17  Hari</v>
          </cell>
          <cell r="N556" t="str">
            <v>14</v>
          </cell>
          <cell r="O556" t="str">
            <v>34 Th 11 Bln 23 Hari</v>
          </cell>
          <cell r="P556" t="str">
            <v>P</v>
          </cell>
          <cell r="Q556" t="str">
            <v>SEWING 27 / A7</v>
          </cell>
          <cell r="R556" t="str">
            <v>TETAP</v>
          </cell>
          <cell r="S556" t="str">
            <v>NORMAL</v>
          </cell>
          <cell r="T556" t="str">
            <v>TK/0</v>
          </cell>
        </row>
        <row r="557">
          <cell r="C557" t="str">
            <v>K220100566</v>
          </cell>
          <cell r="D557" t="str">
            <v>3214014407089099</v>
          </cell>
          <cell r="E557" t="str">
            <v>EVI SUSANTI</v>
          </cell>
          <cell r="F557">
            <v>375658054</v>
          </cell>
          <cell r="G557" t="str">
            <v>STAFF</v>
          </cell>
          <cell r="H557" t="str">
            <v>STAFF</v>
          </cell>
          <cell r="I557" t="str">
            <v>-</v>
          </cell>
          <cell r="J557">
            <v>39545</v>
          </cell>
          <cell r="K557">
            <v>31776</v>
          </cell>
          <cell r="L557" t="str">
            <v>21 Th 3 Bln 8 Hari</v>
          </cell>
          <cell r="M557" t="str">
            <v>14 Th 1 Bln 17  Hari</v>
          </cell>
          <cell r="N557" t="str">
            <v>14</v>
          </cell>
          <cell r="O557" t="str">
            <v>35 Th 4 Bln 24 Hari</v>
          </cell>
          <cell r="P557" t="str">
            <v>P</v>
          </cell>
          <cell r="Q557" t="str">
            <v>PURCHASING</v>
          </cell>
          <cell r="R557" t="str">
            <v>TETAP</v>
          </cell>
          <cell r="S557" t="str">
            <v>NORMAL</v>
          </cell>
          <cell r="T557" t="str">
            <v>TK</v>
          </cell>
        </row>
        <row r="558">
          <cell r="C558" t="str">
            <v>K220100567</v>
          </cell>
          <cell r="D558" t="str">
            <v>3214015804840003</v>
          </cell>
          <cell r="E558" t="str">
            <v xml:space="preserve">NUR RODIANA </v>
          </cell>
          <cell r="F558">
            <v>376035139</v>
          </cell>
          <cell r="G558" t="str">
            <v>SEWING</v>
          </cell>
          <cell r="H558" t="str">
            <v>OPERATOR</v>
          </cell>
          <cell r="I558" t="str">
            <v>-</v>
          </cell>
          <cell r="J558">
            <v>39566</v>
          </cell>
          <cell r="K558">
            <v>30790</v>
          </cell>
          <cell r="L558" t="str">
            <v>24 Th 0 Bln 10 Hari</v>
          </cell>
          <cell r="M558" t="str">
            <v>14 Th 0 Bln 26  Hari</v>
          </cell>
          <cell r="N558" t="str">
            <v>14</v>
          </cell>
          <cell r="O558" t="str">
            <v>38 Th 1 Bln 6 Hari</v>
          </cell>
          <cell r="P558" t="str">
            <v>P</v>
          </cell>
          <cell r="Q558" t="str">
            <v>SEWING 39 / B1</v>
          </cell>
          <cell r="R558" t="str">
            <v>TETAP</v>
          </cell>
          <cell r="S558" t="str">
            <v>NORMAL</v>
          </cell>
          <cell r="T558" t="str">
            <v>TK/0</v>
          </cell>
        </row>
        <row r="559">
          <cell r="C559" t="str">
            <v>K220100568</v>
          </cell>
          <cell r="D559" t="str">
            <v>3215044712850001</v>
          </cell>
          <cell r="E559" t="str">
            <v>YANI ROHAYANI</v>
          </cell>
          <cell r="F559">
            <v>377271982</v>
          </cell>
          <cell r="G559" t="str">
            <v>SEWING</v>
          </cell>
          <cell r="H559" t="str">
            <v>OPERATOR</v>
          </cell>
          <cell r="I559" t="str">
            <v>-</v>
          </cell>
          <cell r="J559">
            <v>39566</v>
          </cell>
          <cell r="K559">
            <v>31023</v>
          </cell>
          <cell r="L559" t="str">
            <v>23 Th 4 Bln 21 Hari</v>
          </cell>
          <cell r="M559" t="str">
            <v>14 Th 0 Bln 26  Hari</v>
          </cell>
          <cell r="N559" t="str">
            <v>14</v>
          </cell>
          <cell r="O559" t="str">
            <v>37 Th 5 Bln 17 Hari</v>
          </cell>
          <cell r="P559" t="str">
            <v>P</v>
          </cell>
          <cell r="Q559" t="str">
            <v>SEWING 05 / B2</v>
          </cell>
          <cell r="R559" t="str">
            <v>TETAP</v>
          </cell>
          <cell r="S559" t="str">
            <v>NORMAL</v>
          </cell>
          <cell r="T559" t="str">
            <v>TK/0</v>
          </cell>
        </row>
        <row r="560">
          <cell r="C560" t="str">
            <v>K220100569</v>
          </cell>
          <cell r="D560" t="str">
            <v>3215045412800002</v>
          </cell>
          <cell r="E560" t="str">
            <v>EMIL</v>
          </cell>
          <cell r="F560">
            <v>376028983</v>
          </cell>
          <cell r="G560" t="str">
            <v>SEWING</v>
          </cell>
          <cell r="H560" t="str">
            <v>OPERATOR</v>
          </cell>
          <cell r="I560" t="str">
            <v>-</v>
          </cell>
          <cell r="J560">
            <v>39566</v>
          </cell>
          <cell r="K560">
            <v>31030</v>
          </cell>
          <cell r="L560" t="str">
            <v>23 Th 4 Bln 14 Hari</v>
          </cell>
          <cell r="M560" t="str">
            <v>14 Th 0 Bln 26  Hari</v>
          </cell>
          <cell r="N560" t="str">
            <v>14</v>
          </cell>
          <cell r="O560" t="str">
            <v>37 Th 5 Bln 10 Hari</v>
          </cell>
          <cell r="P560" t="str">
            <v>P</v>
          </cell>
          <cell r="Q560" t="str">
            <v>SEWING 06 /C1</v>
          </cell>
          <cell r="R560" t="str">
            <v>TETAP</v>
          </cell>
          <cell r="S560" t="str">
            <v>NORMAL</v>
          </cell>
          <cell r="T560" t="str">
            <v>TK/0</v>
          </cell>
        </row>
        <row r="561">
          <cell r="C561" t="str">
            <v>K220100570</v>
          </cell>
          <cell r="D561" t="str">
            <v>3214016310810003</v>
          </cell>
          <cell r="E561" t="str">
            <v xml:space="preserve">DEDE ROHIMAH </v>
          </cell>
          <cell r="F561">
            <v>376036744</v>
          </cell>
          <cell r="G561" t="str">
            <v>SEWING</v>
          </cell>
          <cell r="H561" t="str">
            <v>OPERATOR</v>
          </cell>
          <cell r="I561" t="str">
            <v>-</v>
          </cell>
          <cell r="J561">
            <v>39566</v>
          </cell>
          <cell r="K561">
            <v>32152</v>
          </cell>
          <cell r="L561" t="str">
            <v>20 Th 3 Bln 18 Hari</v>
          </cell>
          <cell r="M561" t="str">
            <v>14 Th 0 Bln 26  Hari</v>
          </cell>
          <cell r="N561" t="str">
            <v>14</v>
          </cell>
          <cell r="O561" t="str">
            <v>34 Th 4 Bln 14 Hari</v>
          </cell>
          <cell r="P561" t="str">
            <v>P</v>
          </cell>
          <cell r="Q561" t="str">
            <v>SEWING 10 / B3</v>
          </cell>
          <cell r="R561" t="str">
            <v>TETAP</v>
          </cell>
          <cell r="S561" t="str">
            <v>NORMAL</v>
          </cell>
          <cell r="T561" t="str">
            <v>TK/0</v>
          </cell>
        </row>
        <row r="562">
          <cell r="C562" t="str">
            <v>K220100571</v>
          </cell>
          <cell r="D562" t="str">
            <v>3214105601830004</v>
          </cell>
          <cell r="E562" t="str">
            <v>YANI HANDAYANI</v>
          </cell>
          <cell r="F562">
            <v>375527393</v>
          </cell>
          <cell r="G562" t="str">
            <v>FINISHING</v>
          </cell>
          <cell r="H562" t="str">
            <v>OPERATOR</v>
          </cell>
          <cell r="I562" t="str">
            <v>-</v>
          </cell>
          <cell r="J562">
            <v>39574</v>
          </cell>
          <cell r="K562">
            <v>30332</v>
          </cell>
          <cell r="L562" t="str">
            <v>25 Th 3 Bln 20 Hari</v>
          </cell>
          <cell r="M562" t="str">
            <v>14 Th 0 Bln 18  Hari</v>
          </cell>
          <cell r="N562" t="str">
            <v>14</v>
          </cell>
          <cell r="O562" t="str">
            <v>39 Th 4 Bln 8 Hari</v>
          </cell>
          <cell r="P562" t="str">
            <v>P</v>
          </cell>
          <cell r="Q562" t="str">
            <v>FINISHING L14</v>
          </cell>
          <cell r="R562" t="str">
            <v>TETAP</v>
          </cell>
          <cell r="S562" t="str">
            <v>NORMAL</v>
          </cell>
          <cell r="T562" t="str">
            <v>TK/0</v>
          </cell>
        </row>
        <row r="563">
          <cell r="C563" t="str">
            <v>K220100572</v>
          </cell>
          <cell r="D563" t="str">
            <v>3214124604830002</v>
          </cell>
          <cell r="E563" t="str">
            <v>LINDA I</v>
          </cell>
          <cell r="F563">
            <v>376022175</v>
          </cell>
          <cell r="G563" t="str">
            <v>CUTTING</v>
          </cell>
          <cell r="H563" t="str">
            <v>OPERATOR</v>
          </cell>
          <cell r="I563" t="str">
            <v>-</v>
          </cell>
          <cell r="J563">
            <v>39574</v>
          </cell>
          <cell r="K563">
            <v>30412</v>
          </cell>
          <cell r="L563" t="str">
            <v>25 Th 1 Bln 0 Hari</v>
          </cell>
          <cell r="M563" t="str">
            <v>14 Th 0 Bln 18  Hari</v>
          </cell>
          <cell r="N563" t="str">
            <v>14</v>
          </cell>
          <cell r="O563" t="str">
            <v>39 Th 1 Bln 18 Hari</v>
          </cell>
          <cell r="P563" t="str">
            <v>P</v>
          </cell>
          <cell r="Q563" t="str">
            <v>ELEKTRIK B</v>
          </cell>
          <cell r="R563" t="str">
            <v>TETAP</v>
          </cell>
          <cell r="S563" t="str">
            <v>NORMAL</v>
          </cell>
          <cell r="T563">
            <v>0</v>
          </cell>
        </row>
        <row r="564">
          <cell r="C564" t="str">
            <v>K220100573</v>
          </cell>
          <cell r="D564" t="str">
            <v>3214035804840003</v>
          </cell>
          <cell r="E564" t="str">
            <v xml:space="preserve">WULAN SARI </v>
          </cell>
          <cell r="F564">
            <v>376021943</v>
          </cell>
          <cell r="G564" t="str">
            <v>CUTTING</v>
          </cell>
          <cell r="H564" t="str">
            <v>LEADER</v>
          </cell>
          <cell r="I564" t="str">
            <v>-</v>
          </cell>
          <cell r="J564">
            <v>39574</v>
          </cell>
          <cell r="K564">
            <v>30790</v>
          </cell>
          <cell r="L564" t="str">
            <v>24 Th 0 Bln 18 Hari</v>
          </cell>
          <cell r="M564" t="str">
            <v>14 Th 0 Bln 18  Hari</v>
          </cell>
          <cell r="N564" t="str">
            <v>14</v>
          </cell>
          <cell r="O564" t="str">
            <v>38 Th 1 Bln 6 Hari</v>
          </cell>
          <cell r="P564" t="str">
            <v>P</v>
          </cell>
          <cell r="Q564" t="str">
            <v>LEADER CUTTING</v>
          </cell>
          <cell r="R564" t="str">
            <v>TETAP</v>
          </cell>
          <cell r="S564" t="str">
            <v>NORMAL</v>
          </cell>
          <cell r="T564" t="str">
            <v>K</v>
          </cell>
        </row>
        <row r="565">
          <cell r="C565" t="str">
            <v>K220100574</v>
          </cell>
          <cell r="D565" t="str">
            <v>3214055510850004</v>
          </cell>
          <cell r="E565" t="str">
            <v xml:space="preserve">IIN ROHILAH </v>
          </cell>
          <cell r="F565">
            <v>375524223</v>
          </cell>
          <cell r="G565" t="str">
            <v>FINISHING</v>
          </cell>
          <cell r="H565" t="str">
            <v>OPERATOR</v>
          </cell>
          <cell r="I565" t="str">
            <v>-</v>
          </cell>
          <cell r="J565">
            <v>39574</v>
          </cell>
          <cell r="K565">
            <v>31335</v>
          </cell>
          <cell r="L565" t="str">
            <v>22 Th 6 Bln 21 Hari</v>
          </cell>
          <cell r="M565" t="str">
            <v>14 Th 0 Bln 18  Hari</v>
          </cell>
          <cell r="N565" t="str">
            <v>14</v>
          </cell>
          <cell r="O565" t="str">
            <v>36 Th 7 Bln 9 Hari</v>
          </cell>
          <cell r="P565" t="str">
            <v>P</v>
          </cell>
          <cell r="Q565" t="str">
            <v>FINISHING L14</v>
          </cell>
          <cell r="R565" t="str">
            <v>TETAP</v>
          </cell>
          <cell r="S565" t="str">
            <v>NORMAL</v>
          </cell>
          <cell r="T565" t="str">
            <v>TK/0</v>
          </cell>
        </row>
        <row r="566">
          <cell r="C566" t="str">
            <v>K220100575</v>
          </cell>
          <cell r="D566" t="str">
            <v>3215054107870022</v>
          </cell>
          <cell r="E566" t="str">
            <v xml:space="preserve">SUMIATI </v>
          </cell>
          <cell r="F566">
            <v>375526741</v>
          </cell>
          <cell r="G566" t="str">
            <v>FINISHING</v>
          </cell>
          <cell r="H566" t="str">
            <v>OPERATOR</v>
          </cell>
          <cell r="I566" t="str">
            <v>-</v>
          </cell>
          <cell r="J566">
            <v>39574</v>
          </cell>
          <cell r="K566">
            <v>31982</v>
          </cell>
          <cell r="L566" t="str">
            <v>20 Th 9 Bln 12 Hari</v>
          </cell>
          <cell r="M566" t="str">
            <v>14 Th 0 Bln 18  Hari</v>
          </cell>
          <cell r="N566" t="str">
            <v>14</v>
          </cell>
          <cell r="O566" t="str">
            <v>34 Th 10 Bln 0 Hari</v>
          </cell>
          <cell r="P566" t="str">
            <v>P</v>
          </cell>
          <cell r="Q566" t="str">
            <v>FINISHING L14</v>
          </cell>
          <cell r="R566" t="str">
            <v>TETAP</v>
          </cell>
          <cell r="S566" t="str">
            <v>NORMAL</v>
          </cell>
          <cell r="T566" t="str">
            <v>TK/0</v>
          </cell>
        </row>
        <row r="567">
          <cell r="C567" t="str">
            <v>K220100576</v>
          </cell>
          <cell r="D567" t="str">
            <v>3215056709880007</v>
          </cell>
          <cell r="E567" t="str">
            <v xml:space="preserve">SRI YULIANTI </v>
          </cell>
          <cell r="F567">
            <v>375526661</v>
          </cell>
          <cell r="G567" t="str">
            <v>FINISHING</v>
          </cell>
          <cell r="H567" t="str">
            <v>OPERATOR</v>
          </cell>
          <cell r="I567" t="str">
            <v>-</v>
          </cell>
          <cell r="J567">
            <v>39574</v>
          </cell>
          <cell r="K567">
            <v>32413</v>
          </cell>
          <cell r="L567" t="str">
            <v>19 Th 7 Bln 9 Hari</v>
          </cell>
          <cell r="M567" t="str">
            <v>14 Th 0 Bln 18  Hari</v>
          </cell>
          <cell r="N567" t="str">
            <v>14</v>
          </cell>
          <cell r="O567" t="str">
            <v>33 Th 7 Bln 27 Hari</v>
          </cell>
          <cell r="P567" t="str">
            <v>P</v>
          </cell>
          <cell r="Q567" t="str">
            <v>FINISHING L12</v>
          </cell>
          <cell r="R567" t="str">
            <v>TETAP</v>
          </cell>
          <cell r="S567" t="str">
            <v>NORMAL</v>
          </cell>
          <cell r="T567" t="str">
            <v>TK/0</v>
          </cell>
        </row>
        <row r="568">
          <cell r="C568" t="str">
            <v>K220100577</v>
          </cell>
          <cell r="D568" t="str">
            <v>3214015808900003</v>
          </cell>
          <cell r="E568" t="str">
            <v xml:space="preserve">UUN UNASIH </v>
          </cell>
          <cell r="F568">
            <v>376021910</v>
          </cell>
          <cell r="G568" t="str">
            <v>CUTTING</v>
          </cell>
          <cell r="H568" t="str">
            <v>OPERATOR</v>
          </cell>
          <cell r="I568" t="str">
            <v>-</v>
          </cell>
          <cell r="J568">
            <v>39574</v>
          </cell>
          <cell r="K568">
            <v>33103</v>
          </cell>
          <cell r="L568" t="str">
            <v>17 Th 8 Bln 18 Hari</v>
          </cell>
          <cell r="M568" t="str">
            <v>14 Th 0 Bln 18  Hari</v>
          </cell>
          <cell r="N568" t="str">
            <v>14</v>
          </cell>
          <cell r="O568" t="str">
            <v>31 Th 9 Bln 6 Hari</v>
          </cell>
          <cell r="P568" t="str">
            <v>P</v>
          </cell>
          <cell r="Q568" t="str">
            <v>ELEKTRIK A</v>
          </cell>
          <cell r="R568" t="str">
            <v>TETAP</v>
          </cell>
          <cell r="S568" t="str">
            <v>NORMAL</v>
          </cell>
          <cell r="T568">
            <v>0</v>
          </cell>
        </row>
        <row r="569">
          <cell r="C569" t="str">
            <v>K220100578</v>
          </cell>
          <cell r="D569" t="str">
            <v>3214126905800003</v>
          </cell>
          <cell r="E569" t="str">
            <v xml:space="preserve">IIS MULYANI </v>
          </cell>
          <cell r="F569">
            <v>376028075</v>
          </cell>
          <cell r="G569" t="str">
            <v>SEWING</v>
          </cell>
          <cell r="H569" t="str">
            <v>OPERATOR</v>
          </cell>
          <cell r="I569" t="str">
            <v>-</v>
          </cell>
          <cell r="J569">
            <v>39575</v>
          </cell>
          <cell r="K569">
            <v>30100</v>
          </cell>
          <cell r="L569" t="str">
            <v>25 Th 11 Bln 8 Hari</v>
          </cell>
          <cell r="M569" t="str">
            <v>14 Th 0 Bln 17  Hari</v>
          </cell>
          <cell r="N569" t="str">
            <v>14</v>
          </cell>
          <cell r="O569" t="str">
            <v>39 Th 11 Bln 25 Hari</v>
          </cell>
          <cell r="P569" t="str">
            <v>P</v>
          </cell>
          <cell r="Q569" t="str">
            <v>SEWING 01 / B7</v>
          </cell>
          <cell r="R569" t="str">
            <v>TETAP</v>
          </cell>
          <cell r="S569" t="str">
            <v>NORMAL</v>
          </cell>
          <cell r="T569">
            <v>0</v>
          </cell>
        </row>
        <row r="570">
          <cell r="C570" t="str">
            <v>K220100579</v>
          </cell>
          <cell r="D570" t="str">
            <v>3215054304750001</v>
          </cell>
          <cell r="E570" t="str">
            <v xml:space="preserve">IKAH    </v>
          </cell>
          <cell r="F570">
            <v>376029953</v>
          </cell>
          <cell r="G570" t="str">
            <v>SEWING</v>
          </cell>
          <cell r="H570" t="str">
            <v>OPERATOR</v>
          </cell>
          <cell r="I570" t="str">
            <v>-</v>
          </cell>
          <cell r="J570">
            <v>39576</v>
          </cell>
          <cell r="K570">
            <v>27487</v>
          </cell>
          <cell r="L570" t="str">
            <v>33 Th 1 Bln 5 Hari</v>
          </cell>
          <cell r="M570" t="str">
            <v>14 Th 0 Bln 16  Hari</v>
          </cell>
          <cell r="N570" t="str">
            <v>14</v>
          </cell>
          <cell r="O570" t="str">
            <v>47 Th 1 Bln 21 Hari</v>
          </cell>
          <cell r="P570" t="str">
            <v>P</v>
          </cell>
          <cell r="Q570" t="str">
            <v>SEWING 10 / B3</v>
          </cell>
          <cell r="R570" t="str">
            <v>TETAP</v>
          </cell>
          <cell r="S570" t="str">
            <v>NORMAL</v>
          </cell>
          <cell r="T570" t="str">
            <v>TK/0</v>
          </cell>
        </row>
        <row r="571">
          <cell r="C571" t="str">
            <v>K220100580</v>
          </cell>
          <cell r="D571" t="str">
            <v>3214126611800001</v>
          </cell>
          <cell r="E571" t="str">
            <v xml:space="preserve">SUMIRAH </v>
          </cell>
          <cell r="F571">
            <v>375668255</v>
          </cell>
          <cell r="G571" t="str">
            <v>PACKING</v>
          </cell>
          <cell r="H571" t="str">
            <v>OPERATOR</v>
          </cell>
          <cell r="I571" t="str">
            <v>-</v>
          </cell>
          <cell r="J571">
            <v>39587</v>
          </cell>
          <cell r="K571">
            <v>29551</v>
          </cell>
          <cell r="L571" t="str">
            <v>27 Th 5 Bln 23 Hari</v>
          </cell>
          <cell r="M571" t="str">
            <v>14 Th 0 Bln 5  Hari</v>
          </cell>
          <cell r="N571" t="str">
            <v>14</v>
          </cell>
          <cell r="O571" t="str">
            <v>41 Th 5 Bln 28 Hari</v>
          </cell>
          <cell r="P571" t="str">
            <v>P</v>
          </cell>
          <cell r="Q571" t="str">
            <v>PACKING/QUTY1</v>
          </cell>
          <cell r="R571" t="str">
            <v>TETAP</v>
          </cell>
          <cell r="S571" t="str">
            <v>NORMAL</v>
          </cell>
          <cell r="T571">
            <v>0</v>
          </cell>
        </row>
        <row r="572">
          <cell r="C572" t="str">
            <v>K220100581</v>
          </cell>
          <cell r="D572" t="str">
            <v>3214125109830002</v>
          </cell>
          <cell r="E572" t="str">
            <v xml:space="preserve">AI APRIANTI </v>
          </cell>
          <cell r="F572">
            <v>468220446</v>
          </cell>
          <cell r="G572" t="str">
            <v>SEWING</v>
          </cell>
          <cell r="H572" t="str">
            <v>CHEKER SEWING</v>
          </cell>
          <cell r="I572" t="str">
            <v>-</v>
          </cell>
          <cell r="J572">
            <v>39589</v>
          </cell>
          <cell r="K572">
            <v>30570</v>
          </cell>
          <cell r="L572" t="str">
            <v>24 Th 8 Bln 10 Hari</v>
          </cell>
          <cell r="M572" t="str">
            <v>14 Th 0 Bln 3  Hari</v>
          </cell>
          <cell r="N572" t="str">
            <v>14</v>
          </cell>
          <cell r="O572" t="str">
            <v>38 Th 8 Bln 13 Hari</v>
          </cell>
          <cell r="P572" t="str">
            <v>P</v>
          </cell>
          <cell r="Q572" t="str">
            <v>CHEKER SEWING</v>
          </cell>
          <cell r="R572" t="str">
            <v>TETAP</v>
          </cell>
          <cell r="S572" t="str">
            <v>NORMAL</v>
          </cell>
          <cell r="T572">
            <v>0</v>
          </cell>
        </row>
        <row r="573">
          <cell r="C573" t="str">
            <v>K220100582</v>
          </cell>
          <cell r="D573" t="str">
            <v>3214015004850005</v>
          </cell>
          <cell r="E573" t="str">
            <v xml:space="preserve">NIA KURNIASIH </v>
          </cell>
          <cell r="F573">
            <v>376030492</v>
          </cell>
          <cell r="G573" t="str">
            <v>SEWING</v>
          </cell>
          <cell r="H573" t="str">
            <v>OPERATOR</v>
          </cell>
          <cell r="I573" t="str">
            <v>-</v>
          </cell>
          <cell r="J573">
            <v>39589</v>
          </cell>
          <cell r="K573">
            <v>31147</v>
          </cell>
          <cell r="L573" t="str">
            <v>23 Th 1 Bln 11 Hari</v>
          </cell>
          <cell r="M573" t="str">
            <v>14 Th 0 Bln 3  Hari</v>
          </cell>
          <cell r="N573" t="str">
            <v>14</v>
          </cell>
          <cell r="O573" t="str">
            <v>37 Th 1 Bln 14 Hari</v>
          </cell>
          <cell r="P573" t="str">
            <v>P</v>
          </cell>
          <cell r="Q573" t="str">
            <v>SEWING 13 / C5</v>
          </cell>
          <cell r="R573" t="str">
            <v>TETAP</v>
          </cell>
          <cell r="S573" t="str">
            <v>NORMAL</v>
          </cell>
          <cell r="T573">
            <v>0</v>
          </cell>
        </row>
        <row r="574">
          <cell r="C574" t="str">
            <v>K220100583</v>
          </cell>
          <cell r="D574" t="str">
            <v>3214124308870007</v>
          </cell>
          <cell r="E574" t="str">
            <v xml:space="preserve">IRMA MELATI </v>
          </cell>
          <cell r="F574">
            <v>376033471</v>
          </cell>
          <cell r="G574" t="str">
            <v>SEWING</v>
          </cell>
          <cell r="H574" t="str">
            <v>OPERATOR</v>
          </cell>
          <cell r="I574" t="str">
            <v>-</v>
          </cell>
          <cell r="J574">
            <v>39685</v>
          </cell>
          <cell r="K574">
            <v>31992</v>
          </cell>
          <cell r="L574" t="str">
            <v>21 Th 0 Bln 22 Hari</v>
          </cell>
          <cell r="M574" t="str">
            <v>13 Th 8 Bln 29  Hari</v>
          </cell>
          <cell r="N574" t="str">
            <v>13</v>
          </cell>
          <cell r="O574" t="str">
            <v>34 Th 9 Bln 21 Hari</v>
          </cell>
          <cell r="P574" t="str">
            <v>P</v>
          </cell>
          <cell r="Q574" t="str">
            <v>SEWING 38 / B5</v>
          </cell>
          <cell r="R574" t="str">
            <v>TETAP</v>
          </cell>
          <cell r="S574" t="str">
            <v>NORMAL</v>
          </cell>
          <cell r="T574">
            <v>0</v>
          </cell>
        </row>
        <row r="575">
          <cell r="C575" t="str">
            <v>K220100584</v>
          </cell>
          <cell r="D575" t="str">
            <v>3214124708750012</v>
          </cell>
          <cell r="E575" t="str">
            <v>JUNAH</v>
          </cell>
          <cell r="F575">
            <v>802234143</v>
          </cell>
          <cell r="G575" t="str">
            <v>SEWING</v>
          </cell>
          <cell r="H575" t="str">
            <v>OPERATOR</v>
          </cell>
          <cell r="I575" t="str">
            <v>-</v>
          </cell>
          <cell r="J575">
            <v>39694</v>
          </cell>
          <cell r="K575">
            <v>27613</v>
          </cell>
          <cell r="L575" t="str">
            <v>33 Th 0 Bln 27 Hari</v>
          </cell>
          <cell r="M575" t="str">
            <v>13 Th 8 Bln 21  Hari</v>
          </cell>
          <cell r="N575" t="str">
            <v>13</v>
          </cell>
          <cell r="O575" t="str">
            <v>46 Th 9 Bln 17 Hari</v>
          </cell>
          <cell r="P575" t="str">
            <v>P</v>
          </cell>
          <cell r="Q575" t="str">
            <v>SEWING 43 / C1</v>
          </cell>
          <cell r="R575" t="str">
            <v>TETAP</v>
          </cell>
          <cell r="S575" t="str">
            <v>NORMAL</v>
          </cell>
          <cell r="T575">
            <v>0</v>
          </cell>
        </row>
        <row r="576">
          <cell r="C576" t="str">
            <v>K220100585</v>
          </cell>
          <cell r="D576" t="str">
            <v>3214134206730005</v>
          </cell>
          <cell r="E576" t="str">
            <v>SRI TANTINI</v>
          </cell>
          <cell r="F576">
            <v>375657811</v>
          </cell>
          <cell r="G576" t="str">
            <v>STAFF</v>
          </cell>
          <cell r="H576" t="str">
            <v>STAFF</v>
          </cell>
          <cell r="I576" t="str">
            <v>-</v>
          </cell>
          <cell r="J576">
            <v>39735</v>
          </cell>
          <cell r="K576">
            <v>26817</v>
          </cell>
          <cell r="L576" t="str">
            <v>35 Th 4 Bln 12 Hari</v>
          </cell>
          <cell r="M576" t="str">
            <v>13 Th 7 Bln 10  Hari</v>
          </cell>
          <cell r="N576" t="str">
            <v>13</v>
          </cell>
          <cell r="O576" t="str">
            <v>48 Th 11 Bln 22 Hari</v>
          </cell>
          <cell r="P576" t="str">
            <v>P</v>
          </cell>
          <cell r="Q576" t="str">
            <v>ACCOUNTING</v>
          </cell>
          <cell r="R576" t="str">
            <v>TETAP</v>
          </cell>
          <cell r="S576" t="str">
            <v>NORMAL</v>
          </cell>
          <cell r="T576" t="str">
            <v>K</v>
          </cell>
        </row>
        <row r="577">
          <cell r="C577" t="str">
            <v>K220100586</v>
          </cell>
          <cell r="D577" t="str">
            <v>3214124707780002</v>
          </cell>
          <cell r="E577" t="str">
            <v xml:space="preserve">SUMIATI HANDAYANI </v>
          </cell>
          <cell r="F577">
            <v>376028994</v>
          </cell>
          <cell r="G577" t="str">
            <v>SEWING</v>
          </cell>
          <cell r="H577" t="str">
            <v>OPERATOR</v>
          </cell>
          <cell r="I577" t="str">
            <v>-</v>
          </cell>
          <cell r="J577">
            <v>39742</v>
          </cell>
          <cell r="K577">
            <v>28678</v>
          </cell>
          <cell r="L577" t="str">
            <v>30 Th 3 Bln 14 Hari</v>
          </cell>
          <cell r="M577" t="str">
            <v>13 Th 7 Bln 3  Hari</v>
          </cell>
          <cell r="N577" t="str">
            <v>13</v>
          </cell>
          <cell r="O577" t="str">
            <v>43 Th 10 Bln 17 Hari</v>
          </cell>
          <cell r="P577" t="str">
            <v>P</v>
          </cell>
          <cell r="Q577" t="str">
            <v>SEWING 06 /C1</v>
          </cell>
          <cell r="R577" t="str">
            <v>TETAP</v>
          </cell>
          <cell r="S577" t="str">
            <v>NORMAL</v>
          </cell>
          <cell r="T577">
            <v>0</v>
          </cell>
        </row>
        <row r="578">
          <cell r="C578" t="str">
            <v>K220100587</v>
          </cell>
          <cell r="D578" t="str">
            <v>3214125002810002</v>
          </cell>
          <cell r="E578" t="str">
            <v xml:space="preserve">YOYOH KOMARIAH </v>
          </cell>
          <cell r="F578">
            <v>376029782</v>
          </cell>
          <cell r="G578" t="str">
            <v>SEWING</v>
          </cell>
          <cell r="H578" t="str">
            <v>OPERATOR</v>
          </cell>
          <cell r="I578" t="str">
            <v>-</v>
          </cell>
          <cell r="J578">
            <v>39742</v>
          </cell>
          <cell r="K578">
            <v>29627</v>
          </cell>
          <cell r="L578" t="str">
            <v>27 Th 8 Bln 11 Hari</v>
          </cell>
          <cell r="M578" t="str">
            <v>13 Th 7 Bln 3  Hari</v>
          </cell>
          <cell r="N578" t="str">
            <v>13</v>
          </cell>
          <cell r="O578" t="str">
            <v>41 Th 3 Bln 14 Hari</v>
          </cell>
          <cell r="P578" t="str">
            <v>P</v>
          </cell>
          <cell r="Q578" t="str">
            <v>SEWING 09 / B6</v>
          </cell>
          <cell r="R578" t="str">
            <v>TETAP</v>
          </cell>
          <cell r="S578" t="str">
            <v>NORMAL</v>
          </cell>
          <cell r="T578">
            <v>0</v>
          </cell>
        </row>
        <row r="579">
          <cell r="C579" t="str">
            <v>K220100588</v>
          </cell>
          <cell r="D579" t="str">
            <v>3214125204880004</v>
          </cell>
          <cell r="E579" t="str">
            <v xml:space="preserve">ENIH NURAENI </v>
          </cell>
          <cell r="F579">
            <v>377271234</v>
          </cell>
          <cell r="G579" t="str">
            <v>SEWING</v>
          </cell>
          <cell r="H579" t="str">
            <v>OPERATOR</v>
          </cell>
          <cell r="I579" t="str">
            <v>-</v>
          </cell>
          <cell r="J579">
            <v>39742</v>
          </cell>
          <cell r="K579">
            <v>32245</v>
          </cell>
          <cell r="L579" t="str">
            <v>20 Th 6 Bln 9 Hari</v>
          </cell>
          <cell r="M579" t="str">
            <v>13 Th 7 Bln 3  Hari</v>
          </cell>
          <cell r="N579" t="str">
            <v>13</v>
          </cell>
          <cell r="O579" t="str">
            <v>34 Th 1 Bln 12 Hari</v>
          </cell>
          <cell r="P579" t="str">
            <v>P</v>
          </cell>
          <cell r="Q579" t="str">
            <v>SEWING 43 / C1</v>
          </cell>
          <cell r="R579" t="str">
            <v>TETAP</v>
          </cell>
          <cell r="S579" t="str">
            <v>NORMAL</v>
          </cell>
          <cell r="T579">
            <v>0</v>
          </cell>
        </row>
        <row r="580">
          <cell r="C580" t="str">
            <v>K220100589</v>
          </cell>
          <cell r="D580" t="str">
            <v>3214106907820001</v>
          </cell>
          <cell r="E580" t="str">
            <v>YULIAWIDA</v>
          </cell>
          <cell r="F580">
            <v>376027752</v>
          </cell>
          <cell r="G580" t="str">
            <v>QC SEWING</v>
          </cell>
          <cell r="H580" t="str">
            <v>OPERATOR</v>
          </cell>
          <cell r="I580" t="str">
            <v>-</v>
          </cell>
          <cell r="J580">
            <v>39743</v>
          </cell>
          <cell r="K580">
            <v>30161</v>
          </cell>
          <cell r="L580" t="str">
            <v>26 Th 2 Bln 23 Hari</v>
          </cell>
          <cell r="M580" t="str">
            <v>13 Th 7 Bln 2  Hari</v>
          </cell>
          <cell r="N580" t="str">
            <v>13</v>
          </cell>
          <cell r="O580" t="str">
            <v>39 Th 9 Bln 25 Hari</v>
          </cell>
          <cell r="P580" t="str">
            <v>P</v>
          </cell>
          <cell r="Q580" t="str">
            <v>QC SEWING</v>
          </cell>
          <cell r="R580" t="str">
            <v>TETAP</v>
          </cell>
          <cell r="S580" t="str">
            <v>NORMAL</v>
          </cell>
          <cell r="T580">
            <v>0</v>
          </cell>
        </row>
        <row r="581">
          <cell r="C581" t="str">
            <v>K220100592</v>
          </cell>
          <cell r="D581" t="str">
            <v>3214015708900003</v>
          </cell>
          <cell r="E581" t="str">
            <v xml:space="preserve">SUSI AGUSTINI </v>
          </cell>
          <cell r="F581">
            <v>376035184</v>
          </cell>
          <cell r="G581" t="str">
            <v>SEWING</v>
          </cell>
          <cell r="H581" t="str">
            <v>OPERATOR</v>
          </cell>
          <cell r="I581" t="str">
            <v>-</v>
          </cell>
          <cell r="J581">
            <v>39744</v>
          </cell>
          <cell r="K581">
            <v>33102</v>
          </cell>
          <cell r="L581" t="str">
            <v>18 Th 2 Bln 6 Hari</v>
          </cell>
          <cell r="M581" t="str">
            <v>13 Th 7 Bln 1  Hari</v>
          </cell>
          <cell r="N581" t="str">
            <v>13</v>
          </cell>
          <cell r="O581" t="str">
            <v>31 Th 9 Bln 7 Hari</v>
          </cell>
          <cell r="P581" t="str">
            <v>P</v>
          </cell>
          <cell r="Q581" t="str">
            <v>SEWING 39 / B1</v>
          </cell>
          <cell r="R581" t="str">
            <v>TETAP</v>
          </cell>
          <cell r="S581" t="str">
            <v>NORMAL</v>
          </cell>
          <cell r="T581">
            <v>0</v>
          </cell>
        </row>
        <row r="582">
          <cell r="C582" t="str">
            <v>K220100593</v>
          </cell>
          <cell r="D582" t="str">
            <v>3214125905770001</v>
          </cell>
          <cell r="E582" t="str">
            <v xml:space="preserve">NENGSIH </v>
          </cell>
          <cell r="F582">
            <v>376167268</v>
          </cell>
          <cell r="G582" t="str">
            <v>SEWING</v>
          </cell>
          <cell r="H582" t="str">
            <v>OPERATOR</v>
          </cell>
          <cell r="I582" t="str">
            <v>-</v>
          </cell>
          <cell r="J582">
            <v>39749</v>
          </cell>
          <cell r="K582">
            <v>28234</v>
          </cell>
          <cell r="L582" t="str">
            <v>31 Th 6 Bln 9 Hari</v>
          </cell>
          <cell r="M582" t="str">
            <v>13 Th 6 Bln 26  Hari</v>
          </cell>
          <cell r="N582" t="str">
            <v>13</v>
          </cell>
          <cell r="O582" t="str">
            <v>45 Th 1 Bln 5 Hari</v>
          </cell>
          <cell r="P582" t="str">
            <v>P</v>
          </cell>
          <cell r="Q582" t="str">
            <v>SEWING 03 / B4</v>
          </cell>
          <cell r="R582" t="str">
            <v>TETAP</v>
          </cell>
          <cell r="S582" t="str">
            <v>NORMAL</v>
          </cell>
          <cell r="T582">
            <v>0</v>
          </cell>
        </row>
        <row r="583">
          <cell r="C583" t="str">
            <v>K220100594</v>
          </cell>
          <cell r="D583" t="str">
            <v>3215046607870002</v>
          </cell>
          <cell r="E583" t="str">
            <v>NENI SURYANI</v>
          </cell>
          <cell r="F583">
            <v>376026408</v>
          </cell>
          <cell r="G583" t="str">
            <v>QC FINISHING</v>
          </cell>
          <cell r="H583" t="str">
            <v>OPERATOR</v>
          </cell>
          <cell r="I583" t="str">
            <v>-</v>
          </cell>
          <cell r="J583">
            <v>39799</v>
          </cell>
          <cell r="K583">
            <v>31984</v>
          </cell>
          <cell r="L583" t="str">
            <v>21 Th 4 Bln 21 Hari</v>
          </cell>
          <cell r="M583" t="str">
            <v>13 Th 5 Bln 7  Hari</v>
          </cell>
          <cell r="N583" t="str">
            <v>13</v>
          </cell>
          <cell r="O583" t="str">
            <v>34 Th 9 Bln 28 Hari</v>
          </cell>
          <cell r="P583" t="str">
            <v>P</v>
          </cell>
          <cell r="Q583" t="str">
            <v>QC FINISHING</v>
          </cell>
          <cell r="R583" t="str">
            <v>TETAP</v>
          </cell>
          <cell r="S583" t="str">
            <v>NORMAL</v>
          </cell>
          <cell r="T583">
            <v>0</v>
          </cell>
        </row>
        <row r="584">
          <cell r="C584" t="str">
            <v>K220100595</v>
          </cell>
          <cell r="D584" t="str">
            <v>3214125402890002</v>
          </cell>
          <cell r="E584" t="str">
            <v xml:space="preserve">DEWI PURNAMASARI </v>
          </cell>
          <cell r="F584">
            <v>376023779</v>
          </cell>
          <cell r="G584" t="str">
            <v>GEMZAH</v>
          </cell>
          <cell r="H584" t="str">
            <v>OPERATOR</v>
          </cell>
          <cell r="I584" t="str">
            <v>-</v>
          </cell>
          <cell r="J584">
            <v>39799</v>
          </cell>
          <cell r="K584">
            <v>32553</v>
          </cell>
          <cell r="L584" t="str">
            <v>19 Th 10 Bln 3 Hari</v>
          </cell>
          <cell r="M584" t="str">
            <v>13 Th 5 Bln 7  Hari</v>
          </cell>
          <cell r="N584" t="str">
            <v>13</v>
          </cell>
          <cell r="O584" t="str">
            <v>33 Th 3 Bln 10 Hari</v>
          </cell>
          <cell r="P584" t="str">
            <v>P</v>
          </cell>
          <cell r="Q584" t="str">
            <v>FINISHING GEMZAH QT 2</v>
          </cell>
          <cell r="R584" t="str">
            <v>TETAP</v>
          </cell>
          <cell r="S584" t="str">
            <v>NORMAL</v>
          </cell>
          <cell r="T584">
            <v>0</v>
          </cell>
        </row>
        <row r="585">
          <cell r="C585" t="str">
            <v>K220100596</v>
          </cell>
          <cell r="D585" t="str">
            <v>3214125609850003</v>
          </cell>
          <cell r="E585" t="str">
            <v xml:space="preserve">YENI HERMAYANTI </v>
          </cell>
          <cell r="F585">
            <v>376023214</v>
          </cell>
          <cell r="G585" t="str">
            <v>GEMZAH</v>
          </cell>
          <cell r="H585" t="str">
            <v>OPERATOR</v>
          </cell>
          <cell r="I585" t="str">
            <v>-</v>
          </cell>
          <cell r="J585">
            <v>39800</v>
          </cell>
          <cell r="K585">
            <v>31306</v>
          </cell>
          <cell r="L585" t="str">
            <v>23 Th 3 Bln 2 Hari</v>
          </cell>
          <cell r="M585" t="str">
            <v>13 Th 5 Bln 6  Hari</v>
          </cell>
          <cell r="N585" t="str">
            <v>13</v>
          </cell>
          <cell r="O585" t="str">
            <v>36 Th 8 Bln 8 Hari</v>
          </cell>
          <cell r="P585" t="str">
            <v>P</v>
          </cell>
          <cell r="Q585" t="str">
            <v>FINISHING GEMZAH QT 2</v>
          </cell>
          <cell r="R585" t="str">
            <v>TETAP</v>
          </cell>
          <cell r="S585" t="str">
            <v>NORMAL</v>
          </cell>
          <cell r="T585">
            <v>0</v>
          </cell>
        </row>
        <row r="586">
          <cell r="C586" t="str">
            <v>K220100597</v>
          </cell>
          <cell r="D586" t="str">
            <v>3214166501900002</v>
          </cell>
          <cell r="E586" t="str">
            <v xml:space="preserve">WULANDARI </v>
          </cell>
          <cell r="F586">
            <v>376023532</v>
          </cell>
          <cell r="G586" t="str">
            <v>GEMZAH</v>
          </cell>
          <cell r="H586" t="str">
            <v>OPERATOR</v>
          </cell>
          <cell r="I586" t="str">
            <v>-</v>
          </cell>
          <cell r="J586">
            <v>39800</v>
          </cell>
          <cell r="K586">
            <v>32898</v>
          </cell>
          <cell r="L586" t="str">
            <v>18 Th 10 Bln 23 Hari</v>
          </cell>
          <cell r="M586" t="str">
            <v>13 Th 5 Bln 6  Hari</v>
          </cell>
          <cell r="N586" t="str">
            <v>13</v>
          </cell>
          <cell r="O586" t="str">
            <v>32 Th 3 Bln 29 Hari</v>
          </cell>
          <cell r="P586" t="str">
            <v>P</v>
          </cell>
          <cell r="Q586" t="str">
            <v>FINISHING GEMZAH QT 1</v>
          </cell>
          <cell r="R586" t="str">
            <v>TETAP</v>
          </cell>
          <cell r="S586" t="str">
            <v>NORMAL</v>
          </cell>
          <cell r="T586">
            <v>0</v>
          </cell>
        </row>
        <row r="587">
          <cell r="C587" t="str">
            <v>K220100598</v>
          </cell>
          <cell r="D587" t="str">
            <v>3214094806890004</v>
          </cell>
          <cell r="E587" t="str">
            <v>ENENG TUTI</v>
          </cell>
          <cell r="F587">
            <v>376030323</v>
          </cell>
          <cell r="G587" t="str">
            <v>SEWING</v>
          </cell>
          <cell r="H587" t="str">
            <v>OPERATOR</v>
          </cell>
          <cell r="I587" t="str">
            <v>-</v>
          </cell>
          <cell r="J587">
            <v>39805</v>
          </cell>
          <cell r="K587">
            <v>32667</v>
          </cell>
          <cell r="L587" t="str">
            <v>19 Th 6 Bln 15 Hari</v>
          </cell>
          <cell r="M587" t="str">
            <v>13 Th 5 Bln 1  Hari</v>
          </cell>
          <cell r="N587" t="str">
            <v>13</v>
          </cell>
          <cell r="O587" t="str">
            <v>32 Th 11 Bln 16 Hari</v>
          </cell>
          <cell r="P587" t="str">
            <v>P</v>
          </cell>
          <cell r="Q587" t="str">
            <v>SEWING 12 / C11</v>
          </cell>
          <cell r="R587" t="str">
            <v>TETAP</v>
          </cell>
          <cell r="S587" t="str">
            <v>NORMAL</v>
          </cell>
          <cell r="T587">
            <v>0</v>
          </cell>
        </row>
        <row r="588">
          <cell r="C588" t="str">
            <v>K220100599</v>
          </cell>
          <cell r="D588" t="str">
            <v>3214015003800013</v>
          </cell>
          <cell r="E588" t="str">
            <v>EULIS MARYATI</v>
          </cell>
          <cell r="F588">
            <v>376029613</v>
          </cell>
          <cell r="G588" t="str">
            <v>SEWING</v>
          </cell>
          <cell r="H588" t="str">
            <v>OPERATOR</v>
          </cell>
          <cell r="I588" t="str">
            <v>-</v>
          </cell>
          <cell r="J588">
            <v>39807</v>
          </cell>
          <cell r="K588">
            <v>29290</v>
          </cell>
          <cell r="L588" t="str">
            <v>28 Th 9 Bln 15 Hari</v>
          </cell>
          <cell r="M588" t="str">
            <v>13 Th 4 Bln 29  Hari</v>
          </cell>
          <cell r="N588" t="str">
            <v>13</v>
          </cell>
          <cell r="O588" t="str">
            <v>42 Th 2 Bln 14 Hari</v>
          </cell>
          <cell r="P588" t="str">
            <v>P</v>
          </cell>
          <cell r="Q588" t="str">
            <v>SEWING 09 / B6</v>
          </cell>
          <cell r="R588" t="str">
            <v>TETAP</v>
          </cell>
          <cell r="S588" t="str">
            <v>NORMAL</v>
          </cell>
          <cell r="T588">
            <v>0</v>
          </cell>
        </row>
        <row r="589">
          <cell r="C589" t="str">
            <v>K220100600</v>
          </cell>
          <cell r="D589" t="str">
            <v>3214055708860003</v>
          </cell>
          <cell r="E589" t="str">
            <v xml:space="preserve">JENAB </v>
          </cell>
          <cell r="F589">
            <v>376026328</v>
          </cell>
          <cell r="G589" t="str">
            <v>QC FINISHING</v>
          </cell>
          <cell r="H589" t="str">
            <v>OPERATOR</v>
          </cell>
          <cell r="I589" t="str">
            <v>-</v>
          </cell>
          <cell r="J589">
            <v>39807</v>
          </cell>
          <cell r="K589">
            <v>31641</v>
          </cell>
          <cell r="L589" t="str">
            <v>22 Th 4 Bln 8 Hari</v>
          </cell>
          <cell r="M589" t="str">
            <v>13 Th 4 Bln 29  Hari</v>
          </cell>
          <cell r="N589" t="str">
            <v>13</v>
          </cell>
          <cell r="O589" t="str">
            <v>35 Th 9 Bln 7 Hari</v>
          </cell>
          <cell r="P589" t="str">
            <v>P</v>
          </cell>
          <cell r="Q589" t="str">
            <v>QC FINISHING</v>
          </cell>
          <cell r="R589" t="str">
            <v>TETAP</v>
          </cell>
          <cell r="S589" t="str">
            <v>NORMAL</v>
          </cell>
          <cell r="T589">
            <v>0</v>
          </cell>
        </row>
        <row r="590">
          <cell r="C590" t="str">
            <v>K220100601</v>
          </cell>
          <cell r="D590" t="str">
            <v>3214015225089107</v>
          </cell>
          <cell r="E590" t="str">
            <v>MARHAYATI</v>
          </cell>
          <cell r="F590">
            <v>379668160</v>
          </cell>
          <cell r="G590" t="str">
            <v>QC FINISHING</v>
          </cell>
          <cell r="H590" t="str">
            <v>OPERATOR</v>
          </cell>
          <cell r="I590" t="str">
            <v>-</v>
          </cell>
          <cell r="J590">
            <v>39807</v>
          </cell>
          <cell r="K590">
            <v>33006</v>
          </cell>
          <cell r="L590" t="str">
            <v>18 Th 7 Bln 12 Hari</v>
          </cell>
          <cell r="M590" t="str">
            <v>13 Th 4 Bln 29  Hari</v>
          </cell>
          <cell r="N590" t="str">
            <v>13</v>
          </cell>
          <cell r="O590" t="str">
            <v>32 Th 0 Bln 11 Hari</v>
          </cell>
          <cell r="P590" t="str">
            <v>P</v>
          </cell>
          <cell r="Q590" t="str">
            <v>QC FINISHING</v>
          </cell>
          <cell r="R590" t="str">
            <v>TETAP</v>
          </cell>
          <cell r="S590" t="str">
            <v>NORMAL</v>
          </cell>
          <cell r="T590">
            <v>0</v>
          </cell>
        </row>
        <row r="591">
          <cell r="C591" t="str">
            <v>K220100602</v>
          </cell>
          <cell r="D591" t="str">
            <v>3214124502870005</v>
          </cell>
          <cell r="E591" t="str">
            <v xml:space="preserve">ANAH PERTIWI </v>
          </cell>
          <cell r="F591">
            <v>376035059</v>
          </cell>
          <cell r="G591" t="str">
            <v>SEWING</v>
          </cell>
          <cell r="H591" t="str">
            <v>OPERATOR</v>
          </cell>
          <cell r="I591" t="str">
            <v>-</v>
          </cell>
          <cell r="J591">
            <v>39812</v>
          </cell>
          <cell r="K591">
            <v>32909</v>
          </cell>
          <cell r="L591" t="str">
            <v>18 Th 10 Bln 25 Hari</v>
          </cell>
          <cell r="M591" t="str">
            <v>13 Th 4 Bln 24  Hari</v>
          </cell>
          <cell r="N591" t="str">
            <v>13</v>
          </cell>
          <cell r="O591" t="str">
            <v>32 Th 3 Bln 19 Hari</v>
          </cell>
          <cell r="P591" t="str">
            <v>P</v>
          </cell>
          <cell r="Q591" t="str">
            <v>SEWING 36 / B2</v>
          </cell>
          <cell r="R591" t="str">
            <v>TETAP</v>
          </cell>
          <cell r="S591" t="str">
            <v>NORMAL</v>
          </cell>
          <cell r="T591">
            <v>0</v>
          </cell>
        </row>
        <row r="592">
          <cell r="C592" t="str">
            <v>K220100603</v>
          </cell>
          <cell r="D592" t="str">
            <v>3214125904810001</v>
          </cell>
          <cell r="E592" t="str">
            <v>NURHAYATI</v>
          </cell>
          <cell r="F592">
            <v>376031474</v>
          </cell>
          <cell r="G592" t="str">
            <v>SEWING</v>
          </cell>
          <cell r="H592" t="str">
            <v>OPERATOR</v>
          </cell>
          <cell r="I592" t="str">
            <v>-</v>
          </cell>
          <cell r="J592">
            <v>39813</v>
          </cell>
          <cell r="K592">
            <v>29695</v>
          </cell>
          <cell r="L592" t="str">
            <v>27 Th 8 Bln 12 Hari</v>
          </cell>
          <cell r="M592" t="str">
            <v>13 Th 4 Bln 23  Hari</v>
          </cell>
          <cell r="N592" t="str">
            <v>13</v>
          </cell>
          <cell r="O592" t="str">
            <v>41 Th 1 Bln 5 Hari</v>
          </cell>
          <cell r="P592" t="str">
            <v>P</v>
          </cell>
          <cell r="Q592" t="str">
            <v>SEWING 06 /C1</v>
          </cell>
          <cell r="R592" t="str">
            <v>TETAP</v>
          </cell>
          <cell r="S592" t="str">
            <v>NORMAL</v>
          </cell>
          <cell r="T592">
            <v>0</v>
          </cell>
        </row>
        <row r="593">
          <cell r="C593" t="str">
            <v>K220100604</v>
          </cell>
          <cell r="D593" t="str">
            <v>3214106512900003</v>
          </cell>
          <cell r="E593" t="str">
            <v>AI NURYATI</v>
          </cell>
          <cell r="F593">
            <v>376028531</v>
          </cell>
          <cell r="G593" t="str">
            <v>SEWING</v>
          </cell>
          <cell r="H593" t="str">
            <v>OPERATOR</v>
          </cell>
          <cell r="I593" t="str">
            <v>-</v>
          </cell>
          <cell r="J593">
            <v>39813</v>
          </cell>
          <cell r="K593">
            <v>33232</v>
          </cell>
          <cell r="L593" t="str">
            <v>18 Th 0 Bln 6 Hari</v>
          </cell>
          <cell r="M593" t="str">
            <v>13 Th 4 Bln 23  Hari</v>
          </cell>
          <cell r="N593" t="str">
            <v>13</v>
          </cell>
          <cell r="O593" t="str">
            <v>31 Th 4 Bln 29 Hari</v>
          </cell>
          <cell r="P593" t="str">
            <v>P</v>
          </cell>
          <cell r="Q593" t="str">
            <v>SEWING 03 / B4</v>
          </cell>
          <cell r="R593" t="str">
            <v>TETAP</v>
          </cell>
          <cell r="S593" t="str">
            <v>NORMAL</v>
          </cell>
          <cell r="T593">
            <v>0</v>
          </cell>
        </row>
        <row r="594">
          <cell r="C594" t="str">
            <v>K220100605</v>
          </cell>
          <cell r="D594" t="str">
            <v>3214035010770002</v>
          </cell>
          <cell r="E594" t="str">
            <v xml:space="preserve">KARMAYAH </v>
          </cell>
          <cell r="F594">
            <v>376032626</v>
          </cell>
          <cell r="G594" t="str">
            <v>SEWING</v>
          </cell>
          <cell r="H594" t="str">
            <v>OPERATOR</v>
          </cell>
          <cell r="I594" t="str">
            <v>-</v>
          </cell>
          <cell r="J594">
            <v>39815</v>
          </cell>
          <cell r="K594">
            <v>28369</v>
          </cell>
          <cell r="L594" t="str">
            <v>31 Th 4 Bln 1 Hari</v>
          </cell>
          <cell r="M594" t="str">
            <v>13 Th 4 Bln 22  Hari</v>
          </cell>
          <cell r="N594" t="str">
            <v>13</v>
          </cell>
          <cell r="O594" t="str">
            <v>44 Th 8 Bln 23 Hari</v>
          </cell>
          <cell r="P594" t="str">
            <v>P</v>
          </cell>
          <cell r="Q594" t="str">
            <v>SEWING 30 / A8</v>
          </cell>
          <cell r="R594" t="str">
            <v>TETAP</v>
          </cell>
          <cell r="S594" t="str">
            <v>NORMAL</v>
          </cell>
          <cell r="T594">
            <v>0</v>
          </cell>
        </row>
        <row r="595">
          <cell r="C595" t="str">
            <v>K220100606</v>
          </cell>
          <cell r="D595" t="str">
            <v>3215055504900010</v>
          </cell>
          <cell r="E595" t="str">
            <v xml:space="preserve">SUHAELIS </v>
          </cell>
          <cell r="F595">
            <v>376033040</v>
          </cell>
          <cell r="G595" t="str">
            <v>SEWING</v>
          </cell>
          <cell r="H595" t="str">
            <v>OPERATOR</v>
          </cell>
          <cell r="I595" t="str">
            <v>-</v>
          </cell>
          <cell r="J595">
            <v>39815</v>
          </cell>
          <cell r="K595">
            <v>32978</v>
          </cell>
          <cell r="L595" t="str">
            <v>18 Th 8 Bln 18 Hari</v>
          </cell>
          <cell r="M595" t="str">
            <v>13 Th 4 Bln 22  Hari</v>
          </cell>
          <cell r="N595" t="str">
            <v>13</v>
          </cell>
          <cell r="O595" t="str">
            <v>32 Th 1 Bln 9 Hari</v>
          </cell>
          <cell r="P595" t="str">
            <v>P</v>
          </cell>
          <cell r="Q595" t="str">
            <v>SEWING 32 / B2</v>
          </cell>
          <cell r="R595" t="str">
            <v>TETAP</v>
          </cell>
          <cell r="S595" t="str">
            <v>NORMAL</v>
          </cell>
          <cell r="T595">
            <v>0</v>
          </cell>
        </row>
        <row r="596">
          <cell r="C596" t="str">
            <v>K220100607</v>
          </cell>
          <cell r="D596" t="str">
            <v>3214016109890008</v>
          </cell>
          <cell r="E596" t="str">
            <v>IRA ANGGRAENI</v>
          </cell>
          <cell r="F596">
            <v>375708732</v>
          </cell>
          <cell r="G596" t="str">
            <v>LOGISTIK/GUDANG</v>
          </cell>
          <cell r="H596" t="str">
            <v>OPERATOR</v>
          </cell>
          <cell r="I596" t="str">
            <v>-</v>
          </cell>
          <cell r="J596">
            <v>39819</v>
          </cell>
          <cell r="K596">
            <v>32772</v>
          </cell>
          <cell r="L596" t="str">
            <v>19 Th 3 Bln 16 Hari</v>
          </cell>
          <cell r="M596" t="str">
            <v>13 Th 4 Bln 18  Hari</v>
          </cell>
          <cell r="N596" t="str">
            <v>13</v>
          </cell>
          <cell r="O596" t="str">
            <v>32 Th 8 Bln 3 Hari</v>
          </cell>
          <cell r="P596" t="str">
            <v>P</v>
          </cell>
          <cell r="Q596" t="str">
            <v>LOGISTIK/GUDANG (QA)</v>
          </cell>
          <cell r="R596" t="str">
            <v>TETAP</v>
          </cell>
          <cell r="S596" t="str">
            <v>NORMAL</v>
          </cell>
          <cell r="T596">
            <v>0</v>
          </cell>
        </row>
        <row r="597">
          <cell r="C597" t="str">
            <v>K220100608</v>
          </cell>
          <cell r="D597" t="str">
            <v>3214124906780001</v>
          </cell>
          <cell r="E597" t="str">
            <v>CUCUN CUNAYAH</v>
          </cell>
          <cell r="F597">
            <v>375658270</v>
          </cell>
          <cell r="G597" t="str">
            <v>GAEBASIL</v>
          </cell>
          <cell r="H597" t="str">
            <v>OPERATOR</v>
          </cell>
          <cell r="I597" t="str">
            <v>-</v>
          </cell>
          <cell r="J597">
            <v>39827</v>
          </cell>
          <cell r="K597">
            <v>28660</v>
          </cell>
          <cell r="L597" t="str">
            <v>30 Th 6 Bln 26 Hari</v>
          </cell>
          <cell r="M597" t="str">
            <v>13 Th 4 Bln 10  Hari</v>
          </cell>
          <cell r="N597" t="str">
            <v>13</v>
          </cell>
          <cell r="O597" t="str">
            <v>43 Th 11 Bln 5 Hari</v>
          </cell>
          <cell r="P597" t="str">
            <v>P</v>
          </cell>
          <cell r="Q597" t="str">
            <v>GAEBASIL</v>
          </cell>
          <cell r="R597" t="str">
            <v>TETAP</v>
          </cell>
          <cell r="S597" t="str">
            <v>NORMAL</v>
          </cell>
          <cell r="T597">
            <v>0</v>
          </cell>
        </row>
        <row r="598">
          <cell r="C598" t="str">
            <v>K220100609</v>
          </cell>
          <cell r="D598" t="str">
            <v>3214126412900002</v>
          </cell>
          <cell r="E598" t="str">
            <v xml:space="preserve">SRI RAHAYU </v>
          </cell>
          <cell r="F598">
            <v>376027605</v>
          </cell>
          <cell r="G598" t="str">
            <v>QC SEWING</v>
          </cell>
          <cell r="H598" t="str">
            <v>OPERATOR</v>
          </cell>
          <cell r="I598" t="str">
            <v>-</v>
          </cell>
          <cell r="J598">
            <v>39827</v>
          </cell>
          <cell r="K598">
            <v>33231</v>
          </cell>
          <cell r="L598" t="str">
            <v>18 Th 0 Bln 21 Hari</v>
          </cell>
          <cell r="M598" t="str">
            <v>13 Th 4 Bln 10  Hari</v>
          </cell>
          <cell r="N598" t="str">
            <v>13</v>
          </cell>
          <cell r="O598" t="str">
            <v>31 Th 5 Bln 0 Hari</v>
          </cell>
          <cell r="P598" t="str">
            <v>P</v>
          </cell>
          <cell r="Q598" t="str">
            <v>QC SEWING</v>
          </cell>
          <cell r="R598" t="str">
            <v>TETAP</v>
          </cell>
          <cell r="S598" t="str">
            <v>NORMAL</v>
          </cell>
          <cell r="T598">
            <v>0</v>
          </cell>
        </row>
        <row r="599">
          <cell r="C599" t="str">
            <v>K220100610</v>
          </cell>
          <cell r="D599" t="str">
            <v>3214126601920000</v>
          </cell>
          <cell r="E599" t="str">
            <v xml:space="preserve">TITA DIAH PURNAMASARI </v>
          </cell>
          <cell r="F599">
            <v>376292212</v>
          </cell>
          <cell r="G599" t="str">
            <v>SEWING</v>
          </cell>
          <cell r="H599" t="str">
            <v>OPERATOR</v>
          </cell>
          <cell r="I599" t="str">
            <v>-</v>
          </cell>
          <cell r="J599">
            <v>39832</v>
          </cell>
          <cell r="K599">
            <v>32899</v>
          </cell>
          <cell r="L599" t="str">
            <v>18 Th 11 Bln 24 Hari</v>
          </cell>
          <cell r="M599" t="str">
            <v>13 Th 4 Bln 5  Hari</v>
          </cell>
          <cell r="N599" t="str">
            <v>13</v>
          </cell>
          <cell r="O599" t="str">
            <v>32 Th 3 Bln 28 Hari</v>
          </cell>
          <cell r="P599" t="str">
            <v>P</v>
          </cell>
          <cell r="Q599" t="str">
            <v>SEWING 22 / C3</v>
          </cell>
          <cell r="R599" t="str">
            <v>TETAP</v>
          </cell>
          <cell r="S599" t="str">
            <v>NORMAL</v>
          </cell>
          <cell r="T599">
            <v>0</v>
          </cell>
        </row>
        <row r="600">
          <cell r="C600" t="str">
            <v>K220100611</v>
          </cell>
          <cell r="D600" t="str">
            <v>3214094202880003</v>
          </cell>
          <cell r="E600" t="str">
            <v xml:space="preserve">ERNAWATI </v>
          </cell>
          <cell r="F600">
            <v>376034816</v>
          </cell>
          <cell r="G600" t="str">
            <v>SEWING</v>
          </cell>
          <cell r="H600" t="str">
            <v>OPERATOR</v>
          </cell>
          <cell r="I600" t="str">
            <v>-</v>
          </cell>
          <cell r="J600">
            <v>39833</v>
          </cell>
          <cell r="K600">
            <v>32183</v>
          </cell>
          <cell r="L600" t="str">
            <v>20 Th 11 Bln 10 Hari</v>
          </cell>
          <cell r="M600" t="str">
            <v>13 Th 4 Bln 4  Hari</v>
          </cell>
          <cell r="N600" t="str">
            <v>13</v>
          </cell>
          <cell r="O600" t="str">
            <v>34 Th 3 Bln 14 Hari</v>
          </cell>
          <cell r="P600" t="str">
            <v>P</v>
          </cell>
          <cell r="Q600" t="str">
            <v>SEWING 37 / A7</v>
          </cell>
          <cell r="R600" t="str">
            <v>TETAP</v>
          </cell>
          <cell r="S600" t="str">
            <v>NORMAL</v>
          </cell>
          <cell r="T600">
            <v>0</v>
          </cell>
        </row>
        <row r="601">
          <cell r="C601" t="str">
            <v>K220100612</v>
          </cell>
          <cell r="D601" t="str">
            <v>3215054205870002</v>
          </cell>
          <cell r="E601" t="str">
            <v>MARISA</v>
          </cell>
          <cell r="F601">
            <v>376031860</v>
          </cell>
          <cell r="G601" t="str">
            <v>SEWING</v>
          </cell>
          <cell r="H601" t="str">
            <v>OPERATOR</v>
          </cell>
          <cell r="I601" t="str">
            <v>-</v>
          </cell>
          <cell r="J601">
            <v>39855</v>
          </cell>
          <cell r="K601">
            <v>31899</v>
          </cell>
          <cell r="L601" t="str">
            <v>21 Th 9 Bln 9 Hari</v>
          </cell>
          <cell r="M601" t="str">
            <v>13 Th 3 Bln 13  Hari</v>
          </cell>
          <cell r="N601" t="str">
            <v>13</v>
          </cell>
          <cell r="O601" t="str">
            <v>35 Th 0 Bln 22 Hari</v>
          </cell>
          <cell r="P601" t="str">
            <v>P</v>
          </cell>
          <cell r="Q601" t="str">
            <v>SEWING 21 / B1</v>
          </cell>
          <cell r="R601" t="str">
            <v>TETAP</v>
          </cell>
          <cell r="S601" t="str">
            <v>NORMAL</v>
          </cell>
          <cell r="T601">
            <v>0</v>
          </cell>
        </row>
        <row r="602">
          <cell r="C602" t="str">
            <v>K220100613</v>
          </cell>
          <cell r="D602" t="str">
            <v>3214125901870001</v>
          </cell>
          <cell r="E602" t="str">
            <v>DEWI NUR ENDAH</v>
          </cell>
          <cell r="F602">
            <v>376023236</v>
          </cell>
          <cell r="G602" t="str">
            <v>GEMZAH</v>
          </cell>
          <cell r="H602" t="str">
            <v>OPERATOR</v>
          </cell>
          <cell r="I602" t="str">
            <v>-</v>
          </cell>
          <cell r="J602">
            <v>39896</v>
          </cell>
          <cell r="K602">
            <v>31796</v>
          </cell>
          <cell r="L602" t="str">
            <v>22 Th 2 Bln 5 Hari</v>
          </cell>
          <cell r="M602" t="str">
            <v>13 Th 2 Bln 0  Hari</v>
          </cell>
          <cell r="N602" t="str">
            <v>13</v>
          </cell>
          <cell r="O602" t="str">
            <v>35 Th 4 Bln 5 Hari</v>
          </cell>
          <cell r="P602" t="str">
            <v>P</v>
          </cell>
          <cell r="Q602" t="str">
            <v>FINISHING GEMZAH QT 1</v>
          </cell>
          <cell r="R602" t="str">
            <v>TETAP</v>
          </cell>
          <cell r="S602" t="str">
            <v>NORMAL</v>
          </cell>
          <cell r="T602">
            <v>0</v>
          </cell>
        </row>
        <row r="603">
          <cell r="C603" t="str">
            <v>K220100614</v>
          </cell>
          <cell r="D603" t="str">
            <v>3214125608870004</v>
          </cell>
          <cell r="E603" t="str">
            <v>ELIH YULYANINGSIH</v>
          </cell>
          <cell r="F603">
            <v>376023815</v>
          </cell>
          <cell r="G603" t="str">
            <v>GEMZAH</v>
          </cell>
          <cell r="H603" t="str">
            <v>OPERATOR</v>
          </cell>
          <cell r="I603" t="str">
            <v>-</v>
          </cell>
          <cell r="J603">
            <v>39896</v>
          </cell>
          <cell r="K603">
            <v>32005</v>
          </cell>
          <cell r="L603" t="str">
            <v>21 Th 7 Bln 8 Hari</v>
          </cell>
          <cell r="M603" t="str">
            <v>13 Th 2 Bln 0  Hari</v>
          </cell>
          <cell r="N603" t="str">
            <v>13</v>
          </cell>
          <cell r="O603" t="str">
            <v>34 Th 9 Bln 8 Hari</v>
          </cell>
          <cell r="P603" t="str">
            <v>P</v>
          </cell>
          <cell r="Q603" t="str">
            <v>FINISHING GEMZAH QT 2</v>
          </cell>
          <cell r="R603" t="str">
            <v>TETAP</v>
          </cell>
          <cell r="S603" t="str">
            <v>NORMAL</v>
          </cell>
          <cell r="T603">
            <v>0</v>
          </cell>
        </row>
        <row r="604">
          <cell r="C604" t="str">
            <v>K220100615</v>
          </cell>
          <cell r="D604" t="str">
            <v>3214014106900001</v>
          </cell>
          <cell r="E604" t="str">
            <v>LIA NURHAYATI</v>
          </cell>
          <cell r="F604">
            <v>376166978</v>
          </cell>
          <cell r="G604" t="str">
            <v>GEMZAH</v>
          </cell>
          <cell r="H604" t="str">
            <v>OPERATOR</v>
          </cell>
          <cell r="I604" t="str">
            <v>-</v>
          </cell>
          <cell r="J604">
            <v>39896</v>
          </cell>
          <cell r="K604">
            <v>33025</v>
          </cell>
          <cell r="L604" t="str">
            <v>18 Th 9 Bln 23 Hari</v>
          </cell>
          <cell r="M604" t="str">
            <v>13 Th 2 Bln 0  Hari</v>
          </cell>
          <cell r="N604" t="str">
            <v>13</v>
          </cell>
          <cell r="O604" t="str">
            <v>31 Th 11 Bln 23 Hari</v>
          </cell>
          <cell r="P604" t="str">
            <v>P</v>
          </cell>
          <cell r="Q604" t="str">
            <v>FINISHING GEMZAH QT 1</v>
          </cell>
          <cell r="R604" t="str">
            <v>TETAP</v>
          </cell>
          <cell r="S604" t="str">
            <v>NORMAL</v>
          </cell>
          <cell r="T604">
            <v>0</v>
          </cell>
        </row>
        <row r="605">
          <cell r="C605" t="str">
            <v>K220100616</v>
          </cell>
          <cell r="D605" t="str">
            <v>3214124809770002</v>
          </cell>
          <cell r="E605" t="str">
            <v xml:space="preserve">TATI SUMIATI </v>
          </cell>
          <cell r="F605">
            <v>376024977</v>
          </cell>
          <cell r="G605" t="str">
            <v>SEWING</v>
          </cell>
          <cell r="H605" t="str">
            <v>OPERATOR</v>
          </cell>
          <cell r="I605" t="str">
            <v>-</v>
          </cell>
          <cell r="J605">
            <v>39903</v>
          </cell>
          <cell r="K605">
            <v>28376</v>
          </cell>
          <cell r="L605" t="str">
            <v>31 Th 6 Bln 23 Hari</v>
          </cell>
          <cell r="M605" t="str">
            <v>13 Th 1 Bln 23  Hari</v>
          </cell>
          <cell r="N605" t="str">
            <v>13</v>
          </cell>
          <cell r="O605" t="str">
            <v>44 Th 8 Bln 16 Hari</v>
          </cell>
          <cell r="P605" t="str">
            <v>P</v>
          </cell>
          <cell r="Q605" t="str">
            <v>SEWING 09 / B6</v>
          </cell>
          <cell r="R605" t="str">
            <v>TETAP</v>
          </cell>
          <cell r="S605" t="str">
            <v>NORMAL</v>
          </cell>
          <cell r="T605">
            <v>0</v>
          </cell>
        </row>
        <row r="606">
          <cell r="C606" t="str">
            <v>K220100617</v>
          </cell>
          <cell r="D606" t="str">
            <v>3214125005820001</v>
          </cell>
          <cell r="E606" t="str">
            <v xml:space="preserve">DEDEH WATINI </v>
          </cell>
          <cell r="F606">
            <v>375523149</v>
          </cell>
          <cell r="G606" t="str">
            <v>FINISHING</v>
          </cell>
          <cell r="H606" t="str">
            <v>OPERATOR</v>
          </cell>
          <cell r="I606" t="str">
            <v>-</v>
          </cell>
          <cell r="J606">
            <v>39906</v>
          </cell>
          <cell r="K606">
            <v>30081</v>
          </cell>
          <cell r="L606" t="str">
            <v>26 Th 10 Bln 24 Hari</v>
          </cell>
          <cell r="M606" t="str">
            <v>13 Th 1 Bln 21  Hari</v>
          </cell>
          <cell r="N606" t="str">
            <v>13</v>
          </cell>
          <cell r="O606" t="str">
            <v>40 Th 0 Bln 14 Hari</v>
          </cell>
          <cell r="P606" t="str">
            <v>P</v>
          </cell>
          <cell r="Q606" t="str">
            <v>FINISHING L04</v>
          </cell>
          <cell r="R606" t="str">
            <v>TETAP</v>
          </cell>
          <cell r="S606" t="str">
            <v>NORMAL</v>
          </cell>
          <cell r="T606">
            <v>0</v>
          </cell>
        </row>
        <row r="607">
          <cell r="C607" t="str">
            <v>K220100618</v>
          </cell>
          <cell r="D607" t="str">
            <v>3217084303860020</v>
          </cell>
          <cell r="E607" t="str">
            <v xml:space="preserve">DETI    </v>
          </cell>
          <cell r="F607">
            <v>376292799</v>
          </cell>
          <cell r="G607" t="str">
            <v>FINISHING</v>
          </cell>
          <cell r="H607" t="str">
            <v>OPERATOR</v>
          </cell>
          <cell r="I607" t="str">
            <v>-</v>
          </cell>
          <cell r="J607">
            <v>39906</v>
          </cell>
          <cell r="K607">
            <v>31474</v>
          </cell>
          <cell r="L607" t="str">
            <v>23 Th 1 Bln 0 Hari</v>
          </cell>
          <cell r="M607" t="str">
            <v>13 Th 1 Bln 21  Hari</v>
          </cell>
          <cell r="N607" t="str">
            <v>13</v>
          </cell>
          <cell r="O607" t="str">
            <v>36 Th 2 Bln 21 Hari</v>
          </cell>
          <cell r="P607" t="str">
            <v>P</v>
          </cell>
          <cell r="Q607" t="str">
            <v>FINISHING L04</v>
          </cell>
          <cell r="R607" t="str">
            <v>TETAP</v>
          </cell>
          <cell r="S607" t="str">
            <v>NORMAL</v>
          </cell>
          <cell r="T607">
            <v>0</v>
          </cell>
        </row>
        <row r="608">
          <cell r="C608" t="str">
            <v>K220100619</v>
          </cell>
          <cell r="D608" t="str">
            <v>3214126205730003</v>
          </cell>
          <cell r="E608" t="str">
            <v xml:space="preserve">HERAWATI </v>
          </cell>
          <cell r="F608">
            <v>376028756</v>
          </cell>
          <cell r="G608" t="str">
            <v>KEBERSIHAN UMUM</v>
          </cell>
          <cell r="H608" t="str">
            <v>OPERATOR</v>
          </cell>
          <cell r="I608" t="str">
            <v>-</v>
          </cell>
          <cell r="J608">
            <v>39918</v>
          </cell>
          <cell r="K608">
            <v>26806</v>
          </cell>
          <cell r="L608" t="str">
            <v>35 Th 10 Bln 24 Hari</v>
          </cell>
          <cell r="M608" t="str">
            <v>13 Th 1 Bln 9  Hari</v>
          </cell>
          <cell r="N608" t="str">
            <v>13</v>
          </cell>
          <cell r="O608" t="str">
            <v>49 Th 0 Bln 2 Hari</v>
          </cell>
          <cell r="P608" t="str">
            <v>P</v>
          </cell>
          <cell r="Q608" t="str">
            <v>KEBERSIHAN UMUM</v>
          </cell>
          <cell r="R608" t="str">
            <v>TETAP</v>
          </cell>
          <cell r="S608" t="str">
            <v>NORMAL</v>
          </cell>
          <cell r="T608">
            <v>0</v>
          </cell>
        </row>
        <row r="609">
          <cell r="C609" t="str">
            <v>K220100620</v>
          </cell>
          <cell r="D609" t="str">
            <v>3214164505810001</v>
          </cell>
          <cell r="E609" t="str">
            <v xml:space="preserve">SUSANTI </v>
          </cell>
          <cell r="F609">
            <v>376035173</v>
          </cell>
          <cell r="G609" t="str">
            <v>SEWING</v>
          </cell>
          <cell r="H609" t="str">
            <v>OPERATOR</v>
          </cell>
          <cell r="I609" t="str">
            <v>-</v>
          </cell>
          <cell r="J609">
            <v>39918</v>
          </cell>
          <cell r="K609">
            <v>29711</v>
          </cell>
          <cell r="L609" t="str">
            <v>27 Th 11 Bln 10 Hari</v>
          </cell>
          <cell r="M609" t="str">
            <v>13 Th 1 Bln 9  Hari</v>
          </cell>
          <cell r="N609" t="str">
            <v>13</v>
          </cell>
          <cell r="O609" t="str">
            <v>41 Th 0 Bln 19 Hari</v>
          </cell>
          <cell r="P609" t="str">
            <v>P</v>
          </cell>
          <cell r="Q609" t="str">
            <v>SEWING 39 / B1</v>
          </cell>
          <cell r="R609" t="str">
            <v>TETAP</v>
          </cell>
          <cell r="S609" t="str">
            <v>NORMAL</v>
          </cell>
          <cell r="T609">
            <v>0</v>
          </cell>
        </row>
        <row r="610">
          <cell r="C610" t="str">
            <v>K220100621</v>
          </cell>
          <cell r="D610" t="str">
            <v>3214095002910002</v>
          </cell>
          <cell r="E610" t="str">
            <v xml:space="preserve">ROHYANI </v>
          </cell>
          <cell r="F610">
            <v>376034601</v>
          </cell>
          <cell r="G610" t="str">
            <v>SEWING</v>
          </cell>
          <cell r="H610" t="str">
            <v>OPERATOR</v>
          </cell>
          <cell r="I610" t="str">
            <v>-</v>
          </cell>
          <cell r="J610">
            <v>39918</v>
          </cell>
          <cell r="K610">
            <v>33279</v>
          </cell>
          <cell r="L610" t="str">
            <v>18 Th 2 Bln 5 Hari</v>
          </cell>
          <cell r="M610" t="str">
            <v>13 Th 1 Bln 9  Hari</v>
          </cell>
          <cell r="N610" t="str">
            <v>13</v>
          </cell>
          <cell r="O610" t="str">
            <v>31 Th 3 Bln 14 Hari</v>
          </cell>
          <cell r="P610" t="str">
            <v>P</v>
          </cell>
          <cell r="Q610" t="str">
            <v>SEWING 36 / B2</v>
          </cell>
          <cell r="R610" t="str">
            <v>TETAP</v>
          </cell>
          <cell r="S610" t="str">
            <v>NORMAL</v>
          </cell>
          <cell r="T610">
            <v>0</v>
          </cell>
        </row>
        <row r="611">
          <cell r="C611" t="str">
            <v>K220100622</v>
          </cell>
          <cell r="D611" t="str">
            <v>3214125105810004</v>
          </cell>
          <cell r="E611" t="str">
            <v>SURYATI</v>
          </cell>
          <cell r="F611">
            <v>376022368</v>
          </cell>
          <cell r="G611" t="str">
            <v>CUTTING</v>
          </cell>
          <cell r="H611" t="str">
            <v>OPERATOR</v>
          </cell>
          <cell r="I611" t="str">
            <v>-</v>
          </cell>
          <cell r="J611">
            <v>39924</v>
          </cell>
          <cell r="K611">
            <v>29717</v>
          </cell>
          <cell r="L611" t="str">
            <v>27 Th 11 Bln 10 Hari</v>
          </cell>
          <cell r="M611" t="str">
            <v>13 Th 1 Bln 3  Hari</v>
          </cell>
          <cell r="N611" t="str">
            <v>13</v>
          </cell>
          <cell r="O611" t="str">
            <v>41 Th 0 Bln 13 Hari</v>
          </cell>
          <cell r="P611" t="str">
            <v>P</v>
          </cell>
          <cell r="Q611" t="str">
            <v>CUTTING/PRESSING</v>
          </cell>
          <cell r="R611" t="str">
            <v>TETAP</v>
          </cell>
          <cell r="S611" t="str">
            <v>NORMAL</v>
          </cell>
          <cell r="T611">
            <v>0</v>
          </cell>
        </row>
        <row r="612">
          <cell r="C612" t="str">
            <v>K220100623</v>
          </cell>
          <cell r="D612" t="str">
            <v>3215045205820002</v>
          </cell>
          <cell r="E612" t="str">
            <v>ECEM SULASTRI</v>
          </cell>
          <cell r="F612">
            <v>376022889</v>
          </cell>
          <cell r="G612" t="str">
            <v>CUTTING</v>
          </cell>
          <cell r="H612" t="str">
            <v>OPERATOR</v>
          </cell>
          <cell r="I612" t="str">
            <v>-</v>
          </cell>
          <cell r="J612">
            <v>39924</v>
          </cell>
          <cell r="K612">
            <v>30032</v>
          </cell>
          <cell r="L612" t="str">
            <v>27 Th 0 Bln 30 Hari</v>
          </cell>
          <cell r="M612" t="str">
            <v>13 Th 1 Bln 3  Hari</v>
          </cell>
          <cell r="N612" t="str">
            <v>13</v>
          </cell>
          <cell r="O612" t="str">
            <v>40 Th 2 Bln 2 Hari</v>
          </cell>
          <cell r="P612" t="str">
            <v>P</v>
          </cell>
          <cell r="Q612" t="str">
            <v>ELEKTRIK B</v>
          </cell>
          <cell r="R612" t="str">
            <v>TETAP</v>
          </cell>
          <cell r="S612" t="str">
            <v>NORMAL</v>
          </cell>
          <cell r="T612">
            <v>0</v>
          </cell>
        </row>
        <row r="613">
          <cell r="C613" t="str">
            <v>K220100624</v>
          </cell>
          <cell r="D613" t="str">
            <v>3214016605820000</v>
          </cell>
          <cell r="E613" t="str">
            <v>AI DAHLIA</v>
          </cell>
          <cell r="F613">
            <v>376022006</v>
          </cell>
          <cell r="G613" t="str">
            <v>CUTTING</v>
          </cell>
          <cell r="H613" t="str">
            <v>OPERATOR</v>
          </cell>
          <cell r="I613" t="str">
            <v>-</v>
          </cell>
          <cell r="J613">
            <v>39924</v>
          </cell>
          <cell r="K613">
            <v>30097</v>
          </cell>
          <cell r="L613" t="str">
            <v>26 Th 10 Bln 26 Hari</v>
          </cell>
          <cell r="M613" t="str">
            <v>13 Th 1 Bln 3  Hari</v>
          </cell>
          <cell r="N613" t="str">
            <v>13</v>
          </cell>
          <cell r="O613" t="str">
            <v>39 Th 11 Bln 28 Hari</v>
          </cell>
          <cell r="P613" t="str">
            <v>P</v>
          </cell>
          <cell r="Q613" t="str">
            <v>CUTTING/PRESSING</v>
          </cell>
          <cell r="R613" t="str">
            <v>TETAP</v>
          </cell>
          <cell r="S613" t="str">
            <v>NORMAL</v>
          </cell>
          <cell r="T613">
            <v>0</v>
          </cell>
        </row>
        <row r="614">
          <cell r="C614" t="str">
            <v>K220100625</v>
          </cell>
          <cell r="D614" t="str">
            <v>3214155704860001</v>
          </cell>
          <cell r="E614" t="str">
            <v>NANI NUR ALIYAH</v>
          </cell>
          <cell r="F614">
            <v>376167790</v>
          </cell>
          <cell r="G614" t="str">
            <v>SEWING</v>
          </cell>
          <cell r="H614" t="str">
            <v>OPERATOR</v>
          </cell>
          <cell r="I614" t="str">
            <v>-</v>
          </cell>
          <cell r="J614">
            <v>39924</v>
          </cell>
          <cell r="K614">
            <v>31519</v>
          </cell>
          <cell r="L614" t="str">
            <v>23 Th 0 Bln 4 Hari</v>
          </cell>
          <cell r="M614" t="str">
            <v>13 Th 1 Bln 3  Hari</v>
          </cell>
          <cell r="N614" t="str">
            <v>13</v>
          </cell>
          <cell r="O614" t="str">
            <v>36 Th 1 Bln 7 Hari</v>
          </cell>
          <cell r="P614" t="str">
            <v>P</v>
          </cell>
          <cell r="Q614" t="str">
            <v>SEWING 54 / A3</v>
          </cell>
          <cell r="R614" t="str">
            <v>TETAP</v>
          </cell>
          <cell r="S614" t="str">
            <v>NORMAL</v>
          </cell>
          <cell r="T614">
            <v>0</v>
          </cell>
        </row>
        <row r="615">
          <cell r="C615" t="str">
            <v>K220100626</v>
          </cell>
          <cell r="D615" t="str">
            <v>3214014421099122</v>
          </cell>
          <cell r="E615" t="str">
            <v>UU JAMILAH</v>
          </cell>
          <cell r="F615">
            <v>376022812</v>
          </cell>
          <cell r="G615" t="str">
            <v>CUTTING</v>
          </cell>
          <cell r="H615" t="str">
            <v>OPERATOR</v>
          </cell>
          <cell r="I615" t="str">
            <v>-</v>
          </cell>
          <cell r="J615">
            <v>39924</v>
          </cell>
          <cell r="K615">
            <v>31607</v>
          </cell>
          <cell r="L615" t="str">
            <v>22 Th 9 Bln 7 Hari</v>
          </cell>
          <cell r="M615" t="str">
            <v>13 Th 1 Bln 3  Hari</v>
          </cell>
          <cell r="N615" t="str">
            <v>13</v>
          </cell>
          <cell r="O615" t="str">
            <v>35 Th 10 Bln 10 Hari</v>
          </cell>
          <cell r="P615" t="str">
            <v>P</v>
          </cell>
          <cell r="Q615" t="str">
            <v>ELEKTRIK A</v>
          </cell>
          <cell r="R615" t="str">
            <v>TETAP</v>
          </cell>
          <cell r="S615" t="str">
            <v>NORMAL</v>
          </cell>
          <cell r="T615">
            <v>0</v>
          </cell>
        </row>
        <row r="616">
          <cell r="C616" t="str">
            <v>K220100627</v>
          </cell>
          <cell r="D616" t="str">
            <v>3214014806870012</v>
          </cell>
          <cell r="E616" t="str">
            <v>YUYUN YUNIASIH</v>
          </cell>
          <cell r="F616">
            <v>376025700</v>
          </cell>
          <cell r="G616" t="str">
            <v>SEWING</v>
          </cell>
          <cell r="H616" t="str">
            <v>LEADER</v>
          </cell>
          <cell r="I616" t="str">
            <v>-</v>
          </cell>
          <cell r="J616">
            <v>39924</v>
          </cell>
          <cell r="K616">
            <v>31936</v>
          </cell>
          <cell r="L616" t="str">
            <v>21 Th 10 Bln 13 Hari</v>
          </cell>
          <cell r="M616" t="str">
            <v>13 Th 1 Bln 3  Hari</v>
          </cell>
          <cell r="N616" t="str">
            <v>13</v>
          </cell>
          <cell r="O616" t="str">
            <v>34 Th 11 Bln 16 Hari</v>
          </cell>
          <cell r="P616" t="str">
            <v>P</v>
          </cell>
          <cell r="Q616" t="str">
            <v>LEADER SEWING</v>
          </cell>
          <cell r="R616" t="str">
            <v>TETAP</v>
          </cell>
          <cell r="S616" t="str">
            <v>NORMAL</v>
          </cell>
          <cell r="T616">
            <v>0</v>
          </cell>
        </row>
        <row r="617">
          <cell r="C617" t="str">
            <v>K220100628</v>
          </cell>
          <cell r="D617" t="str">
            <v>3214034604880003</v>
          </cell>
          <cell r="E617" t="str">
            <v>ANI NURPADILA</v>
          </cell>
          <cell r="F617">
            <v>376021976</v>
          </cell>
          <cell r="G617" t="str">
            <v>CUTTING</v>
          </cell>
          <cell r="H617" t="str">
            <v>OPERATOR</v>
          </cell>
          <cell r="I617" t="str">
            <v>-</v>
          </cell>
          <cell r="J617">
            <v>39924</v>
          </cell>
          <cell r="K617">
            <v>32239</v>
          </cell>
          <cell r="L617" t="str">
            <v>21 Th 0 Bln 15 Hari</v>
          </cell>
          <cell r="M617" t="str">
            <v>13 Th 1 Bln 3  Hari</v>
          </cell>
          <cell r="N617" t="str">
            <v>13</v>
          </cell>
          <cell r="O617" t="str">
            <v>34 Th 1 Bln 18 Hari</v>
          </cell>
          <cell r="P617" t="str">
            <v>P</v>
          </cell>
          <cell r="Q617" t="str">
            <v>ELEKTRIK A</v>
          </cell>
          <cell r="R617" t="str">
            <v>TETAP</v>
          </cell>
          <cell r="S617" t="str">
            <v>NORMAL</v>
          </cell>
          <cell r="T617">
            <v>0</v>
          </cell>
        </row>
        <row r="618">
          <cell r="C618" t="str">
            <v>K220100629</v>
          </cell>
          <cell r="D618" t="str">
            <v>3214134504770002</v>
          </cell>
          <cell r="E618" t="str">
            <v xml:space="preserve">DEDOH S </v>
          </cell>
          <cell r="F618">
            <v>376022652</v>
          </cell>
          <cell r="G618" t="str">
            <v>CUTTING</v>
          </cell>
          <cell r="H618" t="str">
            <v>OPERATOR</v>
          </cell>
          <cell r="I618" t="str">
            <v>-</v>
          </cell>
          <cell r="J618">
            <v>39925</v>
          </cell>
          <cell r="K618">
            <v>28220</v>
          </cell>
          <cell r="L618" t="str">
            <v>32 Th 0 Bln 17 Hari</v>
          </cell>
          <cell r="M618" t="str">
            <v>13 Th 1 Bln 2  Hari</v>
          </cell>
          <cell r="N618" t="str">
            <v>13</v>
          </cell>
          <cell r="O618" t="str">
            <v>45 Th 1 Bln 19 Hari</v>
          </cell>
          <cell r="P618" t="str">
            <v>P</v>
          </cell>
          <cell r="Q618" t="str">
            <v>ELEKTRIK B</v>
          </cell>
          <cell r="R618" t="str">
            <v>TETAP</v>
          </cell>
          <cell r="S618" t="str">
            <v>NORMAL</v>
          </cell>
          <cell r="T618">
            <v>0</v>
          </cell>
        </row>
        <row r="619">
          <cell r="C619" t="str">
            <v>K220100630</v>
          </cell>
          <cell r="D619" t="str">
            <v>3214124406870003</v>
          </cell>
          <cell r="E619" t="str">
            <v>YENI AFRIANI</v>
          </cell>
          <cell r="F619">
            <v>377271461</v>
          </cell>
          <cell r="G619" t="str">
            <v>QC FINISHING</v>
          </cell>
          <cell r="H619" t="str">
            <v>OPERATOR</v>
          </cell>
          <cell r="I619" t="str">
            <v>-</v>
          </cell>
          <cell r="J619">
            <v>39925</v>
          </cell>
          <cell r="K619">
            <v>31932</v>
          </cell>
          <cell r="L619" t="str">
            <v>21 Th 10 Bln 18 Hari</v>
          </cell>
          <cell r="M619" t="str">
            <v>13 Th 1 Bln 2  Hari</v>
          </cell>
          <cell r="N619" t="str">
            <v>13</v>
          </cell>
          <cell r="O619" t="str">
            <v>34 Th 11 Bln 20 Hari</v>
          </cell>
          <cell r="P619" t="str">
            <v>P</v>
          </cell>
          <cell r="Q619" t="str">
            <v>QC FINISHING</v>
          </cell>
          <cell r="R619" t="str">
            <v>TETAP</v>
          </cell>
          <cell r="S619" t="str">
            <v>NORMAL</v>
          </cell>
          <cell r="T619">
            <v>0</v>
          </cell>
        </row>
        <row r="620">
          <cell r="C620" t="str">
            <v>K220100631</v>
          </cell>
          <cell r="D620" t="str">
            <v>3214124208890001</v>
          </cell>
          <cell r="E620" t="str">
            <v xml:space="preserve">RINA AGUSTINI </v>
          </cell>
          <cell r="F620">
            <v>380791687</v>
          </cell>
          <cell r="G620" t="str">
            <v>QC FINISHING</v>
          </cell>
          <cell r="H620" t="str">
            <v>OPERATOR</v>
          </cell>
          <cell r="I620" t="str">
            <v>-</v>
          </cell>
          <cell r="J620">
            <v>39926</v>
          </cell>
          <cell r="K620">
            <v>32722</v>
          </cell>
          <cell r="L620" t="str">
            <v>19 Th 8 Bln 21 Hari</v>
          </cell>
          <cell r="M620" t="str">
            <v>13 Th 1 Bln 1  Hari</v>
          </cell>
          <cell r="N620" t="str">
            <v>13</v>
          </cell>
          <cell r="O620" t="str">
            <v>32 Th 9 Bln 22 Hari</v>
          </cell>
          <cell r="P620" t="str">
            <v>P</v>
          </cell>
          <cell r="Q620" t="str">
            <v>QC FINISHING (QA)</v>
          </cell>
          <cell r="R620" t="str">
            <v>TETAP</v>
          </cell>
          <cell r="S620" t="str">
            <v>NORMAL</v>
          </cell>
          <cell r="T620">
            <v>0</v>
          </cell>
        </row>
        <row r="621">
          <cell r="C621" t="str">
            <v>K220100633</v>
          </cell>
          <cell r="D621" t="str">
            <v>3214126808750004</v>
          </cell>
          <cell r="E621" t="str">
            <v>NURHILMAH</v>
          </cell>
          <cell r="F621">
            <v>376035333</v>
          </cell>
          <cell r="G621" t="str">
            <v>SEWING</v>
          </cell>
          <cell r="H621" t="str">
            <v>OPERATOR</v>
          </cell>
          <cell r="I621" t="str">
            <v>-</v>
          </cell>
          <cell r="J621">
            <v>39927</v>
          </cell>
          <cell r="K621">
            <v>27634</v>
          </cell>
          <cell r="L621" t="str">
            <v>33 Th 7 Bln 27 Hari</v>
          </cell>
          <cell r="M621" t="str">
            <v>13 Th 1 Bln 0  Hari</v>
          </cell>
          <cell r="N621" t="str">
            <v>13</v>
          </cell>
          <cell r="O621" t="str">
            <v>46 Th 8 Bln 26 Hari</v>
          </cell>
          <cell r="P621" t="str">
            <v>P</v>
          </cell>
          <cell r="Q621" t="str">
            <v>SEWING 52 / B10</v>
          </cell>
          <cell r="R621" t="str">
            <v>TETAP</v>
          </cell>
          <cell r="S621" t="str">
            <v>NORMAL</v>
          </cell>
          <cell r="T621">
            <v>0</v>
          </cell>
        </row>
        <row r="622">
          <cell r="C622" t="str">
            <v>K220100634</v>
          </cell>
          <cell r="D622" t="str">
            <v>3214122801850001</v>
          </cell>
          <cell r="E622" t="str">
            <v>OHIM</v>
          </cell>
          <cell r="F622">
            <v>376026077</v>
          </cell>
          <cell r="G622" t="str">
            <v>MEKANIK</v>
          </cell>
          <cell r="H622" t="str">
            <v>OPERATOR</v>
          </cell>
          <cell r="I622" t="str">
            <v>-</v>
          </cell>
          <cell r="J622">
            <v>39933</v>
          </cell>
          <cell r="K622">
            <v>31075</v>
          </cell>
          <cell r="L622" t="str">
            <v>24 Th 3 Bln 2 Hari</v>
          </cell>
          <cell r="M622" t="str">
            <v>13 Th 0 Bln 24  Hari</v>
          </cell>
          <cell r="N622" t="str">
            <v>13</v>
          </cell>
          <cell r="O622" t="str">
            <v>37 Th 3 Bln 26 Hari</v>
          </cell>
          <cell r="P622" t="str">
            <v>L</v>
          </cell>
          <cell r="Q622" t="str">
            <v>MEKANIK</v>
          </cell>
          <cell r="R622" t="str">
            <v>TETAP</v>
          </cell>
          <cell r="S622" t="str">
            <v>NORMAL</v>
          </cell>
          <cell r="T622">
            <v>0</v>
          </cell>
        </row>
        <row r="623">
          <cell r="C623" t="str">
            <v>K220100635</v>
          </cell>
          <cell r="D623" t="str">
            <v>3214125007780008</v>
          </cell>
          <cell r="E623" t="str">
            <v>RATNANINGSIH</v>
          </cell>
          <cell r="F623">
            <v>376024762</v>
          </cell>
          <cell r="G623" t="str">
            <v>KAPAS</v>
          </cell>
          <cell r="H623" t="str">
            <v>OPERATOR</v>
          </cell>
          <cell r="I623" t="str">
            <v>-</v>
          </cell>
          <cell r="J623">
            <v>39944</v>
          </cell>
          <cell r="K623">
            <v>28648</v>
          </cell>
          <cell r="L623" t="str">
            <v>30 Th 11 Bln 4 Hari</v>
          </cell>
          <cell r="M623" t="str">
            <v>13 Th 0 Bln 13  Hari</v>
          </cell>
          <cell r="N623" t="str">
            <v>13</v>
          </cell>
          <cell r="O623" t="str">
            <v>43 Th 11 Bln 17 Hari</v>
          </cell>
          <cell r="P623" t="str">
            <v>P</v>
          </cell>
          <cell r="Q623" t="str">
            <v>KAPAS</v>
          </cell>
          <cell r="R623" t="str">
            <v>TETAP</v>
          </cell>
          <cell r="S623" t="str">
            <v>NORMAL</v>
          </cell>
          <cell r="T623">
            <v>0</v>
          </cell>
        </row>
        <row r="624">
          <cell r="C624" t="str">
            <v>K220100636</v>
          </cell>
          <cell r="D624" t="str">
            <v>3215055501850004</v>
          </cell>
          <cell r="E624" t="str">
            <v>ONASIH</v>
          </cell>
          <cell r="F624">
            <v>376024728</v>
          </cell>
          <cell r="G624" t="str">
            <v>SEWING</v>
          </cell>
          <cell r="H624" t="str">
            <v>LEADER</v>
          </cell>
          <cell r="I624" t="str">
            <v>-</v>
          </cell>
          <cell r="J624">
            <v>39944</v>
          </cell>
          <cell r="K624">
            <v>31152</v>
          </cell>
          <cell r="L624" t="str">
            <v>24 Th 0 Bln 26 Hari</v>
          </cell>
          <cell r="M624" t="str">
            <v>13 Th 0 Bln 13  Hari</v>
          </cell>
          <cell r="N624" t="str">
            <v>13</v>
          </cell>
          <cell r="O624" t="str">
            <v>37 Th 1 Bln 9 Hari</v>
          </cell>
          <cell r="P624" t="str">
            <v>P</v>
          </cell>
          <cell r="Q624" t="str">
            <v>LEADER SEWING</v>
          </cell>
          <cell r="R624" t="str">
            <v>TETAP</v>
          </cell>
          <cell r="S624" t="str">
            <v>NORMAL</v>
          </cell>
          <cell r="T624">
            <v>0</v>
          </cell>
        </row>
        <row r="625">
          <cell r="C625" t="str">
            <v>K220100637</v>
          </cell>
          <cell r="D625" t="str">
            <v>3215054107830045</v>
          </cell>
          <cell r="E625" t="str">
            <v>AWISAH PATNAWATI</v>
          </cell>
          <cell r="F625">
            <v>375522929</v>
          </cell>
          <cell r="G625" t="str">
            <v>FINISHING</v>
          </cell>
          <cell r="H625" t="str">
            <v>OPERATOR</v>
          </cell>
          <cell r="I625" t="str">
            <v>-</v>
          </cell>
          <cell r="J625">
            <v>39944</v>
          </cell>
          <cell r="K625">
            <v>31229</v>
          </cell>
          <cell r="L625" t="str">
            <v>23 Th 10 Bln 10 Hari</v>
          </cell>
          <cell r="M625" t="str">
            <v>13 Th 0 Bln 13  Hari</v>
          </cell>
          <cell r="N625" t="str">
            <v>13</v>
          </cell>
          <cell r="O625" t="str">
            <v>36 Th 10 Bln 23 Hari</v>
          </cell>
          <cell r="P625" t="str">
            <v>P</v>
          </cell>
          <cell r="Q625" t="str">
            <v>FINISHING L23</v>
          </cell>
          <cell r="R625" t="str">
            <v>TETAP</v>
          </cell>
          <cell r="S625" t="str">
            <v>NORMAL</v>
          </cell>
          <cell r="T625">
            <v>0</v>
          </cell>
        </row>
        <row r="626">
          <cell r="C626" t="str">
            <v>K220100638</v>
          </cell>
          <cell r="D626" t="str">
            <v>3214125207850001</v>
          </cell>
          <cell r="E626" t="str">
            <v>TITIN JULIANTI</v>
          </cell>
          <cell r="F626">
            <v>376292278</v>
          </cell>
          <cell r="G626" t="str">
            <v>GEMZAH</v>
          </cell>
          <cell r="H626" t="str">
            <v>OPERATOR</v>
          </cell>
          <cell r="I626" t="str">
            <v>-</v>
          </cell>
          <cell r="J626">
            <v>39944</v>
          </cell>
          <cell r="K626">
            <v>31240</v>
          </cell>
          <cell r="L626" t="str">
            <v>23 Th 9 Bln 29 Hari</v>
          </cell>
          <cell r="M626" t="str">
            <v>13 Th 0 Bln 13  Hari</v>
          </cell>
          <cell r="N626" t="str">
            <v>13</v>
          </cell>
          <cell r="O626" t="str">
            <v>36 Th 10 Bln 12 Hari</v>
          </cell>
          <cell r="P626" t="str">
            <v>P</v>
          </cell>
          <cell r="Q626" t="str">
            <v>FINISHING GEMZAH QT 1</v>
          </cell>
          <cell r="R626" t="str">
            <v>TETAP</v>
          </cell>
          <cell r="S626" t="str">
            <v>NORMAL</v>
          </cell>
          <cell r="T626">
            <v>0</v>
          </cell>
        </row>
        <row r="627">
          <cell r="C627" t="str">
            <v>K220100639</v>
          </cell>
          <cell r="D627" t="str">
            <v>3214164806800003</v>
          </cell>
          <cell r="E627" t="str">
            <v xml:space="preserve">IROH ROHAYATI </v>
          </cell>
          <cell r="F627">
            <v>376023882</v>
          </cell>
          <cell r="G627" t="str">
            <v>GEMZAH</v>
          </cell>
          <cell r="H627" t="str">
            <v>OPERATOR</v>
          </cell>
          <cell r="I627" t="str">
            <v>-</v>
          </cell>
          <cell r="J627">
            <v>39944</v>
          </cell>
          <cell r="K627">
            <v>31571</v>
          </cell>
          <cell r="L627" t="str">
            <v>22 Th 11 Bln 3 Hari</v>
          </cell>
          <cell r="M627" t="str">
            <v>13 Th 0 Bln 13  Hari</v>
          </cell>
          <cell r="N627" t="str">
            <v>13</v>
          </cell>
          <cell r="O627" t="str">
            <v>35 Th 11 Bln 16 Hari</v>
          </cell>
          <cell r="P627" t="str">
            <v>P</v>
          </cell>
          <cell r="Q627" t="str">
            <v>FINISHING GEMZAH QT 2</v>
          </cell>
          <cell r="R627" t="str">
            <v>TETAP</v>
          </cell>
          <cell r="S627" t="str">
            <v>NORMAL</v>
          </cell>
          <cell r="T627">
            <v>0</v>
          </cell>
        </row>
        <row r="628">
          <cell r="C628" t="str">
            <v>K220100640</v>
          </cell>
          <cell r="D628" t="str">
            <v>3214126806870004</v>
          </cell>
          <cell r="E628" t="str">
            <v>IIS ISMAYATI</v>
          </cell>
          <cell r="F628">
            <v>376041982</v>
          </cell>
          <cell r="G628" t="str">
            <v>SEWING BALIK</v>
          </cell>
          <cell r="H628" t="str">
            <v>OPERATOR</v>
          </cell>
          <cell r="I628" t="str">
            <v>-</v>
          </cell>
          <cell r="J628">
            <v>39944</v>
          </cell>
          <cell r="K628">
            <v>31956</v>
          </cell>
          <cell r="L628" t="str">
            <v>21 Th 10 Bln 13 Hari</v>
          </cell>
          <cell r="M628" t="str">
            <v>13 Th 0 Bln 13  Hari</v>
          </cell>
          <cell r="N628" t="str">
            <v>13</v>
          </cell>
          <cell r="O628" t="str">
            <v>34 Th 10 Bln 26 Hari</v>
          </cell>
          <cell r="P628" t="str">
            <v>P</v>
          </cell>
          <cell r="Q628" t="str">
            <v>SEWING BALIK</v>
          </cell>
          <cell r="R628" t="str">
            <v>TETAP</v>
          </cell>
          <cell r="S628" t="str">
            <v>NORMAL</v>
          </cell>
          <cell r="T628">
            <v>0</v>
          </cell>
        </row>
        <row r="629">
          <cell r="C629" t="str">
            <v>K220100641</v>
          </cell>
          <cell r="D629" t="str">
            <v>3214014511099124</v>
          </cell>
          <cell r="E629" t="str">
            <v xml:space="preserve">YULI </v>
          </cell>
          <cell r="F629">
            <v>376024966</v>
          </cell>
          <cell r="G629" t="str">
            <v>KAPAS</v>
          </cell>
          <cell r="H629" t="str">
            <v>OPERATOR</v>
          </cell>
          <cell r="I629" t="str">
            <v>-</v>
          </cell>
          <cell r="J629">
            <v>39944</v>
          </cell>
          <cell r="K629">
            <v>33272</v>
          </cell>
          <cell r="L629" t="str">
            <v>18 Th 3 Bln 8 Hari</v>
          </cell>
          <cell r="M629" t="str">
            <v>13 Th 0 Bln 13  Hari</v>
          </cell>
          <cell r="N629" t="str">
            <v>13</v>
          </cell>
          <cell r="O629" t="str">
            <v>31 Th 3 Bln 21 Hari</v>
          </cell>
          <cell r="P629" t="str">
            <v>P</v>
          </cell>
          <cell r="Q629" t="str">
            <v>KAPAS</v>
          </cell>
          <cell r="R629" t="str">
            <v>TETAP</v>
          </cell>
          <cell r="S629" t="str">
            <v>NORMAL</v>
          </cell>
          <cell r="T629">
            <v>0</v>
          </cell>
        </row>
        <row r="630">
          <cell r="C630" t="str">
            <v>K220100642</v>
          </cell>
          <cell r="D630" t="str">
            <v>3214125005750001</v>
          </cell>
          <cell r="E630" t="str">
            <v>JUBAEDAH</v>
          </cell>
          <cell r="F630">
            <v>379668068</v>
          </cell>
          <cell r="G630" t="str">
            <v>SEWING</v>
          </cell>
          <cell r="H630" t="str">
            <v>OPERATOR</v>
          </cell>
          <cell r="I630" t="str">
            <v>-</v>
          </cell>
          <cell r="J630">
            <v>39945</v>
          </cell>
          <cell r="K630">
            <v>27524</v>
          </cell>
          <cell r="L630" t="str">
            <v>34 Th 0 Bln 2 Hari</v>
          </cell>
          <cell r="M630" t="str">
            <v>13 Th 0 Bln 12  Hari</v>
          </cell>
          <cell r="N630" t="str">
            <v>13</v>
          </cell>
          <cell r="O630" t="str">
            <v>47 Th 0 Bln 14 Hari</v>
          </cell>
          <cell r="P630" t="str">
            <v>P</v>
          </cell>
          <cell r="Q630" t="str">
            <v>SEWING 58 / A4</v>
          </cell>
          <cell r="R630" t="str">
            <v>TETAP</v>
          </cell>
          <cell r="S630" t="str">
            <v>NORMAL</v>
          </cell>
          <cell r="T630">
            <v>0</v>
          </cell>
        </row>
        <row r="631">
          <cell r="C631" t="str">
            <v>K220100643</v>
          </cell>
          <cell r="D631" t="str">
            <v>3214165509840001</v>
          </cell>
          <cell r="E631" t="str">
            <v xml:space="preserve">ROSMIATI </v>
          </cell>
          <cell r="F631">
            <v>376042216</v>
          </cell>
          <cell r="G631" t="str">
            <v>SEWING BALIK</v>
          </cell>
          <cell r="H631" t="str">
            <v>OPERATOR</v>
          </cell>
          <cell r="I631" t="str">
            <v>-</v>
          </cell>
          <cell r="J631">
            <v>39945</v>
          </cell>
          <cell r="K631">
            <v>30940</v>
          </cell>
          <cell r="L631" t="str">
            <v>24 Th 7 Bln 27 Hari</v>
          </cell>
          <cell r="M631" t="str">
            <v>13 Th 0 Bln 12  Hari</v>
          </cell>
          <cell r="N631" t="str">
            <v>13</v>
          </cell>
          <cell r="O631" t="str">
            <v>37 Th 8 Bln 9 Hari</v>
          </cell>
          <cell r="P631" t="str">
            <v>P</v>
          </cell>
          <cell r="Q631" t="str">
            <v>SEWING BALIK</v>
          </cell>
          <cell r="R631" t="str">
            <v>TETAP</v>
          </cell>
          <cell r="S631" t="str">
            <v>NORMAL</v>
          </cell>
          <cell r="T631">
            <v>0</v>
          </cell>
        </row>
        <row r="632">
          <cell r="C632" t="str">
            <v>K220100644</v>
          </cell>
          <cell r="D632" t="str">
            <v>3214014512099125</v>
          </cell>
          <cell r="E632" t="str">
            <v>DEDE SUMIATI</v>
          </cell>
          <cell r="F632">
            <v>376034226</v>
          </cell>
          <cell r="G632" t="str">
            <v>SEWING</v>
          </cell>
          <cell r="H632" t="str">
            <v>OPERATOR</v>
          </cell>
          <cell r="I632" t="str">
            <v>-</v>
          </cell>
          <cell r="J632">
            <v>39945</v>
          </cell>
          <cell r="K632">
            <v>33229</v>
          </cell>
          <cell r="L632" t="str">
            <v>18 Th 4 Bln 20 Hari</v>
          </cell>
          <cell r="M632" t="str">
            <v>13 Th 0 Bln 12  Hari</v>
          </cell>
          <cell r="N632" t="str">
            <v>13</v>
          </cell>
          <cell r="O632" t="str">
            <v>31 Th 5 Bln 2 Hari</v>
          </cell>
          <cell r="P632" t="str">
            <v>P</v>
          </cell>
          <cell r="Q632" t="str">
            <v>SEWING 35 / A6</v>
          </cell>
          <cell r="R632" t="str">
            <v>TETAP</v>
          </cell>
          <cell r="S632" t="str">
            <v>NORMAL</v>
          </cell>
          <cell r="T632">
            <v>0</v>
          </cell>
        </row>
        <row r="633">
          <cell r="C633" t="str">
            <v>K220100645</v>
          </cell>
          <cell r="D633" t="str">
            <v>3214106703780002</v>
          </cell>
          <cell r="E633" t="str">
            <v xml:space="preserve">YETI </v>
          </cell>
          <cell r="F633">
            <v>376029374</v>
          </cell>
          <cell r="G633" t="str">
            <v>SEWING</v>
          </cell>
          <cell r="H633" t="str">
            <v>OPERATOR</v>
          </cell>
          <cell r="I633" t="str">
            <v>-</v>
          </cell>
          <cell r="J633">
            <v>39961</v>
          </cell>
          <cell r="K633">
            <v>28576</v>
          </cell>
          <cell r="L633" t="str">
            <v>31 Th 2 Bln 1 Hari</v>
          </cell>
          <cell r="M633" t="str">
            <v>12 Th 11 Bln 26  Hari</v>
          </cell>
          <cell r="N633" t="str">
            <v>12</v>
          </cell>
          <cell r="O633" t="str">
            <v>44 Th 1 Bln 27 Hari</v>
          </cell>
          <cell r="P633" t="str">
            <v>P</v>
          </cell>
          <cell r="Q633" t="str">
            <v>SEWING 07 / A6</v>
          </cell>
          <cell r="R633" t="str">
            <v>TETAP</v>
          </cell>
          <cell r="S633" t="str">
            <v>NORMAL</v>
          </cell>
          <cell r="T633">
            <v>0</v>
          </cell>
        </row>
        <row r="634">
          <cell r="C634" t="str">
            <v>K220100646</v>
          </cell>
          <cell r="D634" t="str">
            <v>3214124307690006</v>
          </cell>
          <cell r="E634" t="str">
            <v>ADE</v>
          </cell>
          <cell r="F634">
            <v>376028519</v>
          </cell>
          <cell r="G634" t="str">
            <v>SEWING</v>
          </cell>
          <cell r="H634" t="str">
            <v>OPERATOR</v>
          </cell>
          <cell r="I634" t="str">
            <v>-</v>
          </cell>
          <cell r="J634">
            <v>39965</v>
          </cell>
          <cell r="K634">
            <v>25387</v>
          </cell>
          <cell r="L634" t="str">
            <v>39 Th 10 Bln 29 Hari</v>
          </cell>
          <cell r="M634" t="str">
            <v>12 Th 11 Bln 23  Hari</v>
          </cell>
          <cell r="N634" t="str">
            <v>12</v>
          </cell>
          <cell r="O634" t="str">
            <v>52 Th 10 Bln 21 Hari</v>
          </cell>
          <cell r="P634" t="str">
            <v>P</v>
          </cell>
          <cell r="Q634" t="str">
            <v>SEWING 03 / B4</v>
          </cell>
          <cell r="R634" t="str">
            <v>TETAP</v>
          </cell>
          <cell r="S634" t="str">
            <v>NORMAL</v>
          </cell>
          <cell r="T634">
            <v>0</v>
          </cell>
        </row>
        <row r="635">
          <cell r="C635" t="str">
            <v>K220100647</v>
          </cell>
          <cell r="D635" t="str">
            <v>3214125404750003</v>
          </cell>
          <cell r="E635" t="str">
            <v>ACEM MULYATI</v>
          </cell>
          <cell r="F635">
            <v>376033914</v>
          </cell>
          <cell r="G635" t="str">
            <v>SEWING</v>
          </cell>
          <cell r="H635" t="str">
            <v>OPERATOR</v>
          </cell>
          <cell r="I635" t="str">
            <v>-</v>
          </cell>
          <cell r="J635">
            <v>39969</v>
          </cell>
          <cell r="K635">
            <v>27498</v>
          </cell>
          <cell r="L635" t="str">
            <v>34 Th 1 Bln 22 Hari</v>
          </cell>
          <cell r="M635" t="str">
            <v>12 Th 11 Bln 19  Hari</v>
          </cell>
          <cell r="N635" t="str">
            <v>12</v>
          </cell>
          <cell r="O635" t="str">
            <v>47 Th 1 Bln 10 Hari</v>
          </cell>
          <cell r="P635" t="str">
            <v>P</v>
          </cell>
          <cell r="Q635" t="str">
            <v>SEWING 34 / B8</v>
          </cell>
          <cell r="R635" t="str">
            <v>TETAP</v>
          </cell>
          <cell r="S635" t="str">
            <v>NORMAL</v>
          </cell>
          <cell r="T635">
            <v>0</v>
          </cell>
        </row>
        <row r="636">
          <cell r="C636" t="str">
            <v>K220100648</v>
          </cell>
          <cell r="D636" t="str">
            <v>3215054707920016</v>
          </cell>
          <cell r="E636" t="str">
            <v>RUSMIYATI</v>
          </cell>
          <cell r="F636">
            <v>376034168</v>
          </cell>
          <cell r="G636" t="str">
            <v>SEWING</v>
          </cell>
          <cell r="H636" t="str">
            <v>OPERATOR</v>
          </cell>
          <cell r="I636" t="str">
            <v>-</v>
          </cell>
          <cell r="J636">
            <v>39969</v>
          </cell>
          <cell r="K636">
            <v>33365</v>
          </cell>
          <cell r="L636" t="str">
            <v>18 Th 0 Bln 29 Hari</v>
          </cell>
          <cell r="M636" t="str">
            <v>12 Th 11 Bln 19  Hari</v>
          </cell>
          <cell r="N636" t="str">
            <v>12</v>
          </cell>
          <cell r="O636" t="str">
            <v>31 Th 0 Bln 17 Hari</v>
          </cell>
          <cell r="P636" t="str">
            <v>P</v>
          </cell>
          <cell r="Q636" t="str">
            <v>SEWING 34 / B8</v>
          </cell>
          <cell r="R636" t="str">
            <v>TETAP</v>
          </cell>
          <cell r="S636" t="str">
            <v>NORMAL</v>
          </cell>
          <cell r="T636">
            <v>0</v>
          </cell>
        </row>
        <row r="637">
          <cell r="C637" t="str">
            <v>K220100650</v>
          </cell>
          <cell r="D637" t="str">
            <v>3214125108780002</v>
          </cell>
          <cell r="E637" t="str">
            <v>EEN NURHAYATI</v>
          </cell>
          <cell r="F637">
            <v>376030118</v>
          </cell>
          <cell r="G637" t="str">
            <v>SEWING</v>
          </cell>
          <cell r="H637" t="str">
            <v>OPERATOR</v>
          </cell>
          <cell r="I637" t="str">
            <v>-</v>
          </cell>
          <cell r="J637">
            <v>40008</v>
          </cell>
          <cell r="K637">
            <v>28713</v>
          </cell>
          <cell r="L637" t="str">
            <v>30 Th 11 Bln 3 Hari</v>
          </cell>
          <cell r="M637" t="str">
            <v>12 Th 10 Bln 10  Hari</v>
          </cell>
          <cell r="N637" t="str">
            <v>12</v>
          </cell>
          <cell r="O637" t="str">
            <v>43 Th 9 Bln 13 Hari</v>
          </cell>
          <cell r="P637" t="str">
            <v>P</v>
          </cell>
          <cell r="Q637" t="str">
            <v>SEWING 11 / C6</v>
          </cell>
          <cell r="R637" t="str">
            <v>TETAP</v>
          </cell>
          <cell r="S637" t="str">
            <v>NORMAL</v>
          </cell>
          <cell r="T637">
            <v>0</v>
          </cell>
        </row>
        <row r="638">
          <cell r="C638" t="str">
            <v>K220100651</v>
          </cell>
          <cell r="D638" t="str">
            <v>3214014716099126</v>
          </cell>
          <cell r="E638" t="str">
            <v>SANI</v>
          </cell>
          <cell r="F638">
            <v>376028166</v>
          </cell>
          <cell r="G638" t="str">
            <v>SEWING</v>
          </cell>
          <cell r="H638" t="str">
            <v>OPERATOR</v>
          </cell>
          <cell r="I638" t="str">
            <v>-</v>
          </cell>
          <cell r="J638">
            <v>40010</v>
          </cell>
          <cell r="K638">
            <v>31167</v>
          </cell>
          <cell r="L638" t="str">
            <v>24 Th 2 Bln 16 Hari</v>
          </cell>
          <cell r="M638" t="str">
            <v>12 Th 10 Bln 8  Hari</v>
          </cell>
          <cell r="N638" t="str">
            <v>12</v>
          </cell>
          <cell r="O638" t="str">
            <v>37 Th 0 Bln 24 Hari</v>
          </cell>
          <cell r="P638" t="str">
            <v>P</v>
          </cell>
          <cell r="Q638" t="str">
            <v>SEWING 03 / B4</v>
          </cell>
          <cell r="R638" t="str">
            <v>TETAP</v>
          </cell>
          <cell r="S638" t="str">
            <v>NORMAL</v>
          </cell>
          <cell r="T638">
            <v>0</v>
          </cell>
        </row>
        <row r="639">
          <cell r="C639" t="str">
            <v>K220100652</v>
          </cell>
          <cell r="D639" t="str">
            <v>3214125505850002</v>
          </cell>
          <cell r="E639" t="str">
            <v>AI</v>
          </cell>
          <cell r="F639">
            <v>376167575</v>
          </cell>
          <cell r="G639" t="str">
            <v>SEWING</v>
          </cell>
          <cell r="H639" t="str">
            <v>OPERATOR</v>
          </cell>
          <cell r="I639" t="str">
            <v>-</v>
          </cell>
          <cell r="J639">
            <v>40012</v>
          </cell>
          <cell r="K639">
            <v>31093</v>
          </cell>
          <cell r="L639" t="str">
            <v>24 Th 5 Bln 3 Hari</v>
          </cell>
          <cell r="M639" t="str">
            <v>12 Th 10 Bln 6  Hari</v>
          </cell>
          <cell r="N639" t="str">
            <v>12</v>
          </cell>
          <cell r="O639" t="str">
            <v>37 Th 3 Bln 9 Hari</v>
          </cell>
          <cell r="P639" t="str">
            <v>P</v>
          </cell>
          <cell r="Q639" t="str">
            <v>SEWING 39 / B1</v>
          </cell>
          <cell r="R639" t="str">
            <v>TETAP</v>
          </cell>
          <cell r="S639" t="str">
            <v>NORMAL</v>
          </cell>
          <cell r="T639">
            <v>0</v>
          </cell>
        </row>
        <row r="640">
          <cell r="C640" t="str">
            <v>K220100653</v>
          </cell>
          <cell r="D640" t="str">
            <v>3214126107910005</v>
          </cell>
          <cell r="E640" t="str">
            <v xml:space="preserve">IDAH JUBAEDAH </v>
          </cell>
          <cell r="F640">
            <v>376036799</v>
          </cell>
          <cell r="G640" t="str">
            <v>SEWING</v>
          </cell>
          <cell r="H640" t="str">
            <v>OPERATOR</v>
          </cell>
          <cell r="I640" t="str">
            <v>-</v>
          </cell>
          <cell r="J640">
            <v>40016</v>
          </cell>
          <cell r="K640">
            <v>33440</v>
          </cell>
          <cell r="L640" t="str">
            <v>18 Th 0 Bln 1 Hari</v>
          </cell>
          <cell r="M640" t="str">
            <v>12 Th 10 Bln 2  Hari</v>
          </cell>
          <cell r="N640" t="str">
            <v>12</v>
          </cell>
          <cell r="O640" t="str">
            <v>30 Th 10 Bln 3 Hari</v>
          </cell>
          <cell r="P640" t="str">
            <v>P</v>
          </cell>
          <cell r="Q640" t="str">
            <v>SEWING 38 / B5</v>
          </cell>
          <cell r="R640" t="str">
            <v>TETAP</v>
          </cell>
          <cell r="S640" t="str">
            <v>NORMAL</v>
          </cell>
          <cell r="T640">
            <v>0</v>
          </cell>
        </row>
        <row r="641">
          <cell r="C641" t="str">
            <v>K220100654</v>
          </cell>
          <cell r="D641" t="str">
            <v>3214165204750005</v>
          </cell>
          <cell r="E641" t="str">
            <v>ROSWATI</v>
          </cell>
          <cell r="F641">
            <v>376036948</v>
          </cell>
          <cell r="G641" t="str">
            <v>SEWING</v>
          </cell>
          <cell r="H641" t="str">
            <v>OPERATOR</v>
          </cell>
          <cell r="I641" t="str">
            <v>-</v>
          </cell>
          <cell r="J641">
            <v>40028</v>
          </cell>
          <cell r="K641">
            <v>27131</v>
          </cell>
          <cell r="L641" t="str">
            <v>35 Th 3 Bln 22 Hari</v>
          </cell>
          <cell r="M641" t="str">
            <v>12 Th 9 Bln 21  Hari</v>
          </cell>
          <cell r="N641" t="str">
            <v>12</v>
          </cell>
          <cell r="O641" t="str">
            <v>48 Th 1 Bln 12 Hari</v>
          </cell>
          <cell r="P641" t="str">
            <v>P</v>
          </cell>
          <cell r="Q641" t="str">
            <v>SEWING 24 / A10</v>
          </cell>
          <cell r="R641" t="str">
            <v>TETAP</v>
          </cell>
          <cell r="S641" t="str">
            <v>NORMAL</v>
          </cell>
          <cell r="T641">
            <v>0</v>
          </cell>
        </row>
        <row r="642">
          <cell r="C642" t="str">
            <v>K220100655</v>
          </cell>
          <cell r="D642" t="str">
            <v>3214121705910002</v>
          </cell>
          <cell r="E642" t="str">
            <v>DANI IHSAN</v>
          </cell>
          <cell r="F642">
            <v>376022051</v>
          </cell>
          <cell r="G642" t="str">
            <v>CUTTING</v>
          </cell>
          <cell r="H642" t="str">
            <v>OPERATOR</v>
          </cell>
          <cell r="I642" t="str">
            <v>-</v>
          </cell>
          <cell r="J642">
            <v>40032</v>
          </cell>
          <cell r="K642">
            <v>33375</v>
          </cell>
          <cell r="L642" t="str">
            <v>18 Th 2 Bln 21 Hari</v>
          </cell>
          <cell r="M642" t="str">
            <v>12 Th 9 Bln 17  Hari</v>
          </cell>
          <cell r="N642" t="str">
            <v>12</v>
          </cell>
          <cell r="O642" t="str">
            <v>31 Th 0 Bln 7 Hari</v>
          </cell>
          <cell r="P642" t="str">
            <v>L</v>
          </cell>
          <cell r="Q642" t="str">
            <v>CUTTING/PRESSING</v>
          </cell>
          <cell r="R642" t="str">
            <v>TETAP</v>
          </cell>
          <cell r="S642" t="str">
            <v>NORMAL</v>
          </cell>
          <cell r="T642">
            <v>0</v>
          </cell>
        </row>
        <row r="643">
          <cell r="C643" t="str">
            <v>K220100656</v>
          </cell>
          <cell r="D643" t="str">
            <v>3214125206780002</v>
          </cell>
          <cell r="E643" t="str">
            <v>TARWI</v>
          </cell>
          <cell r="F643">
            <v>376167814</v>
          </cell>
          <cell r="G643" t="str">
            <v>SEWING</v>
          </cell>
          <cell r="H643" t="str">
            <v>OPERATOR</v>
          </cell>
          <cell r="I643" t="str">
            <v>-</v>
          </cell>
          <cell r="J643">
            <v>40035</v>
          </cell>
          <cell r="K643">
            <v>28642</v>
          </cell>
          <cell r="L643" t="str">
            <v>31 Th 2 Bln 9 Hari</v>
          </cell>
          <cell r="M643" t="str">
            <v>12 Th 9 Bln 14  Hari</v>
          </cell>
          <cell r="N643" t="str">
            <v>12</v>
          </cell>
          <cell r="O643" t="str">
            <v>43 Th 11 Bln 23 Hari</v>
          </cell>
          <cell r="P643" t="str">
            <v>P</v>
          </cell>
          <cell r="Q643" t="str">
            <v>SEWING 55 / A2</v>
          </cell>
          <cell r="R643" t="str">
            <v>TETAP</v>
          </cell>
          <cell r="S643" t="str">
            <v>NORMAL</v>
          </cell>
          <cell r="T643">
            <v>0</v>
          </cell>
        </row>
        <row r="644">
          <cell r="C644" t="str">
            <v>K220100657</v>
          </cell>
          <cell r="D644" t="str">
            <v>3215054812770008</v>
          </cell>
          <cell r="E644" t="str">
            <v xml:space="preserve">KOMARIAH </v>
          </cell>
          <cell r="F644">
            <v>375527609</v>
          </cell>
          <cell r="G644" t="str">
            <v>FINISHING</v>
          </cell>
          <cell r="H644" t="str">
            <v>OPERATOR</v>
          </cell>
          <cell r="I644" t="str">
            <v>-</v>
          </cell>
          <cell r="J644">
            <v>40088</v>
          </cell>
          <cell r="K644">
            <v>28467</v>
          </cell>
          <cell r="L644" t="str">
            <v>31 Th 9 Bln 24 Hari</v>
          </cell>
          <cell r="M644" t="str">
            <v>12 Th 7 Bln 22  Hari</v>
          </cell>
          <cell r="N644" t="str">
            <v>12</v>
          </cell>
          <cell r="O644" t="str">
            <v>44 Th 5 Bln 16 Hari</v>
          </cell>
          <cell r="P644" t="str">
            <v>P</v>
          </cell>
          <cell r="Q644" t="str">
            <v>FINISHING L18</v>
          </cell>
          <cell r="R644" t="str">
            <v>TETAP</v>
          </cell>
          <cell r="S644" t="str">
            <v>NORMAL</v>
          </cell>
          <cell r="T644">
            <v>0</v>
          </cell>
        </row>
        <row r="645">
          <cell r="C645" t="str">
            <v>K220100658</v>
          </cell>
          <cell r="D645" t="str">
            <v>3217054107800112</v>
          </cell>
          <cell r="E645" t="str">
            <v xml:space="preserve">IDA DAISAH </v>
          </cell>
          <cell r="F645">
            <v>375524176</v>
          </cell>
          <cell r="G645" t="str">
            <v>FINISHING</v>
          </cell>
          <cell r="H645" t="str">
            <v>OPERATOR</v>
          </cell>
          <cell r="I645" t="str">
            <v>-</v>
          </cell>
          <cell r="J645">
            <v>40088</v>
          </cell>
          <cell r="K645">
            <v>30522</v>
          </cell>
          <cell r="L645" t="str">
            <v>26 Th 2 Bln 7 Hari</v>
          </cell>
          <cell r="M645" t="str">
            <v>12 Th 7 Bln 22  Hari</v>
          </cell>
          <cell r="N645" t="str">
            <v>12</v>
          </cell>
          <cell r="O645" t="str">
            <v>38 Th 9 Bln 29 Hari</v>
          </cell>
          <cell r="P645" t="str">
            <v>P</v>
          </cell>
          <cell r="Q645" t="str">
            <v>FINISHING L18</v>
          </cell>
          <cell r="R645" t="str">
            <v>TETAP</v>
          </cell>
          <cell r="S645" t="str">
            <v>NORMAL</v>
          </cell>
          <cell r="T645">
            <v>0</v>
          </cell>
        </row>
        <row r="646">
          <cell r="C646" t="str">
            <v>K220100659</v>
          </cell>
          <cell r="D646" t="str">
            <v>3214165610850002</v>
          </cell>
          <cell r="E646" t="str">
            <v>WATI SUSILAWATI</v>
          </cell>
          <cell r="F646">
            <v>375527166</v>
          </cell>
          <cell r="G646" t="str">
            <v>FINISHING</v>
          </cell>
          <cell r="H646" t="str">
            <v>OPERATOR</v>
          </cell>
          <cell r="I646" t="str">
            <v>-</v>
          </cell>
          <cell r="J646">
            <v>40088</v>
          </cell>
          <cell r="K646">
            <v>31336</v>
          </cell>
          <cell r="L646" t="str">
            <v>23 Th 11 Bln 16 Hari</v>
          </cell>
          <cell r="M646" t="str">
            <v>12 Th 7 Bln 22  Hari</v>
          </cell>
          <cell r="N646" t="str">
            <v>12</v>
          </cell>
          <cell r="O646" t="str">
            <v>36 Th 7 Bln 8 Hari</v>
          </cell>
          <cell r="P646" t="str">
            <v>P</v>
          </cell>
          <cell r="Q646" t="str">
            <v>FINISHING L18</v>
          </cell>
          <cell r="R646" t="str">
            <v>TETAP</v>
          </cell>
          <cell r="S646" t="str">
            <v>NORMAL</v>
          </cell>
          <cell r="T646">
            <v>0</v>
          </cell>
        </row>
        <row r="647">
          <cell r="C647" t="str">
            <v>K220100660</v>
          </cell>
          <cell r="D647" t="str">
            <v>3214174505900001</v>
          </cell>
          <cell r="E647" t="str">
            <v>NITA JULIANTI</v>
          </cell>
          <cell r="F647">
            <v>376026453</v>
          </cell>
          <cell r="G647" t="str">
            <v>QC FINISHING</v>
          </cell>
          <cell r="H647" t="str">
            <v>OPERATOR</v>
          </cell>
          <cell r="I647" t="str">
            <v>-</v>
          </cell>
          <cell r="J647">
            <v>40088</v>
          </cell>
          <cell r="K647">
            <v>32998</v>
          </cell>
          <cell r="L647" t="str">
            <v>19 Th 4 Bln 27 Hari</v>
          </cell>
          <cell r="M647" t="str">
            <v>12 Th 7 Bln 22  Hari</v>
          </cell>
          <cell r="N647" t="str">
            <v>12</v>
          </cell>
          <cell r="O647" t="str">
            <v>32 Th 0 Bln 19 Hari</v>
          </cell>
          <cell r="P647" t="str">
            <v>P</v>
          </cell>
          <cell r="Q647" t="str">
            <v>QC FINISHING</v>
          </cell>
          <cell r="R647" t="str">
            <v>TETAP</v>
          </cell>
          <cell r="S647" t="str">
            <v>NORMAL</v>
          </cell>
          <cell r="T647">
            <v>0</v>
          </cell>
        </row>
        <row r="648">
          <cell r="C648" t="str">
            <v>K220100661</v>
          </cell>
          <cell r="D648" t="str">
            <v>3214121304120008</v>
          </cell>
          <cell r="E648" t="str">
            <v xml:space="preserve">EDAH JUBAEDAH </v>
          </cell>
          <cell r="F648">
            <v>375523332</v>
          </cell>
          <cell r="G648" t="str">
            <v>FINISHING</v>
          </cell>
          <cell r="H648" t="str">
            <v>OPERATOR</v>
          </cell>
          <cell r="I648" t="str">
            <v>-</v>
          </cell>
          <cell r="J648">
            <v>40089</v>
          </cell>
          <cell r="K648">
            <v>29835</v>
          </cell>
          <cell r="L648" t="str">
            <v>28 Th 0 Bln 27 Hari</v>
          </cell>
          <cell r="M648" t="str">
            <v>12 Th 7 Bln 21  Hari</v>
          </cell>
          <cell r="N648" t="str">
            <v>12</v>
          </cell>
          <cell r="O648" t="str">
            <v>40 Th 8 Bln 18 Hari</v>
          </cell>
          <cell r="P648" t="str">
            <v>P</v>
          </cell>
          <cell r="Q648" t="str">
            <v>FINISHING L18</v>
          </cell>
          <cell r="R648" t="str">
            <v>TETAP</v>
          </cell>
          <cell r="S648" t="str">
            <v>NORMAL</v>
          </cell>
          <cell r="T648">
            <v>0</v>
          </cell>
        </row>
        <row r="649">
          <cell r="C649" t="str">
            <v>K220100662</v>
          </cell>
          <cell r="D649" t="str">
            <v>3215055609830003</v>
          </cell>
          <cell r="E649" t="str">
            <v xml:space="preserve">NATI YUNENGSIH </v>
          </cell>
          <cell r="F649">
            <v>377270604</v>
          </cell>
          <cell r="G649" t="str">
            <v>SEWING</v>
          </cell>
          <cell r="H649" t="str">
            <v>OPERATOR</v>
          </cell>
          <cell r="I649" t="str">
            <v>-</v>
          </cell>
          <cell r="J649">
            <v>40089</v>
          </cell>
          <cell r="K649">
            <v>30575</v>
          </cell>
          <cell r="L649" t="str">
            <v>26 Th 0 Bln 17 Hari</v>
          </cell>
          <cell r="M649" t="str">
            <v>12 Th 7 Bln 21  Hari</v>
          </cell>
          <cell r="N649" t="str">
            <v>12</v>
          </cell>
          <cell r="O649" t="str">
            <v>38 Th 8 Bln 8 Hari</v>
          </cell>
          <cell r="P649" t="str">
            <v>P</v>
          </cell>
          <cell r="Q649" t="str">
            <v>SEWING 14 / C9</v>
          </cell>
          <cell r="R649" t="str">
            <v>TETAP</v>
          </cell>
          <cell r="S649" t="str">
            <v>NORMAL</v>
          </cell>
          <cell r="T649">
            <v>0</v>
          </cell>
        </row>
        <row r="650">
          <cell r="C650" t="str">
            <v>K220100663</v>
          </cell>
          <cell r="D650" t="str">
            <v>3214035111830002</v>
          </cell>
          <cell r="E650" t="str">
            <v xml:space="preserve">IPAH SITI NURJANAH </v>
          </cell>
          <cell r="F650">
            <v>376035515</v>
          </cell>
          <cell r="G650" t="str">
            <v>SEWING</v>
          </cell>
          <cell r="H650" t="str">
            <v>OPERATOR</v>
          </cell>
          <cell r="I650" t="str">
            <v>-</v>
          </cell>
          <cell r="J650">
            <v>40089</v>
          </cell>
          <cell r="K650">
            <v>30631</v>
          </cell>
          <cell r="L650" t="str">
            <v>25 Th 10 Bln 22 Hari</v>
          </cell>
          <cell r="M650" t="str">
            <v>12 Th 7 Bln 21  Hari</v>
          </cell>
          <cell r="N650" t="str">
            <v>12</v>
          </cell>
          <cell r="O650" t="str">
            <v>38 Th 6 Bln 13 Hari</v>
          </cell>
          <cell r="P650" t="str">
            <v>P</v>
          </cell>
          <cell r="Q650" t="str">
            <v>SEWING 52 / B10</v>
          </cell>
          <cell r="R650" t="str">
            <v>TETAP</v>
          </cell>
          <cell r="S650" t="str">
            <v>NORMAL</v>
          </cell>
          <cell r="T650">
            <v>0</v>
          </cell>
        </row>
        <row r="651">
          <cell r="C651" t="str">
            <v>K220100664</v>
          </cell>
          <cell r="D651" t="str">
            <v>3214104609840002</v>
          </cell>
          <cell r="E651" t="str">
            <v>IIS SUSILAWATI</v>
          </cell>
          <cell r="F651">
            <v>376030957</v>
          </cell>
          <cell r="G651" t="str">
            <v>SEWING</v>
          </cell>
          <cell r="H651" t="str">
            <v>OPERATOR</v>
          </cell>
          <cell r="I651" t="str">
            <v>-</v>
          </cell>
          <cell r="J651">
            <v>40089</v>
          </cell>
          <cell r="K651">
            <v>30931</v>
          </cell>
          <cell r="L651" t="str">
            <v>25 Th 0 Bln 27 Hari</v>
          </cell>
          <cell r="M651" t="str">
            <v>12 Th 7 Bln 21  Hari</v>
          </cell>
          <cell r="N651" t="str">
            <v>12</v>
          </cell>
          <cell r="O651" t="str">
            <v>37 Th 8 Bln 18 Hari</v>
          </cell>
          <cell r="P651" t="str">
            <v>P</v>
          </cell>
          <cell r="Q651" t="str">
            <v>SEWING 16 / C4</v>
          </cell>
          <cell r="R651" t="str">
            <v>TETAP</v>
          </cell>
          <cell r="S651" t="str">
            <v>NORMAL</v>
          </cell>
          <cell r="T651">
            <v>0</v>
          </cell>
        </row>
        <row r="652">
          <cell r="C652" t="str">
            <v>K220100665</v>
          </cell>
          <cell r="D652" t="str">
            <v>3214015003099130</v>
          </cell>
          <cell r="E652" t="str">
            <v xml:space="preserve">IKAH </v>
          </cell>
          <cell r="F652">
            <v>376031837</v>
          </cell>
          <cell r="G652" t="str">
            <v>SEWING</v>
          </cell>
          <cell r="H652" t="str">
            <v>LEADER</v>
          </cell>
          <cell r="I652" t="str">
            <v>-</v>
          </cell>
          <cell r="J652">
            <v>40089</v>
          </cell>
          <cell r="K652">
            <v>31201</v>
          </cell>
          <cell r="L652" t="str">
            <v>24 Th 4 Bln 0 Hari</v>
          </cell>
          <cell r="M652" t="str">
            <v>12 Th 7 Bln 21  Hari</v>
          </cell>
          <cell r="N652" t="str">
            <v>12</v>
          </cell>
          <cell r="O652" t="str">
            <v>36 Th 11 Bln 21 Hari</v>
          </cell>
          <cell r="P652" t="str">
            <v>P</v>
          </cell>
          <cell r="Q652" t="str">
            <v>LEADER SEWING</v>
          </cell>
          <cell r="R652" t="str">
            <v>TETAP</v>
          </cell>
          <cell r="S652" t="str">
            <v>NORMAL</v>
          </cell>
          <cell r="T652">
            <v>0</v>
          </cell>
        </row>
        <row r="653">
          <cell r="C653" t="str">
            <v>K220100666</v>
          </cell>
          <cell r="D653" t="str">
            <v>3214014102880001</v>
          </cell>
          <cell r="E653" t="str">
            <v xml:space="preserve">IIM SUMYATI </v>
          </cell>
          <cell r="F653">
            <v>376025653</v>
          </cell>
          <cell r="G653" t="str">
            <v>SEWING</v>
          </cell>
          <cell r="H653" t="str">
            <v>LEADER</v>
          </cell>
          <cell r="I653" t="str">
            <v>-</v>
          </cell>
          <cell r="J653">
            <v>40089</v>
          </cell>
          <cell r="K653">
            <v>32174</v>
          </cell>
          <cell r="L653" t="str">
            <v>21 Th 8 Bln 2 Hari</v>
          </cell>
          <cell r="M653" t="str">
            <v>12 Th 7 Bln 21  Hari</v>
          </cell>
          <cell r="N653" t="str">
            <v>12</v>
          </cell>
          <cell r="O653" t="str">
            <v>34 Th 3 Bln 23 Hari</v>
          </cell>
          <cell r="P653" t="str">
            <v>P</v>
          </cell>
          <cell r="Q653" t="str">
            <v>LEADER SEWING</v>
          </cell>
          <cell r="R653" t="str">
            <v>TETAP</v>
          </cell>
          <cell r="S653" t="str">
            <v>NORMAL</v>
          </cell>
          <cell r="T653">
            <v>0</v>
          </cell>
        </row>
        <row r="654">
          <cell r="C654" t="str">
            <v>K220100667</v>
          </cell>
          <cell r="D654" t="str">
            <v>3214166509900001</v>
          </cell>
          <cell r="E654" t="str">
            <v>RINI RIANTI</v>
          </cell>
          <cell r="F654">
            <v>377270911</v>
          </cell>
          <cell r="G654" t="str">
            <v>SEWING</v>
          </cell>
          <cell r="H654" t="str">
            <v>OPERATOR</v>
          </cell>
          <cell r="I654" t="str">
            <v>-</v>
          </cell>
          <cell r="J654">
            <v>40089</v>
          </cell>
          <cell r="K654">
            <v>33202</v>
          </cell>
          <cell r="L654" t="str">
            <v>18 Th 10 Bln 8 Hari</v>
          </cell>
          <cell r="M654" t="str">
            <v>12 Th 7 Bln 21  Hari</v>
          </cell>
          <cell r="N654" t="str">
            <v>12</v>
          </cell>
          <cell r="O654" t="str">
            <v>31 Th 5 Bln 29 Hari</v>
          </cell>
          <cell r="P654" t="str">
            <v>P</v>
          </cell>
          <cell r="Q654" t="str">
            <v>SEWING 10 / B3</v>
          </cell>
          <cell r="R654" t="str">
            <v>TETAP</v>
          </cell>
          <cell r="S654" t="str">
            <v>NORMAL</v>
          </cell>
          <cell r="T654">
            <v>0</v>
          </cell>
        </row>
        <row r="655">
          <cell r="C655" t="str">
            <v>K220100668</v>
          </cell>
          <cell r="D655" t="str">
            <v>3214015810800009</v>
          </cell>
          <cell r="E655" t="str">
            <v xml:space="preserve">EUIS GARTIKA </v>
          </cell>
          <cell r="F655">
            <v>375523853</v>
          </cell>
          <cell r="G655" t="str">
            <v>FINISHING</v>
          </cell>
          <cell r="H655" t="str">
            <v>OPERATOR</v>
          </cell>
          <cell r="I655" t="str">
            <v>-</v>
          </cell>
          <cell r="J655">
            <v>40099</v>
          </cell>
          <cell r="K655">
            <v>29512</v>
          </cell>
          <cell r="L655" t="str">
            <v>28 Th 11 Bln 25 Hari</v>
          </cell>
          <cell r="M655" t="str">
            <v>12 Th 7 Bln 11  Hari</v>
          </cell>
          <cell r="N655" t="str">
            <v>12</v>
          </cell>
          <cell r="O655" t="str">
            <v>41 Th 7 Bln 6 Hari</v>
          </cell>
          <cell r="P655" t="str">
            <v>P</v>
          </cell>
          <cell r="Q655" t="str">
            <v>FINISHING L02</v>
          </cell>
          <cell r="R655" t="str">
            <v>TETAP</v>
          </cell>
          <cell r="S655" t="str">
            <v>NORMAL</v>
          </cell>
          <cell r="T655">
            <v>0</v>
          </cell>
        </row>
        <row r="656">
          <cell r="C656" t="str">
            <v>K220100670</v>
          </cell>
          <cell r="D656" t="str">
            <v>3214014509810005</v>
          </cell>
          <cell r="E656" t="str">
            <v xml:space="preserve">NURFALAH </v>
          </cell>
          <cell r="F656">
            <v>375525396</v>
          </cell>
          <cell r="G656" t="str">
            <v>FINISHING</v>
          </cell>
          <cell r="H656" t="str">
            <v>OPERATOR</v>
          </cell>
          <cell r="I656" t="str">
            <v>-</v>
          </cell>
          <cell r="J656">
            <v>40099</v>
          </cell>
          <cell r="K656">
            <v>29834</v>
          </cell>
          <cell r="L656" t="str">
            <v>28 Th 1 Bln 8 Hari</v>
          </cell>
          <cell r="M656" t="str">
            <v>12 Th 7 Bln 11  Hari</v>
          </cell>
          <cell r="N656" t="str">
            <v>12</v>
          </cell>
          <cell r="O656" t="str">
            <v>40 Th 8 Bln 19 Hari</v>
          </cell>
          <cell r="P656" t="str">
            <v>P</v>
          </cell>
          <cell r="Q656" t="str">
            <v>FINISHING L02</v>
          </cell>
          <cell r="R656" t="str">
            <v>TETAP</v>
          </cell>
          <cell r="S656" t="str">
            <v>NORMAL</v>
          </cell>
          <cell r="T656">
            <v>0</v>
          </cell>
        </row>
        <row r="657">
          <cell r="C657" t="str">
            <v>K220100671</v>
          </cell>
          <cell r="D657" t="str">
            <v>3214126804810001</v>
          </cell>
          <cell r="E657" t="str">
            <v xml:space="preserve">LINA MARIANA </v>
          </cell>
          <cell r="F657">
            <v>375524846</v>
          </cell>
          <cell r="G657" t="str">
            <v>FINISHING</v>
          </cell>
          <cell r="H657" t="str">
            <v>OPERATOR</v>
          </cell>
          <cell r="I657" t="str">
            <v>-</v>
          </cell>
          <cell r="J657">
            <v>40099</v>
          </cell>
          <cell r="K657">
            <v>29704</v>
          </cell>
          <cell r="L657" t="str">
            <v>28 Th 5 Bln 15 Hari</v>
          </cell>
          <cell r="M657" t="str">
            <v>12 Th 7 Bln 11  Hari</v>
          </cell>
          <cell r="N657" t="str">
            <v>12</v>
          </cell>
          <cell r="O657" t="str">
            <v>41 Th 0 Bln 26 Hari</v>
          </cell>
          <cell r="P657" t="str">
            <v>P</v>
          </cell>
          <cell r="Q657" t="str">
            <v>FINISHING L20</v>
          </cell>
          <cell r="R657" t="str">
            <v>TETAP</v>
          </cell>
          <cell r="S657" t="str">
            <v>NORMAL</v>
          </cell>
          <cell r="T657">
            <v>0</v>
          </cell>
        </row>
        <row r="658">
          <cell r="C658" t="str">
            <v>K220100672</v>
          </cell>
          <cell r="D658" t="str">
            <v>3214015013099132</v>
          </cell>
          <cell r="E658" t="str">
            <v xml:space="preserve">DEDE DAHLIA </v>
          </cell>
          <cell r="F658">
            <v>375523070</v>
          </cell>
          <cell r="G658" t="str">
            <v>FINISHING</v>
          </cell>
          <cell r="H658" t="str">
            <v>OPERATOR</v>
          </cell>
          <cell r="I658" t="str">
            <v>-</v>
          </cell>
          <cell r="J658">
            <v>40099</v>
          </cell>
          <cell r="K658">
            <v>29782</v>
          </cell>
          <cell r="L658" t="str">
            <v>28 Th 2 Bln 28 Hari</v>
          </cell>
          <cell r="M658" t="str">
            <v>12 Th 7 Bln 11  Hari</v>
          </cell>
          <cell r="N658" t="str">
            <v>12</v>
          </cell>
          <cell r="O658" t="str">
            <v>40 Th 10 Bln 9 Hari</v>
          </cell>
          <cell r="P658" t="str">
            <v>P</v>
          </cell>
          <cell r="Q658" t="str">
            <v>FINISHING L18</v>
          </cell>
          <cell r="R658" t="str">
            <v>TETAP</v>
          </cell>
          <cell r="S658" t="str">
            <v>NORMAL</v>
          </cell>
          <cell r="T658">
            <v>0</v>
          </cell>
        </row>
        <row r="659">
          <cell r="C659" t="str">
            <v>K220100673</v>
          </cell>
          <cell r="D659" t="str">
            <v>3214124205900005</v>
          </cell>
          <cell r="E659" t="str">
            <v xml:space="preserve">SUMIATI </v>
          </cell>
          <cell r="F659">
            <v>376024081</v>
          </cell>
          <cell r="G659" t="str">
            <v>GEMZAH</v>
          </cell>
          <cell r="H659" t="str">
            <v>OPERATOR</v>
          </cell>
          <cell r="I659" t="str">
            <v>-</v>
          </cell>
          <cell r="J659">
            <v>40099</v>
          </cell>
          <cell r="K659">
            <v>32995</v>
          </cell>
          <cell r="L659" t="str">
            <v>19 Th 5 Bln 11 Hari</v>
          </cell>
          <cell r="M659" t="str">
            <v>12 Th 7 Bln 11  Hari</v>
          </cell>
          <cell r="N659" t="str">
            <v>12</v>
          </cell>
          <cell r="O659" t="str">
            <v>32 Th 0 Bln 22 Hari</v>
          </cell>
          <cell r="P659" t="str">
            <v>P</v>
          </cell>
          <cell r="Q659" t="str">
            <v>FINISHING GEMZAH QT 2</v>
          </cell>
          <cell r="R659" t="str">
            <v>TETAP</v>
          </cell>
          <cell r="S659" t="str">
            <v>NORMAL</v>
          </cell>
          <cell r="T659">
            <v>0</v>
          </cell>
        </row>
        <row r="660">
          <cell r="C660" t="str">
            <v>K220100674</v>
          </cell>
          <cell r="D660" t="str">
            <v>3215044309910002</v>
          </cell>
          <cell r="E660" t="str">
            <v xml:space="preserve">ECI </v>
          </cell>
          <cell r="F660">
            <v>376030617</v>
          </cell>
          <cell r="G660" t="str">
            <v>SEWING</v>
          </cell>
          <cell r="H660" t="str">
            <v>OPERATOR</v>
          </cell>
          <cell r="I660" t="str">
            <v>-</v>
          </cell>
          <cell r="J660">
            <v>40099</v>
          </cell>
          <cell r="K660">
            <v>33484</v>
          </cell>
          <cell r="L660" t="str">
            <v>18 Th 1 Bln 10 Hari</v>
          </cell>
          <cell r="M660" t="str">
            <v>12 Th 7 Bln 11  Hari</v>
          </cell>
          <cell r="N660" t="str">
            <v>12</v>
          </cell>
          <cell r="O660" t="str">
            <v>30 Th 8 Bln 21 Hari</v>
          </cell>
          <cell r="P660" t="str">
            <v>P</v>
          </cell>
          <cell r="Q660" t="str">
            <v>SEWING 14 / C9</v>
          </cell>
          <cell r="R660" t="str">
            <v>TETAP</v>
          </cell>
          <cell r="S660" t="str">
            <v>NORMAL</v>
          </cell>
          <cell r="T660">
            <v>0</v>
          </cell>
        </row>
        <row r="661">
          <cell r="C661" t="str">
            <v>K220100675</v>
          </cell>
          <cell r="D661" t="str">
            <v>3214126103780002</v>
          </cell>
          <cell r="E661" t="str">
            <v xml:space="preserve">LENI MARGIYANTI </v>
          </cell>
          <cell r="F661">
            <v>376024558</v>
          </cell>
          <cell r="G661" t="str">
            <v>KAPAS</v>
          </cell>
          <cell r="H661" t="str">
            <v>OPERATOR</v>
          </cell>
          <cell r="I661" t="str">
            <v>-</v>
          </cell>
          <cell r="J661">
            <v>40100</v>
          </cell>
          <cell r="K661">
            <v>28570</v>
          </cell>
          <cell r="L661" t="str">
            <v>31 Th 6 Bln 23 Hari</v>
          </cell>
          <cell r="M661" t="str">
            <v>12 Th 7 Bln 10  Hari</v>
          </cell>
          <cell r="N661" t="str">
            <v>12</v>
          </cell>
          <cell r="O661" t="str">
            <v>44 Th 2 Bln 3 Hari</v>
          </cell>
          <cell r="P661" t="str">
            <v>P</v>
          </cell>
          <cell r="Q661" t="str">
            <v>KAPAS</v>
          </cell>
          <cell r="R661" t="str">
            <v>TETAP</v>
          </cell>
          <cell r="S661" t="str">
            <v>NORMAL</v>
          </cell>
          <cell r="T661">
            <v>0</v>
          </cell>
        </row>
        <row r="662">
          <cell r="C662" t="str">
            <v>K220100676</v>
          </cell>
          <cell r="D662" t="str">
            <v>3214015014099134</v>
          </cell>
          <cell r="E662" t="str">
            <v>SITI MAIDAH</v>
          </cell>
          <cell r="F662">
            <v>375667603</v>
          </cell>
          <cell r="G662" t="str">
            <v>PACKING</v>
          </cell>
          <cell r="H662" t="str">
            <v>OPERATOR</v>
          </cell>
          <cell r="I662" t="str">
            <v>-</v>
          </cell>
          <cell r="J662">
            <v>40100</v>
          </cell>
          <cell r="K662">
            <v>32944</v>
          </cell>
          <cell r="L662" t="str">
            <v>19 Th 7 Bln 2 Hari</v>
          </cell>
          <cell r="M662" t="str">
            <v>12 Th 7 Bln 10  Hari</v>
          </cell>
          <cell r="N662" t="str">
            <v>12</v>
          </cell>
          <cell r="O662" t="str">
            <v>32 Th 2 Bln 12 Hari</v>
          </cell>
          <cell r="P662" t="str">
            <v>P</v>
          </cell>
          <cell r="Q662" t="str">
            <v>PACKING/QUTY2</v>
          </cell>
          <cell r="R662" t="str">
            <v>TETAP</v>
          </cell>
          <cell r="S662" t="str">
            <v>NORMAL</v>
          </cell>
          <cell r="T662">
            <v>0</v>
          </cell>
        </row>
        <row r="663">
          <cell r="C663" t="str">
            <v>K220100677</v>
          </cell>
          <cell r="D663" t="str">
            <v>3214124402760006</v>
          </cell>
          <cell r="E663" t="str">
            <v>NENTI</v>
          </cell>
          <cell r="F663">
            <v>376038583</v>
          </cell>
          <cell r="G663" t="str">
            <v>SEWING</v>
          </cell>
          <cell r="H663" t="str">
            <v>OPERATOR</v>
          </cell>
          <cell r="I663" t="str">
            <v>-</v>
          </cell>
          <cell r="J663">
            <v>40100</v>
          </cell>
          <cell r="K663">
            <v>27794</v>
          </cell>
          <cell r="L663" t="str">
            <v>33 Th 8 Bln 10 Hari</v>
          </cell>
          <cell r="M663" t="str">
            <v>12 Th 7 Bln 10  Hari</v>
          </cell>
          <cell r="N663" t="str">
            <v>12</v>
          </cell>
          <cell r="O663" t="str">
            <v>46 Th 3 Bln 20 Hari</v>
          </cell>
          <cell r="P663" t="str">
            <v>P</v>
          </cell>
          <cell r="Q663" t="str">
            <v>SEWING 54 / A3</v>
          </cell>
          <cell r="R663" t="str">
            <v>TETAP</v>
          </cell>
          <cell r="S663" t="str">
            <v>NORMAL</v>
          </cell>
          <cell r="T663">
            <v>0</v>
          </cell>
        </row>
        <row r="664">
          <cell r="C664" t="str">
            <v>K220100678</v>
          </cell>
          <cell r="D664" t="str">
            <v>3214015014099138</v>
          </cell>
          <cell r="E664" t="str">
            <v xml:space="preserve">SITI UMI KULSUM </v>
          </cell>
          <cell r="F664">
            <v>376021874</v>
          </cell>
          <cell r="G664" t="str">
            <v>CUTTING</v>
          </cell>
          <cell r="H664" t="str">
            <v>OPERATOR</v>
          </cell>
          <cell r="I664" t="str">
            <v>-</v>
          </cell>
          <cell r="J664">
            <v>40100</v>
          </cell>
          <cell r="K664">
            <v>28383</v>
          </cell>
          <cell r="L664" t="str">
            <v>32 Th 0 Bln 29 Hari</v>
          </cell>
          <cell r="M664" t="str">
            <v>12 Th 7 Bln 10  Hari</v>
          </cell>
          <cell r="N664" t="str">
            <v>12</v>
          </cell>
          <cell r="O664" t="str">
            <v>44 Th 8 Bln 9 Hari</v>
          </cell>
          <cell r="P664" t="str">
            <v>P</v>
          </cell>
          <cell r="Q664" t="str">
            <v>ELEKTRIK A</v>
          </cell>
          <cell r="R664" t="str">
            <v>TETAP</v>
          </cell>
          <cell r="S664" t="str">
            <v>NORMAL</v>
          </cell>
          <cell r="T664">
            <v>0</v>
          </cell>
        </row>
        <row r="665">
          <cell r="C665" t="str">
            <v>K220100679</v>
          </cell>
          <cell r="D665" t="str">
            <v>3214125502810003</v>
          </cell>
          <cell r="E665" t="str">
            <v>NURALIDAH</v>
          </cell>
          <cell r="F665">
            <v>376032445</v>
          </cell>
          <cell r="G665" t="str">
            <v>SEWING</v>
          </cell>
          <cell r="H665" t="str">
            <v>OPERATOR</v>
          </cell>
          <cell r="I665" t="str">
            <v>-</v>
          </cell>
          <cell r="J665">
            <v>40100</v>
          </cell>
          <cell r="K665">
            <v>29632</v>
          </cell>
          <cell r="L665" t="str">
            <v>28 Th 7 Bln 29 Hari</v>
          </cell>
          <cell r="M665" t="str">
            <v>12 Th 7 Bln 10  Hari</v>
          </cell>
          <cell r="N665" t="str">
            <v>12</v>
          </cell>
          <cell r="O665" t="str">
            <v>41 Th 3 Bln 9 Hari</v>
          </cell>
          <cell r="P665" t="str">
            <v>P</v>
          </cell>
          <cell r="Q665" t="str">
            <v>SEWING 32 / B2</v>
          </cell>
          <cell r="R665" t="str">
            <v>TETAP</v>
          </cell>
          <cell r="S665" t="str">
            <v>NORMAL</v>
          </cell>
          <cell r="T665">
            <v>0</v>
          </cell>
        </row>
        <row r="666">
          <cell r="C666" t="str">
            <v>K220100680</v>
          </cell>
          <cell r="D666" t="str">
            <v>3214035011830005</v>
          </cell>
          <cell r="E666" t="str">
            <v xml:space="preserve">SUKAESIH </v>
          </cell>
          <cell r="F666">
            <v>376024853</v>
          </cell>
          <cell r="G666" t="str">
            <v>KAPAS</v>
          </cell>
          <cell r="H666" t="str">
            <v>OPERATOR</v>
          </cell>
          <cell r="I666" t="str">
            <v>-</v>
          </cell>
          <cell r="J666">
            <v>40100</v>
          </cell>
          <cell r="K666">
            <v>30630</v>
          </cell>
          <cell r="L666" t="str">
            <v>25 Th 11 Bln 4 Hari</v>
          </cell>
          <cell r="M666" t="str">
            <v>12 Th 7 Bln 10  Hari</v>
          </cell>
          <cell r="N666" t="str">
            <v>12</v>
          </cell>
          <cell r="O666" t="str">
            <v>38 Th 6 Bln 14 Hari</v>
          </cell>
          <cell r="P666" t="str">
            <v>P</v>
          </cell>
          <cell r="Q666" t="str">
            <v>KAPAS</v>
          </cell>
          <cell r="R666" t="str">
            <v>TETAP</v>
          </cell>
          <cell r="S666" t="str">
            <v>NORMAL</v>
          </cell>
          <cell r="T666">
            <v>0</v>
          </cell>
        </row>
        <row r="667">
          <cell r="C667" t="str">
            <v>K220100681</v>
          </cell>
          <cell r="D667" t="str">
            <v>3214126202840001</v>
          </cell>
          <cell r="E667" t="str">
            <v>SRI KOMALASARI</v>
          </cell>
          <cell r="F667">
            <v>376026612</v>
          </cell>
          <cell r="G667" t="str">
            <v>QC FINISHING</v>
          </cell>
          <cell r="H667" t="str">
            <v>OPERATOR</v>
          </cell>
          <cell r="I667" t="str">
            <v>-</v>
          </cell>
          <cell r="J667">
            <v>40100</v>
          </cell>
          <cell r="K667">
            <v>30734</v>
          </cell>
          <cell r="L667" t="str">
            <v>25 Th 7 Bln 22 Hari</v>
          </cell>
          <cell r="M667" t="str">
            <v>12 Th 7 Bln 10  Hari</v>
          </cell>
          <cell r="N667" t="str">
            <v>12</v>
          </cell>
          <cell r="O667" t="str">
            <v>38 Th 3 Bln 2 Hari</v>
          </cell>
          <cell r="P667" t="str">
            <v>P</v>
          </cell>
          <cell r="Q667" t="str">
            <v>QC FINISHING</v>
          </cell>
          <cell r="R667" t="str">
            <v>TETAP</v>
          </cell>
          <cell r="S667" t="str">
            <v>NORMAL</v>
          </cell>
          <cell r="T667">
            <v>0</v>
          </cell>
        </row>
        <row r="668">
          <cell r="C668" t="str">
            <v>K220100682</v>
          </cell>
          <cell r="D668" t="str">
            <v>3215055108840009</v>
          </cell>
          <cell r="E668" t="str">
            <v>ICE PATMAWATI</v>
          </cell>
          <cell r="F668">
            <v>376033448</v>
          </cell>
          <cell r="G668" t="str">
            <v>SEWING</v>
          </cell>
          <cell r="H668" t="str">
            <v>OPERATOR</v>
          </cell>
          <cell r="I668" t="str">
            <v>-</v>
          </cell>
          <cell r="J668">
            <v>40100</v>
          </cell>
          <cell r="K668">
            <v>30905</v>
          </cell>
          <cell r="L668" t="str">
            <v>25 Th 2 Bln 3 Hari</v>
          </cell>
          <cell r="M668" t="str">
            <v>12 Th 7 Bln 10  Hari</v>
          </cell>
          <cell r="N668" t="str">
            <v>12</v>
          </cell>
          <cell r="O668" t="str">
            <v>37 Th 9 Bln 13 Hari</v>
          </cell>
          <cell r="P668" t="str">
            <v>P</v>
          </cell>
          <cell r="Q668" t="str">
            <v>SEWING 30 / A8</v>
          </cell>
          <cell r="R668" t="str">
            <v>TETAP</v>
          </cell>
          <cell r="S668" t="str">
            <v>NORMAL</v>
          </cell>
          <cell r="T668">
            <v>0</v>
          </cell>
        </row>
        <row r="669">
          <cell r="C669" t="str">
            <v>K220100683</v>
          </cell>
          <cell r="D669" t="str">
            <v>3214015014099140</v>
          </cell>
          <cell r="E669" t="str">
            <v>SRIYANI</v>
          </cell>
          <cell r="F669">
            <v>376031644</v>
          </cell>
          <cell r="G669" t="str">
            <v>SEWING</v>
          </cell>
          <cell r="H669" t="str">
            <v>OPERATOR</v>
          </cell>
          <cell r="I669" t="str">
            <v>-</v>
          </cell>
          <cell r="J669">
            <v>40100</v>
          </cell>
          <cell r="K669">
            <v>31062</v>
          </cell>
          <cell r="L669" t="str">
            <v>24 Th 8 Bln 29 Hari</v>
          </cell>
          <cell r="M669" t="str">
            <v>12 Th 7 Bln 10  Hari</v>
          </cell>
          <cell r="N669" t="str">
            <v>12</v>
          </cell>
          <cell r="O669" t="str">
            <v>37 Th 4 Bln 9 Hari</v>
          </cell>
          <cell r="P669" t="str">
            <v>P</v>
          </cell>
          <cell r="Q669" t="str">
            <v>SEWING 19 / C2</v>
          </cell>
          <cell r="R669" t="str">
            <v>TETAP</v>
          </cell>
          <cell r="S669" t="str">
            <v>NORMAL</v>
          </cell>
          <cell r="T669">
            <v>0</v>
          </cell>
        </row>
        <row r="670">
          <cell r="C670" t="str">
            <v>K220100684</v>
          </cell>
          <cell r="D670" t="str">
            <v>3214125406980001</v>
          </cell>
          <cell r="E670" t="str">
            <v xml:space="preserve">AI KHOERIYAH </v>
          </cell>
          <cell r="F670">
            <v>376026146</v>
          </cell>
          <cell r="G670" t="str">
            <v>QC FINISHING</v>
          </cell>
          <cell r="H670" t="str">
            <v>OPERATOR</v>
          </cell>
          <cell r="I670" t="str">
            <v>-</v>
          </cell>
          <cell r="J670">
            <v>40100</v>
          </cell>
          <cell r="K670">
            <v>31915</v>
          </cell>
          <cell r="L670" t="str">
            <v>22 Th 4 Bln 26 Hari</v>
          </cell>
          <cell r="M670" t="str">
            <v>12 Th 7 Bln 10  Hari</v>
          </cell>
          <cell r="N670" t="str">
            <v>12</v>
          </cell>
          <cell r="O670" t="str">
            <v>35 Th 0 Bln 6 Hari</v>
          </cell>
          <cell r="P670" t="str">
            <v>P</v>
          </cell>
          <cell r="Q670" t="str">
            <v>QC FINISHING</v>
          </cell>
          <cell r="R670" t="str">
            <v>TETAP</v>
          </cell>
          <cell r="S670" t="str">
            <v>NORMAL</v>
          </cell>
          <cell r="T670">
            <v>0</v>
          </cell>
        </row>
        <row r="671">
          <cell r="C671" t="str">
            <v>K220100686</v>
          </cell>
          <cell r="D671" t="str">
            <v>3214125108890001</v>
          </cell>
          <cell r="E671" t="str">
            <v xml:space="preserve">MAESAROH NURDINAH </v>
          </cell>
          <cell r="F671">
            <v>376026384</v>
          </cell>
          <cell r="G671" t="str">
            <v>QC FINISHING</v>
          </cell>
          <cell r="H671" t="str">
            <v>OPERATOR</v>
          </cell>
          <cell r="I671" t="str">
            <v>-</v>
          </cell>
          <cell r="J671">
            <v>40100</v>
          </cell>
          <cell r="K671">
            <v>32731</v>
          </cell>
          <cell r="L671" t="str">
            <v>20 Th 2 Bln 3 Hari</v>
          </cell>
          <cell r="M671" t="str">
            <v>12 Th 7 Bln 10  Hari</v>
          </cell>
          <cell r="N671" t="str">
            <v>12</v>
          </cell>
          <cell r="O671" t="str">
            <v>32 Th 9 Bln 13 Hari</v>
          </cell>
          <cell r="P671" t="str">
            <v>P</v>
          </cell>
          <cell r="Q671" t="str">
            <v>QC FINISHING</v>
          </cell>
          <cell r="R671" t="str">
            <v>TETAP</v>
          </cell>
          <cell r="S671" t="str">
            <v>NORMAL</v>
          </cell>
          <cell r="T671">
            <v>0</v>
          </cell>
        </row>
        <row r="672">
          <cell r="C672" t="str">
            <v>K220100687</v>
          </cell>
          <cell r="D672" t="str">
            <v>3214125004900001</v>
          </cell>
          <cell r="E672" t="str">
            <v xml:space="preserve">NURAENI </v>
          </cell>
          <cell r="F672">
            <v>376167166</v>
          </cell>
          <cell r="G672" t="str">
            <v>QC FINISHING</v>
          </cell>
          <cell r="H672" t="str">
            <v>OPERATOR</v>
          </cell>
          <cell r="I672" t="str">
            <v>-</v>
          </cell>
          <cell r="J672">
            <v>40100</v>
          </cell>
          <cell r="K672">
            <v>32973</v>
          </cell>
          <cell r="L672" t="str">
            <v>19 Th 6 Bln 4 Hari</v>
          </cell>
          <cell r="M672" t="str">
            <v>12 Th 7 Bln 10  Hari</v>
          </cell>
          <cell r="N672" t="str">
            <v>12</v>
          </cell>
          <cell r="O672" t="str">
            <v>32 Th 1 Bln 14 Hari</v>
          </cell>
          <cell r="P672" t="str">
            <v>P</v>
          </cell>
          <cell r="Q672" t="str">
            <v>QC FINISHING</v>
          </cell>
          <cell r="R672" t="str">
            <v>TETAP</v>
          </cell>
          <cell r="S672" t="str">
            <v>NORMAL</v>
          </cell>
          <cell r="T672">
            <v>0</v>
          </cell>
        </row>
        <row r="673">
          <cell r="C673" t="str">
            <v>K220100688</v>
          </cell>
          <cell r="D673" t="str">
            <v>3214015014099142</v>
          </cell>
          <cell r="E673" t="str">
            <v xml:space="preserve">NURLELA </v>
          </cell>
          <cell r="F673">
            <v>376029125</v>
          </cell>
          <cell r="G673" t="str">
            <v>SEWING</v>
          </cell>
          <cell r="H673" t="str">
            <v>OPERATOR</v>
          </cell>
          <cell r="I673" t="str">
            <v>-</v>
          </cell>
          <cell r="J673">
            <v>40100</v>
          </cell>
          <cell r="K673">
            <v>33066</v>
          </cell>
          <cell r="L673" t="str">
            <v>19 Th 3 Bln 2 Hari</v>
          </cell>
          <cell r="M673" t="str">
            <v>12 Th 7 Bln 10  Hari</v>
          </cell>
          <cell r="N673" t="str">
            <v>12</v>
          </cell>
          <cell r="O673" t="str">
            <v>31 Th 10 Bln 12 Hari</v>
          </cell>
          <cell r="P673" t="str">
            <v>P</v>
          </cell>
          <cell r="Q673" t="str">
            <v>SEWING 06 /C1</v>
          </cell>
          <cell r="R673" t="str">
            <v>TETAP</v>
          </cell>
          <cell r="S673" t="str">
            <v>NORMAL</v>
          </cell>
          <cell r="T673">
            <v>0</v>
          </cell>
        </row>
        <row r="674">
          <cell r="C674" t="str">
            <v>K220100689</v>
          </cell>
          <cell r="D674" t="str">
            <v>3214124808900001</v>
          </cell>
          <cell r="E674" t="str">
            <v xml:space="preserve">RIRIN RIANTI </v>
          </cell>
          <cell r="F674">
            <v>376026566</v>
          </cell>
          <cell r="G674" t="str">
            <v>QC FINISHING</v>
          </cell>
          <cell r="H674" t="str">
            <v>OPERATOR</v>
          </cell>
          <cell r="I674" t="str">
            <v>-</v>
          </cell>
          <cell r="J674">
            <v>40100</v>
          </cell>
          <cell r="K674">
            <v>33090</v>
          </cell>
          <cell r="L674" t="str">
            <v>19 Th 2 Bln 9 Hari</v>
          </cell>
          <cell r="M674" t="str">
            <v>12 Th 7 Bln 10  Hari</v>
          </cell>
          <cell r="N674" t="str">
            <v>12</v>
          </cell>
          <cell r="O674" t="str">
            <v>31 Th 9 Bln 19 Hari</v>
          </cell>
          <cell r="P674" t="str">
            <v>P</v>
          </cell>
          <cell r="Q674" t="str">
            <v>QC FINISHING</v>
          </cell>
          <cell r="R674" t="str">
            <v>TETAP</v>
          </cell>
          <cell r="S674" t="str">
            <v>NORMAL</v>
          </cell>
          <cell r="T674">
            <v>0</v>
          </cell>
        </row>
        <row r="675">
          <cell r="C675" t="str">
            <v>K220100690</v>
          </cell>
          <cell r="D675" t="str">
            <v>3214015014099141</v>
          </cell>
          <cell r="E675" t="str">
            <v>AI YULI LUPITASARI</v>
          </cell>
          <cell r="F675">
            <v>376035435</v>
          </cell>
          <cell r="G675" t="str">
            <v>SEWING</v>
          </cell>
          <cell r="H675" t="str">
            <v>OPERATOR</v>
          </cell>
          <cell r="I675" t="str">
            <v>-</v>
          </cell>
          <cell r="J675">
            <v>40100</v>
          </cell>
          <cell r="K675">
            <v>33281</v>
          </cell>
          <cell r="L675" t="str">
            <v>18 Th 8 Bln 2 Hari</v>
          </cell>
          <cell r="M675" t="str">
            <v>12 Th 7 Bln 10  Hari</v>
          </cell>
          <cell r="N675" t="str">
            <v>12</v>
          </cell>
          <cell r="O675" t="str">
            <v>31 Th 3 Bln 12 Hari</v>
          </cell>
          <cell r="P675" t="str">
            <v>P</v>
          </cell>
          <cell r="Q675" t="str">
            <v>SEWING 30 / A8</v>
          </cell>
          <cell r="R675" t="str">
            <v>TETAP</v>
          </cell>
          <cell r="S675" t="str">
            <v>NORMAL</v>
          </cell>
          <cell r="T675">
            <v>0</v>
          </cell>
        </row>
        <row r="676">
          <cell r="C676" t="str">
            <v>K220100691</v>
          </cell>
          <cell r="D676" t="str">
            <v>3214015014099135</v>
          </cell>
          <cell r="E676" t="str">
            <v xml:space="preserve">AAS ASRIAH </v>
          </cell>
          <cell r="F676">
            <v>376024194</v>
          </cell>
          <cell r="G676" t="str">
            <v>KAPAS</v>
          </cell>
          <cell r="H676" t="str">
            <v>OPERATOR</v>
          </cell>
          <cell r="I676" t="str">
            <v>-</v>
          </cell>
          <cell r="J676">
            <v>40100</v>
          </cell>
          <cell r="K676">
            <v>33311</v>
          </cell>
          <cell r="L676" t="str">
            <v>18 Th 7 Bln 0 Hari</v>
          </cell>
          <cell r="M676" t="str">
            <v>12 Th 7 Bln 10  Hari</v>
          </cell>
          <cell r="N676" t="str">
            <v>12</v>
          </cell>
          <cell r="O676" t="str">
            <v>31 Th 2 Bln 10 Hari</v>
          </cell>
          <cell r="P676" t="str">
            <v>P</v>
          </cell>
          <cell r="Q676" t="str">
            <v>KAPAS</v>
          </cell>
          <cell r="R676" t="str">
            <v>TETAP</v>
          </cell>
          <cell r="S676" t="str">
            <v>NORMAL</v>
          </cell>
          <cell r="T676">
            <v>0</v>
          </cell>
        </row>
        <row r="677">
          <cell r="C677" t="str">
            <v>K220100692</v>
          </cell>
          <cell r="D677" t="str">
            <v>3214124405880003</v>
          </cell>
          <cell r="E677" t="str">
            <v>TATI SUNARTI</v>
          </cell>
          <cell r="F677">
            <v>376034941</v>
          </cell>
          <cell r="G677" t="str">
            <v>SEWING</v>
          </cell>
          <cell r="H677" t="str">
            <v>OPERATOR</v>
          </cell>
          <cell r="I677" t="str">
            <v>-</v>
          </cell>
          <cell r="J677">
            <v>40101</v>
          </cell>
          <cell r="K677">
            <v>32267</v>
          </cell>
          <cell r="L677" t="str">
            <v>21 Th 5 Bln 11 Hari</v>
          </cell>
          <cell r="M677" t="str">
            <v>12 Th 7 Bln 9  Hari</v>
          </cell>
          <cell r="N677" t="str">
            <v>12</v>
          </cell>
          <cell r="O677" t="str">
            <v>34 Th 0 Bln 20 Hari</v>
          </cell>
          <cell r="P677" t="str">
            <v>P</v>
          </cell>
          <cell r="Q677" t="str">
            <v>SEWING 37 / A7</v>
          </cell>
          <cell r="R677" t="str">
            <v>TETAP</v>
          </cell>
          <cell r="S677" t="str">
            <v>NORMAL</v>
          </cell>
          <cell r="T677">
            <v>0</v>
          </cell>
        </row>
        <row r="678">
          <cell r="C678" t="str">
            <v>K220100693</v>
          </cell>
          <cell r="D678" t="str">
            <v>3214036605880002</v>
          </cell>
          <cell r="E678" t="str">
            <v xml:space="preserve">YANI YULIANI </v>
          </cell>
          <cell r="F678">
            <v>376028665</v>
          </cell>
          <cell r="G678" t="str">
            <v>SEWING</v>
          </cell>
          <cell r="H678" t="str">
            <v>OPERATOR</v>
          </cell>
          <cell r="I678" t="str">
            <v>-</v>
          </cell>
          <cell r="J678">
            <v>40101</v>
          </cell>
          <cell r="K678">
            <v>32289</v>
          </cell>
          <cell r="L678" t="str">
            <v>21 Th 4 Bln 19 Hari</v>
          </cell>
          <cell r="M678" t="str">
            <v>12 Th 7 Bln 9  Hari</v>
          </cell>
          <cell r="N678" t="str">
            <v>12</v>
          </cell>
          <cell r="O678" t="str">
            <v>33 Th 11 Bln 28 Hari</v>
          </cell>
          <cell r="P678" t="str">
            <v>P</v>
          </cell>
          <cell r="Q678" t="str">
            <v>SEWING 03 / B4</v>
          </cell>
          <cell r="R678" t="str">
            <v>TETAP</v>
          </cell>
          <cell r="S678" t="str">
            <v>NORMAL</v>
          </cell>
          <cell r="T678">
            <v>0</v>
          </cell>
        </row>
        <row r="679">
          <cell r="C679" t="str">
            <v>K220100694</v>
          </cell>
          <cell r="D679" t="str">
            <v>3215156705910002</v>
          </cell>
          <cell r="E679" t="str">
            <v xml:space="preserve">RASMEN </v>
          </cell>
          <cell r="F679">
            <v>376292574</v>
          </cell>
          <cell r="G679" t="str">
            <v>SEWING</v>
          </cell>
          <cell r="H679" t="str">
            <v>OPERATOR</v>
          </cell>
          <cell r="I679" t="str">
            <v>-</v>
          </cell>
          <cell r="J679">
            <v>40101</v>
          </cell>
          <cell r="K679">
            <v>33385</v>
          </cell>
          <cell r="L679" t="str">
            <v>18 Th 4 Bln 18 Hari</v>
          </cell>
          <cell r="M679" t="str">
            <v>12 Th 7 Bln 9  Hari</v>
          </cell>
          <cell r="N679" t="str">
            <v>12</v>
          </cell>
          <cell r="O679" t="str">
            <v>30 Th 11 Bln 27 Hari</v>
          </cell>
          <cell r="P679" t="str">
            <v>P</v>
          </cell>
          <cell r="Q679" t="str">
            <v>SEWING 36 / B2</v>
          </cell>
          <cell r="R679" t="str">
            <v>TETAP</v>
          </cell>
          <cell r="S679" t="str">
            <v>NORMAL</v>
          </cell>
          <cell r="T679">
            <v>0</v>
          </cell>
        </row>
        <row r="680">
          <cell r="C680" t="str">
            <v>K220100695</v>
          </cell>
          <cell r="D680" t="str">
            <v>3214120906810001</v>
          </cell>
          <cell r="E680" t="str">
            <v xml:space="preserve">TATA SUPRIATNA </v>
          </cell>
          <cell r="F680">
            <v>376033302</v>
          </cell>
          <cell r="G680" t="str">
            <v>SEWING</v>
          </cell>
          <cell r="H680" t="str">
            <v>OPERATOR</v>
          </cell>
          <cell r="I680" t="str">
            <v>-</v>
          </cell>
          <cell r="J680">
            <v>40107</v>
          </cell>
          <cell r="K680">
            <v>29746</v>
          </cell>
          <cell r="L680" t="str">
            <v>28 Th 4 Bln 12 Hari</v>
          </cell>
          <cell r="M680" t="str">
            <v>12 Th 7 Bln 3  Hari</v>
          </cell>
          <cell r="N680" t="str">
            <v>12</v>
          </cell>
          <cell r="O680" t="str">
            <v>40 Th 11 Bln 15 Hari</v>
          </cell>
          <cell r="P680" t="str">
            <v>L</v>
          </cell>
          <cell r="Q680" t="str">
            <v>SEWING 52 / B10</v>
          </cell>
          <cell r="R680" t="str">
            <v>TETAP</v>
          </cell>
          <cell r="S680" t="str">
            <v>NORMAL</v>
          </cell>
          <cell r="T680">
            <v>0</v>
          </cell>
        </row>
        <row r="681">
          <cell r="C681" t="str">
            <v>K220100696</v>
          </cell>
          <cell r="D681" t="str">
            <v>3214120505890001</v>
          </cell>
          <cell r="E681" t="str">
            <v xml:space="preserve">DEDE MUHTAR </v>
          </cell>
          <cell r="F681">
            <v>377270966</v>
          </cell>
          <cell r="G681" t="str">
            <v>SEWING</v>
          </cell>
          <cell r="H681" t="str">
            <v>OPERATOR</v>
          </cell>
          <cell r="I681" t="str">
            <v>-</v>
          </cell>
          <cell r="J681">
            <v>40107</v>
          </cell>
          <cell r="K681">
            <v>32633</v>
          </cell>
          <cell r="L681" t="str">
            <v>20 Th 5 Bln 16 Hari</v>
          </cell>
          <cell r="M681" t="str">
            <v>12 Th 7 Bln 3  Hari</v>
          </cell>
          <cell r="N681" t="str">
            <v>12</v>
          </cell>
          <cell r="O681" t="str">
            <v>33 Th 0 Bln 19 Hari</v>
          </cell>
          <cell r="P681" t="str">
            <v>L</v>
          </cell>
          <cell r="Q681" t="str">
            <v>SEWING 24 / A10</v>
          </cell>
          <cell r="R681" t="str">
            <v>TETAP</v>
          </cell>
          <cell r="S681" t="str">
            <v>NORMAL</v>
          </cell>
          <cell r="T681">
            <v>0</v>
          </cell>
        </row>
        <row r="682">
          <cell r="C682" t="str">
            <v>K220100697</v>
          </cell>
          <cell r="D682" t="str">
            <v>3214011021099143</v>
          </cell>
          <cell r="E682" t="str">
            <v xml:space="preserve">AMAD </v>
          </cell>
          <cell r="F682">
            <v>376038742</v>
          </cell>
          <cell r="G682" t="str">
            <v>SEWING</v>
          </cell>
          <cell r="H682" t="str">
            <v>OPERATOR</v>
          </cell>
          <cell r="I682" t="str">
            <v>-</v>
          </cell>
          <cell r="J682">
            <v>40107</v>
          </cell>
          <cell r="K682">
            <v>28646</v>
          </cell>
          <cell r="L682" t="str">
            <v>31 Th 4 Bln 16 Hari</v>
          </cell>
          <cell r="M682" t="str">
            <v>12 Th 7 Bln 3  Hari</v>
          </cell>
          <cell r="N682" t="str">
            <v>12</v>
          </cell>
          <cell r="O682" t="str">
            <v>43 Th 11 Bln 19 Hari</v>
          </cell>
          <cell r="P682" t="str">
            <v>L</v>
          </cell>
          <cell r="Q682" t="str">
            <v>SEWING 55 / A2</v>
          </cell>
          <cell r="R682" t="str">
            <v>TETAP</v>
          </cell>
          <cell r="S682" t="str">
            <v>NORMAL</v>
          </cell>
          <cell r="T682">
            <v>0</v>
          </cell>
        </row>
        <row r="683">
          <cell r="C683" t="str">
            <v>K220100698</v>
          </cell>
          <cell r="D683" t="str">
            <v>3214121204810004</v>
          </cell>
          <cell r="E683" t="str">
            <v>ENCU SAMSUDIN</v>
          </cell>
          <cell r="F683">
            <v>376029261</v>
          </cell>
          <cell r="G683" t="str">
            <v>SEWING</v>
          </cell>
          <cell r="H683" t="str">
            <v>OPERATOR</v>
          </cell>
          <cell r="I683" t="str">
            <v>-</v>
          </cell>
          <cell r="J683">
            <v>40107</v>
          </cell>
          <cell r="K683">
            <v>29688</v>
          </cell>
          <cell r="L683" t="str">
            <v>28 Th 6 Bln 9 Hari</v>
          </cell>
          <cell r="M683" t="str">
            <v>12 Th 7 Bln 3  Hari</v>
          </cell>
          <cell r="N683" t="str">
            <v>12</v>
          </cell>
          <cell r="O683" t="str">
            <v>41 Th 1 Bln 12 Hari</v>
          </cell>
          <cell r="P683" t="str">
            <v>L</v>
          </cell>
          <cell r="Q683" t="str">
            <v>SEWING 07 / A6</v>
          </cell>
          <cell r="R683" t="str">
            <v>TETAP</v>
          </cell>
          <cell r="S683" t="str">
            <v>NORMAL</v>
          </cell>
          <cell r="T683">
            <v>0</v>
          </cell>
        </row>
        <row r="684">
          <cell r="C684" t="str">
            <v>K220100699</v>
          </cell>
          <cell r="D684" t="str">
            <v>3214121908820001</v>
          </cell>
          <cell r="E684" t="str">
            <v xml:space="preserve">ASEP SUTISNA </v>
          </cell>
          <cell r="F684">
            <v>376033787</v>
          </cell>
          <cell r="G684" t="str">
            <v>SEWING</v>
          </cell>
          <cell r="H684" t="str">
            <v>OPERATOR</v>
          </cell>
          <cell r="I684" t="str">
            <v>-</v>
          </cell>
          <cell r="J684">
            <v>40107</v>
          </cell>
          <cell r="K684">
            <v>30182</v>
          </cell>
          <cell r="L684" t="str">
            <v>27 Th 2 Bln 2 Hari</v>
          </cell>
          <cell r="M684" t="str">
            <v>12 Th 7 Bln 3  Hari</v>
          </cell>
          <cell r="N684" t="str">
            <v>12</v>
          </cell>
          <cell r="O684" t="str">
            <v>39 Th 9 Bln 5 Hari</v>
          </cell>
          <cell r="P684" t="str">
            <v>L</v>
          </cell>
          <cell r="Q684" t="str">
            <v>SEWING 33 / A5</v>
          </cell>
          <cell r="R684" t="str">
            <v>TETAP</v>
          </cell>
          <cell r="S684" t="str">
            <v>NORMAL</v>
          </cell>
          <cell r="T684">
            <v>0</v>
          </cell>
        </row>
        <row r="685">
          <cell r="C685" t="str">
            <v>K220100700</v>
          </cell>
          <cell r="D685" t="str">
            <v>3214011021099144</v>
          </cell>
          <cell r="E685" t="str">
            <v xml:space="preserve">EJENG KARTONO </v>
          </cell>
          <cell r="F685">
            <v>376167451</v>
          </cell>
          <cell r="G685" t="str">
            <v>SEWING</v>
          </cell>
          <cell r="H685" t="str">
            <v>OPERATOR</v>
          </cell>
          <cell r="I685" t="str">
            <v>-</v>
          </cell>
          <cell r="J685">
            <v>40107</v>
          </cell>
          <cell r="K685">
            <v>30808</v>
          </cell>
          <cell r="L685" t="str">
            <v>25 Th 5 Bln 15 Hari</v>
          </cell>
          <cell r="M685" t="str">
            <v>12 Th 7 Bln 3  Hari</v>
          </cell>
          <cell r="N685" t="str">
            <v>12</v>
          </cell>
          <cell r="O685" t="str">
            <v>38 Th 0 Bln 18 Hari</v>
          </cell>
          <cell r="P685" t="str">
            <v>L</v>
          </cell>
          <cell r="Q685" t="str">
            <v>SEWING 24 / A10</v>
          </cell>
          <cell r="R685" t="str">
            <v>TETAP</v>
          </cell>
          <cell r="S685" t="str">
            <v>NORMAL</v>
          </cell>
          <cell r="T685">
            <v>0</v>
          </cell>
        </row>
        <row r="686">
          <cell r="C686" t="str">
            <v>K220100701</v>
          </cell>
          <cell r="D686" t="str">
            <v>3214120412890002</v>
          </cell>
          <cell r="E686" t="str">
            <v xml:space="preserve">DEDE SAHRIJAL BAHRI </v>
          </cell>
          <cell r="F686">
            <v>376022062</v>
          </cell>
          <cell r="G686" t="str">
            <v>CUTTING</v>
          </cell>
          <cell r="H686" t="str">
            <v>OPERATOR</v>
          </cell>
          <cell r="I686" t="str">
            <v>-</v>
          </cell>
          <cell r="J686">
            <v>40107</v>
          </cell>
          <cell r="K686">
            <v>32846</v>
          </cell>
          <cell r="L686" t="str">
            <v>19 Th 10 Bln 17 Hari</v>
          </cell>
          <cell r="M686" t="str">
            <v>12 Th 7 Bln 3  Hari</v>
          </cell>
          <cell r="N686" t="str">
            <v>12</v>
          </cell>
          <cell r="O686" t="str">
            <v>32 Th 5 Bln 20 Hari</v>
          </cell>
          <cell r="P686" t="str">
            <v>L</v>
          </cell>
          <cell r="Q686" t="str">
            <v>CUTTING/PRESSING</v>
          </cell>
          <cell r="R686" t="str">
            <v>TETAP</v>
          </cell>
          <cell r="S686" t="str">
            <v>NORMAL</v>
          </cell>
          <cell r="T686">
            <v>0</v>
          </cell>
        </row>
        <row r="687">
          <cell r="C687" t="str">
            <v>K220100702</v>
          </cell>
          <cell r="D687" t="str">
            <v>3214161406880002</v>
          </cell>
          <cell r="E687" t="str">
            <v>UJANG MAKMUR</v>
          </cell>
          <cell r="F687">
            <v>376167632</v>
          </cell>
          <cell r="G687" t="str">
            <v>SEWING</v>
          </cell>
          <cell r="H687" t="str">
            <v>OPERATOR</v>
          </cell>
          <cell r="I687" t="str">
            <v>-</v>
          </cell>
          <cell r="J687">
            <v>40112</v>
          </cell>
          <cell r="K687">
            <v>32308</v>
          </cell>
          <cell r="L687" t="str">
            <v>21 Th 4 Bln 12 Hari</v>
          </cell>
          <cell r="M687" t="str">
            <v>12 Th 6 Bln 28  Hari</v>
          </cell>
          <cell r="N687" t="str">
            <v>12</v>
          </cell>
          <cell r="O687" t="str">
            <v>33 Th 11 Bln 10 Hari</v>
          </cell>
          <cell r="P687" t="str">
            <v>L</v>
          </cell>
          <cell r="Q687" t="str">
            <v>SEWING 43 / C1</v>
          </cell>
          <cell r="R687" t="str">
            <v>TETAP</v>
          </cell>
          <cell r="S687" t="str">
            <v>NORMAL</v>
          </cell>
          <cell r="T687">
            <v>0</v>
          </cell>
        </row>
        <row r="688">
          <cell r="C688" t="str">
            <v>K220100703</v>
          </cell>
          <cell r="D688" t="str">
            <v>3214011027099146</v>
          </cell>
          <cell r="E688" t="str">
            <v xml:space="preserve">ROHIMAN </v>
          </cell>
          <cell r="F688">
            <v>376031928</v>
          </cell>
          <cell r="G688" t="str">
            <v>FINISHING</v>
          </cell>
          <cell r="H688" t="str">
            <v>OPERATOR</v>
          </cell>
          <cell r="I688" t="str">
            <v>-</v>
          </cell>
          <cell r="J688">
            <v>40113</v>
          </cell>
          <cell r="K688">
            <v>32965</v>
          </cell>
          <cell r="L688" t="str">
            <v>19 Th 6 Bln 25 Hari</v>
          </cell>
          <cell r="M688" t="str">
            <v>12 Th 6 Bln 27  Hari</v>
          </cell>
          <cell r="N688" t="str">
            <v>12</v>
          </cell>
          <cell r="O688" t="str">
            <v>32 Th 1 Bln 22 Hari</v>
          </cell>
          <cell r="P688" t="str">
            <v>L</v>
          </cell>
          <cell r="Q688" t="str">
            <v>FINISHING</v>
          </cell>
          <cell r="R688" t="str">
            <v>TETAP</v>
          </cell>
          <cell r="S688" t="str">
            <v>NORMAL</v>
          </cell>
          <cell r="T688">
            <v>0</v>
          </cell>
        </row>
        <row r="689">
          <cell r="C689" t="str">
            <v>K220100704</v>
          </cell>
          <cell r="D689" t="str">
            <v>3214091604880001</v>
          </cell>
          <cell r="E689" t="str">
            <v xml:space="preserve">DEDE SUPRIADI </v>
          </cell>
          <cell r="F689">
            <v>376292552</v>
          </cell>
          <cell r="G689" t="str">
            <v>SEWING</v>
          </cell>
          <cell r="H689" t="str">
            <v>OPERATOR</v>
          </cell>
          <cell r="I689" t="str">
            <v>-</v>
          </cell>
          <cell r="J689">
            <v>40113</v>
          </cell>
          <cell r="K689">
            <v>32249</v>
          </cell>
          <cell r="L689" t="str">
            <v>21 Th 6 Bln 11 Hari</v>
          </cell>
          <cell r="M689" t="str">
            <v>12 Th 6 Bln 27  Hari</v>
          </cell>
          <cell r="N689" t="str">
            <v>12</v>
          </cell>
          <cell r="O689" t="str">
            <v>34 Th 1 Bln 8 Hari</v>
          </cell>
          <cell r="P689" t="str">
            <v>L</v>
          </cell>
          <cell r="Q689" t="str">
            <v>SEWING 53 / A5</v>
          </cell>
          <cell r="R689" t="str">
            <v>TETAP</v>
          </cell>
          <cell r="S689" t="str">
            <v>NORMAL</v>
          </cell>
          <cell r="T689">
            <v>0</v>
          </cell>
        </row>
        <row r="690">
          <cell r="C690" t="str">
            <v>K220100705</v>
          </cell>
          <cell r="D690" t="str">
            <v>3214101404900001</v>
          </cell>
          <cell r="E690" t="str">
            <v>PEPEN APENDI</v>
          </cell>
          <cell r="F690">
            <v>376026088</v>
          </cell>
          <cell r="G690" t="str">
            <v>MEKANIK</v>
          </cell>
          <cell r="H690" t="str">
            <v>OPERATOR</v>
          </cell>
          <cell r="I690" t="str">
            <v>-</v>
          </cell>
          <cell r="J690">
            <v>40113</v>
          </cell>
          <cell r="K690">
            <v>32977</v>
          </cell>
          <cell r="L690" t="str">
            <v>19 Th 6 Bln 13 Hari</v>
          </cell>
          <cell r="M690" t="str">
            <v>12 Th 6 Bln 27  Hari</v>
          </cell>
          <cell r="N690" t="str">
            <v>12</v>
          </cell>
          <cell r="O690" t="str">
            <v>32 Th 1 Bln 10 Hari</v>
          </cell>
          <cell r="P690" t="str">
            <v>L</v>
          </cell>
          <cell r="Q690" t="str">
            <v>MEKANIK</v>
          </cell>
          <cell r="R690" t="str">
            <v>TETAP</v>
          </cell>
          <cell r="S690" t="str">
            <v>NORMAL</v>
          </cell>
          <cell r="T690">
            <v>0</v>
          </cell>
        </row>
        <row r="691">
          <cell r="C691" t="str">
            <v>K220100706</v>
          </cell>
          <cell r="D691" t="str">
            <v>3214106101850001</v>
          </cell>
          <cell r="E691" t="str">
            <v>ETI SUPIANTI</v>
          </cell>
          <cell r="F691">
            <v>377270569</v>
          </cell>
          <cell r="G691" t="str">
            <v>SEWING</v>
          </cell>
          <cell r="H691" t="str">
            <v>OPERATOR</v>
          </cell>
          <cell r="I691" t="str">
            <v>-</v>
          </cell>
          <cell r="J691">
            <v>40173</v>
          </cell>
          <cell r="K691">
            <v>31068</v>
          </cell>
          <cell r="L691" t="str">
            <v>24 Th 11 Bln 5 Hari</v>
          </cell>
          <cell r="M691" t="str">
            <v>12 Th 4 Bln 28  Hari</v>
          </cell>
          <cell r="N691" t="str">
            <v>12</v>
          </cell>
          <cell r="O691" t="str">
            <v>37 Th 4 Bln 3 Hari</v>
          </cell>
          <cell r="P691" t="str">
            <v>P</v>
          </cell>
          <cell r="Q691" t="str">
            <v>SEWING 13 / C5</v>
          </cell>
          <cell r="R691" t="str">
            <v>TETAP</v>
          </cell>
          <cell r="S691" t="str">
            <v>NORMAL</v>
          </cell>
          <cell r="T691">
            <v>0</v>
          </cell>
        </row>
        <row r="692">
          <cell r="C692" t="str">
            <v>K220100707</v>
          </cell>
          <cell r="D692" t="str">
            <v>3214014412820002</v>
          </cell>
          <cell r="E692" t="str">
            <v>YOYOH MAESAROH</v>
          </cell>
          <cell r="F692">
            <v>376030436</v>
          </cell>
          <cell r="G692" t="str">
            <v>SEWING</v>
          </cell>
          <cell r="H692" t="str">
            <v>OPERATOR</v>
          </cell>
          <cell r="I692" t="str">
            <v>-</v>
          </cell>
          <cell r="J692">
            <v>40186</v>
          </cell>
          <cell r="K692">
            <v>30289</v>
          </cell>
          <cell r="L692" t="str">
            <v>27 Th 1 Bln 4 Hari</v>
          </cell>
          <cell r="M692" t="str">
            <v>12 Th 4 Bln 16  Hari</v>
          </cell>
          <cell r="N692" t="str">
            <v>12</v>
          </cell>
          <cell r="O692" t="str">
            <v>39 Th 5 Bln 20 Hari</v>
          </cell>
          <cell r="P692" t="str">
            <v>P</v>
          </cell>
          <cell r="Q692" t="str">
            <v>SEWING 04 / B8</v>
          </cell>
          <cell r="R692" t="str">
            <v>TETAP</v>
          </cell>
          <cell r="S692" t="str">
            <v>NORMAL</v>
          </cell>
          <cell r="T692">
            <v>0</v>
          </cell>
        </row>
        <row r="693">
          <cell r="C693" t="str">
            <v>K220100708</v>
          </cell>
          <cell r="D693" t="str">
            <v>3214120801870003</v>
          </cell>
          <cell r="E693" t="str">
            <v xml:space="preserve">JAJANG </v>
          </cell>
          <cell r="F693">
            <v>376034849</v>
          </cell>
          <cell r="G693" t="str">
            <v>SEWING</v>
          </cell>
          <cell r="H693" t="str">
            <v>OPERATOR</v>
          </cell>
          <cell r="I693" t="str">
            <v>-</v>
          </cell>
          <cell r="J693">
            <v>40199</v>
          </cell>
          <cell r="K693">
            <v>31785</v>
          </cell>
          <cell r="L693" t="str">
            <v>23 Th 0 Bln 13 Hari</v>
          </cell>
          <cell r="M693" t="str">
            <v>12 Th 4 Bln 3  Hari</v>
          </cell>
          <cell r="N693" t="str">
            <v>12</v>
          </cell>
          <cell r="O693" t="str">
            <v>35 Th 4 Bln 16 Hari</v>
          </cell>
          <cell r="P693" t="str">
            <v>L</v>
          </cell>
          <cell r="Q693" t="str">
            <v>SEWING 37 / A7</v>
          </cell>
          <cell r="R693" t="str">
            <v>TETAP</v>
          </cell>
          <cell r="S693" t="str">
            <v>NORMAL</v>
          </cell>
          <cell r="T693">
            <v>0</v>
          </cell>
        </row>
        <row r="694">
          <cell r="C694" t="str">
            <v>K220100709</v>
          </cell>
          <cell r="D694" t="str">
            <v>3214101605830002</v>
          </cell>
          <cell r="E694" t="str">
            <v>NANDANG DEDE SOPIAN</v>
          </cell>
          <cell r="F694">
            <v>376032401</v>
          </cell>
          <cell r="G694" t="str">
            <v>SEWING</v>
          </cell>
          <cell r="H694" t="str">
            <v>OPERATOR</v>
          </cell>
          <cell r="I694" t="str">
            <v>-</v>
          </cell>
          <cell r="J694">
            <v>40199</v>
          </cell>
          <cell r="K694">
            <v>30452</v>
          </cell>
          <cell r="L694" t="str">
            <v>26 Th 8 Bln 5 Hari</v>
          </cell>
          <cell r="M694" t="str">
            <v>12 Th 4 Bln 3  Hari</v>
          </cell>
          <cell r="N694" t="str">
            <v>12</v>
          </cell>
          <cell r="O694" t="str">
            <v>39 Th 0 Bln 8 Hari</v>
          </cell>
          <cell r="P694" t="str">
            <v>L</v>
          </cell>
          <cell r="Q694" t="str">
            <v>SEWING 21 / B1</v>
          </cell>
          <cell r="R694" t="str">
            <v>TETAP</v>
          </cell>
          <cell r="S694" t="str">
            <v>NORMAL</v>
          </cell>
          <cell r="T694">
            <v>0</v>
          </cell>
        </row>
        <row r="695">
          <cell r="C695" t="str">
            <v>K220100710</v>
          </cell>
          <cell r="D695" t="str">
            <v>3214053011830002</v>
          </cell>
          <cell r="E695" t="str">
            <v xml:space="preserve">EKO SUMIHARJA </v>
          </cell>
          <cell r="F695">
            <v>376029498</v>
          </cell>
          <cell r="G695" t="str">
            <v>SEWING</v>
          </cell>
          <cell r="H695" t="str">
            <v>OPERATOR</v>
          </cell>
          <cell r="I695" t="str">
            <v>-</v>
          </cell>
          <cell r="J695">
            <v>40199</v>
          </cell>
          <cell r="K695">
            <v>30650</v>
          </cell>
          <cell r="L695" t="str">
            <v>26 Th 1 Bln 22 Hari</v>
          </cell>
          <cell r="M695" t="str">
            <v>12 Th 4 Bln 3  Hari</v>
          </cell>
          <cell r="N695" t="str">
            <v>12</v>
          </cell>
          <cell r="O695" t="str">
            <v>38 Th 5 Bln 24 Hari</v>
          </cell>
          <cell r="P695" t="str">
            <v>L</v>
          </cell>
          <cell r="Q695" t="str">
            <v>SEWING 08 / B5</v>
          </cell>
          <cell r="R695" t="str">
            <v>TETAP</v>
          </cell>
          <cell r="S695" t="str">
            <v>NORMAL</v>
          </cell>
          <cell r="T695">
            <v>0</v>
          </cell>
        </row>
        <row r="696">
          <cell r="C696" t="str">
            <v>K220100711</v>
          </cell>
          <cell r="D696" t="str">
            <v>3214010121109148</v>
          </cell>
          <cell r="E696" t="str">
            <v xml:space="preserve">NANA SURYANA </v>
          </cell>
          <cell r="F696">
            <v>377271405</v>
          </cell>
          <cell r="G696" t="str">
            <v>SEWING</v>
          </cell>
          <cell r="H696" t="str">
            <v>OPERATOR</v>
          </cell>
          <cell r="I696" t="str">
            <v>-</v>
          </cell>
          <cell r="J696">
            <v>40199</v>
          </cell>
          <cell r="K696">
            <v>30905</v>
          </cell>
          <cell r="L696" t="str">
            <v>25 Th 5 Bln 10 Hari</v>
          </cell>
          <cell r="M696" t="str">
            <v>12 Th 4 Bln 3  Hari</v>
          </cell>
          <cell r="N696" t="str">
            <v>12</v>
          </cell>
          <cell r="O696" t="str">
            <v>37 Th 9 Bln 13 Hari</v>
          </cell>
          <cell r="P696" t="str">
            <v>L</v>
          </cell>
          <cell r="Q696" t="str">
            <v>SEWING 43 / C1</v>
          </cell>
          <cell r="R696" t="str">
            <v>TETAP</v>
          </cell>
          <cell r="S696" t="str">
            <v>NORMAL</v>
          </cell>
          <cell r="T696">
            <v>0</v>
          </cell>
        </row>
        <row r="697">
          <cell r="C697" t="str">
            <v>K220100712</v>
          </cell>
          <cell r="D697" t="str">
            <v>3214031209840001</v>
          </cell>
          <cell r="E697" t="str">
            <v xml:space="preserve">AJAT SUDRAJAT </v>
          </cell>
          <cell r="F697">
            <v>377271212</v>
          </cell>
          <cell r="G697" t="str">
            <v>SEWING</v>
          </cell>
          <cell r="H697" t="str">
            <v>OPERATOR</v>
          </cell>
          <cell r="I697" t="str">
            <v>-</v>
          </cell>
          <cell r="J697">
            <v>40199</v>
          </cell>
          <cell r="K697">
            <v>30937</v>
          </cell>
          <cell r="L697" t="str">
            <v>25 Th 4 Bln 9 Hari</v>
          </cell>
          <cell r="M697" t="str">
            <v>12 Th 4 Bln 3  Hari</v>
          </cell>
          <cell r="N697" t="str">
            <v>12</v>
          </cell>
          <cell r="O697" t="str">
            <v>37 Th 8 Bln 12 Hari</v>
          </cell>
          <cell r="P697" t="str">
            <v>L</v>
          </cell>
          <cell r="Q697" t="str">
            <v>SEWING 49 / B4</v>
          </cell>
          <cell r="R697" t="str">
            <v>TETAP</v>
          </cell>
          <cell r="S697" t="str">
            <v>NORMAL</v>
          </cell>
          <cell r="T697">
            <v>0</v>
          </cell>
        </row>
        <row r="698">
          <cell r="C698" t="str">
            <v>K220100713</v>
          </cell>
          <cell r="D698" t="str">
            <v>3214090605860005</v>
          </cell>
          <cell r="E698" t="str">
            <v xml:space="preserve">ACEP DADAN </v>
          </cell>
          <cell r="F698">
            <v>376039417</v>
          </cell>
          <cell r="G698" t="str">
            <v>SEWING</v>
          </cell>
          <cell r="H698" t="str">
            <v>OPERATOR</v>
          </cell>
          <cell r="I698" t="str">
            <v>-</v>
          </cell>
          <cell r="J698">
            <v>40199</v>
          </cell>
          <cell r="K698">
            <v>31538</v>
          </cell>
          <cell r="L698" t="str">
            <v>23 Th 8 Bln 15 Hari</v>
          </cell>
          <cell r="M698" t="str">
            <v>12 Th 4 Bln 3  Hari</v>
          </cell>
          <cell r="N698" t="str">
            <v>12</v>
          </cell>
          <cell r="O698" t="str">
            <v>36 Th 0 Bln 18 Hari</v>
          </cell>
          <cell r="P698" t="str">
            <v>L</v>
          </cell>
          <cell r="Q698" t="str">
            <v>SEWING 58 / A4</v>
          </cell>
          <cell r="R698" t="str">
            <v>TETAP</v>
          </cell>
          <cell r="S698" t="str">
            <v>NORMAL</v>
          </cell>
          <cell r="T698">
            <v>0</v>
          </cell>
        </row>
        <row r="699">
          <cell r="C699" t="str">
            <v>K220100714</v>
          </cell>
          <cell r="D699" t="str">
            <v>3214040201870002</v>
          </cell>
          <cell r="E699" t="str">
            <v>CEDIN</v>
          </cell>
          <cell r="F699">
            <v>376033346</v>
          </cell>
          <cell r="G699" t="str">
            <v>SEWING</v>
          </cell>
          <cell r="H699" t="str">
            <v>OPERATOR</v>
          </cell>
          <cell r="I699" t="str">
            <v>-</v>
          </cell>
          <cell r="J699">
            <v>40199</v>
          </cell>
          <cell r="K699">
            <v>31779</v>
          </cell>
          <cell r="L699" t="str">
            <v>23 Th 0 Bln 19 Hari</v>
          </cell>
          <cell r="M699" t="str">
            <v>12 Th 4 Bln 3  Hari</v>
          </cell>
          <cell r="N699" t="str">
            <v>12</v>
          </cell>
          <cell r="O699" t="str">
            <v>35 Th 4 Bln 22 Hari</v>
          </cell>
          <cell r="P699" t="str">
            <v>L</v>
          </cell>
          <cell r="Q699" t="str">
            <v>SEWING 56 / B9</v>
          </cell>
          <cell r="R699" t="str">
            <v>TETAP</v>
          </cell>
          <cell r="S699" t="str">
            <v>NORMAL</v>
          </cell>
          <cell r="T699">
            <v>0</v>
          </cell>
        </row>
        <row r="700">
          <cell r="C700" t="str">
            <v>K220100715</v>
          </cell>
          <cell r="D700" t="str">
            <v>3214050202870001</v>
          </cell>
          <cell r="E700" t="str">
            <v>ASEP RONI</v>
          </cell>
          <cell r="F700">
            <v>376039199</v>
          </cell>
          <cell r="G700" t="str">
            <v>SEWING</v>
          </cell>
          <cell r="H700" t="str">
            <v>OPERATOR</v>
          </cell>
          <cell r="I700" t="str">
            <v>-</v>
          </cell>
          <cell r="J700">
            <v>40199</v>
          </cell>
          <cell r="K700">
            <v>31810</v>
          </cell>
          <cell r="L700" t="str">
            <v>22 Th 11 Bln 19 Hari</v>
          </cell>
          <cell r="M700" t="str">
            <v>12 Th 4 Bln 3  Hari</v>
          </cell>
          <cell r="N700" t="str">
            <v>12</v>
          </cell>
          <cell r="O700" t="str">
            <v>35 Th 3 Bln 22 Hari</v>
          </cell>
          <cell r="P700" t="str">
            <v>L</v>
          </cell>
          <cell r="Q700" t="str">
            <v>SEWING 33 / A5</v>
          </cell>
          <cell r="R700" t="str">
            <v>TETAP</v>
          </cell>
          <cell r="S700" t="str">
            <v>NORMAL</v>
          </cell>
          <cell r="T700">
            <v>0</v>
          </cell>
        </row>
        <row r="701">
          <cell r="C701" t="str">
            <v>K220100716</v>
          </cell>
          <cell r="D701" t="str">
            <v>3214052406870002</v>
          </cell>
          <cell r="E701" t="str">
            <v xml:space="preserve">ACU BAHTIAR </v>
          </cell>
          <cell r="F701">
            <v>376030549</v>
          </cell>
          <cell r="G701" t="str">
            <v>SEWING</v>
          </cell>
          <cell r="H701" t="str">
            <v>OPERATOR</v>
          </cell>
          <cell r="I701" t="str">
            <v>-</v>
          </cell>
          <cell r="J701">
            <v>40199</v>
          </cell>
          <cell r="K701">
            <v>31952</v>
          </cell>
          <cell r="L701" t="str">
            <v>22 Th 6 Bln 28 Hari</v>
          </cell>
          <cell r="M701" t="str">
            <v>12 Th 4 Bln 3  Hari</v>
          </cell>
          <cell r="N701" t="str">
            <v>12</v>
          </cell>
          <cell r="O701" t="str">
            <v>34 Th 11 Bln 0 Hari</v>
          </cell>
          <cell r="P701" t="str">
            <v>L</v>
          </cell>
          <cell r="Q701" t="str">
            <v>SEWING 14 / C9</v>
          </cell>
          <cell r="R701" t="str">
            <v>TETAP</v>
          </cell>
          <cell r="S701" t="str">
            <v>NORMAL</v>
          </cell>
          <cell r="T701">
            <v>0</v>
          </cell>
        </row>
        <row r="702">
          <cell r="C702" t="str">
            <v>K220100717</v>
          </cell>
          <cell r="D702" t="str">
            <v>3214122707870001</v>
          </cell>
          <cell r="E702" t="str">
            <v>DADAN ZAELANI</v>
          </cell>
          <cell r="F702">
            <v>376040717</v>
          </cell>
          <cell r="G702" t="str">
            <v>CUTTING</v>
          </cell>
          <cell r="H702" t="str">
            <v>OPERATOR</v>
          </cell>
          <cell r="I702" t="str">
            <v>-</v>
          </cell>
          <cell r="J702">
            <v>40199</v>
          </cell>
          <cell r="K702">
            <v>31985</v>
          </cell>
          <cell r="L702" t="str">
            <v>22 Th 5 Bln 25 Hari</v>
          </cell>
          <cell r="M702" t="str">
            <v>12 Th 4 Bln 3  Hari</v>
          </cell>
          <cell r="N702" t="str">
            <v>12</v>
          </cell>
          <cell r="O702" t="str">
            <v>34 Th 9 Bln 27 Hari</v>
          </cell>
          <cell r="P702" t="str">
            <v>L</v>
          </cell>
          <cell r="Q702" t="str">
            <v>ELEKTRIK A</v>
          </cell>
          <cell r="R702" t="str">
            <v>TETAP</v>
          </cell>
          <cell r="S702" t="str">
            <v>NORMAL</v>
          </cell>
          <cell r="T702">
            <v>0</v>
          </cell>
        </row>
        <row r="703">
          <cell r="C703" t="str">
            <v>K220100718</v>
          </cell>
          <cell r="D703" t="str">
            <v>3214041705880005</v>
          </cell>
          <cell r="E703" t="str">
            <v>AMAN MULYANA</v>
          </cell>
          <cell r="F703">
            <v>376031043</v>
          </cell>
          <cell r="G703" t="str">
            <v>SEWING</v>
          </cell>
          <cell r="H703" t="str">
            <v>OPERATOR</v>
          </cell>
          <cell r="I703" t="str">
            <v>-</v>
          </cell>
          <cell r="J703">
            <v>40199</v>
          </cell>
          <cell r="K703">
            <v>32280</v>
          </cell>
          <cell r="L703" t="str">
            <v>21 Th 8 Bln 4 Hari</v>
          </cell>
          <cell r="M703" t="str">
            <v>12 Th 4 Bln 3  Hari</v>
          </cell>
          <cell r="N703" t="str">
            <v>12</v>
          </cell>
          <cell r="O703" t="str">
            <v>34 Th 0 Bln 7 Hari</v>
          </cell>
          <cell r="P703" t="str">
            <v>L</v>
          </cell>
          <cell r="Q703" t="str">
            <v>SEWING 16 / C4</v>
          </cell>
          <cell r="R703" t="str">
            <v>TETAP</v>
          </cell>
          <cell r="S703" t="str">
            <v>NORMAL</v>
          </cell>
          <cell r="T703">
            <v>0</v>
          </cell>
        </row>
        <row r="704">
          <cell r="C704" t="str">
            <v>K220100719</v>
          </cell>
          <cell r="D704" t="str">
            <v>3214112807880002</v>
          </cell>
          <cell r="E704" t="str">
            <v>DEDI SUPRIADI</v>
          </cell>
          <cell r="F704">
            <v>376025631</v>
          </cell>
          <cell r="G704" t="str">
            <v>SEWING</v>
          </cell>
          <cell r="H704" t="str">
            <v>LEADER</v>
          </cell>
          <cell r="I704" t="str">
            <v>-</v>
          </cell>
          <cell r="J704">
            <v>40199</v>
          </cell>
          <cell r="K704">
            <v>32352</v>
          </cell>
          <cell r="L704" t="str">
            <v>21 Th 5 Bln 24 Hari</v>
          </cell>
          <cell r="M704" t="str">
            <v>12 Th 4 Bln 3  Hari</v>
          </cell>
          <cell r="N704" t="str">
            <v>12</v>
          </cell>
          <cell r="O704" t="str">
            <v>33 Th 9 Bln 26 Hari</v>
          </cell>
          <cell r="P704" t="str">
            <v>L</v>
          </cell>
          <cell r="Q704" t="str">
            <v>LEADER SEWING</v>
          </cell>
          <cell r="R704" t="str">
            <v>TETAP</v>
          </cell>
          <cell r="S704" t="str">
            <v>NORMAL</v>
          </cell>
          <cell r="T704">
            <v>0</v>
          </cell>
        </row>
        <row r="705">
          <cell r="C705" t="str">
            <v>K220100720</v>
          </cell>
          <cell r="D705" t="str">
            <v>3214121602890002</v>
          </cell>
          <cell r="E705" t="str">
            <v xml:space="preserve">DEDE HERAWAN </v>
          </cell>
          <cell r="F705">
            <v>376292518</v>
          </cell>
          <cell r="G705" t="str">
            <v>SEWING</v>
          </cell>
          <cell r="H705" t="str">
            <v>OPERATOR</v>
          </cell>
          <cell r="I705" t="str">
            <v>-</v>
          </cell>
          <cell r="J705">
            <v>40199</v>
          </cell>
          <cell r="K705">
            <v>32555</v>
          </cell>
          <cell r="L705" t="str">
            <v>20 Th 11 Bln 5 Hari</v>
          </cell>
          <cell r="M705" t="str">
            <v>12 Th 4 Bln 3  Hari</v>
          </cell>
          <cell r="N705" t="str">
            <v>12</v>
          </cell>
          <cell r="O705" t="str">
            <v>33 Th 3 Bln 8 Hari</v>
          </cell>
          <cell r="P705" t="str">
            <v>L</v>
          </cell>
          <cell r="Q705" t="str">
            <v>SEWING 43 / C1</v>
          </cell>
          <cell r="R705" t="str">
            <v>TETAP</v>
          </cell>
          <cell r="S705" t="str">
            <v>NORMAL</v>
          </cell>
          <cell r="T705">
            <v>0</v>
          </cell>
        </row>
        <row r="706">
          <cell r="C706" t="str">
            <v>K220100721</v>
          </cell>
          <cell r="D706" t="str">
            <v>3214101808890002</v>
          </cell>
          <cell r="E706" t="str">
            <v>AGUS SETIAWAN</v>
          </cell>
          <cell r="F706">
            <v>376025766</v>
          </cell>
          <cell r="G706" t="str">
            <v>SEWING</v>
          </cell>
          <cell r="H706" t="str">
            <v>LEADER</v>
          </cell>
          <cell r="I706" t="str">
            <v>-</v>
          </cell>
          <cell r="J706">
            <v>40199</v>
          </cell>
          <cell r="K706">
            <v>32738</v>
          </cell>
          <cell r="L706" t="str">
            <v>20 Th 5 Bln 3 Hari</v>
          </cell>
          <cell r="M706" t="str">
            <v>12 Th 4 Bln 3  Hari</v>
          </cell>
          <cell r="N706" t="str">
            <v>12</v>
          </cell>
          <cell r="O706" t="str">
            <v>32 Th 9 Bln 6 Hari</v>
          </cell>
          <cell r="P706" t="str">
            <v>L</v>
          </cell>
          <cell r="Q706" t="str">
            <v>LEADER SEWING</v>
          </cell>
          <cell r="R706" t="str">
            <v>TETAP</v>
          </cell>
          <cell r="S706" t="str">
            <v>NORMAL</v>
          </cell>
          <cell r="T706">
            <v>0</v>
          </cell>
        </row>
        <row r="707">
          <cell r="C707" t="str">
            <v>K220100722</v>
          </cell>
          <cell r="D707" t="str">
            <v>3215050901900004</v>
          </cell>
          <cell r="E707" t="str">
            <v xml:space="preserve">RAHMAT HIDAYAT </v>
          </cell>
          <cell r="F707">
            <v>376030038</v>
          </cell>
          <cell r="G707" t="str">
            <v>SEWING</v>
          </cell>
          <cell r="H707" t="str">
            <v>OPERATOR</v>
          </cell>
          <cell r="I707" t="str">
            <v>-</v>
          </cell>
          <cell r="J707">
            <v>40199</v>
          </cell>
          <cell r="K707">
            <v>32882</v>
          </cell>
          <cell r="L707" t="str">
            <v>20 Th 0 Bln 12 Hari</v>
          </cell>
          <cell r="M707" t="str">
            <v>12 Th 4 Bln 3  Hari</v>
          </cell>
          <cell r="N707" t="str">
            <v>12</v>
          </cell>
          <cell r="O707" t="str">
            <v>32 Th 4 Bln 15 Hari</v>
          </cell>
          <cell r="P707" t="str">
            <v>L</v>
          </cell>
          <cell r="Q707" t="str">
            <v>SEWING 10 / B3</v>
          </cell>
          <cell r="R707" t="str">
            <v>TETAP</v>
          </cell>
          <cell r="S707" t="str">
            <v>NORMAL</v>
          </cell>
          <cell r="T707">
            <v>0</v>
          </cell>
        </row>
        <row r="708">
          <cell r="C708" t="str">
            <v>K220100723</v>
          </cell>
          <cell r="D708" t="str">
            <v>3214060906910006</v>
          </cell>
          <cell r="E708" t="str">
            <v xml:space="preserve">RIDHO JUNIADHI </v>
          </cell>
          <cell r="F708">
            <v>376034929</v>
          </cell>
          <cell r="G708" t="str">
            <v>KEBERSIHAN UMUM</v>
          </cell>
          <cell r="H708" t="str">
            <v>OPERATOR</v>
          </cell>
          <cell r="I708" t="str">
            <v>-</v>
          </cell>
          <cell r="J708">
            <v>40199</v>
          </cell>
          <cell r="K708">
            <v>33398</v>
          </cell>
          <cell r="L708" t="str">
            <v>18 Th 7 Bln 12 Hari</v>
          </cell>
          <cell r="M708" t="str">
            <v>12 Th 4 Bln 3  Hari</v>
          </cell>
          <cell r="N708" t="str">
            <v>12</v>
          </cell>
          <cell r="O708" t="str">
            <v>30 Th 11 Bln 15 Hari</v>
          </cell>
          <cell r="P708" t="str">
            <v>L</v>
          </cell>
          <cell r="Q708" t="str">
            <v>KEBERSIHAN UMUM</v>
          </cell>
          <cell r="R708" t="str">
            <v>TETAP</v>
          </cell>
          <cell r="S708" t="str">
            <v>NORMAL</v>
          </cell>
          <cell r="T708">
            <v>0</v>
          </cell>
        </row>
        <row r="709">
          <cell r="C709" t="str">
            <v>K220100724</v>
          </cell>
          <cell r="D709" t="str">
            <v>3214122601860003</v>
          </cell>
          <cell r="E709" t="str">
            <v>HERLAMBANG DWI SETYOHADI</v>
          </cell>
          <cell r="F709">
            <v>376025802</v>
          </cell>
          <cell r="G709" t="str">
            <v>CUTTING</v>
          </cell>
          <cell r="H709" t="str">
            <v>ASSTN</v>
          </cell>
          <cell r="I709" t="str">
            <v>-</v>
          </cell>
          <cell r="J709">
            <v>40199</v>
          </cell>
          <cell r="K709">
            <v>31438</v>
          </cell>
          <cell r="L709" t="str">
            <v>23 Th 11 Bln 26 Hari</v>
          </cell>
          <cell r="M709" t="str">
            <v>12 Th 4 Bln 3  Hari</v>
          </cell>
          <cell r="N709" t="str">
            <v>12</v>
          </cell>
          <cell r="O709" t="str">
            <v>36 Th 3 Bln 28 Hari</v>
          </cell>
          <cell r="P709" t="str">
            <v>L</v>
          </cell>
          <cell r="Q709" t="str">
            <v>ASST.CUTTING</v>
          </cell>
          <cell r="R709" t="str">
            <v>TETAP</v>
          </cell>
          <cell r="S709" t="str">
            <v>NORMAL</v>
          </cell>
          <cell r="T709" t="str">
            <v>K</v>
          </cell>
        </row>
        <row r="710">
          <cell r="C710" t="str">
            <v>K220100726</v>
          </cell>
          <cell r="D710" t="str">
            <v>3214111105850001</v>
          </cell>
          <cell r="E710" t="str">
            <v xml:space="preserve">SODIKIN </v>
          </cell>
          <cell r="F710">
            <v>376037760</v>
          </cell>
          <cell r="G710" t="str">
            <v>SEWING</v>
          </cell>
          <cell r="H710" t="str">
            <v>OPERATOR</v>
          </cell>
          <cell r="I710" t="str">
            <v>-</v>
          </cell>
          <cell r="J710">
            <v>40204</v>
          </cell>
          <cell r="K710">
            <v>31178</v>
          </cell>
          <cell r="L710" t="str">
            <v>24 Th 8 Bln 15 Hari</v>
          </cell>
          <cell r="M710" t="str">
            <v>12 Th 3 Bln 28  Hari</v>
          </cell>
          <cell r="N710" t="str">
            <v>12</v>
          </cell>
          <cell r="O710" t="str">
            <v>37 Th 0 Bln 13 Hari</v>
          </cell>
          <cell r="P710" t="str">
            <v>L</v>
          </cell>
          <cell r="Q710" t="str">
            <v>SEWING 39 / B1</v>
          </cell>
          <cell r="R710" t="str">
            <v>TETAP</v>
          </cell>
          <cell r="S710" t="str">
            <v>NORMAL</v>
          </cell>
          <cell r="T710">
            <v>0</v>
          </cell>
        </row>
        <row r="711">
          <cell r="C711" t="str">
            <v>K220100727</v>
          </cell>
          <cell r="D711" t="str">
            <v>3214010126109150</v>
          </cell>
          <cell r="E711" t="str">
            <v>DIAT SUDRAJAT</v>
          </cell>
          <cell r="F711">
            <v>377271619</v>
          </cell>
          <cell r="G711" t="str">
            <v>SEWING</v>
          </cell>
          <cell r="H711" t="str">
            <v>OPERATOR</v>
          </cell>
          <cell r="I711" t="str">
            <v>-</v>
          </cell>
          <cell r="J711">
            <v>40204</v>
          </cell>
          <cell r="K711">
            <v>31635</v>
          </cell>
          <cell r="L711" t="str">
            <v>23 Th 5 Bln 15 Hari</v>
          </cell>
          <cell r="M711" t="str">
            <v>12 Th 3 Bln 28  Hari</v>
          </cell>
          <cell r="N711" t="str">
            <v>12</v>
          </cell>
          <cell r="O711" t="str">
            <v>35 Th 9 Bln 13 Hari</v>
          </cell>
          <cell r="P711" t="str">
            <v>L</v>
          </cell>
          <cell r="Q711" t="str">
            <v>SEWING 10 / B3</v>
          </cell>
          <cell r="R711" t="str">
            <v>TETAP</v>
          </cell>
          <cell r="S711" t="str">
            <v>NORMAL</v>
          </cell>
          <cell r="T711">
            <v>0</v>
          </cell>
        </row>
        <row r="712">
          <cell r="C712" t="str">
            <v>K220100728</v>
          </cell>
          <cell r="D712" t="str">
            <v>3214121705880001</v>
          </cell>
          <cell r="E712" t="str">
            <v xml:space="preserve">ANJAR </v>
          </cell>
          <cell r="F712">
            <v>376035956</v>
          </cell>
          <cell r="G712" t="str">
            <v>SEWING</v>
          </cell>
          <cell r="H712" t="str">
            <v>OPERATOR</v>
          </cell>
          <cell r="I712" t="str">
            <v>-</v>
          </cell>
          <cell r="J712">
            <v>40204</v>
          </cell>
          <cell r="K712">
            <v>32280</v>
          </cell>
          <cell r="L712" t="str">
            <v>21 Th 8 Bln 9 Hari</v>
          </cell>
          <cell r="M712" t="str">
            <v>12 Th 3 Bln 28  Hari</v>
          </cell>
          <cell r="N712" t="str">
            <v>12</v>
          </cell>
          <cell r="O712" t="str">
            <v>34 Th 0 Bln 7 Hari</v>
          </cell>
          <cell r="P712" t="str">
            <v>L</v>
          </cell>
          <cell r="Q712" t="str">
            <v>SEWING 43 / C1</v>
          </cell>
          <cell r="R712" t="str">
            <v>TETAP</v>
          </cell>
          <cell r="S712" t="str">
            <v>NORMAL</v>
          </cell>
          <cell r="T712">
            <v>0</v>
          </cell>
        </row>
        <row r="713">
          <cell r="C713" t="str">
            <v>K220100729</v>
          </cell>
          <cell r="D713" t="str">
            <v>3214121201910001</v>
          </cell>
          <cell r="E713" t="str">
            <v xml:space="preserve">UCAN </v>
          </cell>
          <cell r="F713">
            <v>376038695</v>
          </cell>
          <cell r="G713" t="str">
            <v>SEWING</v>
          </cell>
          <cell r="H713" t="str">
            <v>OPERATOR</v>
          </cell>
          <cell r="I713" t="str">
            <v>-</v>
          </cell>
          <cell r="J713">
            <v>40204</v>
          </cell>
          <cell r="K713">
            <v>33250</v>
          </cell>
          <cell r="L713" t="str">
            <v>19 Th 0 Bln 14 Hari</v>
          </cell>
          <cell r="M713" t="str">
            <v>12 Th 3 Bln 28  Hari</v>
          </cell>
          <cell r="N713" t="str">
            <v>12</v>
          </cell>
          <cell r="O713" t="str">
            <v>31 Th 4 Bln 12 Hari</v>
          </cell>
          <cell r="P713" t="str">
            <v>L</v>
          </cell>
          <cell r="Q713" t="str">
            <v>SEWING 54 / A3</v>
          </cell>
          <cell r="R713" t="str">
            <v>TETAP</v>
          </cell>
          <cell r="S713" t="str">
            <v>NORMAL</v>
          </cell>
          <cell r="T713">
            <v>0</v>
          </cell>
        </row>
        <row r="714">
          <cell r="C714" t="str">
            <v>K220100730</v>
          </cell>
          <cell r="D714" t="str">
            <v>3214120807910001</v>
          </cell>
          <cell r="E714" t="str">
            <v xml:space="preserve">KUSMAN </v>
          </cell>
          <cell r="F714">
            <v>376030800</v>
          </cell>
          <cell r="G714" t="str">
            <v>SEWING</v>
          </cell>
          <cell r="H714" t="str">
            <v>OPERATOR</v>
          </cell>
          <cell r="I714" t="str">
            <v>-</v>
          </cell>
          <cell r="J714">
            <v>40204</v>
          </cell>
          <cell r="K714">
            <v>33427</v>
          </cell>
          <cell r="L714" t="str">
            <v>18 Th 6 Bln 18 Hari</v>
          </cell>
          <cell r="M714" t="str">
            <v>12 Th 3 Bln 28  Hari</v>
          </cell>
          <cell r="N714" t="str">
            <v>12</v>
          </cell>
          <cell r="O714" t="str">
            <v>30 Th 10 Bln 16 Hari</v>
          </cell>
          <cell r="P714" t="str">
            <v>L</v>
          </cell>
          <cell r="Q714" t="str">
            <v>SEWING 53 / A5</v>
          </cell>
          <cell r="R714" t="str">
            <v>TETAP</v>
          </cell>
          <cell r="S714" t="str">
            <v>NORMAL</v>
          </cell>
          <cell r="T714">
            <v>0</v>
          </cell>
        </row>
        <row r="715">
          <cell r="C715" t="str">
            <v>K220100731</v>
          </cell>
          <cell r="D715" t="str">
            <v>3214121210840001</v>
          </cell>
          <cell r="E715" t="str">
            <v xml:space="preserve">ASTA WIJAYA </v>
          </cell>
          <cell r="F715">
            <v>376036212</v>
          </cell>
          <cell r="G715" t="str">
            <v>SEWING</v>
          </cell>
          <cell r="H715" t="str">
            <v>OPERATOR</v>
          </cell>
          <cell r="I715" t="str">
            <v>-</v>
          </cell>
          <cell r="J715">
            <v>40204</v>
          </cell>
          <cell r="K715">
            <v>30967</v>
          </cell>
          <cell r="L715" t="str">
            <v>25 Th 3 Bln 14 Hari</v>
          </cell>
          <cell r="M715" t="str">
            <v>12 Th 3 Bln 28  Hari</v>
          </cell>
          <cell r="N715" t="str">
            <v>12</v>
          </cell>
          <cell r="O715" t="str">
            <v>37 Th 7 Bln 12 Hari</v>
          </cell>
          <cell r="P715" t="str">
            <v>L</v>
          </cell>
          <cell r="Q715" t="str">
            <v>SEWING 41 / A1</v>
          </cell>
          <cell r="R715" t="str">
            <v>TETAP</v>
          </cell>
          <cell r="S715" t="str">
            <v>NORMAL</v>
          </cell>
          <cell r="T715">
            <v>0</v>
          </cell>
        </row>
        <row r="716">
          <cell r="C716" t="str">
            <v>K220100732</v>
          </cell>
          <cell r="D716" t="str">
            <v>3214050209850002</v>
          </cell>
          <cell r="E716" t="str">
            <v xml:space="preserve">BARNAS </v>
          </cell>
          <cell r="F716">
            <v>377271620</v>
          </cell>
          <cell r="G716" t="str">
            <v>SEWING</v>
          </cell>
          <cell r="H716" t="str">
            <v>OPERATOR</v>
          </cell>
          <cell r="I716" t="str">
            <v>-</v>
          </cell>
          <cell r="J716">
            <v>40204</v>
          </cell>
          <cell r="K716">
            <v>31292</v>
          </cell>
          <cell r="L716" t="str">
            <v>24 Th 4 Bln 24 Hari</v>
          </cell>
          <cell r="M716" t="str">
            <v>12 Th 3 Bln 28  Hari</v>
          </cell>
          <cell r="N716" t="str">
            <v>12</v>
          </cell>
          <cell r="O716" t="str">
            <v>36 Th 8 Bln 22 Hari</v>
          </cell>
          <cell r="P716" t="str">
            <v>L</v>
          </cell>
          <cell r="Q716" t="str">
            <v>SEWING 55 / A2</v>
          </cell>
          <cell r="R716" t="str">
            <v>TETAP</v>
          </cell>
          <cell r="S716" t="str">
            <v>NORMAL</v>
          </cell>
          <cell r="T716">
            <v>0</v>
          </cell>
        </row>
        <row r="717">
          <cell r="C717" t="str">
            <v>K220100733</v>
          </cell>
          <cell r="D717" t="str">
            <v>3214120604880002</v>
          </cell>
          <cell r="E717" t="str">
            <v>RAHMAT</v>
          </cell>
          <cell r="F717">
            <v>376035355</v>
          </cell>
          <cell r="G717" t="str">
            <v>SEWING</v>
          </cell>
          <cell r="H717" t="str">
            <v>OPERATOR</v>
          </cell>
          <cell r="I717" t="str">
            <v>-</v>
          </cell>
          <cell r="J717">
            <v>40204</v>
          </cell>
          <cell r="K717">
            <v>32239</v>
          </cell>
          <cell r="L717" t="str">
            <v>21 Th 9 Bln 20 Hari</v>
          </cell>
          <cell r="M717" t="str">
            <v>12 Th 3 Bln 28  Hari</v>
          </cell>
          <cell r="N717" t="str">
            <v>12</v>
          </cell>
          <cell r="O717" t="str">
            <v>34 Th 1 Bln 18 Hari</v>
          </cell>
          <cell r="P717" t="str">
            <v>L</v>
          </cell>
          <cell r="Q717" t="str">
            <v>SEWING 23 / A9</v>
          </cell>
          <cell r="R717" t="str">
            <v>TETAP</v>
          </cell>
          <cell r="S717" t="str">
            <v>NORMAL</v>
          </cell>
          <cell r="T717">
            <v>0</v>
          </cell>
        </row>
        <row r="718">
          <cell r="C718" t="str">
            <v>K220100734</v>
          </cell>
          <cell r="D718" t="str">
            <v>3214011309880001</v>
          </cell>
          <cell r="E718" t="str">
            <v>DEDI SURYADI</v>
          </cell>
          <cell r="F718">
            <v>376027060</v>
          </cell>
          <cell r="G718" t="str">
            <v>QC SEWING</v>
          </cell>
          <cell r="H718" t="str">
            <v>OPERATOR</v>
          </cell>
          <cell r="I718" t="str">
            <v>-</v>
          </cell>
          <cell r="J718">
            <v>40204</v>
          </cell>
          <cell r="K718">
            <v>32399</v>
          </cell>
          <cell r="L718" t="str">
            <v>21 Th 4 Bln 13 Hari</v>
          </cell>
          <cell r="M718" t="str">
            <v>12 Th 3 Bln 28  Hari</v>
          </cell>
          <cell r="N718" t="str">
            <v>12</v>
          </cell>
          <cell r="O718" t="str">
            <v>33 Th 8 Bln 11 Hari</v>
          </cell>
          <cell r="P718" t="str">
            <v>L</v>
          </cell>
          <cell r="Q718" t="str">
            <v>QC SEWING</v>
          </cell>
          <cell r="R718" t="str">
            <v>TETAP</v>
          </cell>
          <cell r="S718" t="str">
            <v>NORMAL</v>
          </cell>
          <cell r="T718">
            <v>0</v>
          </cell>
        </row>
        <row r="719">
          <cell r="C719" t="str">
            <v>K220100735</v>
          </cell>
          <cell r="D719" t="str">
            <v>3214091609880001</v>
          </cell>
          <cell r="E719" t="str">
            <v xml:space="preserve">LATIF </v>
          </cell>
          <cell r="F719">
            <v>376038866</v>
          </cell>
          <cell r="G719" t="str">
            <v>SEWING</v>
          </cell>
          <cell r="H719" t="str">
            <v>OPERATOR</v>
          </cell>
          <cell r="I719" t="str">
            <v>-</v>
          </cell>
          <cell r="J719">
            <v>40204</v>
          </cell>
          <cell r="K719">
            <v>32402</v>
          </cell>
          <cell r="L719" t="str">
            <v>21 Th 4 Bln 10 Hari</v>
          </cell>
          <cell r="M719" t="str">
            <v>12 Th 3 Bln 28  Hari</v>
          </cell>
          <cell r="N719" t="str">
            <v>12</v>
          </cell>
          <cell r="O719" t="str">
            <v>33 Th 8 Bln 8 Hari</v>
          </cell>
          <cell r="P719" t="str">
            <v>L</v>
          </cell>
          <cell r="Q719" t="str">
            <v>SEWING 55 / A2</v>
          </cell>
          <cell r="R719" t="str">
            <v>TETAP</v>
          </cell>
          <cell r="S719" t="str">
            <v>NORMAL</v>
          </cell>
          <cell r="T719">
            <v>0</v>
          </cell>
        </row>
        <row r="720">
          <cell r="C720" t="str">
            <v>K220100736</v>
          </cell>
          <cell r="D720" t="str">
            <v>3214121207890008</v>
          </cell>
          <cell r="E720" t="str">
            <v>ARDI WIJAYA</v>
          </cell>
          <cell r="F720">
            <v>523299765</v>
          </cell>
          <cell r="G720" t="str">
            <v>SEWING</v>
          </cell>
          <cell r="H720" t="str">
            <v>OPERATOR</v>
          </cell>
          <cell r="I720" t="str">
            <v>-</v>
          </cell>
          <cell r="J720">
            <v>40204</v>
          </cell>
          <cell r="K720">
            <v>32701</v>
          </cell>
          <cell r="L720" t="str">
            <v>20 Th 6 Bln 14 Hari</v>
          </cell>
          <cell r="M720" t="str">
            <v>12 Th 3 Bln 28  Hari</v>
          </cell>
          <cell r="N720" t="str">
            <v>12</v>
          </cell>
          <cell r="O720" t="str">
            <v>32 Th 10 Bln 12 Hari</v>
          </cell>
          <cell r="P720" t="str">
            <v>L</v>
          </cell>
          <cell r="Q720" t="str">
            <v>SEWING 16 / C4</v>
          </cell>
          <cell r="R720" t="str">
            <v>TETAP</v>
          </cell>
          <cell r="S720" t="str">
            <v>NORMAL</v>
          </cell>
          <cell r="T720">
            <v>0</v>
          </cell>
        </row>
        <row r="721">
          <cell r="C721" t="str">
            <v>K220100737</v>
          </cell>
          <cell r="D721" t="str">
            <v>3214101212890005</v>
          </cell>
          <cell r="E721" t="str">
            <v xml:space="preserve">RUDI    </v>
          </cell>
          <cell r="F721">
            <v>377271766</v>
          </cell>
          <cell r="G721" t="str">
            <v>SEWING</v>
          </cell>
          <cell r="H721" t="str">
            <v>OPERATOR</v>
          </cell>
          <cell r="I721" t="str">
            <v>-</v>
          </cell>
          <cell r="J721">
            <v>40204</v>
          </cell>
          <cell r="K721">
            <v>32854</v>
          </cell>
          <cell r="L721" t="str">
            <v>20 Th 1 Bln 14 Hari</v>
          </cell>
          <cell r="M721" t="str">
            <v>12 Th 3 Bln 28  Hari</v>
          </cell>
          <cell r="N721" t="str">
            <v>12</v>
          </cell>
          <cell r="O721" t="str">
            <v>32 Th 5 Bln 12 Hari</v>
          </cell>
          <cell r="P721" t="str">
            <v>L</v>
          </cell>
          <cell r="Q721" t="str">
            <v>SEWING 51 / B7</v>
          </cell>
          <cell r="R721" t="str">
            <v>TETAP</v>
          </cell>
          <cell r="S721" t="str">
            <v>NORMAL</v>
          </cell>
          <cell r="T721">
            <v>0</v>
          </cell>
        </row>
        <row r="722">
          <cell r="C722" t="str">
            <v>K220100738</v>
          </cell>
          <cell r="D722" t="str">
            <v>3214012605900004</v>
          </cell>
          <cell r="E722" t="str">
            <v xml:space="preserve">AHMAD FAIZAL </v>
          </cell>
          <cell r="F722">
            <v>376030356</v>
          </cell>
          <cell r="G722" t="str">
            <v>SEWING</v>
          </cell>
          <cell r="H722" t="str">
            <v>OPERATOR</v>
          </cell>
          <cell r="I722" t="str">
            <v>-</v>
          </cell>
          <cell r="J722">
            <v>40204</v>
          </cell>
          <cell r="K722">
            <v>33019</v>
          </cell>
          <cell r="L722" t="str">
            <v>19 Th 8 Bln 0 Hari</v>
          </cell>
          <cell r="M722" t="str">
            <v>12 Th 3 Bln 28  Hari</v>
          </cell>
          <cell r="N722" t="str">
            <v>12</v>
          </cell>
          <cell r="O722" t="str">
            <v>31 Th 11 Bln 28 Hari</v>
          </cell>
          <cell r="P722" t="str">
            <v>L</v>
          </cell>
          <cell r="Q722" t="str">
            <v>SEWING 12 / C11</v>
          </cell>
          <cell r="R722" t="str">
            <v>TETAP</v>
          </cell>
          <cell r="S722" t="str">
            <v>NORMAL</v>
          </cell>
          <cell r="T722">
            <v>0</v>
          </cell>
        </row>
        <row r="723">
          <cell r="C723" t="str">
            <v>K220100739</v>
          </cell>
          <cell r="D723" t="str">
            <v>3214121412900002</v>
          </cell>
          <cell r="E723" t="str">
            <v>SAEPUDIN</v>
          </cell>
          <cell r="F723">
            <v>376167609</v>
          </cell>
          <cell r="G723" t="str">
            <v>SEWING</v>
          </cell>
          <cell r="H723" t="str">
            <v>OPERATOR</v>
          </cell>
          <cell r="I723" t="str">
            <v>-</v>
          </cell>
          <cell r="J723">
            <v>40204</v>
          </cell>
          <cell r="K723">
            <v>33221</v>
          </cell>
          <cell r="L723" t="str">
            <v>19 Th 1 Bln 12 Hari</v>
          </cell>
          <cell r="M723" t="str">
            <v>12 Th 3 Bln 28  Hari</v>
          </cell>
          <cell r="N723" t="str">
            <v>12</v>
          </cell>
          <cell r="O723" t="str">
            <v>31 Th 5 Bln 10 Hari</v>
          </cell>
          <cell r="P723" t="str">
            <v>L</v>
          </cell>
          <cell r="Q723" t="str">
            <v>SEWING 33 / A5</v>
          </cell>
          <cell r="R723" t="str">
            <v>TETAP</v>
          </cell>
          <cell r="S723" t="str">
            <v>NORMAL</v>
          </cell>
          <cell r="T723">
            <v>0</v>
          </cell>
        </row>
        <row r="724">
          <cell r="C724" t="str">
            <v>K220100740</v>
          </cell>
          <cell r="D724" t="str">
            <v>3214010303910003</v>
          </cell>
          <cell r="E724" t="str">
            <v>MIFTAH HIDAYAT</v>
          </cell>
          <cell r="F724">
            <v>376033186</v>
          </cell>
          <cell r="G724" t="str">
            <v>SEWING</v>
          </cell>
          <cell r="H724" t="str">
            <v>OPERATOR</v>
          </cell>
          <cell r="I724" t="str">
            <v>-</v>
          </cell>
          <cell r="J724">
            <v>40204</v>
          </cell>
          <cell r="K724">
            <v>33300</v>
          </cell>
          <cell r="L724" t="str">
            <v>18 Th 10 Bln 23 Hari</v>
          </cell>
          <cell r="M724" t="str">
            <v>12 Th 3 Bln 28  Hari</v>
          </cell>
          <cell r="N724" t="str">
            <v>12</v>
          </cell>
          <cell r="O724" t="str">
            <v>31 Th 2 Bln 21 Hari</v>
          </cell>
          <cell r="P724" t="str">
            <v>L</v>
          </cell>
          <cell r="Q724" t="str">
            <v>SEWING 08 / B5</v>
          </cell>
          <cell r="R724" t="str">
            <v>TETAP</v>
          </cell>
          <cell r="S724" t="str">
            <v>NORMAL</v>
          </cell>
          <cell r="T724">
            <v>0</v>
          </cell>
        </row>
        <row r="725">
          <cell r="C725" t="str">
            <v>K220100741</v>
          </cell>
          <cell r="D725" t="str">
            <v>3214010126109149</v>
          </cell>
          <cell r="E725" t="str">
            <v xml:space="preserve">ADI AHMAD SOFIYAN </v>
          </cell>
          <cell r="F725">
            <v>377271824</v>
          </cell>
          <cell r="G725" t="str">
            <v>SEWING</v>
          </cell>
          <cell r="H725" t="str">
            <v>OPERATOR</v>
          </cell>
          <cell r="I725" t="str">
            <v>-</v>
          </cell>
          <cell r="J725">
            <v>40204</v>
          </cell>
          <cell r="K725">
            <v>33459</v>
          </cell>
          <cell r="L725" t="str">
            <v>18 Th 5 Bln 17 Hari</v>
          </cell>
          <cell r="M725" t="str">
            <v>12 Th 3 Bln 28  Hari</v>
          </cell>
          <cell r="N725" t="str">
            <v>12</v>
          </cell>
          <cell r="O725" t="str">
            <v>30 Th 9 Bln 15 Hari</v>
          </cell>
          <cell r="P725" t="str">
            <v>L</v>
          </cell>
          <cell r="Q725" t="str">
            <v>SEWING 53 / A5</v>
          </cell>
          <cell r="R725" t="str">
            <v>TETAP</v>
          </cell>
          <cell r="S725" t="str">
            <v>NORMAL</v>
          </cell>
          <cell r="T725">
            <v>0</v>
          </cell>
        </row>
        <row r="726">
          <cell r="C726" t="str">
            <v>K220100742</v>
          </cell>
          <cell r="D726" t="str">
            <v>3214121206910001</v>
          </cell>
          <cell r="E726" t="str">
            <v>HENDRA KELANA</v>
          </cell>
          <cell r="F726">
            <v>376292824</v>
          </cell>
          <cell r="G726" t="str">
            <v>FINISHING</v>
          </cell>
          <cell r="H726" t="str">
            <v>OPERATOR</v>
          </cell>
          <cell r="I726" t="str">
            <v>-</v>
          </cell>
          <cell r="J726">
            <v>40204</v>
          </cell>
          <cell r="K726">
            <v>33546</v>
          </cell>
          <cell r="L726" t="str">
            <v>18 Th 2 Bln 22 Hari</v>
          </cell>
          <cell r="M726" t="str">
            <v>12 Th 3 Bln 28  Hari</v>
          </cell>
          <cell r="N726" t="str">
            <v>12</v>
          </cell>
          <cell r="O726" t="str">
            <v>30 Th 6 Bln 20 Hari</v>
          </cell>
          <cell r="P726" t="str">
            <v>L</v>
          </cell>
          <cell r="Q726" t="str">
            <v>ADM FINISHING</v>
          </cell>
          <cell r="R726" t="str">
            <v>TETAP</v>
          </cell>
          <cell r="S726" t="str">
            <v>NORMAL</v>
          </cell>
          <cell r="T726">
            <v>0</v>
          </cell>
        </row>
        <row r="727">
          <cell r="C727" t="str">
            <v>K220100743</v>
          </cell>
          <cell r="D727" t="str">
            <v>3214050508850001</v>
          </cell>
          <cell r="E727" t="str">
            <v xml:space="preserve">AHMAD JUPRI </v>
          </cell>
          <cell r="F727">
            <v>376038050</v>
          </cell>
          <cell r="G727" t="str">
            <v>SEWING</v>
          </cell>
          <cell r="H727" t="str">
            <v>OPERATOR</v>
          </cell>
          <cell r="I727" t="str">
            <v>-</v>
          </cell>
          <cell r="J727">
            <v>40205</v>
          </cell>
          <cell r="K727">
            <v>31264</v>
          </cell>
          <cell r="L727" t="str">
            <v>24 Th 5 Bln 22 Hari</v>
          </cell>
          <cell r="M727" t="str">
            <v>12 Th 3 Bln 27  Hari</v>
          </cell>
          <cell r="N727" t="str">
            <v>12</v>
          </cell>
          <cell r="O727" t="str">
            <v>36 Th 9 Bln 19 Hari</v>
          </cell>
          <cell r="P727" t="str">
            <v>L</v>
          </cell>
          <cell r="Q727" t="str">
            <v>SEWING 06 /C1</v>
          </cell>
          <cell r="R727" t="str">
            <v>TETAP</v>
          </cell>
          <cell r="S727" t="str">
            <v>NORMAL</v>
          </cell>
          <cell r="T727">
            <v>0</v>
          </cell>
        </row>
        <row r="728">
          <cell r="C728" t="str">
            <v>K220100744</v>
          </cell>
          <cell r="D728" t="str">
            <v>3214122806880001</v>
          </cell>
          <cell r="E728" t="str">
            <v>DEDI SUTISNA</v>
          </cell>
          <cell r="F728">
            <v>376039439</v>
          </cell>
          <cell r="G728" t="str">
            <v>SEWING</v>
          </cell>
          <cell r="H728" t="str">
            <v>OPERATOR</v>
          </cell>
          <cell r="I728" t="str">
            <v>-</v>
          </cell>
          <cell r="J728">
            <v>40205</v>
          </cell>
          <cell r="K728">
            <v>32322</v>
          </cell>
          <cell r="L728" t="str">
            <v>21 Th 6 Bln 30 Hari</v>
          </cell>
          <cell r="M728" t="str">
            <v>12 Th 3 Bln 27  Hari</v>
          </cell>
          <cell r="N728" t="str">
            <v>12</v>
          </cell>
          <cell r="O728" t="str">
            <v>33 Th 10 Bln 26 Hari</v>
          </cell>
          <cell r="P728" t="str">
            <v>L</v>
          </cell>
          <cell r="Q728" t="str">
            <v>SEWING 58 / A4</v>
          </cell>
          <cell r="R728" t="str">
            <v>TETAP</v>
          </cell>
          <cell r="S728" t="str">
            <v>NORMAL</v>
          </cell>
          <cell r="T728">
            <v>0</v>
          </cell>
        </row>
        <row r="729">
          <cell r="C729" t="str">
            <v>K220100745</v>
          </cell>
          <cell r="D729" t="str">
            <v>3214010309890002</v>
          </cell>
          <cell r="E729" t="str">
            <v>INDRA JATNIKA</v>
          </cell>
          <cell r="F729">
            <v>376038516</v>
          </cell>
          <cell r="G729" t="str">
            <v>SEWING</v>
          </cell>
          <cell r="H729" t="str">
            <v>OPERATOR</v>
          </cell>
          <cell r="I729" t="str">
            <v>-</v>
          </cell>
          <cell r="J729">
            <v>40205</v>
          </cell>
          <cell r="K729">
            <v>32754</v>
          </cell>
          <cell r="L729" t="str">
            <v>20 Th 4 Bln 24 Hari</v>
          </cell>
          <cell r="M729" t="str">
            <v>12 Th 3 Bln 27  Hari</v>
          </cell>
          <cell r="N729" t="str">
            <v>12</v>
          </cell>
          <cell r="O729" t="str">
            <v>32 Th 8 Bln 21 Hari</v>
          </cell>
          <cell r="P729" t="str">
            <v>L</v>
          </cell>
          <cell r="Q729" t="str">
            <v>SEWING 35 / A6</v>
          </cell>
          <cell r="R729" t="str">
            <v>TETAP</v>
          </cell>
          <cell r="S729" t="str">
            <v>NORMAL</v>
          </cell>
          <cell r="T729">
            <v>0</v>
          </cell>
        </row>
        <row r="730">
          <cell r="C730" t="str">
            <v>K220100746</v>
          </cell>
          <cell r="D730" t="str">
            <v>3214010311900002</v>
          </cell>
          <cell r="E730" t="str">
            <v>ANGGA ANGGRIAWAN SUTISNA</v>
          </cell>
          <cell r="F730">
            <v>376038753</v>
          </cell>
          <cell r="G730" t="str">
            <v>SEWING</v>
          </cell>
          <cell r="H730" t="str">
            <v>OPERATOR</v>
          </cell>
          <cell r="I730" t="str">
            <v>-</v>
          </cell>
          <cell r="J730">
            <v>40205</v>
          </cell>
          <cell r="K730">
            <v>33180</v>
          </cell>
          <cell r="L730" t="str">
            <v>19 Th 2 Bln 24 Hari</v>
          </cell>
          <cell r="M730" t="str">
            <v>12 Th 3 Bln 27  Hari</v>
          </cell>
          <cell r="N730" t="str">
            <v>12</v>
          </cell>
          <cell r="O730" t="str">
            <v>31 Th 6 Bln 21 Hari</v>
          </cell>
          <cell r="P730" t="str">
            <v>L</v>
          </cell>
          <cell r="Q730" t="str">
            <v>SEWING 55 / A2</v>
          </cell>
          <cell r="R730" t="str">
            <v>TETAP</v>
          </cell>
          <cell r="S730" t="str">
            <v>NORMAL</v>
          </cell>
          <cell r="T730">
            <v>0</v>
          </cell>
        </row>
        <row r="731">
          <cell r="C731" t="str">
            <v>K220100747</v>
          </cell>
          <cell r="D731" t="str">
            <v>3214121407830004</v>
          </cell>
          <cell r="E731" t="str">
            <v>SUMITRA</v>
          </cell>
          <cell r="F731">
            <v>376038946</v>
          </cell>
          <cell r="G731" t="str">
            <v>SEWING</v>
          </cell>
          <cell r="H731" t="str">
            <v>OPERATOR</v>
          </cell>
          <cell r="I731" t="str">
            <v>-</v>
          </cell>
          <cell r="J731">
            <v>40210</v>
          </cell>
          <cell r="K731">
            <v>30511</v>
          </cell>
          <cell r="L731" t="str">
            <v>26 Th 6 Bln 18 Hari</v>
          </cell>
          <cell r="M731" t="str">
            <v>12 Th 3 Bln 23  Hari</v>
          </cell>
          <cell r="N731" t="str">
            <v>12</v>
          </cell>
          <cell r="O731" t="str">
            <v>38 Th 10 Bln 10 Hari</v>
          </cell>
          <cell r="P731" t="str">
            <v>L</v>
          </cell>
          <cell r="Q731" t="str">
            <v>SEWING 58 / A4</v>
          </cell>
          <cell r="R731" t="str">
            <v>TETAP</v>
          </cell>
          <cell r="S731" t="str">
            <v>NORMAL</v>
          </cell>
          <cell r="T731">
            <v>0</v>
          </cell>
        </row>
        <row r="732">
          <cell r="C732" t="str">
            <v>K220100748</v>
          </cell>
          <cell r="D732" t="str">
            <v>3214100107880001</v>
          </cell>
          <cell r="E732" t="str">
            <v xml:space="preserve">DADAN HAMDANI </v>
          </cell>
          <cell r="F732">
            <v>376035253</v>
          </cell>
          <cell r="G732" t="str">
            <v>SEWING</v>
          </cell>
          <cell r="H732" t="str">
            <v>OPERATOR</v>
          </cell>
          <cell r="I732" t="str">
            <v>-</v>
          </cell>
          <cell r="J732">
            <v>40210</v>
          </cell>
          <cell r="K732">
            <v>32325</v>
          </cell>
          <cell r="L732" t="str">
            <v>21 Th 7 Bln 0 Hari</v>
          </cell>
          <cell r="M732" t="str">
            <v>12 Th 3 Bln 23  Hari</v>
          </cell>
          <cell r="N732" t="str">
            <v>12</v>
          </cell>
          <cell r="O732" t="str">
            <v>33 Th 10 Bln 23 Hari</v>
          </cell>
          <cell r="P732" t="str">
            <v>L</v>
          </cell>
          <cell r="Q732" t="str">
            <v>SEWING 52 / B10</v>
          </cell>
          <cell r="R732" t="str">
            <v>TETAP</v>
          </cell>
          <cell r="S732" t="str">
            <v>NORMAL</v>
          </cell>
          <cell r="T732">
            <v>0</v>
          </cell>
        </row>
        <row r="733">
          <cell r="C733" t="str">
            <v>K220100749</v>
          </cell>
          <cell r="D733" t="str">
            <v>3214121303850001</v>
          </cell>
          <cell r="E733" t="str">
            <v>AEP SAEPUL MALIK</v>
          </cell>
          <cell r="F733">
            <v>436796277</v>
          </cell>
          <cell r="G733" t="str">
            <v>SEWING</v>
          </cell>
          <cell r="H733" t="str">
            <v>LEADER</v>
          </cell>
          <cell r="I733" t="str">
            <v>-</v>
          </cell>
          <cell r="J733">
            <v>40210</v>
          </cell>
          <cell r="K733">
            <v>31119</v>
          </cell>
          <cell r="L733" t="str">
            <v>24 Th 10 Bln 19 Hari</v>
          </cell>
          <cell r="M733" t="str">
            <v>12 Th 3 Bln 23  Hari</v>
          </cell>
          <cell r="N733" t="str">
            <v>12</v>
          </cell>
          <cell r="O733" t="str">
            <v>37 Th 2 Bln 11 Hari</v>
          </cell>
          <cell r="P733" t="str">
            <v>L</v>
          </cell>
          <cell r="Q733" t="str">
            <v>LEADER SEWING</v>
          </cell>
          <cell r="R733" t="str">
            <v>TETAP</v>
          </cell>
          <cell r="S733" t="str">
            <v>NORMAL</v>
          </cell>
          <cell r="T733">
            <v>0</v>
          </cell>
        </row>
        <row r="734">
          <cell r="C734" t="str">
            <v>K220100750</v>
          </cell>
          <cell r="D734" t="str">
            <v>3214106003800001</v>
          </cell>
          <cell r="E734" t="str">
            <v>RATNA HANDAYANI</v>
          </cell>
          <cell r="F734">
            <v>380851208</v>
          </cell>
          <cell r="G734" t="str">
            <v>SEWING</v>
          </cell>
          <cell r="H734" t="str">
            <v>OPERATOR</v>
          </cell>
          <cell r="I734" t="str">
            <v>-</v>
          </cell>
          <cell r="J734">
            <v>40211</v>
          </cell>
          <cell r="K734">
            <v>29308</v>
          </cell>
          <cell r="L734" t="str">
            <v>29 Th 10 Bln 5 Hari</v>
          </cell>
          <cell r="M734" t="str">
            <v>12 Th 3 Bln 22  Hari</v>
          </cell>
          <cell r="N734" t="str">
            <v>12</v>
          </cell>
          <cell r="O734" t="str">
            <v>42 Th 1 Bln 26 Hari</v>
          </cell>
          <cell r="P734" t="str">
            <v>P</v>
          </cell>
          <cell r="Q734" t="str">
            <v>SEWING 04 / B8</v>
          </cell>
          <cell r="R734" t="str">
            <v>TETAP</v>
          </cell>
          <cell r="S734" t="str">
            <v>NORMAL</v>
          </cell>
          <cell r="T734">
            <v>0</v>
          </cell>
        </row>
        <row r="735">
          <cell r="C735" t="str">
            <v>K220100751</v>
          </cell>
          <cell r="D735" t="str">
            <v>3214015712810001</v>
          </cell>
          <cell r="E735" t="str">
            <v xml:space="preserve">ENTI ROHAYATI </v>
          </cell>
          <cell r="F735">
            <v>375523706</v>
          </cell>
          <cell r="G735" t="str">
            <v>FINISHING</v>
          </cell>
          <cell r="H735" t="str">
            <v>OPERATOR</v>
          </cell>
          <cell r="I735" t="str">
            <v>-</v>
          </cell>
          <cell r="J735">
            <v>40211</v>
          </cell>
          <cell r="K735">
            <v>29937</v>
          </cell>
          <cell r="L735" t="str">
            <v>28 Th 1 Bln 16 Hari</v>
          </cell>
          <cell r="M735" t="str">
            <v>12 Th 3 Bln 22  Hari</v>
          </cell>
          <cell r="N735" t="str">
            <v>12</v>
          </cell>
          <cell r="O735" t="str">
            <v>40 Th 5 Bln 7 Hari</v>
          </cell>
          <cell r="P735" t="str">
            <v>P</v>
          </cell>
          <cell r="Q735" t="str">
            <v>FINISHING L08</v>
          </cell>
          <cell r="R735" t="str">
            <v>TETAP</v>
          </cell>
          <cell r="S735" t="str">
            <v>NORMAL</v>
          </cell>
          <cell r="T735">
            <v>0</v>
          </cell>
        </row>
        <row r="736">
          <cell r="C736" t="str">
            <v>K220100752</v>
          </cell>
          <cell r="D736" t="str">
            <v>3215054812840001</v>
          </cell>
          <cell r="E736" t="str">
            <v>WIWIT INAYAH</v>
          </cell>
          <cell r="F736">
            <v>376023510</v>
          </cell>
          <cell r="G736" t="str">
            <v>GEMZAH</v>
          </cell>
          <cell r="H736" t="str">
            <v>OPERATOR</v>
          </cell>
          <cell r="I736" t="str">
            <v>-</v>
          </cell>
          <cell r="J736">
            <v>40211</v>
          </cell>
          <cell r="K736">
            <v>31024</v>
          </cell>
          <cell r="L736" t="str">
            <v>25 Th 1 Bln 25 Hari</v>
          </cell>
          <cell r="M736" t="str">
            <v>12 Th 3 Bln 22  Hari</v>
          </cell>
          <cell r="N736" t="str">
            <v>12</v>
          </cell>
          <cell r="O736" t="str">
            <v>37 Th 5 Bln 16 Hari</v>
          </cell>
          <cell r="P736" t="str">
            <v>P</v>
          </cell>
          <cell r="Q736" t="str">
            <v>FINISHING GEMZAH QT 1</v>
          </cell>
          <cell r="R736" t="str">
            <v>TETAP</v>
          </cell>
          <cell r="S736" t="str">
            <v>NORMAL</v>
          </cell>
          <cell r="T736">
            <v>0</v>
          </cell>
        </row>
        <row r="737">
          <cell r="C737" t="str">
            <v>K220100753</v>
          </cell>
          <cell r="D737" t="str">
            <v>3214127009100000</v>
          </cell>
          <cell r="E737" t="str">
            <v>NURI ERNAWATI</v>
          </cell>
          <cell r="F737">
            <v>376023430</v>
          </cell>
          <cell r="G737" t="str">
            <v>GEMZAH</v>
          </cell>
          <cell r="H737" t="str">
            <v>OPERATOR</v>
          </cell>
          <cell r="I737" t="str">
            <v>-</v>
          </cell>
          <cell r="J737">
            <v>40211</v>
          </cell>
          <cell r="K737">
            <v>33268</v>
          </cell>
          <cell r="L737" t="str">
            <v>19 Th 0 Bln 3 Hari</v>
          </cell>
          <cell r="M737" t="str">
            <v>12 Th 3 Bln 22  Hari</v>
          </cell>
          <cell r="N737" t="str">
            <v>12</v>
          </cell>
          <cell r="O737" t="str">
            <v>31 Th 3 Bln 24 Hari</v>
          </cell>
          <cell r="P737" t="str">
            <v>P</v>
          </cell>
          <cell r="Q737" t="str">
            <v>FINISHING GEMZAH QT 1</v>
          </cell>
          <cell r="R737" t="str">
            <v>TETAP</v>
          </cell>
          <cell r="S737" t="str">
            <v>NORMAL</v>
          </cell>
          <cell r="T737">
            <v>0</v>
          </cell>
        </row>
        <row r="738">
          <cell r="C738" t="str">
            <v>K220100754</v>
          </cell>
          <cell r="D738" t="str">
            <v>3214120101890009</v>
          </cell>
          <cell r="E738" t="str">
            <v xml:space="preserve">UCI SANUSI </v>
          </cell>
          <cell r="F738">
            <v>376027650</v>
          </cell>
          <cell r="G738" t="str">
            <v>LOGISTIK/GUDANG</v>
          </cell>
          <cell r="H738" t="str">
            <v>OPERATOR</v>
          </cell>
          <cell r="I738" t="str">
            <v>-</v>
          </cell>
          <cell r="J738">
            <v>40280</v>
          </cell>
          <cell r="K738">
            <v>32509</v>
          </cell>
          <cell r="L738" t="str">
            <v>21 Th 3 Bln 11 Hari</v>
          </cell>
          <cell r="M738" t="str">
            <v>12 Th 1 Bln 12  Hari</v>
          </cell>
          <cell r="N738" t="str">
            <v>12</v>
          </cell>
          <cell r="O738" t="str">
            <v>33 Th 4 Bln 23 Hari</v>
          </cell>
          <cell r="P738" t="str">
            <v>L</v>
          </cell>
          <cell r="Q738" t="str">
            <v>LOGISTIK/GUDANG (QA)</v>
          </cell>
          <cell r="R738" t="str">
            <v>TETAP</v>
          </cell>
          <cell r="S738" t="str">
            <v>NORMAL</v>
          </cell>
          <cell r="T738">
            <v>0</v>
          </cell>
        </row>
        <row r="739">
          <cell r="C739" t="str">
            <v>K220100755</v>
          </cell>
          <cell r="D739" t="str">
            <v>3214030203860003</v>
          </cell>
          <cell r="E739" t="str">
            <v>KOHAR</v>
          </cell>
          <cell r="F739">
            <v>376030163</v>
          </cell>
          <cell r="G739" t="str">
            <v>SEWING</v>
          </cell>
          <cell r="H739" t="str">
            <v>OPERATOR</v>
          </cell>
          <cell r="I739" t="str">
            <v>-</v>
          </cell>
          <cell r="J739">
            <v>40280</v>
          </cell>
          <cell r="K739">
            <v>31473</v>
          </cell>
          <cell r="L739" t="str">
            <v>24 Th 1 Bln 10 Hari</v>
          </cell>
          <cell r="M739" t="str">
            <v>12 Th 1 Bln 12  Hari</v>
          </cell>
          <cell r="N739" t="str">
            <v>12</v>
          </cell>
          <cell r="O739" t="str">
            <v>36 Th 2 Bln 22 Hari</v>
          </cell>
          <cell r="P739" t="str">
            <v>L</v>
          </cell>
          <cell r="Q739" t="str">
            <v>SEWING 11 / C6</v>
          </cell>
          <cell r="R739" t="str">
            <v>TETAP</v>
          </cell>
          <cell r="S739" t="str">
            <v>NORMAL</v>
          </cell>
          <cell r="T739">
            <v>0</v>
          </cell>
        </row>
        <row r="740">
          <cell r="C740" t="str">
            <v>K220100756</v>
          </cell>
          <cell r="D740" t="str">
            <v>3214121305870001</v>
          </cell>
          <cell r="E740" t="str">
            <v>RASIM</v>
          </cell>
          <cell r="F740">
            <v>375658305</v>
          </cell>
          <cell r="G740" t="str">
            <v>LOGISTIK/GUDANG</v>
          </cell>
          <cell r="H740" t="str">
            <v>OPERATOR</v>
          </cell>
          <cell r="I740" t="str">
            <v>-</v>
          </cell>
          <cell r="J740">
            <v>40280</v>
          </cell>
          <cell r="K740">
            <v>31910</v>
          </cell>
          <cell r="L740" t="str">
            <v>22 Th 10 Bln 30 Hari</v>
          </cell>
          <cell r="M740" t="str">
            <v>12 Th 1 Bln 12  Hari</v>
          </cell>
          <cell r="N740" t="str">
            <v>12</v>
          </cell>
          <cell r="O740" t="str">
            <v>35 Th 0 Bln 11 Hari</v>
          </cell>
          <cell r="P740" t="str">
            <v>L</v>
          </cell>
          <cell r="Q740" t="str">
            <v>LOGISTIK/GUDANG</v>
          </cell>
          <cell r="R740" t="str">
            <v>TETAP</v>
          </cell>
          <cell r="S740" t="str">
            <v>NORMAL</v>
          </cell>
          <cell r="T740">
            <v>0</v>
          </cell>
        </row>
        <row r="741">
          <cell r="C741" t="str">
            <v>K220100757</v>
          </cell>
          <cell r="D741" t="str">
            <v>3214051105880004</v>
          </cell>
          <cell r="E741" t="str">
            <v>SARIPUDIN</v>
          </cell>
          <cell r="F741">
            <v>376038662</v>
          </cell>
          <cell r="G741" t="str">
            <v>SEWING</v>
          </cell>
          <cell r="H741" t="str">
            <v>OPERATOR</v>
          </cell>
          <cell r="I741" t="str">
            <v>-</v>
          </cell>
          <cell r="J741">
            <v>40280</v>
          </cell>
          <cell r="K741">
            <v>32274</v>
          </cell>
          <cell r="L741" t="str">
            <v>21 Th 11 Bln 1 Hari</v>
          </cell>
          <cell r="M741" t="str">
            <v>12 Th 1 Bln 12  Hari</v>
          </cell>
          <cell r="N741" t="str">
            <v>12</v>
          </cell>
          <cell r="O741" t="str">
            <v>34 Th 0 Bln 13 Hari</v>
          </cell>
          <cell r="P741" t="str">
            <v>L</v>
          </cell>
          <cell r="Q741" t="str">
            <v>SEWING 54 / A3</v>
          </cell>
          <cell r="R741" t="str">
            <v>TETAP</v>
          </cell>
          <cell r="S741" t="str">
            <v>NORMAL</v>
          </cell>
          <cell r="T741">
            <v>0</v>
          </cell>
        </row>
        <row r="742">
          <cell r="C742" t="str">
            <v>K220100758</v>
          </cell>
          <cell r="D742" t="str">
            <v>3214010412109159</v>
          </cell>
          <cell r="E742" t="str">
            <v>MUNA BIN DARMAT</v>
          </cell>
          <cell r="F742">
            <v>376035560</v>
          </cell>
          <cell r="G742" t="str">
            <v>SEWING</v>
          </cell>
          <cell r="H742" t="str">
            <v>OPERATOR</v>
          </cell>
          <cell r="I742" t="str">
            <v>-</v>
          </cell>
          <cell r="J742">
            <v>40280</v>
          </cell>
          <cell r="K742">
            <v>32995</v>
          </cell>
          <cell r="L742" t="str">
            <v>19 Th 11 Bln 10 Hari</v>
          </cell>
          <cell r="M742" t="str">
            <v>12 Th 1 Bln 12  Hari</v>
          </cell>
          <cell r="N742" t="str">
            <v>12</v>
          </cell>
          <cell r="O742" t="str">
            <v>32 Th 0 Bln 22 Hari</v>
          </cell>
          <cell r="P742" t="str">
            <v>L</v>
          </cell>
          <cell r="Q742" t="str">
            <v>SEWING 33 / A5</v>
          </cell>
          <cell r="R742" t="str">
            <v>TETAP</v>
          </cell>
          <cell r="S742" t="str">
            <v>NORMAL</v>
          </cell>
          <cell r="T742">
            <v>0</v>
          </cell>
        </row>
        <row r="743">
          <cell r="C743" t="str">
            <v>K220100759</v>
          </cell>
          <cell r="D743" t="str">
            <v>3214151110900002</v>
          </cell>
          <cell r="E743" t="str">
            <v>ADE ARIFIN</v>
          </cell>
          <cell r="F743">
            <v>376035616</v>
          </cell>
          <cell r="G743" t="str">
            <v>SEWING</v>
          </cell>
          <cell r="H743" t="str">
            <v>OPERATOR</v>
          </cell>
          <cell r="I743" t="str">
            <v>-</v>
          </cell>
          <cell r="J743">
            <v>40280</v>
          </cell>
          <cell r="K743">
            <v>33157</v>
          </cell>
          <cell r="L743" t="str">
            <v>19 Th 6 Bln 1 Hari</v>
          </cell>
          <cell r="M743" t="str">
            <v>12 Th 1 Bln 12  Hari</v>
          </cell>
          <cell r="N743" t="str">
            <v>12</v>
          </cell>
          <cell r="O743" t="str">
            <v>31 Th 7 Bln 13 Hari</v>
          </cell>
          <cell r="P743" t="str">
            <v>L</v>
          </cell>
          <cell r="Q743" t="str">
            <v>SEWING 41 / A1</v>
          </cell>
          <cell r="R743" t="str">
            <v>TETAP</v>
          </cell>
          <cell r="S743" t="str">
            <v>NORMAL</v>
          </cell>
          <cell r="T743">
            <v>0</v>
          </cell>
        </row>
        <row r="744">
          <cell r="C744" t="str">
            <v>K220100760</v>
          </cell>
          <cell r="D744" t="str">
            <v>3214120401920001</v>
          </cell>
          <cell r="E744" t="str">
            <v xml:space="preserve">DIKI DUKI </v>
          </cell>
          <cell r="F744">
            <v>376035413</v>
          </cell>
          <cell r="G744" t="str">
            <v>SEWING</v>
          </cell>
          <cell r="H744" t="str">
            <v>OPERATOR</v>
          </cell>
          <cell r="I744" t="str">
            <v>-</v>
          </cell>
          <cell r="J744">
            <v>40280</v>
          </cell>
          <cell r="K744">
            <v>33607</v>
          </cell>
          <cell r="L744" t="str">
            <v>18 Th 3 Bln 8 Hari</v>
          </cell>
          <cell r="M744" t="str">
            <v>12 Th 1 Bln 12  Hari</v>
          </cell>
          <cell r="N744" t="str">
            <v>12</v>
          </cell>
          <cell r="O744" t="str">
            <v>30 Th 4 Bln 20 Hari</v>
          </cell>
          <cell r="P744" t="str">
            <v>L</v>
          </cell>
          <cell r="Q744" t="str">
            <v>SEWING 38 / B5</v>
          </cell>
          <cell r="R744" t="str">
            <v>TETAP</v>
          </cell>
          <cell r="S744" t="str">
            <v>NORMAL</v>
          </cell>
          <cell r="T744">
            <v>0</v>
          </cell>
        </row>
        <row r="745">
          <cell r="C745" t="str">
            <v>K220100761</v>
          </cell>
          <cell r="D745" t="str">
            <v>3215054611900015</v>
          </cell>
          <cell r="E745" t="str">
            <v>MULYATI</v>
          </cell>
          <cell r="F745">
            <v>376028100</v>
          </cell>
          <cell r="G745" t="str">
            <v>SEWING</v>
          </cell>
          <cell r="H745" t="str">
            <v>OPERATOR</v>
          </cell>
          <cell r="I745" t="str">
            <v>-</v>
          </cell>
          <cell r="J745">
            <v>40289</v>
          </cell>
          <cell r="K745">
            <v>33183</v>
          </cell>
          <cell r="L745" t="str">
            <v>19 Th 5 Bln 15 Hari</v>
          </cell>
          <cell r="M745" t="str">
            <v>12 Th 1 Bln 3  Hari</v>
          </cell>
          <cell r="N745" t="str">
            <v>12</v>
          </cell>
          <cell r="O745" t="str">
            <v>31 Th 6 Bln 18 Hari</v>
          </cell>
          <cell r="P745" t="str">
            <v>P</v>
          </cell>
          <cell r="Q745" t="str">
            <v>SEWING 01 / B7</v>
          </cell>
          <cell r="R745" t="str">
            <v>TETAP</v>
          </cell>
          <cell r="S745" t="str">
            <v>NORMAL</v>
          </cell>
          <cell r="T745">
            <v>0</v>
          </cell>
        </row>
        <row r="746">
          <cell r="C746" t="str">
            <v>K220100762</v>
          </cell>
          <cell r="D746" t="str">
            <v>3214166407880003</v>
          </cell>
          <cell r="E746" t="str">
            <v xml:space="preserve">DEDE SETIAWATI </v>
          </cell>
          <cell r="F746">
            <v>376291401</v>
          </cell>
          <cell r="G746" t="str">
            <v>SEWING</v>
          </cell>
          <cell r="H746" t="str">
            <v>OPERATOR</v>
          </cell>
          <cell r="I746" t="str">
            <v>-</v>
          </cell>
          <cell r="J746">
            <v>40290</v>
          </cell>
          <cell r="K746">
            <v>32348</v>
          </cell>
          <cell r="L746" t="str">
            <v>21 Th 8 Bln 29 Hari</v>
          </cell>
          <cell r="M746" t="str">
            <v>12 Th 1 Bln 2  Hari</v>
          </cell>
          <cell r="N746" t="str">
            <v>12</v>
          </cell>
          <cell r="O746" t="str">
            <v>33 Th 10 Bln 0 Hari</v>
          </cell>
          <cell r="P746" t="str">
            <v>P</v>
          </cell>
          <cell r="Q746" t="str">
            <v>SEWING 22 / C3</v>
          </cell>
          <cell r="R746" t="str">
            <v>TETAP</v>
          </cell>
          <cell r="S746" t="str">
            <v>NORMAL</v>
          </cell>
          <cell r="T746">
            <v>0</v>
          </cell>
        </row>
        <row r="747">
          <cell r="C747" t="str">
            <v>K220100763</v>
          </cell>
          <cell r="D747" t="str">
            <v>3214015312840002</v>
          </cell>
          <cell r="E747" t="str">
            <v>ERNA HERLINA</v>
          </cell>
          <cell r="F747">
            <v>376030469</v>
          </cell>
          <cell r="G747" t="str">
            <v>SEWING</v>
          </cell>
          <cell r="H747" t="str">
            <v>OPERATOR</v>
          </cell>
          <cell r="I747" t="str">
            <v>-</v>
          </cell>
          <cell r="J747">
            <v>40297</v>
          </cell>
          <cell r="K747">
            <v>31029</v>
          </cell>
          <cell r="L747" t="str">
            <v>25 Th 4 Bln 16 Hari</v>
          </cell>
          <cell r="M747" t="str">
            <v>12 Th 0 Bln 25  Hari</v>
          </cell>
          <cell r="N747" t="str">
            <v>12</v>
          </cell>
          <cell r="O747" t="str">
            <v>37 Th 5 Bln 11 Hari</v>
          </cell>
          <cell r="P747" t="str">
            <v>p</v>
          </cell>
          <cell r="Q747" t="str">
            <v>SEWING 13 / C5</v>
          </cell>
          <cell r="R747" t="str">
            <v>TETAP</v>
          </cell>
          <cell r="S747" t="str">
            <v>NORMAL</v>
          </cell>
          <cell r="T747">
            <v>0</v>
          </cell>
        </row>
        <row r="748">
          <cell r="C748" t="str">
            <v>K220100764</v>
          </cell>
          <cell r="D748" t="str">
            <v>3214124103870003</v>
          </cell>
          <cell r="E748" t="str">
            <v>VINI SRI INDRIAWATI</v>
          </cell>
          <cell r="F748">
            <v>375668266</v>
          </cell>
          <cell r="G748" t="str">
            <v>PACKING</v>
          </cell>
          <cell r="H748" t="str">
            <v>OPERATOR</v>
          </cell>
          <cell r="I748" t="str">
            <v>-</v>
          </cell>
          <cell r="J748">
            <v>40332</v>
          </cell>
          <cell r="K748">
            <v>31837</v>
          </cell>
          <cell r="L748" t="str">
            <v>23 Th 3 Bln 2 Hari</v>
          </cell>
          <cell r="M748" t="str">
            <v>11 Th 11 Bln 21  Hari</v>
          </cell>
          <cell r="N748" t="str">
            <v>11</v>
          </cell>
          <cell r="O748" t="str">
            <v>35 Th 2 Bln 23 Hari</v>
          </cell>
          <cell r="P748" t="str">
            <v>P</v>
          </cell>
          <cell r="Q748" t="str">
            <v>PACKING/QUTY1</v>
          </cell>
          <cell r="R748" t="str">
            <v>TETAP</v>
          </cell>
          <cell r="S748" t="str">
            <v>NORMAL</v>
          </cell>
          <cell r="T748">
            <v>0</v>
          </cell>
        </row>
        <row r="749">
          <cell r="C749" t="str">
            <v>K220100765</v>
          </cell>
          <cell r="D749" t="str">
            <v>3214124708890003</v>
          </cell>
          <cell r="E749" t="str">
            <v>EVA NUROHMAH</v>
          </cell>
          <cell r="F749">
            <v>375667716</v>
          </cell>
          <cell r="G749" t="str">
            <v>PACKING</v>
          </cell>
          <cell r="H749" t="str">
            <v>OPERATOR</v>
          </cell>
          <cell r="I749" t="str">
            <v>-</v>
          </cell>
          <cell r="J749">
            <v>40332</v>
          </cell>
          <cell r="K749">
            <v>32727</v>
          </cell>
          <cell r="L749" t="str">
            <v>20 Th 9 Bln 27 Hari</v>
          </cell>
          <cell r="M749" t="str">
            <v>11 Th 11 Bln 21  Hari</v>
          </cell>
          <cell r="N749" t="str">
            <v>11</v>
          </cell>
          <cell r="O749" t="str">
            <v>32 Th 9 Bln 17 Hari</v>
          </cell>
          <cell r="P749" t="str">
            <v>P</v>
          </cell>
          <cell r="Q749" t="str">
            <v>PACKING/QUTY2</v>
          </cell>
          <cell r="R749" t="str">
            <v>TETAP</v>
          </cell>
          <cell r="S749" t="str">
            <v>NORMAL</v>
          </cell>
          <cell r="T749">
            <v>0</v>
          </cell>
        </row>
        <row r="750">
          <cell r="C750" t="str">
            <v>K220100766</v>
          </cell>
          <cell r="D750" t="str">
            <v>3214124906920002</v>
          </cell>
          <cell r="E750" t="str">
            <v>YATI HARYATI</v>
          </cell>
          <cell r="F750">
            <v>375667692</v>
          </cell>
          <cell r="G750" t="str">
            <v>PACKING</v>
          </cell>
          <cell r="H750" t="str">
            <v>OPERATOR</v>
          </cell>
          <cell r="I750" t="str">
            <v>-</v>
          </cell>
          <cell r="J750">
            <v>40332</v>
          </cell>
          <cell r="K750">
            <v>33764</v>
          </cell>
          <cell r="L750" t="str">
            <v>17 Th 11 Bln 25 Hari</v>
          </cell>
          <cell r="M750" t="str">
            <v>11 Th 11 Bln 21  Hari</v>
          </cell>
          <cell r="N750" t="str">
            <v>11</v>
          </cell>
          <cell r="O750" t="str">
            <v>29 Th 11 Bln 15 Hari</v>
          </cell>
          <cell r="P750" t="str">
            <v>P</v>
          </cell>
          <cell r="Q750" t="str">
            <v>PACKING/QUTY2</v>
          </cell>
          <cell r="R750" t="str">
            <v>TETAP</v>
          </cell>
          <cell r="S750" t="str">
            <v>NORMAL</v>
          </cell>
          <cell r="T750">
            <v>0</v>
          </cell>
        </row>
        <row r="751">
          <cell r="C751" t="str">
            <v>K220100767</v>
          </cell>
          <cell r="D751" t="str">
            <v>3214125706920001</v>
          </cell>
          <cell r="E751" t="str">
            <v xml:space="preserve">TIA HIDAYANTI </v>
          </cell>
          <cell r="F751">
            <v>376023087</v>
          </cell>
          <cell r="G751" t="str">
            <v>EMBROIDERY</v>
          </cell>
          <cell r="H751" t="str">
            <v>ADM</v>
          </cell>
          <cell r="I751" t="str">
            <v>-</v>
          </cell>
          <cell r="J751">
            <v>40350</v>
          </cell>
          <cell r="K751">
            <v>33772</v>
          </cell>
          <cell r="L751" t="str">
            <v>18 Th 0 Bln 4 Hari</v>
          </cell>
          <cell r="M751" t="str">
            <v>11 Th 11 Bln 3  Hari</v>
          </cell>
          <cell r="N751" t="str">
            <v>11</v>
          </cell>
          <cell r="O751" t="str">
            <v>29 Th 11 Bln 7 Hari</v>
          </cell>
          <cell r="P751" t="str">
            <v>P</v>
          </cell>
          <cell r="Q751" t="str">
            <v>EMBROIDERY</v>
          </cell>
          <cell r="R751" t="str">
            <v>TETAP</v>
          </cell>
          <cell r="S751" t="str">
            <v>NORMAL</v>
          </cell>
          <cell r="T751" t="str">
            <v>TK</v>
          </cell>
        </row>
        <row r="752">
          <cell r="C752" t="str">
            <v>K220100768</v>
          </cell>
          <cell r="D752" t="str">
            <v>3214104612900002</v>
          </cell>
          <cell r="E752" t="str">
            <v>SUSI SUSANTI</v>
          </cell>
          <cell r="F752">
            <v>375667422</v>
          </cell>
          <cell r="G752" t="str">
            <v>PACKING</v>
          </cell>
          <cell r="H752" t="str">
            <v>OPERATOR</v>
          </cell>
          <cell r="I752" t="str">
            <v>-</v>
          </cell>
          <cell r="J752">
            <v>40351</v>
          </cell>
          <cell r="K752">
            <v>33213</v>
          </cell>
          <cell r="L752" t="str">
            <v>19 Th 6 Bln 16 Hari</v>
          </cell>
          <cell r="M752" t="str">
            <v>11 Th 11 Bln 2  Hari</v>
          </cell>
          <cell r="N752" t="str">
            <v>11</v>
          </cell>
          <cell r="O752" t="str">
            <v>31 Th 5 Bln 18 Hari</v>
          </cell>
          <cell r="P752" t="str">
            <v>P</v>
          </cell>
          <cell r="Q752" t="str">
            <v>PACKING/QUTY2</v>
          </cell>
          <cell r="R752" t="str">
            <v>TETAP</v>
          </cell>
          <cell r="S752" t="str">
            <v>NORMAL</v>
          </cell>
          <cell r="T752" t="str">
            <v>K</v>
          </cell>
        </row>
        <row r="753">
          <cell r="C753" t="str">
            <v>K220100769</v>
          </cell>
          <cell r="D753" t="str">
            <v>3214125012750003</v>
          </cell>
          <cell r="E753" t="str">
            <v xml:space="preserve">DEVI IRYANTI </v>
          </cell>
          <cell r="F753">
            <v>376030265</v>
          </cell>
          <cell r="G753" t="str">
            <v>SEWING</v>
          </cell>
          <cell r="H753" t="str">
            <v>OPERATOR</v>
          </cell>
          <cell r="I753" t="str">
            <v>-</v>
          </cell>
          <cell r="J753">
            <v>40351</v>
          </cell>
          <cell r="K753">
            <v>32427</v>
          </cell>
          <cell r="L753" t="str">
            <v>21 Th 8 Bln 11 Hari</v>
          </cell>
          <cell r="M753" t="str">
            <v>11 Th 11 Bln 2  Hari</v>
          </cell>
          <cell r="N753" t="str">
            <v>11</v>
          </cell>
          <cell r="O753" t="str">
            <v>33 Th 7 Bln 13 Hari</v>
          </cell>
          <cell r="P753" t="str">
            <v>P</v>
          </cell>
          <cell r="Q753" t="str">
            <v>SEWING 08 / B5</v>
          </cell>
          <cell r="R753" t="str">
            <v>TETAP</v>
          </cell>
          <cell r="S753" t="str">
            <v>NORMAL</v>
          </cell>
          <cell r="T753" t="str">
            <v>J</v>
          </cell>
        </row>
        <row r="754">
          <cell r="C754" t="str">
            <v>K220100770</v>
          </cell>
          <cell r="D754" t="str">
            <v>3214011604850009</v>
          </cell>
          <cell r="E754" t="str">
            <v>SAEPUL RAMDAN</v>
          </cell>
          <cell r="F754">
            <v>376038935</v>
          </cell>
          <cell r="G754" t="str">
            <v>SEWING</v>
          </cell>
          <cell r="H754" t="str">
            <v>OPERATOR</v>
          </cell>
          <cell r="I754" t="str">
            <v>-</v>
          </cell>
          <cell r="J754">
            <v>40351</v>
          </cell>
          <cell r="K754">
            <v>31153</v>
          </cell>
          <cell r="L754" t="str">
            <v>25 Th 2 Bln 6 Hari</v>
          </cell>
          <cell r="M754" t="str">
            <v>11 Th 11 Bln 2  Hari</v>
          </cell>
          <cell r="N754" t="str">
            <v>11</v>
          </cell>
          <cell r="O754" t="str">
            <v>37 Th 1 Bln 8 Hari</v>
          </cell>
          <cell r="P754" t="str">
            <v>L</v>
          </cell>
          <cell r="Q754" t="str">
            <v>SEWING 55 / A2</v>
          </cell>
          <cell r="R754" t="str">
            <v>TETAP</v>
          </cell>
          <cell r="S754" t="str">
            <v>NORMAL</v>
          </cell>
          <cell r="T754" t="str">
            <v>TK</v>
          </cell>
        </row>
        <row r="755">
          <cell r="C755" t="str">
            <v>K220100771</v>
          </cell>
          <cell r="D755" t="str">
            <v>3214121010850006</v>
          </cell>
          <cell r="E755" t="str">
            <v>ASEP HANAPI</v>
          </cell>
          <cell r="F755">
            <v>376031429</v>
          </cell>
          <cell r="G755" t="str">
            <v>SEWING</v>
          </cell>
          <cell r="H755" t="str">
            <v>OPERATOR</v>
          </cell>
          <cell r="I755" t="str">
            <v>-</v>
          </cell>
          <cell r="J755">
            <v>40351</v>
          </cell>
          <cell r="K755">
            <v>31330</v>
          </cell>
          <cell r="L755" t="str">
            <v>24 Th 8 Bln 12 Hari</v>
          </cell>
          <cell r="M755" t="str">
            <v>11 Th 11 Bln 2  Hari</v>
          </cell>
          <cell r="N755" t="str">
            <v>11</v>
          </cell>
          <cell r="O755" t="str">
            <v>36 Th 7 Bln 14 Hari</v>
          </cell>
          <cell r="P755" t="str">
            <v>L</v>
          </cell>
          <cell r="Q755" t="str">
            <v>SEWING 18 / B11</v>
          </cell>
          <cell r="R755" t="str">
            <v>TETAP</v>
          </cell>
          <cell r="S755" t="str">
            <v>NORMAL</v>
          </cell>
          <cell r="T755" t="str">
            <v>TK</v>
          </cell>
        </row>
        <row r="756">
          <cell r="C756" t="str">
            <v>K220100772</v>
          </cell>
          <cell r="D756" t="str">
            <v>3215041010880002</v>
          </cell>
          <cell r="E756" t="str">
            <v>SUPENDI</v>
          </cell>
          <cell r="F756">
            <v>376031076</v>
          </cell>
          <cell r="G756" t="str">
            <v>SEWING</v>
          </cell>
          <cell r="H756" t="str">
            <v>OPERATOR</v>
          </cell>
          <cell r="I756" t="str">
            <v>-</v>
          </cell>
          <cell r="J756">
            <v>40351</v>
          </cell>
          <cell r="K756">
            <v>32426</v>
          </cell>
          <cell r="L756" t="str">
            <v>21 Th 8 Bln 12 Hari</v>
          </cell>
          <cell r="M756" t="str">
            <v>11 Th 11 Bln 2  Hari</v>
          </cell>
          <cell r="N756" t="str">
            <v>11</v>
          </cell>
          <cell r="O756" t="str">
            <v>33 Th 7 Bln 14 Hari</v>
          </cell>
          <cell r="P756" t="str">
            <v>L</v>
          </cell>
          <cell r="Q756" t="str">
            <v>SEWING 16 / C4</v>
          </cell>
          <cell r="R756" t="str">
            <v>TETAP</v>
          </cell>
          <cell r="S756" t="str">
            <v>NORMAL</v>
          </cell>
          <cell r="T756" t="str">
            <v>TK</v>
          </cell>
        </row>
        <row r="757">
          <cell r="C757" t="str">
            <v>K220100773</v>
          </cell>
          <cell r="D757" t="str">
            <v>3215051508890004</v>
          </cell>
          <cell r="E757" t="str">
            <v>IRPAN MUNTHAHA</v>
          </cell>
          <cell r="F757">
            <v>376032728</v>
          </cell>
          <cell r="G757" t="str">
            <v>SEWING</v>
          </cell>
          <cell r="H757" t="str">
            <v>OPERATOR</v>
          </cell>
          <cell r="I757" t="str">
            <v>-</v>
          </cell>
          <cell r="J757">
            <v>40351</v>
          </cell>
          <cell r="K757">
            <v>32735</v>
          </cell>
          <cell r="L757" t="str">
            <v>20 Th 10 Bln 7 Hari</v>
          </cell>
          <cell r="M757" t="str">
            <v>11 Th 11 Bln 2  Hari</v>
          </cell>
          <cell r="N757" t="str">
            <v>11</v>
          </cell>
          <cell r="O757" t="str">
            <v>32 Th 9 Bln 9 Hari</v>
          </cell>
          <cell r="P757" t="str">
            <v>L</v>
          </cell>
          <cell r="Q757" t="str">
            <v>SEWING 27 / A7</v>
          </cell>
          <cell r="R757" t="str">
            <v>TETAP</v>
          </cell>
          <cell r="S757" t="str">
            <v>NORMAL</v>
          </cell>
          <cell r="T757" t="str">
            <v>TK</v>
          </cell>
        </row>
        <row r="758">
          <cell r="C758" t="str">
            <v>K220100774</v>
          </cell>
          <cell r="D758" t="str">
            <v>3214010622109164</v>
          </cell>
          <cell r="E758" t="str">
            <v>TOHA MULYANA</v>
          </cell>
          <cell r="F758">
            <v>376029341</v>
          </cell>
          <cell r="G758" t="str">
            <v>SEWING</v>
          </cell>
          <cell r="H758" t="str">
            <v>OPERATOR</v>
          </cell>
          <cell r="I758" t="str">
            <v>-</v>
          </cell>
          <cell r="J758">
            <v>40351</v>
          </cell>
          <cell r="K758">
            <v>32791</v>
          </cell>
          <cell r="L758" t="str">
            <v>20 Th 8 Bln 12 Hari</v>
          </cell>
          <cell r="M758" t="str">
            <v>11 Th 11 Bln 2  Hari</v>
          </cell>
          <cell r="N758" t="str">
            <v>11</v>
          </cell>
          <cell r="O758" t="str">
            <v>32 Th 7 Bln 14 Hari</v>
          </cell>
          <cell r="P758" t="str">
            <v>L</v>
          </cell>
          <cell r="Q758" t="str">
            <v>SEWING 07 / A6</v>
          </cell>
          <cell r="R758" t="str">
            <v>TETAP</v>
          </cell>
          <cell r="S758" t="str">
            <v>NORMAL</v>
          </cell>
          <cell r="T758" t="str">
            <v>TK</v>
          </cell>
        </row>
        <row r="759">
          <cell r="C759" t="str">
            <v>K220100775</v>
          </cell>
          <cell r="D759" t="str">
            <v>3214011802900006</v>
          </cell>
          <cell r="E759" t="str">
            <v>DEDE KOMARUDIN</v>
          </cell>
          <cell r="F759">
            <v>376038764</v>
          </cell>
          <cell r="G759" t="str">
            <v>SEWING</v>
          </cell>
          <cell r="H759" t="str">
            <v>OPERATOR</v>
          </cell>
          <cell r="I759" t="str">
            <v>-</v>
          </cell>
          <cell r="J759">
            <v>40351</v>
          </cell>
          <cell r="K759">
            <v>32922</v>
          </cell>
          <cell r="L759" t="str">
            <v>20 Th 4 Bln 4 Hari</v>
          </cell>
          <cell r="M759" t="str">
            <v>11 Th 11 Bln 2  Hari</v>
          </cell>
          <cell r="N759" t="str">
            <v>11</v>
          </cell>
          <cell r="O759" t="str">
            <v>32 Th 3 Bln 6 Hari</v>
          </cell>
          <cell r="P759" t="str">
            <v>L</v>
          </cell>
          <cell r="Q759" t="str">
            <v>SEWING 55 / A2</v>
          </cell>
          <cell r="R759" t="str">
            <v>TETAP</v>
          </cell>
          <cell r="S759" t="str">
            <v>NORMAL</v>
          </cell>
          <cell r="T759" t="str">
            <v>K</v>
          </cell>
        </row>
        <row r="760">
          <cell r="C760" t="str">
            <v>K220100776</v>
          </cell>
          <cell r="D760" t="str">
            <v>3214090706900006</v>
          </cell>
          <cell r="E760" t="str">
            <v>UJANG SODIKIN</v>
          </cell>
          <cell r="F760">
            <v>376030527</v>
          </cell>
          <cell r="G760" t="str">
            <v>SEWING</v>
          </cell>
          <cell r="H760" t="str">
            <v>OPERATOR</v>
          </cell>
          <cell r="I760" t="str">
            <v>-</v>
          </cell>
          <cell r="J760">
            <v>40351</v>
          </cell>
          <cell r="K760">
            <v>33031</v>
          </cell>
          <cell r="L760" t="str">
            <v>20 Th 0 Bln 15 Hari</v>
          </cell>
          <cell r="M760" t="str">
            <v>11 Th 11 Bln 2  Hari</v>
          </cell>
          <cell r="N760" t="str">
            <v>11</v>
          </cell>
          <cell r="O760" t="str">
            <v>31 Th 11 Bln 17 Hari</v>
          </cell>
          <cell r="P760" t="str">
            <v>L</v>
          </cell>
          <cell r="Q760" t="str">
            <v>SEWING 13 / C5</v>
          </cell>
          <cell r="R760" t="str">
            <v>TETAP</v>
          </cell>
          <cell r="S760" t="str">
            <v>NORMAL</v>
          </cell>
          <cell r="T760" t="str">
            <v>TK</v>
          </cell>
        </row>
        <row r="761">
          <cell r="C761" t="str">
            <v>K220100777</v>
          </cell>
          <cell r="D761" t="str">
            <v>3214120203910002</v>
          </cell>
          <cell r="E761" t="str">
            <v>UPIK SUPRIYADI</v>
          </cell>
          <cell r="F761">
            <v>376026099</v>
          </cell>
          <cell r="G761" t="str">
            <v>MEKANIK</v>
          </cell>
          <cell r="H761" t="str">
            <v>OPERATOR</v>
          </cell>
          <cell r="I761" t="str">
            <v>-</v>
          </cell>
          <cell r="J761">
            <v>40351</v>
          </cell>
          <cell r="K761">
            <v>33299</v>
          </cell>
          <cell r="L761" t="str">
            <v>19 Th 3 Bln 20 Hari</v>
          </cell>
          <cell r="M761" t="str">
            <v>11 Th 11 Bln 2  Hari</v>
          </cell>
          <cell r="N761" t="str">
            <v>11</v>
          </cell>
          <cell r="O761" t="str">
            <v>31 Th 2 Bln 22 Hari</v>
          </cell>
          <cell r="P761" t="str">
            <v>L</v>
          </cell>
          <cell r="Q761" t="str">
            <v>MEKANIK</v>
          </cell>
          <cell r="R761" t="str">
            <v>TETAP</v>
          </cell>
          <cell r="S761" t="str">
            <v>NORMAL</v>
          </cell>
          <cell r="T761" t="str">
            <v xml:space="preserve">TK </v>
          </cell>
        </row>
        <row r="762">
          <cell r="C762" t="str">
            <v>K220100778</v>
          </cell>
          <cell r="D762" t="str">
            <v>3213281007920002</v>
          </cell>
          <cell r="E762" t="str">
            <v xml:space="preserve">DAHYAN </v>
          </cell>
          <cell r="F762">
            <v>376026033</v>
          </cell>
          <cell r="G762" t="str">
            <v>MEKANIK</v>
          </cell>
          <cell r="H762" t="str">
            <v>OPERATOR</v>
          </cell>
          <cell r="I762" t="str">
            <v>-</v>
          </cell>
          <cell r="J762">
            <v>40351</v>
          </cell>
          <cell r="K762">
            <v>33429</v>
          </cell>
          <cell r="L762" t="str">
            <v>18 Th 11 Bln 12 Hari</v>
          </cell>
          <cell r="M762" t="str">
            <v>11 Th 11 Bln 2  Hari</v>
          </cell>
          <cell r="N762" t="str">
            <v>11</v>
          </cell>
          <cell r="O762" t="str">
            <v>30 Th 10 Bln 14 Hari</v>
          </cell>
          <cell r="P762" t="str">
            <v>L</v>
          </cell>
          <cell r="Q762" t="str">
            <v>MEKANIK</v>
          </cell>
          <cell r="R762" t="str">
            <v>TETAP</v>
          </cell>
          <cell r="S762" t="str">
            <v>NORMAL</v>
          </cell>
          <cell r="T762" t="str">
            <v>TK</v>
          </cell>
        </row>
        <row r="763">
          <cell r="C763" t="str">
            <v>K220100779</v>
          </cell>
          <cell r="D763" t="str">
            <v>3215155306880003</v>
          </cell>
          <cell r="E763" t="str">
            <v>SAIROH</v>
          </cell>
          <cell r="F763">
            <v>376034011</v>
          </cell>
          <cell r="G763" t="str">
            <v>SEWING</v>
          </cell>
          <cell r="H763" t="str">
            <v>OPERATOR</v>
          </cell>
          <cell r="I763" t="str">
            <v>-</v>
          </cell>
          <cell r="J763">
            <v>40380</v>
          </cell>
          <cell r="K763">
            <v>32307</v>
          </cell>
          <cell r="L763" t="str">
            <v>22 Th 1 Bln 8 Hari</v>
          </cell>
          <cell r="M763" t="str">
            <v>11 Th 10 Bln 3  Hari</v>
          </cell>
          <cell r="N763" t="str">
            <v>11</v>
          </cell>
          <cell r="O763" t="str">
            <v>33 Th 11 Bln 11 Hari</v>
          </cell>
          <cell r="P763" t="str">
            <v>p</v>
          </cell>
          <cell r="Q763" t="str">
            <v>SEWING 16 / C4</v>
          </cell>
          <cell r="R763" t="str">
            <v>TETAP</v>
          </cell>
          <cell r="S763" t="str">
            <v>NORMAL</v>
          </cell>
          <cell r="T763" t="str">
            <v>TK</v>
          </cell>
        </row>
        <row r="764">
          <cell r="C764" t="str">
            <v>K220100780</v>
          </cell>
          <cell r="D764" t="str">
            <v>3214167009890001</v>
          </cell>
          <cell r="E764" t="str">
            <v xml:space="preserve">ATIKAH </v>
          </cell>
          <cell r="F764">
            <v>376022629</v>
          </cell>
          <cell r="G764" t="str">
            <v>CUTTING</v>
          </cell>
          <cell r="H764" t="str">
            <v>OPERATOR</v>
          </cell>
          <cell r="I764" t="str">
            <v>-</v>
          </cell>
          <cell r="J764">
            <v>40403</v>
          </cell>
          <cell r="K764">
            <v>32781</v>
          </cell>
          <cell r="L764" t="str">
            <v>20 Th 10 Bln 14 Hari</v>
          </cell>
          <cell r="M764" t="str">
            <v>11 Th 9 Bln 11  Hari</v>
          </cell>
          <cell r="N764" t="str">
            <v>11</v>
          </cell>
          <cell r="O764" t="str">
            <v>32 Th 7 Bln 24 Hari</v>
          </cell>
          <cell r="P764" t="str">
            <v>P</v>
          </cell>
          <cell r="Q764" t="str">
            <v>ELEKTRIK B</v>
          </cell>
          <cell r="R764" t="str">
            <v>TETAP</v>
          </cell>
          <cell r="S764" t="str">
            <v>NORMAL</v>
          </cell>
          <cell r="T764" t="str">
            <v>K1</v>
          </cell>
        </row>
        <row r="765">
          <cell r="C765" t="str">
            <v>K220100781</v>
          </cell>
          <cell r="D765" t="str">
            <v>3214125101920002</v>
          </cell>
          <cell r="E765" t="str">
            <v>WIKE HERAWATI</v>
          </cell>
          <cell r="F765">
            <v>376022379</v>
          </cell>
          <cell r="G765" t="str">
            <v>CUTTING</v>
          </cell>
          <cell r="H765" t="str">
            <v>OPERATOR</v>
          </cell>
          <cell r="I765" t="str">
            <v>-</v>
          </cell>
          <cell r="J765">
            <v>40411</v>
          </cell>
          <cell r="K765">
            <v>33614</v>
          </cell>
          <cell r="L765" t="str">
            <v>18 Th 7 Bln 10 Hari</v>
          </cell>
          <cell r="M765" t="str">
            <v>11 Th 9 Bln 3  Hari</v>
          </cell>
          <cell r="N765" t="str">
            <v>11</v>
          </cell>
          <cell r="O765" t="str">
            <v>30 Th 4 Bln 13 Hari</v>
          </cell>
          <cell r="P765" t="str">
            <v>P</v>
          </cell>
          <cell r="Q765" t="str">
            <v>CUTTING/PRESSING</v>
          </cell>
          <cell r="R765" t="str">
            <v>TETAP</v>
          </cell>
          <cell r="S765" t="str">
            <v>NORMAL</v>
          </cell>
          <cell r="T765" t="str">
            <v>TK</v>
          </cell>
        </row>
        <row r="766">
          <cell r="C766" t="str">
            <v>K220100782</v>
          </cell>
          <cell r="D766" t="str">
            <v>3214124606900005</v>
          </cell>
          <cell r="E766" t="str">
            <v xml:space="preserve">RINSANI </v>
          </cell>
          <cell r="F766">
            <v>376023032</v>
          </cell>
          <cell r="G766" t="str">
            <v>EMBROIDERY</v>
          </cell>
          <cell r="H766" t="str">
            <v>OPERATOR</v>
          </cell>
          <cell r="I766" t="str">
            <v>-</v>
          </cell>
          <cell r="J766">
            <v>40413</v>
          </cell>
          <cell r="K766">
            <v>33030</v>
          </cell>
          <cell r="L766" t="str">
            <v>20 Th 2 Bln 17 Hari</v>
          </cell>
          <cell r="M766" t="str">
            <v>11 Th 9 Bln 1  Hari</v>
          </cell>
          <cell r="N766" t="str">
            <v>11</v>
          </cell>
          <cell r="O766" t="str">
            <v>31 Th 11 Bln 18 Hari</v>
          </cell>
          <cell r="P766" t="str">
            <v>P</v>
          </cell>
          <cell r="Q766" t="str">
            <v>EMBROIDERY</v>
          </cell>
          <cell r="R766" t="str">
            <v>TETAP</v>
          </cell>
          <cell r="S766" t="str">
            <v>NORMAL</v>
          </cell>
          <cell r="T766" t="str">
            <v>TK</v>
          </cell>
        </row>
        <row r="767">
          <cell r="C767" t="str">
            <v>K220100783</v>
          </cell>
          <cell r="D767" t="str">
            <v>3214126007860004</v>
          </cell>
          <cell r="E767" t="str">
            <v>TATI SURYATI</v>
          </cell>
          <cell r="F767">
            <v>377271154</v>
          </cell>
          <cell r="G767" t="str">
            <v>SEWING</v>
          </cell>
          <cell r="H767" t="str">
            <v>OPERATOR</v>
          </cell>
          <cell r="I767" t="str">
            <v>-</v>
          </cell>
          <cell r="J767">
            <v>40443</v>
          </cell>
          <cell r="K767">
            <v>31613</v>
          </cell>
          <cell r="L767" t="str">
            <v>24 Th 2 Bln 2 Hari</v>
          </cell>
          <cell r="M767" t="str">
            <v>11 Th 8 Bln 2  Hari</v>
          </cell>
          <cell r="N767" t="str">
            <v>11</v>
          </cell>
          <cell r="O767" t="str">
            <v>35 Th 10 Bln 4 Hari</v>
          </cell>
          <cell r="P767" t="str">
            <v>P</v>
          </cell>
          <cell r="Q767" t="str">
            <v>SEWING 51 / B7</v>
          </cell>
          <cell r="R767" t="str">
            <v>TETAP</v>
          </cell>
          <cell r="S767" t="str">
            <v>NORMAL</v>
          </cell>
          <cell r="T767" t="str">
            <v>K2</v>
          </cell>
        </row>
        <row r="768">
          <cell r="C768" t="str">
            <v>K220100784</v>
          </cell>
          <cell r="D768" t="str">
            <v>3215055203810011</v>
          </cell>
          <cell r="E768" t="str">
            <v>ENIS</v>
          </cell>
          <cell r="F768">
            <v>376033710</v>
          </cell>
          <cell r="G768" t="str">
            <v>SEWING</v>
          </cell>
          <cell r="H768" t="str">
            <v>OPERATOR</v>
          </cell>
          <cell r="I768" t="str">
            <v>-</v>
          </cell>
          <cell r="J768">
            <v>40445</v>
          </cell>
          <cell r="K768">
            <v>29657</v>
          </cell>
          <cell r="L768" t="str">
            <v>29 Th 6 Bln 12 Hari</v>
          </cell>
          <cell r="M768" t="str">
            <v>11 Th 8 Bln 0  Hari</v>
          </cell>
          <cell r="N768" t="str">
            <v>11</v>
          </cell>
          <cell r="O768" t="str">
            <v>41 Th 2 Bln 12 Hari</v>
          </cell>
          <cell r="P768" t="str">
            <v>P</v>
          </cell>
          <cell r="Q768" t="str">
            <v>SEWING 05 / B2</v>
          </cell>
          <cell r="R768" t="str">
            <v>TETAP</v>
          </cell>
          <cell r="S768" t="str">
            <v>NORMAL</v>
          </cell>
          <cell r="T768" t="str">
            <v>K2</v>
          </cell>
        </row>
        <row r="769">
          <cell r="C769" t="str">
            <v>K220100785</v>
          </cell>
          <cell r="D769" t="str">
            <v>3214125807850002</v>
          </cell>
          <cell r="E769" t="str">
            <v>ELI JULIANA</v>
          </cell>
          <cell r="F769">
            <v>376022890</v>
          </cell>
          <cell r="G769" t="str">
            <v>EMBROIDERY</v>
          </cell>
          <cell r="H769" t="str">
            <v>OPERATOR</v>
          </cell>
          <cell r="I769" t="str">
            <v>-</v>
          </cell>
          <cell r="J769">
            <v>40446</v>
          </cell>
          <cell r="K769">
            <v>31611</v>
          </cell>
          <cell r="L769" t="str">
            <v>24 Th 2 Bln 7 Hari</v>
          </cell>
          <cell r="M769" t="str">
            <v>11 Th 7 Bln 29  Hari</v>
          </cell>
          <cell r="N769" t="str">
            <v>11</v>
          </cell>
          <cell r="O769" t="str">
            <v>35 Th 10 Bln 6 Hari</v>
          </cell>
          <cell r="P769" t="str">
            <v>P</v>
          </cell>
          <cell r="Q769" t="str">
            <v>EMBROIDERY</v>
          </cell>
          <cell r="R769" t="str">
            <v>TETAP</v>
          </cell>
          <cell r="S769" t="str">
            <v>NORMAL</v>
          </cell>
          <cell r="T769" t="str">
            <v>K2</v>
          </cell>
        </row>
        <row r="770">
          <cell r="C770" t="str">
            <v>K220100786</v>
          </cell>
          <cell r="D770" t="str">
            <v>3214016104870006</v>
          </cell>
          <cell r="E770" t="str">
            <v>ANIS SRI WULAN KARTINI</v>
          </cell>
          <cell r="F770">
            <v>375522689</v>
          </cell>
          <cell r="G770" t="str">
            <v>FINISHING</v>
          </cell>
          <cell r="H770" t="str">
            <v>OPERATOR</v>
          </cell>
          <cell r="I770" t="str">
            <v>-</v>
          </cell>
          <cell r="J770">
            <v>40446</v>
          </cell>
          <cell r="K770">
            <v>31888</v>
          </cell>
          <cell r="L770" t="str">
            <v>23 Th 5 Bln 4 Hari</v>
          </cell>
          <cell r="M770" t="str">
            <v>11 Th 7 Bln 29  Hari</v>
          </cell>
          <cell r="N770" t="str">
            <v>11</v>
          </cell>
          <cell r="O770" t="str">
            <v>35 Th 1 Bln 3 Hari</v>
          </cell>
          <cell r="P770" t="str">
            <v>P</v>
          </cell>
          <cell r="Q770" t="str">
            <v>FINISHING L20</v>
          </cell>
          <cell r="R770" t="str">
            <v>TETAP</v>
          </cell>
          <cell r="S770" t="str">
            <v>NORMAL</v>
          </cell>
          <cell r="T770" t="str">
            <v>TK</v>
          </cell>
        </row>
        <row r="771">
          <cell r="C771" t="str">
            <v>K220100787</v>
          </cell>
          <cell r="D771" t="str">
            <v>3214124711910005</v>
          </cell>
          <cell r="E771" t="str">
            <v>ERNAWATI</v>
          </cell>
          <cell r="F771">
            <v>376035286</v>
          </cell>
          <cell r="G771" t="str">
            <v>SEWING</v>
          </cell>
          <cell r="H771" t="str">
            <v>OPERATOR</v>
          </cell>
          <cell r="I771" t="str">
            <v>-</v>
          </cell>
          <cell r="J771">
            <v>40446</v>
          </cell>
          <cell r="K771">
            <v>33549</v>
          </cell>
          <cell r="L771" t="str">
            <v>18 Th 10 Bln 18 Hari</v>
          </cell>
          <cell r="M771" t="str">
            <v>11 Th 7 Bln 29  Hari</v>
          </cell>
          <cell r="N771" t="str">
            <v>11</v>
          </cell>
          <cell r="O771" t="str">
            <v>30 Th 6 Bln 17 Hari</v>
          </cell>
          <cell r="P771" t="str">
            <v>P</v>
          </cell>
          <cell r="Q771" t="str">
            <v>SEWING 05 / B2</v>
          </cell>
          <cell r="R771" t="str">
            <v>TETAP</v>
          </cell>
          <cell r="S771" t="str">
            <v>NORMAL</v>
          </cell>
          <cell r="T771" t="str">
            <v>TK</v>
          </cell>
        </row>
        <row r="772">
          <cell r="C772" t="str">
            <v>K220100788</v>
          </cell>
          <cell r="D772" t="str">
            <v>3214125606920002</v>
          </cell>
          <cell r="E772" t="str">
            <v>MARNI MARYANI</v>
          </cell>
          <cell r="F772">
            <v>376034577</v>
          </cell>
          <cell r="G772" t="str">
            <v>SEWING</v>
          </cell>
          <cell r="H772" t="str">
            <v>OPERATOR</v>
          </cell>
          <cell r="I772" t="str">
            <v>-</v>
          </cell>
          <cell r="J772">
            <v>40446</v>
          </cell>
          <cell r="K772">
            <v>33771</v>
          </cell>
          <cell r="L772" t="str">
            <v>18 Th 3 Bln 9 Hari</v>
          </cell>
          <cell r="M772" t="str">
            <v>11 Th 7 Bln 29  Hari</v>
          </cell>
          <cell r="N772" t="str">
            <v>11</v>
          </cell>
          <cell r="O772" t="str">
            <v>29 Th 11 Bln 8 Hari</v>
          </cell>
          <cell r="P772" t="str">
            <v>P</v>
          </cell>
          <cell r="Q772" t="str">
            <v>SEWING 58 / A4</v>
          </cell>
          <cell r="R772" t="str">
            <v>TETAP</v>
          </cell>
          <cell r="S772" t="str">
            <v>NORMAL</v>
          </cell>
          <cell r="T772" t="str">
            <v>TK</v>
          </cell>
        </row>
        <row r="773">
          <cell r="C773" t="str">
            <v>K220100789</v>
          </cell>
          <cell r="D773" t="str">
            <v>3214014925109168</v>
          </cell>
          <cell r="E773" t="str">
            <v>NURAINI</v>
          </cell>
          <cell r="F773">
            <v>376022970</v>
          </cell>
          <cell r="G773" t="str">
            <v>EMBROIDERY</v>
          </cell>
          <cell r="H773" t="str">
            <v>OPERATOR</v>
          </cell>
          <cell r="I773" t="str">
            <v>-</v>
          </cell>
          <cell r="J773">
            <v>40446</v>
          </cell>
          <cell r="K773">
            <v>33815</v>
          </cell>
          <cell r="L773" t="str">
            <v>18 Th 1 Bln 26 Hari</v>
          </cell>
          <cell r="M773" t="str">
            <v>11 Th 7 Bln 29  Hari</v>
          </cell>
          <cell r="N773" t="str">
            <v>11</v>
          </cell>
          <cell r="O773" t="str">
            <v>29 Th 9 Bln 24 Hari</v>
          </cell>
          <cell r="P773" t="str">
            <v>P</v>
          </cell>
          <cell r="Q773" t="str">
            <v>EMBROIDERY</v>
          </cell>
          <cell r="R773" t="str">
            <v>TETAP</v>
          </cell>
          <cell r="S773" t="str">
            <v>NORMAL</v>
          </cell>
          <cell r="T773" t="str">
            <v>TK</v>
          </cell>
        </row>
        <row r="774">
          <cell r="C774" t="str">
            <v>K220100790</v>
          </cell>
          <cell r="D774" t="str">
            <v>3214016610800008</v>
          </cell>
          <cell r="E774" t="str">
            <v>YAYAH HERMAWATI</v>
          </cell>
          <cell r="F774">
            <v>376027694</v>
          </cell>
          <cell r="G774" t="str">
            <v>QC SEWING</v>
          </cell>
          <cell r="H774" t="str">
            <v>OPERATOR</v>
          </cell>
          <cell r="I774" t="str">
            <v>-</v>
          </cell>
          <cell r="J774">
            <v>40449</v>
          </cell>
          <cell r="K774">
            <v>28978</v>
          </cell>
          <cell r="L774" t="str">
            <v>31 Th 4 Bln 25 Hari</v>
          </cell>
          <cell r="M774" t="str">
            <v>11 Th 7 Bln 26  Hari</v>
          </cell>
          <cell r="N774" t="str">
            <v>11</v>
          </cell>
          <cell r="O774" t="str">
            <v>43 Th 0 Bln 21 Hari</v>
          </cell>
          <cell r="P774" t="str">
            <v>P</v>
          </cell>
          <cell r="Q774" t="str">
            <v>QC SEWING</v>
          </cell>
          <cell r="R774" t="str">
            <v>TETAP</v>
          </cell>
          <cell r="S774" t="str">
            <v>NORMAL</v>
          </cell>
          <cell r="T774" t="str">
            <v>K2</v>
          </cell>
        </row>
        <row r="775">
          <cell r="C775" t="str">
            <v>K220100791</v>
          </cell>
          <cell r="D775" t="str">
            <v>3214016006800006</v>
          </cell>
          <cell r="E775" t="str">
            <v>IRNAWATI</v>
          </cell>
          <cell r="F775">
            <v>376291503</v>
          </cell>
          <cell r="G775" t="str">
            <v>QC SEWING</v>
          </cell>
          <cell r="H775" t="str">
            <v>OPERATOR</v>
          </cell>
          <cell r="I775" t="str">
            <v>-</v>
          </cell>
          <cell r="J775">
            <v>40449</v>
          </cell>
          <cell r="K775">
            <v>29392</v>
          </cell>
          <cell r="L775" t="str">
            <v>30 Th 3 Bln 8 Hari</v>
          </cell>
          <cell r="M775" t="str">
            <v>11 Th 7 Bln 26  Hari</v>
          </cell>
          <cell r="N775" t="str">
            <v>11</v>
          </cell>
          <cell r="O775" t="str">
            <v>41 Th 11 Bln 4 Hari</v>
          </cell>
          <cell r="P775" t="str">
            <v>P</v>
          </cell>
          <cell r="Q775" t="str">
            <v>QC SEWING</v>
          </cell>
          <cell r="R775" t="str">
            <v>TETAP</v>
          </cell>
          <cell r="S775" t="str">
            <v>NORMAL</v>
          </cell>
          <cell r="T775" t="str">
            <v>K2</v>
          </cell>
        </row>
        <row r="776">
          <cell r="C776" t="str">
            <v>K220100792</v>
          </cell>
          <cell r="D776" t="str">
            <v>3214125607870002</v>
          </cell>
          <cell r="E776" t="str">
            <v>SUMINAR</v>
          </cell>
          <cell r="F776">
            <v>376024105</v>
          </cell>
          <cell r="G776" t="str">
            <v>GEMZAH</v>
          </cell>
          <cell r="H776" t="str">
            <v>OPERATOR</v>
          </cell>
          <cell r="I776" t="str">
            <v>-</v>
          </cell>
          <cell r="J776">
            <v>40449</v>
          </cell>
          <cell r="K776">
            <v>31974</v>
          </cell>
          <cell r="L776" t="str">
            <v>23 Th 2 Bln 12 Hari</v>
          </cell>
          <cell r="M776" t="str">
            <v>11 Th 7 Bln 26  Hari</v>
          </cell>
          <cell r="N776" t="str">
            <v>11</v>
          </cell>
          <cell r="O776" t="str">
            <v>34 Th 10 Bln 8 Hari</v>
          </cell>
          <cell r="P776" t="str">
            <v>P</v>
          </cell>
          <cell r="Q776" t="str">
            <v>FINISHING GEMZAH QT 2</v>
          </cell>
          <cell r="R776" t="str">
            <v>TETAP</v>
          </cell>
          <cell r="S776" t="str">
            <v>NORMAL</v>
          </cell>
          <cell r="T776" t="str">
            <v>K</v>
          </cell>
        </row>
        <row r="777">
          <cell r="C777" t="str">
            <v>K220100793</v>
          </cell>
          <cell r="D777" t="str">
            <v>3214165701900001</v>
          </cell>
          <cell r="E777" t="str">
            <v>YULI YULIANTI</v>
          </cell>
          <cell r="F777">
            <v>376042374</v>
          </cell>
          <cell r="G777" t="str">
            <v>SEWING BALIK</v>
          </cell>
          <cell r="H777" t="str">
            <v>OPERATOR</v>
          </cell>
          <cell r="I777" t="str">
            <v>-</v>
          </cell>
          <cell r="J777">
            <v>40449</v>
          </cell>
          <cell r="K777">
            <v>32890</v>
          </cell>
          <cell r="L777" t="str">
            <v>20 Th 8 Bln 11 Hari</v>
          </cell>
          <cell r="M777" t="str">
            <v>11 Th 7 Bln 26  Hari</v>
          </cell>
          <cell r="N777" t="str">
            <v>11</v>
          </cell>
          <cell r="O777" t="str">
            <v>32 Th 4 Bln 7 Hari</v>
          </cell>
          <cell r="P777" t="str">
            <v>P</v>
          </cell>
          <cell r="Q777" t="str">
            <v>SEWING BALIK</v>
          </cell>
          <cell r="R777" t="str">
            <v>TETAP</v>
          </cell>
          <cell r="S777" t="str">
            <v>NORMAL</v>
          </cell>
          <cell r="T777" t="str">
            <v>K1</v>
          </cell>
        </row>
        <row r="778">
          <cell r="C778" t="str">
            <v>K220100794</v>
          </cell>
          <cell r="D778" t="str">
            <v>3214125006910001</v>
          </cell>
          <cell r="E778" t="str">
            <v>NURLATIPAH</v>
          </cell>
          <cell r="F778">
            <v>376023441</v>
          </cell>
          <cell r="G778" t="str">
            <v>GEMZAH</v>
          </cell>
          <cell r="H778" t="str">
            <v>OPERATOR</v>
          </cell>
          <cell r="I778" t="str">
            <v>-</v>
          </cell>
          <cell r="J778">
            <v>40449</v>
          </cell>
          <cell r="K778">
            <v>33399</v>
          </cell>
          <cell r="L778" t="str">
            <v>19 Th 3 Bln 18 Hari</v>
          </cell>
          <cell r="M778" t="str">
            <v>11 Th 7 Bln 26  Hari</v>
          </cell>
          <cell r="N778" t="str">
            <v>11</v>
          </cell>
          <cell r="O778" t="str">
            <v>30 Th 11 Bln 14 Hari</v>
          </cell>
          <cell r="P778" t="str">
            <v>P</v>
          </cell>
          <cell r="Q778" t="str">
            <v>FINISHING GEMZAH QT 1</v>
          </cell>
          <cell r="R778" t="str">
            <v>TETAP</v>
          </cell>
          <cell r="S778" t="str">
            <v>NORMAL</v>
          </cell>
          <cell r="T778" t="str">
            <v>TK</v>
          </cell>
        </row>
        <row r="779">
          <cell r="C779" t="str">
            <v>K220100795</v>
          </cell>
          <cell r="D779" t="str">
            <v>3214014929109170</v>
          </cell>
          <cell r="E779" t="str">
            <v>UKA SUKAESIH</v>
          </cell>
          <cell r="F779">
            <v>376025733</v>
          </cell>
          <cell r="G779" t="str">
            <v>SEWING</v>
          </cell>
          <cell r="H779" t="str">
            <v>LEADER</v>
          </cell>
          <cell r="I779" t="str">
            <v>-</v>
          </cell>
          <cell r="J779">
            <v>40450</v>
          </cell>
          <cell r="K779">
            <v>28170</v>
          </cell>
          <cell r="L779" t="str">
            <v>33 Th 7 Bln 15 Hari</v>
          </cell>
          <cell r="M779" t="str">
            <v>11 Th 7 Bln 25  Hari</v>
          </cell>
          <cell r="N779" t="str">
            <v>11</v>
          </cell>
          <cell r="O779" t="str">
            <v>45 Th 3 Bln 10 Hari</v>
          </cell>
          <cell r="P779" t="str">
            <v>P</v>
          </cell>
          <cell r="Q779" t="str">
            <v>LEADER SEWING</v>
          </cell>
          <cell r="R779" t="str">
            <v>TETAP</v>
          </cell>
          <cell r="S779" t="str">
            <v>NORMAL</v>
          </cell>
          <cell r="T779" t="str">
            <v>K1</v>
          </cell>
        </row>
        <row r="780">
          <cell r="C780" t="str">
            <v>K220100796</v>
          </cell>
          <cell r="D780" t="str">
            <v>3214125004920003</v>
          </cell>
          <cell r="E780" t="str">
            <v>SITI FITA RASMI RENGGANIS</v>
          </cell>
          <cell r="F780">
            <v>375526413</v>
          </cell>
          <cell r="G780" t="str">
            <v>FINISHING</v>
          </cell>
          <cell r="H780" t="str">
            <v>OPERATOR</v>
          </cell>
          <cell r="I780" t="str">
            <v>-</v>
          </cell>
          <cell r="J780">
            <v>40451</v>
          </cell>
          <cell r="K780">
            <v>33704</v>
          </cell>
          <cell r="L780" t="str">
            <v>18 Th 5 Bln 20 Hari</v>
          </cell>
          <cell r="M780" t="str">
            <v>11 Th 7 Bln 24  Hari</v>
          </cell>
          <cell r="N780" t="str">
            <v>11</v>
          </cell>
          <cell r="O780" t="str">
            <v>30 Th 1 Bln 14 Hari</v>
          </cell>
          <cell r="P780" t="str">
            <v>P</v>
          </cell>
          <cell r="Q780" t="str">
            <v>FINISHING L24</v>
          </cell>
          <cell r="R780" t="str">
            <v>TETAP</v>
          </cell>
          <cell r="S780" t="str">
            <v>NORMAL</v>
          </cell>
          <cell r="T780" t="str">
            <v>K</v>
          </cell>
        </row>
        <row r="781">
          <cell r="C781" t="str">
            <v>K220100797</v>
          </cell>
          <cell r="D781" t="str">
            <v>3214166210860001</v>
          </cell>
          <cell r="E781" t="str">
            <v>ROFIKOH</v>
          </cell>
          <cell r="F781">
            <v>376023043</v>
          </cell>
          <cell r="G781" t="str">
            <v>EMBROIDERY</v>
          </cell>
          <cell r="H781" t="str">
            <v>OPERATOR</v>
          </cell>
          <cell r="I781" t="str">
            <v>-</v>
          </cell>
          <cell r="J781">
            <v>40452</v>
          </cell>
          <cell r="K781">
            <v>31707</v>
          </cell>
          <cell r="L781" t="str">
            <v>23 Th 11 Bln 9 Hari</v>
          </cell>
          <cell r="M781" t="str">
            <v>11 Th 7 Bln 23  Hari</v>
          </cell>
          <cell r="N781" t="str">
            <v>11</v>
          </cell>
          <cell r="O781" t="str">
            <v>35 Th 7 Bln 2 Hari</v>
          </cell>
          <cell r="P781" t="str">
            <v>P</v>
          </cell>
          <cell r="Q781" t="str">
            <v>EMBROIDERY</v>
          </cell>
          <cell r="R781" t="str">
            <v>TETAP</v>
          </cell>
          <cell r="S781" t="str">
            <v>NORMAL</v>
          </cell>
          <cell r="T781" t="str">
            <v>K1</v>
          </cell>
        </row>
        <row r="782">
          <cell r="C782" t="str">
            <v>K220100798</v>
          </cell>
          <cell r="D782" t="str">
            <v>3215056806920003</v>
          </cell>
          <cell r="E782" t="str">
            <v>NITA DWI YUSNITASARI</v>
          </cell>
          <cell r="F782">
            <v>376024659</v>
          </cell>
          <cell r="G782" t="str">
            <v>SEWING BALIK</v>
          </cell>
          <cell r="H782" t="str">
            <v>LEADER</v>
          </cell>
          <cell r="I782" t="str">
            <v>-</v>
          </cell>
          <cell r="J782">
            <v>40452</v>
          </cell>
          <cell r="K782">
            <v>33783</v>
          </cell>
          <cell r="L782" t="str">
            <v>18 Th 3 Bln 3 Hari</v>
          </cell>
          <cell r="M782" t="str">
            <v>11 Th 7 Bln 23  Hari</v>
          </cell>
          <cell r="N782" t="str">
            <v>11</v>
          </cell>
          <cell r="O782" t="str">
            <v>29 Th 10 Bln 26 Hari</v>
          </cell>
          <cell r="P782" t="str">
            <v>P</v>
          </cell>
          <cell r="Q782" t="str">
            <v>LEADER SEWING BALIK</v>
          </cell>
          <cell r="R782" t="str">
            <v>TETAP</v>
          </cell>
          <cell r="S782" t="str">
            <v>NORMAL</v>
          </cell>
          <cell r="T782" t="str">
            <v>TK</v>
          </cell>
        </row>
        <row r="783">
          <cell r="C783" t="str">
            <v>K220100799</v>
          </cell>
          <cell r="D783" t="str">
            <v>3214015002109172</v>
          </cell>
          <cell r="E783" t="str">
            <v>RATNA SARI</v>
          </cell>
          <cell r="F783">
            <v>376024751</v>
          </cell>
          <cell r="G783" t="str">
            <v>KAPAS</v>
          </cell>
          <cell r="H783" t="str">
            <v>OPERATOR</v>
          </cell>
          <cell r="I783" t="str">
            <v>-</v>
          </cell>
          <cell r="J783">
            <v>40453</v>
          </cell>
          <cell r="K783">
            <v>33644</v>
          </cell>
          <cell r="L783" t="str">
            <v>18 Th 7 Bln 22 Hari</v>
          </cell>
          <cell r="M783" t="str">
            <v>11 Th 7 Bln 22  Hari</v>
          </cell>
          <cell r="N783" t="str">
            <v>11</v>
          </cell>
          <cell r="O783" t="str">
            <v>30 Th 3 Bln 14 Hari</v>
          </cell>
          <cell r="P783" t="str">
            <v>P</v>
          </cell>
          <cell r="Q783" t="str">
            <v>KAPAS</v>
          </cell>
          <cell r="R783" t="str">
            <v>TETAP</v>
          </cell>
          <cell r="S783" t="str">
            <v>NORMAL</v>
          </cell>
          <cell r="T783" t="str">
            <v>TK</v>
          </cell>
        </row>
        <row r="784">
          <cell r="C784" t="str">
            <v>K220100800</v>
          </cell>
          <cell r="D784" t="str">
            <v>3214014810910006</v>
          </cell>
          <cell r="E784" t="str">
            <v>RITA OKTAVIANI</v>
          </cell>
          <cell r="F784">
            <v>375525997</v>
          </cell>
          <cell r="G784" t="str">
            <v>FINISHING</v>
          </cell>
          <cell r="H784" t="str">
            <v>OPERATOR</v>
          </cell>
          <cell r="I784" t="str">
            <v>-</v>
          </cell>
          <cell r="J784">
            <v>40456</v>
          </cell>
          <cell r="K784">
            <v>33519</v>
          </cell>
          <cell r="L784" t="str">
            <v>18 Th 11 Bln 27 Hari</v>
          </cell>
          <cell r="M784" t="str">
            <v>11 Th 7 Bln 19  Hari</v>
          </cell>
          <cell r="N784" t="str">
            <v>11</v>
          </cell>
          <cell r="O784" t="str">
            <v>30 Th 7 Bln 16 Hari</v>
          </cell>
          <cell r="P784" t="str">
            <v>P</v>
          </cell>
          <cell r="Q784" t="str">
            <v>FINISHING L20</v>
          </cell>
          <cell r="R784" t="str">
            <v>TETAP</v>
          </cell>
          <cell r="S784" t="str">
            <v>NORMAL</v>
          </cell>
          <cell r="T784" t="str">
            <v>K1</v>
          </cell>
        </row>
        <row r="785">
          <cell r="C785" t="str">
            <v>K220100801</v>
          </cell>
          <cell r="D785" t="str">
            <v>3214125706810003</v>
          </cell>
          <cell r="E785" t="str">
            <v>NURHAYATI</v>
          </cell>
          <cell r="F785">
            <v>376038606</v>
          </cell>
          <cell r="G785" t="str">
            <v>SEWING</v>
          </cell>
          <cell r="H785" t="str">
            <v>OPERATOR</v>
          </cell>
          <cell r="I785" t="str">
            <v>-</v>
          </cell>
          <cell r="J785">
            <v>40456</v>
          </cell>
          <cell r="K785">
            <v>29754</v>
          </cell>
          <cell r="L785" t="str">
            <v>29 Th 3 Bln 18 Hari</v>
          </cell>
          <cell r="M785" t="str">
            <v>11 Th 7 Bln 19  Hari</v>
          </cell>
          <cell r="N785" t="str">
            <v>11</v>
          </cell>
          <cell r="O785" t="str">
            <v>40 Th 11 Bln 7 Hari</v>
          </cell>
          <cell r="P785" t="str">
            <v>P</v>
          </cell>
          <cell r="Q785" t="str">
            <v>SEWING 54 / A3</v>
          </cell>
          <cell r="R785" t="str">
            <v>TETAP</v>
          </cell>
          <cell r="S785" t="str">
            <v>NORMAL</v>
          </cell>
          <cell r="T785" t="str">
            <v>K</v>
          </cell>
        </row>
        <row r="786">
          <cell r="C786" t="str">
            <v>K220100802</v>
          </cell>
          <cell r="D786" t="str">
            <v>3214104705920003</v>
          </cell>
          <cell r="E786" t="str">
            <v>ASRI MULYATI</v>
          </cell>
          <cell r="F786">
            <v>376035242</v>
          </cell>
          <cell r="G786" t="str">
            <v>SEWING</v>
          </cell>
          <cell r="H786" t="str">
            <v>OPERATOR</v>
          </cell>
          <cell r="I786" t="str">
            <v>-</v>
          </cell>
          <cell r="J786">
            <v>40457</v>
          </cell>
          <cell r="K786">
            <v>33731</v>
          </cell>
          <cell r="L786" t="str">
            <v>18 Th 4 Bln 29 Hari</v>
          </cell>
          <cell r="M786" t="str">
            <v>11 Th 7 Bln 18  Hari</v>
          </cell>
          <cell r="N786" t="str">
            <v>11</v>
          </cell>
          <cell r="O786" t="str">
            <v>30 Th 0 Bln 17 Hari</v>
          </cell>
          <cell r="P786" t="str">
            <v>P</v>
          </cell>
          <cell r="Q786" t="str">
            <v>SEWING 32 / B2</v>
          </cell>
          <cell r="R786" t="str">
            <v>TETAP</v>
          </cell>
          <cell r="S786" t="str">
            <v>NORMAL</v>
          </cell>
          <cell r="T786" t="str">
            <v>TK</v>
          </cell>
        </row>
        <row r="787">
          <cell r="C787" t="str">
            <v>K220100803</v>
          </cell>
          <cell r="D787" t="str">
            <v>3214016911900003</v>
          </cell>
          <cell r="E787" t="str">
            <v>ETI RUSMIATI</v>
          </cell>
          <cell r="F787">
            <v>376167144</v>
          </cell>
          <cell r="G787" t="str">
            <v>QC FINISHING</v>
          </cell>
          <cell r="H787" t="str">
            <v>OPERATOR</v>
          </cell>
          <cell r="I787" t="str">
            <v>-</v>
          </cell>
          <cell r="J787">
            <v>40457</v>
          </cell>
          <cell r="K787">
            <v>33206</v>
          </cell>
          <cell r="L787" t="str">
            <v>19 Th 10 Bln 7 Hari</v>
          </cell>
          <cell r="M787" t="str">
            <v>11 Th 7 Bln 18  Hari</v>
          </cell>
          <cell r="N787" t="str">
            <v>11</v>
          </cell>
          <cell r="O787" t="str">
            <v>31 Th 5 Bln 25 Hari</v>
          </cell>
          <cell r="P787" t="str">
            <v>P</v>
          </cell>
          <cell r="Q787" t="str">
            <v>QC FINISHING</v>
          </cell>
          <cell r="R787" t="str">
            <v>TETAP</v>
          </cell>
          <cell r="S787" t="str">
            <v>NORMAL</v>
          </cell>
          <cell r="T787" t="str">
            <v>TK</v>
          </cell>
        </row>
        <row r="788">
          <cell r="C788" t="str">
            <v>K220100804</v>
          </cell>
          <cell r="D788" t="str">
            <v>3214015006109173</v>
          </cell>
          <cell r="E788" t="str">
            <v>NURHAENI</v>
          </cell>
          <cell r="F788">
            <v>375525409</v>
          </cell>
          <cell r="G788" t="str">
            <v>FINISHING</v>
          </cell>
          <cell r="H788" t="str">
            <v>OPERATOR</v>
          </cell>
          <cell r="I788" t="str">
            <v>-</v>
          </cell>
          <cell r="J788">
            <v>40457</v>
          </cell>
          <cell r="K788">
            <v>33857</v>
          </cell>
          <cell r="L788" t="str">
            <v>18 Th 0 Bln 26 Hari</v>
          </cell>
          <cell r="M788" t="str">
            <v>11 Th 7 Bln 18  Hari</v>
          </cell>
          <cell r="N788" t="str">
            <v>11</v>
          </cell>
          <cell r="O788" t="str">
            <v>29 Th 8 Bln 14 Hari</v>
          </cell>
          <cell r="P788" t="str">
            <v>P</v>
          </cell>
          <cell r="Q788" t="str">
            <v>FINISHING L13</v>
          </cell>
          <cell r="R788" t="str">
            <v>TETAP</v>
          </cell>
          <cell r="S788" t="str">
            <v>NORMAL</v>
          </cell>
          <cell r="T788" t="str">
            <v>TK</v>
          </cell>
        </row>
        <row r="789">
          <cell r="C789" t="str">
            <v>K220100805</v>
          </cell>
          <cell r="D789" t="str">
            <v>3214014909920005</v>
          </cell>
          <cell r="E789" t="str">
            <v>SRI SUSANTI</v>
          </cell>
          <cell r="F789">
            <v>376026634</v>
          </cell>
          <cell r="G789" t="str">
            <v>QC FINISHING</v>
          </cell>
          <cell r="H789" t="str">
            <v>OPERATOR</v>
          </cell>
          <cell r="I789" t="str">
            <v>-</v>
          </cell>
          <cell r="J789">
            <v>40458</v>
          </cell>
          <cell r="K789">
            <v>33856</v>
          </cell>
          <cell r="L789" t="str">
            <v>18 Th 0 Bln 28 Hari</v>
          </cell>
          <cell r="M789" t="str">
            <v>11 Th 7 Bln 17  Hari</v>
          </cell>
          <cell r="N789" t="str">
            <v>11</v>
          </cell>
          <cell r="O789" t="str">
            <v>29 Th 8 Bln 15 Hari</v>
          </cell>
          <cell r="P789" t="str">
            <v>P</v>
          </cell>
          <cell r="Q789" t="str">
            <v>QC FINISHING</v>
          </cell>
          <cell r="R789" t="str">
            <v>TETAP</v>
          </cell>
          <cell r="S789" t="str">
            <v>NORMAL</v>
          </cell>
          <cell r="T789" t="str">
            <v>K</v>
          </cell>
        </row>
        <row r="790">
          <cell r="C790" t="str">
            <v>K220100806</v>
          </cell>
          <cell r="D790" t="str">
            <v>3214126304920001</v>
          </cell>
          <cell r="E790" t="str">
            <v>RODIAH</v>
          </cell>
          <cell r="F790">
            <v>375526015</v>
          </cell>
          <cell r="G790" t="str">
            <v>FINISHING</v>
          </cell>
          <cell r="H790" t="str">
            <v>OPERATOR</v>
          </cell>
          <cell r="I790" t="str">
            <v>-</v>
          </cell>
          <cell r="J790">
            <v>40459</v>
          </cell>
          <cell r="K790">
            <v>33717</v>
          </cell>
          <cell r="L790" t="str">
            <v>18 Th 5 Bln 15 Hari</v>
          </cell>
          <cell r="M790" t="str">
            <v>11 Th 7 Bln 16  Hari</v>
          </cell>
          <cell r="N790" t="str">
            <v>11</v>
          </cell>
          <cell r="O790" t="str">
            <v>30 Th 1 Bln 1 Hari</v>
          </cell>
          <cell r="P790" t="str">
            <v>P</v>
          </cell>
          <cell r="Q790" t="str">
            <v>FINISHING L13</v>
          </cell>
          <cell r="R790" t="str">
            <v>TETAP</v>
          </cell>
          <cell r="S790" t="str">
            <v>NORMAL</v>
          </cell>
          <cell r="T790" t="str">
            <v>TK</v>
          </cell>
        </row>
        <row r="791">
          <cell r="C791" t="str">
            <v>K220100807</v>
          </cell>
          <cell r="D791" t="str">
            <v>3214124603910001</v>
          </cell>
          <cell r="E791" t="str">
            <v>SITI ROKAYAH</v>
          </cell>
          <cell r="F791">
            <v>377271143</v>
          </cell>
          <cell r="G791" t="str">
            <v>SEWING</v>
          </cell>
          <cell r="H791" t="str">
            <v>OPERATOR</v>
          </cell>
          <cell r="I791" t="str">
            <v>-</v>
          </cell>
          <cell r="J791">
            <v>40463</v>
          </cell>
          <cell r="K791">
            <v>33303</v>
          </cell>
          <cell r="L791" t="str">
            <v>19 Th 7 Bln 6 Hari</v>
          </cell>
          <cell r="M791" t="str">
            <v>11 Th 7 Bln 12  Hari</v>
          </cell>
          <cell r="N791" t="str">
            <v>11</v>
          </cell>
          <cell r="O791" t="str">
            <v>31 Th 2 Bln 18 Hari</v>
          </cell>
          <cell r="P791" t="str">
            <v>P</v>
          </cell>
          <cell r="Q791" t="str">
            <v>SEWING 33 / A5</v>
          </cell>
          <cell r="R791" t="str">
            <v>TETAP</v>
          </cell>
          <cell r="S791" t="str">
            <v>NORMAL</v>
          </cell>
          <cell r="T791" t="str">
            <v>TK</v>
          </cell>
        </row>
        <row r="792">
          <cell r="C792" t="str">
            <v>K220100808</v>
          </cell>
          <cell r="D792" t="str">
            <v>3214036701850004</v>
          </cell>
          <cell r="E792" t="str">
            <v>DEWI KARWATI</v>
          </cell>
          <cell r="F792">
            <v>376167825</v>
          </cell>
          <cell r="G792" t="str">
            <v>SEWING</v>
          </cell>
          <cell r="H792" t="str">
            <v>OPERATOR</v>
          </cell>
          <cell r="I792" t="str">
            <v>-</v>
          </cell>
          <cell r="J792">
            <v>40463</v>
          </cell>
          <cell r="K792">
            <v>31074</v>
          </cell>
          <cell r="L792" t="str">
            <v>25 Th 8 Bln 15 Hari</v>
          </cell>
          <cell r="M792" t="str">
            <v>11 Th 7 Bln 12  Hari</v>
          </cell>
          <cell r="N792" t="str">
            <v>11</v>
          </cell>
          <cell r="O792" t="str">
            <v>37 Th 3 Bln 27 Hari</v>
          </cell>
          <cell r="P792" t="str">
            <v>P</v>
          </cell>
          <cell r="Q792" t="str">
            <v>SEWING 43 / C1</v>
          </cell>
          <cell r="R792" t="str">
            <v>TETAP</v>
          </cell>
          <cell r="S792" t="str">
            <v>NORMAL</v>
          </cell>
          <cell r="T792" t="str">
            <v>K</v>
          </cell>
        </row>
        <row r="793">
          <cell r="C793" t="str">
            <v>K220100809</v>
          </cell>
          <cell r="D793" t="str">
            <v>3214105212900003</v>
          </cell>
          <cell r="E793" t="str">
            <v>DEVITASARI</v>
          </cell>
          <cell r="F793">
            <v>376029806</v>
          </cell>
          <cell r="G793" t="str">
            <v>SEWING</v>
          </cell>
          <cell r="H793" t="str">
            <v>OPERATOR</v>
          </cell>
          <cell r="I793" t="str">
            <v>-</v>
          </cell>
          <cell r="J793">
            <v>40463</v>
          </cell>
          <cell r="K793">
            <v>33219</v>
          </cell>
          <cell r="L793" t="str">
            <v>19 Th 10 Bln 0 Hari</v>
          </cell>
          <cell r="M793" t="str">
            <v>11 Th 7 Bln 12  Hari</v>
          </cell>
          <cell r="N793" t="str">
            <v>11</v>
          </cell>
          <cell r="O793" t="str">
            <v>31 Th 5 Bln 12 Hari</v>
          </cell>
          <cell r="P793" t="str">
            <v>P</v>
          </cell>
          <cell r="Q793" t="str">
            <v>SEWING 09 / B6</v>
          </cell>
          <cell r="R793" t="str">
            <v>TETAP</v>
          </cell>
          <cell r="S793" t="str">
            <v>NORMAL</v>
          </cell>
          <cell r="T793" t="str">
            <v>K1</v>
          </cell>
        </row>
        <row r="794">
          <cell r="C794" t="str">
            <v>K220100810</v>
          </cell>
          <cell r="D794" t="str">
            <v>3214125305930001</v>
          </cell>
          <cell r="E794" t="str">
            <v>SITI RODIAH</v>
          </cell>
          <cell r="F794">
            <v>376037657</v>
          </cell>
          <cell r="G794" t="str">
            <v>SEWING</v>
          </cell>
          <cell r="H794" t="str">
            <v>OPERATOR</v>
          </cell>
          <cell r="I794" t="str">
            <v>-</v>
          </cell>
          <cell r="J794">
            <v>40463</v>
          </cell>
          <cell r="K794">
            <v>33371</v>
          </cell>
          <cell r="L794" t="str">
            <v>19 Th 4 Bln 29 Hari</v>
          </cell>
          <cell r="M794" t="str">
            <v>11 Th 7 Bln 12  Hari</v>
          </cell>
          <cell r="N794" t="str">
            <v>11</v>
          </cell>
          <cell r="O794" t="str">
            <v>31 Th 0 Bln 11 Hari</v>
          </cell>
          <cell r="P794" t="str">
            <v>P</v>
          </cell>
          <cell r="Q794" t="str">
            <v>SEWING 52 / B10</v>
          </cell>
          <cell r="R794" t="str">
            <v>TETAP</v>
          </cell>
          <cell r="S794" t="str">
            <v>NORMAL</v>
          </cell>
          <cell r="T794" t="str">
            <v>TK</v>
          </cell>
        </row>
        <row r="795">
          <cell r="C795" t="str">
            <v>K220100811</v>
          </cell>
          <cell r="D795" t="str">
            <v>3214124902810003</v>
          </cell>
          <cell r="E795" t="str">
            <v xml:space="preserve">NANI </v>
          </cell>
          <cell r="F795">
            <v>376025675</v>
          </cell>
          <cell r="G795" t="str">
            <v>SEWING</v>
          </cell>
          <cell r="H795" t="str">
            <v>LEADER</v>
          </cell>
          <cell r="I795" t="str">
            <v>-</v>
          </cell>
          <cell r="J795">
            <v>40463</v>
          </cell>
          <cell r="K795">
            <v>29626</v>
          </cell>
          <cell r="L795" t="str">
            <v>29 Th 8 Bln 3 Hari</v>
          </cell>
          <cell r="M795" t="str">
            <v>11 Th 7 Bln 12  Hari</v>
          </cell>
          <cell r="N795" t="str">
            <v>11</v>
          </cell>
          <cell r="O795" t="str">
            <v>41 Th 3 Bln 15 Hari</v>
          </cell>
          <cell r="P795" t="str">
            <v>P</v>
          </cell>
          <cell r="Q795" t="str">
            <v>LEADER SEWING</v>
          </cell>
          <cell r="R795" t="str">
            <v>TETAP</v>
          </cell>
          <cell r="S795" t="str">
            <v>NORMAL</v>
          </cell>
          <cell r="T795" t="str">
            <v>K</v>
          </cell>
        </row>
        <row r="796">
          <cell r="C796" t="str">
            <v>K220100812</v>
          </cell>
          <cell r="D796" t="str">
            <v>3214125503900000</v>
          </cell>
          <cell r="E796" t="str">
            <v>SUMINAR</v>
          </cell>
          <cell r="F796">
            <v>376168068</v>
          </cell>
          <cell r="G796" t="str">
            <v>SEWING</v>
          </cell>
          <cell r="H796" t="str">
            <v>OPERATOR</v>
          </cell>
          <cell r="I796" t="str">
            <v>-</v>
          </cell>
          <cell r="J796">
            <v>40464</v>
          </cell>
          <cell r="K796">
            <v>32947</v>
          </cell>
          <cell r="L796" t="str">
            <v>20 Th 6 Bln 28 Hari</v>
          </cell>
          <cell r="M796" t="str">
            <v>11 Th 7 Bln 11  Hari</v>
          </cell>
          <cell r="N796" t="str">
            <v>11</v>
          </cell>
          <cell r="O796" t="str">
            <v>32 Th 2 Bln 9 Hari</v>
          </cell>
          <cell r="P796" t="str">
            <v>P</v>
          </cell>
          <cell r="Q796" t="str">
            <v>SEWING 12 / C11</v>
          </cell>
          <cell r="R796" t="str">
            <v>TETAP</v>
          </cell>
          <cell r="S796" t="str">
            <v>NORMAL</v>
          </cell>
          <cell r="T796" t="str">
            <v>TK</v>
          </cell>
        </row>
        <row r="797">
          <cell r="C797" t="str">
            <v>K220100813</v>
          </cell>
          <cell r="D797" t="str">
            <v>3214154109900001</v>
          </cell>
          <cell r="E797" t="str">
            <v>YENI NURLAELA</v>
          </cell>
          <cell r="F797">
            <v>376292369</v>
          </cell>
          <cell r="G797" t="str">
            <v>SEWING</v>
          </cell>
          <cell r="H797" t="str">
            <v>OPERATOR</v>
          </cell>
          <cell r="I797" t="str">
            <v>-</v>
          </cell>
          <cell r="J797">
            <v>40464</v>
          </cell>
          <cell r="K797">
            <v>33117</v>
          </cell>
          <cell r="L797" t="str">
            <v>20 Th 1 Bln 12 Hari</v>
          </cell>
          <cell r="M797" t="str">
            <v>11 Th 7 Bln 11  Hari</v>
          </cell>
          <cell r="N797" t="str">
            <v>11</v>
          </cell>
          <cell r="O797" t="str">
            <v>31 Th 8 Bln 23 Hari</v>
          </cell>
          <cell r="P797" t="str">
            <v>P</v>
          </cell>
          <cell r="Q797" t="str">
            <v>SEWING 44 / B6</v>
          </cell>
          <cell r="R797" t="str">
            <v>TETAP</v>
          </cell>
          <cell r="S797" t="str">
            <v>NORMAL</v>
          </cell>
          <cell r="T797" t="str">
            <v>K1</v>
          </cell>
        </row>
        <row r="798">
          <cell r="C798" t="str">
            <v>K220100814</v>
          </cell>
          <cell r="D798" t="str">
            <v>3214166211860003</v>
          </cell>
          <cell r="E798" t="str">
            <v>YOHANAH</v>
          </cell>
          <cell r="F798">
            <v>377272001</v>
          </cell>
          <cell r="G798" t="str">
            <v>SEWING</v>
          </cell>
          <cell r="H798" t="str">
            <v>OPERATOR</v>
          </cell>
          <cell r="I798" t="str">
            <v>-</v>
          </cell>
          <cell r="J798">
            <v>40465</v>
          </cell>
          <cell r="K798">
            <v>31738</v>
          </cell>
          <cell r="L798" t="str">
            <v>23 Th 10 Bln 22 Hari</v>
          </cell>
          <cell r="M798" t="str">
            <v>11 Th 7 Bln 10  Hari</v>
          </cell>
          <cell r="N798" t="str">
            <v>11</v>
          </cell>
          <cell r="O798" t="str">
            <v>35 Th 6 Bln 2 Hari</v>
          </cell>
          <cell r="P798" t="str">
            <v>P</v>
          </cell>
          <cell r="Q798" t="str">
            <v>SEWING 51 / B7</v>
          </cell>
          <cell r="R798" t="str">
            <v>TETAP</v>
          </cell>
          <cell r="S798" t="str">
            <v>NORMAL</v>
          </cell>
          <cell r="T798" t="str">
            <v>K1</v>
          </cell>
        </row>
        <row r="799">
          <cell r="C799" t="str">
            <v>K220100815</v>
          </cell>
          <cell r="D799" t="str">
            <v>3214125008750003</v>
          </cell>
          <cell r="E799" t="str">
            <v>HAYATIN</v>
          </cell>
          <cell r="F799">
            <v>376028916</v>
          </cell>
          <cell r="G799" t="str">
            <v>SEWING</v>
          </cell>
          <cell r="H799" t="str">
            <v>OPERATOR</v>
          </cell>
          <cell r="I799" t="str">
            <v>-</v>
          </cell>
          <cell r="J799">
            <v>40465</v>
          </cell>
          <cell r="K799">
            <v>27616</v>
          </cell>
          <cell r="L799" t="str">
            <v>35 Th 2 Bln 4 Hari</v>
          </cell>
          <cell r="M799" t="str">
            <v>11 Th 7 Bln 10  Hari</v>
          </cell>
          <cell r="N799" t="str">
            <v>11</v>
          </cell>
          <cell r="O799" t="str">
            <v>46 Th 9 Bln 14 Hari</v>
          </cell>
          <cell r="P799" t="str">
            <v>P</v>
          </cell>
          <cell r="Q799" t="str">
            <v>SEWING 33 / A5</v>
          </cell>
          <cell r="R799" t="str">
            <v>TETAP</v>
          </cell>
          <cell r="S799" t="str">
            <v>NORMAL</v>
          </cell>
          <cell r="T799" t="str">
            <v>K1</v>
          </cell>
        </row>
        <row r="800">
          <cell r="C800" t="str">
            <v>K220100816</v>
          </cell>
          <cell r="D800" t="str">
            <v>3214125305770001</v>
          </cell>
          <cell r="E800" t="str">
            <v>N URTI</v>
          </cell>
          <cell r="F800">
            <v>375525078</v>
          </cell>
          <cell r="G800" t="str">
            <v>SEWING BALIK</v>
          </cell>
          <cell r="H800" t="str">
            <v>OPERATOR</v>
          </cell>
          <cell r="I800" t="str">
            <v>-</v>
          </cell>
          <cell r="J800">
            <v>40467</v>
          </cell>
          <cell r="K800">
            <v>28258</v>
          </cell>
          <cell r="L800" t="str">
            <v>33 Th 5 Bln 3 Hari</v>
          </cell>
          <cell r="M800" t="str">
            <v>11 Th 7 Bln 8  Hari</v>
          </cell>
          <cell r="N800" t="str">
            <v>11</v>
          </cell>
          <cell r="O800" t="str">
            <v>45 Th 0 Bln 11 Hari</v>
          </cell>
          <cell r="P800" t="str">
            <v>P</v>
          </cell>
          <cell r="Q800" t="str">
            <v>SEWING BALIK</v>
          </cell>
          <cell r="R800" t="str">
            <v>TETAP</v>
          </cell>
          <cell r="S800" t="str">
            <v>NORMAL</v>
          </cell>
          <cell r="T800" t="str">
            <v>K1</v>
          </cell>
        </row>
        <row r="801">
          <cell r="C801" t="str">
            <v>K220100817</v>
          </cell>
          <cell r="D801" t="str">
            <v>3214015019109177</v>
          </cell>
          <cell r="E801" t="str">
            <v>NURHAYATI</v>
          </cell>
          <cell r="F801">
            <v>376167520</v>
          </cell>
          <cell r="G801" t="str">
            <v>SEWING</v>
          </cell>
          <cell r="H801" t="str">
            <v>OPERATOR</v>
          </cell>
          <cell r="I801" t="str">
            <v>-</v>
          </cell>
          <cell r="J801">
            <v>40470</v>
          </cell>
          <cell r="K801">
            <v>33680</v>
          </cell>
          <cell r="L801" t="str">
            <v>18 Th 7 Bln 2 Hari</v>
          </cell>
          <cell r="M801" t="str">
            <v>11 Th 7 Bln 5  Hari</v>
          </cell>
          <cell r="N801" t="str">
            <v>11</v>
          </cell>
          <cell r="O801" t="str">
            <v>30 Th 2 Bln 7 Hari</v>
          </cell>
          <cell r="P801" t="str">
            <v>P</v>
          </cell>
          <cell r="Q801" t="str">
            <v>SEWING 45 / B3</v>
          </cell>
          <cell r="R801" t="str">
            <v>TETAP</v>
          </cell>
          <cell r="S801" t="str">
            <v>NORMAL</v>
          </cell>
          <cell r="T801" t="str">
            <v>TK</v>
          </cell>
        </row>
        <row r="802">
          <cell r="C802" t="str">
            <v>K220100818</v>
          </cell>
          <cell r="D802" t="str">
            <v>3214065608950002</v>
          </cell>
          <cell r="E802" t="str">
            <v>RISWATUL HASANAH</v>
          </cell>
          <cell r="F802">
            <v>375667750</v>
          </cell>
          <cell r="G802" t="str">
            <v>PACKING</v>
          </cell>
          <cell r="H802" t="str">
            <v>OPERATOR</v>
          </cell>
          <cell r="I802" t="str">
            <v>-</v>
          </cell>
          <cell r="J802">
            <v>40470</v>
          </cell>
          <cell r="K802">
            <v>33832</v>
          </cell>
          <cell r="L802" t="str">
            <v>18 Th 2 Bln 3 Hari</v>
          </cell>
          <cell r="M802" t="str">
            <v>11 Th 7 Bln 5  Hari</v>
          </cell>
          <cell r="N802" t="str">
            <v>11</v>
          </cell>
          <cell r="O802" t="str">
            <v>29 Th 9 Bln 8 Hari</v>
          </cell>
          <cell r="P802" t="str">
            <v>P</v>
          </cell>
          <cell r="Q802" t="str">
            <v>PACKING/QUTY2</v>
          </cell>
          <cell r="R802" t="str">
            <v>TETAP</v>
          </cell>
          <cell r="S802" t="str">
            <v>NORMAL</v>
          </cell>
          <cell r="T802" t="str">
            <v>TK</v>
          </cell>
        </row>
        <row r="803">
          <cell r="C803" t="str">
            <v>K220100819</v>
          </cell>
          <cell r="D803" t="str">
            <v>3215044804700001</v>
          </cell>
          <cell r="E803" t="str">
            <v>TITI PATIMAH</v>
          </cell>
          <cell r="F803">
            <v>376028484</v>
          </cell>
          <cell r="G803" t="str">
            <v>SEWING</v>
          </cell>
          <cell r="H803" t="str">
            <v>OPERATOR</v>
          </cell>
          <cell r="I803" t="str">
            <v>-</v>
          </cell>
          <cell r="J803">
            <v>40471</v>
          </cell>
          <cell r="K803">
            <v>28223</v>
          </cell>
          <cell r="L803" t="str">
            <v>33 Th 6 Bln 12 Hari</v>
          </cell>
          <cell r="M803" t="str">
            <v>11 Th 7 Bln 4  Hari</v>
          </cell>
          <cell r="N803" t="str">
            <v>11</v>
          </cell>
          <cell r="O803" t="str">
            <v>45 Th 1 Bln 16 Hari</v>
          </cell>
          <cell r="P803" t="str">
            <v>P</v>
          </cell>
          <cell r="Q803" t="str">
            <v>SEWING 02 / B9</v>
          </cell>
          <cell r="R803" t="str">
            <v>TETAP</v>
          </cell>
          <cell r="S803" t="str">
            <v>NORMAL</v>
          </cell>
          <cell r="T803" t="str">
            <v>K1</v>
          </cell>
        </row>
        <row r="804">
          <cell r="C804" t="str">
            <v>K220100820</v>
          </cell>
          <cell r="D804" t="str">
            <v>3215044103880002</v>
          </cell>
          <cell r="E804" t="str">
            <v xml:space="preserve">EUIS RATNASARI </v>
          </cell>
          <cell r="F804">
            <v>375667433</v>
          </cell>
          <cell r="G804" t="str">
            <v>PACKING</v>
          </cell>
          <cell r="H804" t="str">
            <v>OPERATOR</v>
          </cell>
          <cell r="I804" t="str">
            <v>-</v>
          </cell>
          <cell r="J804">
            <v>40472</v>
          </cell>
          <cell r="K804">
            <v>32203</v>
          </cell>
          <cell r="L804" t="str">
            <v>22 Th 7 Bln 20 Hari</v>
          </cell>
          <cell r="M804" t="str">
            <v>11 Th 7 Bln 3  Hari</v>
          </cell>
          <cell r="N804" t="str">
            <v>11</v>
          </cell>
          <cell r="O804" t="str">
            <v>34 Th 2 Bln 23 Hari</v>
          </cell>
          <cell r="P804" t="str">
            <v>P</v>
          </cell>
          <cell r="Q804" t="str">
            <v>PACKING/QUTY2</v>
          </cell>
          <cell r="R804" t="str">
            <v>TETAP</v>
          </cell>
          <cell r="S804" t="str">
            <v>NORMAL</v>
          </cell>
          <cell r="T804" t="str">
            <v>TK</v>
          </cell>
        </row>
        <row r="805">
          <cell r="C805" t="str">
            <v>K220100821</v>
          </cell>
          <cell r="D805" t="str">
            <v>3214122711860001</v>
          </cell>
          <cell r="E805" t="str">
            <v>NANANG SUHYANA</v>
          </cell>
          <cell r="F805">
            <v>898264461</v>
          </cell>
          <cell r="G805" t="str">
            <v>CUTTING</v>
          </cell>
          <cell r="H805" t="str">
            <v>OPERATOR</v>
          </cell>
          <cell r="I805" t="str">
            <v>-</v>
          </cell>
          <cell r="J805">
            <v>40477</v>
          </cell>
          <cell r="K805">
            <v>32108</v>
          </cell>
          <cell r="L805" t="str">
            <v>22 Th 10 Bln 29 Hari</v>
          </cell>
          <cell r="M805" t="str">
            <v>11 Th 6 Bln 28  Hari</v>
          </cell>
          <cell r="N805" t="str">
            <v>11</v>
          </cell>
          <cell r="O805" t="str">
            <v>34 Th 5 Bln 27 Hari</v>
          </cell>
          <cell r="P805" t="str">
            <v>L</v>
          </cell>
          <cell r="Q805" t="str">
            <v>CUTTING/PRESSING</v>
          </cell>
          <cell r="R805" t="str">
            <v>TETAP</v>
          </cell>
          <cell r="S805" t="str">
            <v>NORMAL</v>
          </cell>
          <cell r="T805" t="str">
            <v>K</v>
          </cell>
        </row>
        <row r="806">
          <cell r="C806" t="str">
            <v>K220100822</v>
          </cell>
          <cell r="D806" t="str">
            <v>3214122912890001</v>
          </cell>
          <cell r="E806" t="str">
            <v>GANDA WIJAYA</v>
          </cell>
          <cell r="F806">
            <v>376034533</v>
          </cell>
          <cell r="G806" t="str">
            <v>SEWING</v>
          </cell>
          <cell r="H806" t="str">
            <v>OPERATOR</v>
          </cell>
          <cell r="I806" t="str">
            <v>-</v>
          </cell>
          <cell r="J806">
            <v>40477</v>
          </cell>
          <cell r="K806">
            <v>32871</v>
          </cell>
          <cell r="L806" t="str">
            <v>20 Th 9 Bln 27 Hari</v>
          </cell>
          <cell r="M806" t="str">
            <v>11 Th 6 Bln 28  Hari</v>
          </cell>
          <cell r="N806" t="str">
            <v>11</v>
          </cell>
          <cell r="O806" t="str">
            <v>32 Th 4 Bln 25 Hari</v>
          </cell>
          <cell r="P806" t="str">
            <v>L</v>
          </cell>
          <cell r="Q806" t="str">
            <v>SEWING 36 / B2</v>
          </cell>
          <cell r="R806" t="str">
            <v>TETAP</v>
          </cell>
          <cell r="S806" t="str">
            <v>NORMAL</v>
          </cell>
          <cell r="T806" t="str">
            <v>TK</v>
          </cell>
        </row>
        <row r="807">
          <cell r="C807" t="str">
            <v>K220100823</v>
          </cell>
          <cell r="D807" t="str">
            <v>3214011026109180</v>
          </cell>
          <cell r="E807" t="str">
            <v>DIDIN MISBAHUDIN</v>
          </cell>
          <cell r="F807">
            <v>376037523</v>
          </cell>
          <cell r="G807" t="str">
            <v>SEWING</v>
          </cell>
          <cell r="H807" t="str">
            <v>OPERATOR</v>
          </cell>
          <cell r="I807" t="str">
            <v>-</v>
          </cell>
          <cell r="J807">
            <v>40477</v>
          </cell>
          <cell r="K807">
            <v>33263</v>
          </cell>
          <cell r="L807" t="str">
            <v>19 Th 9 Bln 1 Hari</v>
          </cell>
          <cell r="M807" t="str">
            <v>11 Th 6 Bln 28  Hari</v>
          </cell>
          <cell r="N807" t="str">
            <v>11</v>
          </cell>
          <cell r="O807" t="str">
            <v>31 Th 3 Bln 29 Hari</v>
          </cell>
          <cell r="P807" t="str">
            <v>L</v>
          </cell>
          <cell r="Q807" t="str">
            <v>SEWING 38 / B5</v>
          </cell>
          <cell r="R807" t="str">
            <v>TETAP</v>
          </cell>
          <cell r="S807" t="str">
            <v>NORMAL</v>
          </cell>
          <cell r="T807" t="str">
            <v>TK</v>
          </cell>
        </row>
        <row r="808">
          <cell r="C808" t="str">
            <v>K220100824</v>
          </cell>
          <cell r="D808" t="str">
            <v>3214011026109178</v>
          </cell>
          <cell r="E808" t="str">
            <v>HENDI</v>
          </cell>
          <cell r="F808">
            <v>376034237</v>
          </cell>
          <cell r="G808" t="str">
            <v>SEWING</v>
          </cell>
          <cell r="H808" t="str">
            <v>OPERATOR</v>
          </cell>
          <cell r="I808" t="str">
            <v>-</v>
          </cell>
          <cell r="J808">
            <v>40477</v>
          </cell>
          <cell r="K808">
            <v>33701</v>
          </cell>
          <cell r="L808" t="str">
            <v>18 Th 6 Bln 19 Hari</v>
          </cell>
          <cell r="M808" t="str">
            <v>11 Th 6 Bln 28  Hari</v>
          </cell>
          <cell r="N808" t="str">
            <v>11</v>
          </cell>
          <cell r="O808" t="str">
            <v>30 Th 1 Bln 17 Hari</v>
          </cell>
          <cell r="P808" t="str">
            <v>L</v>
          </cell>
          <cell r="Q808" t="str">
            <v>SEWING 35 / A6</v>
          </cell>
          <cell r="R808" t="str">
            <v>TETAP</v>
          </cell>
          <cell r="S808" t="str">
            <v>NORMAL</v>
          </cell>
          <cell r="T808" t="str">
            <v>TK</v>
          </cell>
        </row>
        <row r="809">
          <cell r="C809" t="str">
            <v>K220100825</v>
          </cell>
          <cell r="D809" t="str">
            <v>3214166088700001</v>
          </cell>
          <cell r="E809" t="str">
            <v>SUJANA</v>
          </cell>
          <cell r="F809">
            <v>376033765</v>
          </cell>
          <cell r="G809" t="str">
            <v>SEWING</v>
          </cell>
          <cell r="H809" t="str">
            <v>OPERATOR</v>
          </cell>
          <cell r="I809" t="str">
            <v>-</v>
          </cell>
          <cell r="J809">
            <v>40477</v>
          </cell>
          <cell r="K809">
            <v>31995</v>
          </cell>
          <cell r="L809" t="str">
            <v>23 Th 2 Bln 20 Hari</v>
          </cell>
          <cell r="M809" t="str">
            <v>11 Th 6 Bln 28  Hari</v>
          </cell>
          <cell r="N809" t="str">
            <v>11</v>
          </cell>
          <cell r="O809" t="str">
            <v>34 Th 9 Bln 18 Hari</v>
          </cell>
          <cell r="P809" t="str">
            <v>L</v>
          </cell>
          <cell r="Q809" t="str">
            <v>SEWING 44 / B6</v>
          </cell>
          <cell r="R809" t="str">
            <v>TETAP</v>
          </cell>
          <cell r="S809" t="str">
            <v>NORMAL</v>
          </cell>
          <cell r="T809" t="str">
            <v>TK</v>
          </cell>
        </row>
        <row r="810">
          <cell r="C810" t="str">
            <v>K220100826</v>
          </cell>
          <cell r="D810" t="str">
            <v>3214121009860002</v>
          </cell>
          <cell r="E810" t="str">
            <v>OPAN</v>
          </cell>
          <cell r="F810">
            <v>376034918</v>
          </cell>
          <cell r="G810" t="str">
            <v>SEWING</v>
          </cell>
          <cell r="H810" t="str">
            <v>OPERATOR</v>
          </cell>
          <cell r="I810" t="str">
            <v>-</v>
          </cell>
          <cell r="J810">
            <v>40477</v>
          </cell>
          <cell r="K810">
            <v>32030</v>
          </cell>
          <cell r="L810" t="str">
            <v>23 Th 1 Bln 16 Hari</v>
          </cell>
          <cell r="M810" t="str">
            <v>11 Th 6 Bln 28  Hari</v>
          </cell>
          <cell r="N810" t="str">
            <v>11</v>
          </cell>
          <cell r="O810" t="str">
            <v>34 Th 8 Bln 14 Hari</v>
          </cell>
          <cell r="P810" t="str">
            <v>L</v>
          </cell>
          <cell r="Q810" t="str">
            <v>SEWING 37 / A7</v>
          </cell>
          <cell r="R810" t="str">
            <v>TETAP</v>
          </cell>
          <cell r="S810" t="str">
            <v>NORMAL</v>
          </cell>
          <cell r="T810" t="str">
            <v>TK</v>
          </cell>
        </row>
        <row r="811">
          <cell r="C811" t="str">
            <v>K220100827</v>
          </cell>
          <cell r="D811" t="str">
            <v>3214120208880002</v>
          </cell>
          <cell r="E811" t="str">
            <v>RUDI SETIAWAN</v>
          </cell>
          <cell r="F811">
            <v>376037624</v>
          </cell>
          <cell r="G811" t="str">
            <v>SEWING</v>
          </cell>
          <cell r="H811" t="str">
            <v>OPERATOR</v>
          </cell>
          <cell r="I811" t="str">
            <v>-</v>
          </cell>
          <cell r="J811">
            <v>40477</v>
          </cell>
          <cell r="K811">
            <v>32357</v>
          </cell>
          <cell r="L811" t="str">
            <v>22 Th 2 Bln 24 Hari</v>
          </cell>
          <cell r="M811" t="str">
            <v>11 Th 6 Bln 28  Hari</v>
          </cell>
          <cell r="N811" t="str">
            <v>11</v>
          </cell>
          <cell r="O811" t="str">
            <v>33 Th 9 Bln 22 Hari</v>
          </cell>
          <cell r="P811" t="str">
            <v>L</v>
          </cell>
          <cell r="Q811" t="str">
            <v>SEWING 36 / B2</v>
          </cell>
          <cell r="R811" t="str">
            <v>TETAP</v>
          </cell>
          <cell r="S811" t="str">
            <v>NORMAL</v>
          </cell>
          <cell r="T811" t="str">
            <v>K</v>
          </cell>
        </row>
        <row r="812">
          <cell r="C812" t="str">
            <v>K220100828</v>
          </cell>
          <cell r="D812" t="str">
            <v>3214031204900002</v>
          </cell>
          <cell r="E812" t="str">
            <v>EDI</v>
          </cell>
          <cell r="F812">
            <v>376037534</v>
          </cell>
          <cell r="G812" t="str">
            <v>SEWING</v>
          </cell>
          <cell r="H812" t="str">
            <v>OPERATOR</v>
          </cell>
          <cell r="I812" t="str">
            <v>-</v>
          </cell>
          <cell r="J812">
            <v>40477</v>
          </cell>
          <cell r="K812">
            <v>32975</v>
          </cell>
          <cell r="L812" t="str">
            <v>20 Th 6 Bln 14 Hari</v>
          </cell>
          <cell r="M812" t="str">
            <v>11 Th 6 Bln 28  Hari</v>
          </cell>
          <cell r="N812" t="str">
            <v>11</v>
          </cell>
          <cell r="O812" t="str">
            <v>32 Th 1 Bln 12 Hari</v>
          </cell>
          <cell r="P812" t="str">
            <v>L</v>
          </cell>
          <cell r="Q812" t="str">
            <v>SEWING 05 / B2</v>
          </cell>
          <cell r="R812" t="str">
            <v>TETAP</v>
          </cell>
          <cell r="S812" t="str">
            <v>NORMAL</v>
          </cell>
          <cell r="T812" t="str">
            <v>TK</v>
          </cell>
        </row>
        <row r="813">
          <cell r="C813" t="str">
            <v>K220100829</v>
          </cell>
          <cell r="D813" t="str">
            <v>3214104809720001</v>
          </cell>
          <cell r="E813" t="str">
            <v>MAEMUNAH</v>
          </cell>
          <cell r="F813">
            <v>375524915</v>
          </cell>
          <cell r="G813" t="str">
            <v>SEWING</v>
          </cell>
          <cell r="H813" t="str">
            <v>OPERATOR</v>
          </cell>
          <cell r="I813" t="str">
            <v>-</v>
          </cell>
          <cell r="J813">
            <v>40479</v>
          </cell>
          <cell r="K813">
            <v>26519</v>
          </cell>
          <cell r="L813" t="str">
            <v>38 Th 2 Bln 20 Hari</v>
          </cell>
          <cell r="M813" t="str">
            <v>11 Th 6 Bln 26  Hari</v>
          </cell>
          <cell r="N813" t="str">
            <v>11</v>
          </cell>
          <cell r="O813" t="str">
            <v>49 Th 9 Bln 16 Hari</v>
          </cell>
          <cell r="P813" t="str">
            <v>P</v>
          </cell>
          <cell r="Q813" t="str">
            <v>SEWING 52 / B10</v>
          </cell>
          <cell r="R813" t="str">
            <v>TETAP</v>
          </cell>
          <cell r="S813" t="str">
            <v>NORMAL</v>
          </cell>
          <cell r="T813" t="str">
            <v>K3</v>
          </cell>
        </row>
        <row r="814">
          <cell r="C814" t="str">
            <v>K220100830</v>
          </cell>
          <cell r="D814" t="str">
            <v>3214015104109181</v>
          </cell>
          <cell r="E814" t="str">
            <v>MARYANTI</v>
          </cell>
          <cell r="F814">
            <v>376035718</v>
          </cell>
          <cell r="G814" t="str">
            <v>SEWING</v>
          </cell>
          <cell r="H814" t="str">
            <v>OPERATOR</v>
          </cell>
          <cell r="I814" t="str">
            <v>-</v>
          </cell>
          <cell r="J814">
            <v>40486</v>
          </cell>
          <cell r="K814">
            <v>31276</v>
          </cell>
          <cell r="L814" t="str">
            <v>25 Th 2 Bln 18 Hari</v>
          </cell>
          <cell r="M814" t="str">
            <v>11 Th 6 Bln 20  Hari</v>
          </cell>
          <cell r="N814" t="str">
            <v>11</v>
          </cell>
          <cell r="O814" t="str">
            <v>36 Th 9 Bln 7 Hari</v>
          </cell>
          <cell r="P814" t="str">
            <v>P</v>
          </cell>
          <cell r="Q814" t="str">
            <v>SEWING 41 / A1</v>
          </cell>
          <cell r="R814" t="str">
            <v>TETAP</v>
          </cell>
          <cell r="S814" t="str">
            <v>NORMAL</v>
          </cell>
          <cell r="T814" t="str">
            <v>K2</v>
          </cell>
        </row>
        <row r="815">
          <cell r="C815" t="str">
            <v>K220100831</v>
          </cell>
          <cell r="D815" t="str">
            <v>3214121205800003</v>
          </cell>
          <cell r="E815" t="str">
            <v>KOMARA</v>
          </cell>
          <cell r="F815">
            <v>376024536</v>
          </cell>
          <cell r="G815" t="str">
            <v>KAPAS</v>
          </cell>
          <cell r="H815" t="str">
            <v>OPERATOR</v>
          </cell>
          <cell r="I815" t="str">
            <v>-</v>
          </cell>
          <cell r="J815">
            <v>40490</v>
          </cell>
          <cell r="K815">
            <v>29353</v>
          </cell>
          <cell r="L815" t="str">
            <v>30 Th 5 Bln 27 Hari</v>
          </cell>
          <cell r="M815" t="str">
            <v>11 Th 6 Bln 16  Hari</v>
          </cell>
          <cell r="N815" t="str">
            <v>11</v>
          </cell>
          <cell r="O815" t="str">
            <v>42 Th 0 Bln 12 Hari</v>
          </cell>
          <cell r="P815" t="str">
            <v>L</v>
          </cell>
          <cell r="Q815" t="str">
            <v>KAPAS</v>
          </cell>
          <cell r="R815" t="str">
            <v>TETAP</v>
          </cell>
          <cell r="S815" t="str">
            <v>NORMAL</v>
          </cell>
          <cell r="T815" t="str">
            <v>K1</v>
          </cell>
        </row>
        <row r="816">
          <cell r="C816" t="str">
            <v>K220100832</v>
          </cell>
          <cell r="D816" t="str">
            <v>3214122108840003</v>
          </cell>
          <cell r="E816" t="str">
            <v>ACIM</v>
          </cell>
          <cell r="F816">
            <v>376024218</v>
          </cell>
          <cell r="G816" t="str">
            <v>KAPAS</v>
          </cell>
          <cell r="H816" t="str">
            <v>OPERATOR</v>
          </cell>
          <cell r="I816" t="str">
            <v>-</v>
          </cell>
          <cell r="J816">
            <v>40490</v>
          </cell>
          <cell r="K816">
            <v>30915</v>
          </cell>
          <cell r="L816" t="str">
            <v>26 Th 2 Bln 18 Hari</v>
          </cell>
          <cell r="M816" t="str">
            <v>11 Th 6 Bln 16  Hari</v>
          </cell>
          <cell r="N816" t="str">
            <v>11</v>
          </cell>
          <cell r="O816" t="str">
            <v>37 Th 9 Bln 3 Hari</v>
          </cell>
          <cell r="P816" t="str">
            <v>L</v>
          </cell>
          <cell r="Q816" t="str">
            <v>KAPAS</v>
          </cell>
          <cell r="R816" t="str">
            <v>TETAP</v>
          </cell>
          <cell r="S816" t="str">
            <v>NORMAL</v>
          </cell>
          <cell r="T816" t="str">
            <v>TK</v>
          </cell>
        </row>
        <row r="817">
          <cell r="C817" t="str">
            <v>K220100833</v>
          </cell>
          <cell r="D817" t="str">
            <v>3214121712810007</v>
          </cell>
          <cell r="E817" t="str">
            <v>DEDI SUPRIADI</v>
          </cell>
          <cell r="F817">
            <v>376024309</v>
          </cell>
          <cell r="G817" t="str">
            <v>KAPAS</v>
          </cell>
          <cell r="H817" t="str">
            <v>LEADER</v>
          </cell>
          <cell r="I817" t="str">
            <v>-</v>
          </cell>
          <cell r="J817">
            <v>40491</v>
          </cell>
          <cell r="K817">
            <v>29937</v>
          </cell>
          <cell r="L817" t="str">
            <v>28 Th 10 Bln 23 Hari</v>
          </cell>
          <cell r="M817" t="str">
            <v>11 Th 6 Bln 15  Hari</v>
          </cell>
          <cell r="N817" t="str">
            <v>11</v>
          </cell>
          <cell r="O817" t="str">
            <v>40 Th 5 Bln 7 Hari</v>
          </cell>
          <cell r="P817" t="str">
            <v>L</v>
          </cell>
          <cell r="Q817" t="str">
            <v>LEADER KAPAS</v>
          </cell>
          <cell r="R817" t="str">
            <v>TETAP</v>
          </cell>
          <cell r="S817" t="str">
            <v>NORMAL</v>
          </cell>
          <cell r="T817" t="str">
            <v>K2</v>
          </cell>
        </row>
        <row r="818">
          <cell r="C818" t="str">
            <v>K220100834</v>
          </cell>
          <cell r="D818" t="str">
            <v>3214122507810001</v>
          </cell>
          <cell r="E818" t="str">
            <v>ODING NURJAMAN</v>
          </cell>
          <cell r="F818">
            <v>376024693</v>
          </cell>
          <cell r="G818" t="str">
            <v>KAPAS</v>
          </cell>
          <cell r="H818" t="str">
            <v>OPERATOR</v>
          </cell>
          <cell r="I818" t="str">
            <v>-</v>
          </cell>
          <cell r="J818">
            <v>40497</v>
          </cell>
          <cell r="K818">
            <v>29794</v>
          </cell>
          <cell r="L818" t="str">
            <v>29 Th 3 Bln 19 Hari</v>
          </cell>
          <cell r="M818" t="str">
            <v>11 Th 6 Bln 9  Hari</v>
          </cell>
          <cell r="N818" t="str">
            <v>11</v>
          </cell>
          <cell r="O818" t="str">
            <v>40 Th 9 Bln 27 Hari</v>
          </cell>
          <cell r="P818" t="str">
            <v>L</v>
          </cell>
          <cell r="Q818" t="str">
            <v>KAPAS</v>
          </cell>
          <cell r="R818" t="str">
            <v>TETAP</v>
          </cell>
          <cell r="S818" t="str">
            <v>NORMAL</v>
          </cell>
          <cell r="T818">
            <v>0</v>
          </cell>
        </row>
        <row r="819">
          <cell r="C819" t="str">
            <v>K220100835</v>
          </cell>
          <cell r="D819" t="str">
            <v>3214094203910004</v>
          </cell>
          <cell r="E819" t="str">
            <v>NURHALIMAH</v>
          </cell>
          <cell r="F819">
            <v>375525410</v>
          </cell>
          <cell r="G819" t="str">
            <v>FINISHING</v>
          </cell>
          <cell r="H819" t="str">
            <v>OPERATOR</v>
          </cell>
          <cell r="I819" t="str">
            <v>-</v>
          </cell>
          <cell r="J819">
            <v>40498</v>
          </cell>
          <cell r="K819">
            <v>33272</v>
          </cell>
          <cell r="L819" t="str">
            <v>19 Th 9 Bln 13 Hari</v>
          </cell>
          <cell r="M819" t="str">
            <v>11 Th 6 Bln 8  Hari</v>
          </cell>
          <cell r="N819" t="str">
            <v>11</v>
          </cell>
          <cell r="O819" t="str">
            <v>31 Th 3 Bln 21 Hari</v>
          </cell>
          <cell r="P819" t="str">
            <v>P</v>
          </cell>
          <cell r="Q819" t="str">
            <v>FINISHING L34</v>
          </cell>
          <cell r="R819" t="str">
            <v>TETAP</v>
          </cell>
          <cell r="S819" t="str">
            <v>NORMAL</v>
          </cell>
          <cell r="T819" t="str">
            <v>TK</v>
          </cell>
        </row>
        <row r="820">
          <cell r="C820" t="str">
            <v>K220100836</v>
          </cell>
          <cell r="D820" t="str">
            <v>3214124107920001</v>
          </cell>
          <cell r="E820" t="str">
            <v>NINING SUGIARTI</v>
          </cell>
          <cell r="F820">
            <v>376023906</v>
          </cell>
          <cell r="G820" t="str">
            <v>GEMZAH</v>
          </cell>
          <cell r="H820" t="str">
            <v>OPERATOR</v>
          </cell>
          <cell r="I820" t="str">
            <v>-</v>
          </cell>
          <cell r="J820">
            <v>40498</v>
          </cell>
          <cell r="K820">
            <v>33610</v>
          </cell>
          <cell r="L820" t="str">
            <v>18 Th 10 Bln 9 Hari</v>
          </cell>
          <cell r="M820" t="str">
            <v>11 Th 6 Bln 8  Hari</v>
          </cell>
          <cell r="N820" t="str">
            <v>11</v>
          </cell>
          <cell r="O820" t="str">
            <v>30 Th 4 Bln 17 Hari</v>
          </cell>
          <cell r="P820" t="str">
            <v>P</v>
          </cell>
          <cell r="Q820" t="str">
            <v>FINISHING GEMZAH QT 1</v>
          </cell>
          <cell r="R820" t="str">
            <v>TETAP</v>
          </cell>
          <cell r="S820" t="str">
            <v>NORMAL</v>
          </cell>
          <cell r="T820" t="str">
            <v>TK</v>
          </cell>
        </row>
        <row r="821">
          <cell r="C821" t="str">
            <v>K220100837</v>
          </cell>
          <cell r="D821" t="str">
            <v>3214015116109185</v>
          </cell>
          <cell r="E821" t="str">
            <v>AI EDAH</v>
          </cell>
          <cell r="F821">
            <v>376023225</v>
          </cell>
          <cell r="G821" t="str">
            <v>GEMZAH</v>
          </cell>
          <cell r="H821" t="str">
            <v>OPERATOR</v>
          </cell>
          <cell r="I821" t="str">
            <v>-</v>
          </cell>
          <cell r="J821">
            <v>40498</v>
          </cell>
          <cell r="K821">
            <v>33884</v>
          </cell>
          <cell r="L821" t="str">
            <v>18 Th 1 Bln 9 Hari</v>
          </cell>
          <cell r="M821" t="str">
            <v>11 Th 6 Bln 8  Hari</v>
          </cell>
          <cell r="N821" t="str">
            <v>11</v>
          </cell>
          <cell r="O821" t="str">
            <v>29 Th 7 Bln 17 Hari</v>
          </cell>
          <cell r="P821" t="str">
            <v>P</v>
          </cell>
          <cell r="Q821" t="str">
            <v>FINISHING GEMZAH QT2</v>
          </cell>
          <cell r="R821" t="str">
            <v>TETAP</v>
          </cell>
          <cell r="S821" t="str">
            <v>NORMAL</v>
          </cell>
          <cell r="T821" t="str">
            <v>TK</v>
          </cell>
        </row>
        <row r="822">
          <cell r="C822" t="str">
            <v>K220100838</v>
          </cell>
          <cell r="D822" t="str">
            <v>3214014706870009</v>
          </cell>
          <cell r="E822" t="str">
            <v>IDA FARIDA</v>
          </cell>
          <cell r="F822">
            <v>376023281</v>
          </cell>
          <cell r="G822" t="str">
            <v>GEMZAH</v>
          </cell>
          <cell r="H822" t="str">
            <v>OPERATOR</v>
          </cell>
          <cell r="I822" t="str">
            <v>-</v>
          </cell>
          <cell r="J822">
            <v>40500</v>
          </cell>
          <cell r="K822">
            <v>31935</v>
          </cell>
          <cell r="L822" t="str">
            <v>23 Th 5 Bln 11 Hari</v>
          </cell>
          <cell r="M822" t="str">
            <v>11 Th 6 Bln 6  Hari</v>
          </cell>
          <cell r="N822" t="str">
            <v>11</v>
          </cell>
          <cell r="O822" t="str">
            <v>34 Th 11 Bln 17 Hari</v>
          </cell>
          <cell r="P822" t="str">
            <v>P</v>
          </cell>
          <cell r="Q822" t="str">
            <v>FINISHING GEMZAH QT 1</v>
          </cell>
          <cell r="R822" t="str">
            <v>TETAP</v>
          </cell>
          <cell r="S822" t="str">
            <v>NORMAL</v>
          </cell>
          <cell r="T822" t="str">
            <v>TK</v>
          </cell>
        </row>
        <row r="823">
          <cell r="C823" t="str">
            <v>K220100839</v>
          </cell>
          <cell r="D823" t="str">
            <v>3215305408920002</v>
          </cell>
          <cell r="E823" t="str">
            <v>YANI</v>
          </cell>
          <cell r="F823">
            <v>375527371</v>
          </cell>
          <cell r="G823" t="str">
            <v>FINISHING</v>
          </cell>
          <cell r="H823" t="str">
            <v>OPERATOR</v>
          </cell>
          <cell r="I823" t="str">
            <v>-</v>
          </cell>
          <cell r="J823">
            <v>40500</v>
          </cell>
          <cell r="K823">
            <v>33830</v>
          </cell>
          <cell r="L823" t="str">
            <v>18 Th 3 Bln 4 Hari</v>
          </cell>
          <cell r="M823" t="str">
            <v>11 Th 6 Bln 6  Hari</v>
          </cell>
          <cell r="N823" t="str">
            <v>11</v>
          </cell>
          <cell r="O823" t="str">
            <v>29 Th 9 Bln 10 Hari</v>
          </cell>
          <cell r="P823" t="str">
            <v>P</v>
          </cell>
          <cell r="Q823" t="str">
            <v>FINISHING L10</v>
          </cell>
          <cell r="R823" t="str">
            <v>TETAP</v>
          </cell>
          <cell r="S823" t="str">
            <v>NORMAL</v>
          </cell>
          <cell r="T823" t="str">
            <v>TK</v>
          </cell>
        </row>
        <row r="824">
          <cell r="C824" t="str">
            <v>K220100840</v>
          </cell>
          <cell r="D824" t="str">
            <v>3326026611900002</v>
          </cell>
          <cell r="E824" t="str">
            <v>KIKI AMALINA</v>
          </cell>
          <cell r="F824">
            <v>376027253</v>
          </cell>
          <cell r="G824" t="str">
            <v>QC SEWING</v>
          </cell>
          <cell r="H824" t="str">
            <v>OPERATOR</v>
          </cell>
          <cell r="I824" t="str">
            <v>-</v>
          </cell>
          <cell r="J824">
            <v>40501</v>
          </cell>
          <cell r="K824">
            <v>33203</v>
          </cell>
          <cell r="L824" t="str">
            <v>19 Th 11 Bln 24 Hari</v>
          </cell>
          <cell r="M824" t="str">
            <v>11 Th 6 Bln 5  Hari</v>
          </cell>
          <cell r="N824" t="str">
            <v>11</v>
          </cell>
          <cell r="O824" t="str">
            <v>31 Th 5 Bln 28 Hari</v>
          </cell>
          <cell r="P824" t="str">
            <v>P</v>
          </cell>
          <cell r="Q824" t="str">
            <v>QC SEWING</v>
          </cell>
          <cell r="R824" t="str">
            <v>TETAP</v>
          </cell>
          <cell r="S824" t="str">
            <v>NORMAL</v>
          </cell>
          <cell r="T824" t="str">
            <v>TK</v>
          </cell>
        </row>
        <row r="825">
          <cell r="C825" t="str">
            <v>K220100841</v>
          </cell>
          <cell r="D825" t="str">
            <v>3214092701880001</v>
          </cell>
          <cell r="E825" t="str">
            <v>ADANG JARKASIH</v>
          </cell>
          <cell r="F825">
            <v>376037476</v>
          </cell>
          <cell r="G825" t="str">
            <v>SEWING</v>
          </cell>
          <cell r="H825" t="str">
            <v>OPERATOR</v>
          </cell>
          <cell r="I825" t="str">
            <v>-</v>
          </cell>
          <cell r="J825">
            <v>40504</v>
          </cell>
          <cell r="K825">
            <v>32169</v>
          </cell>
          <cell r="L825" t="str">
            <v>22 Th 9 Bln 26 Hari</v>
          </cell>
          <cell r="M825" t="str">
            <v>11 Th 6 Bln 2  Hari</v>
          </cell>
          <cell r="N825" t="str">
            <v>11</v>
          </cell>
          <cell r="O825" t="str">
            <v>34 Th 3 Bln 27 Hari</v>
          </cell>
          <cell r="P825" t="str">
            <v>L</v>
          </cell>
          <cell r="Q825" t="str">
            <v>SEWING 19 / C2</v>
          </cell>
          <cell r="R825" t="str">
            <v>TETAP</v>
          </cell>
          <cell r="S825" t="str">
            <v>NORMAL</v>
          </cell>
          <cell r="T825" t="str">
            <v>TK</v>
          </cell>
        </row>
        <row r="826">
          <cell r="C826" t="str">
            <v>K220100842</v>
          </cell>
          <cell r="D826" t="str">
            <v>3214011122109188</v>
          </cell>
          <cell r="E826" t="str">
            <v>RAHMAT</v>
          </cell>
          <cell r="F826">
            <v>377270900</v>
          </cell>
          <cell r="G826" t="str">
            <v>SEWING</v>
          </cell>
          <cell r="H826" t="str">
            <v>OPERATOR</v>
          </cell>
          <cell r="I826" t="str">
            <v>-</v>
          </cell>
          <cell r="J826">
            <v>40504</v>
          </cell>
          <cell r="K826">
            <v>32839</v>
          </cell>
          <cell r="L826" t="str">
            <v>20 Th 11 Bln 26 Hari</v>
          </cell>
          <cell r="M826" t="str">
            <v>11 Th 6 Bln 2  Hari</v>
          </cell>
          <cell r="N826" t="str">
            <v>11</v>
          </cell>
          <cell r="O826" t="str">
            <v>32 Th 5 Bln 27 Hari</v>
          </cell>
          <cell r="P826" t="str">
            <v>L</v>
          </cell>
          <cell r="Q826" t="str">
            <v>SEWING 14 / C9</v>
          </cell>
          <cell r="R826" t="str">
            <v>TETAP</v>
          </cell>
          <cell r="S826" t="str">
            <v>NORMAL</v>
          </cell>
          <cell r="T826" t="str">
            <v>TK</v>
          </cell>
        </row>
        <row r="827">
          <cell r="C827" t="str">
            <v>K220100843</v>
          </cell>
          <cell r="D827" t="str">
            <v>3214091207910001</v>
          </cell>
          <cell r="E827" t="str">
            <v>JUANDA</v>
          </cell>
          <cell r="F827">
            <v>376035537</v>
          </cell>
          <cell r="G827" t="str">
            <v>SEWING</v>
          </cell>
          <cell r="H827" t="str">
            <v>OPERATOR</v>
          </cell>
          <cell r="I827" t="str">
            <v>-</v>
          </cell>
          <cell r="J827">
            <v>40504</v>
          </cell>
          <cell r="K827">
            <v>33431</v>
          </cell>
          <cell r="L827" t="str">
            <v>19 Th 4 Bln 10 Hari</v>
          </cell>
          <cell r="M827" t="str">
            <v>11 Th 6 Bln 2  Hari</v>
          </cell>
          <cell r="N827" t="str">
            <v>11</v>
          </cell>
          <cell r="O827" t="str">
            <v>30 Th 10 Bln 12 Hari</v>
          </cell>
          <cell r="P827" t="str">
            <v>L</v>
          </cell>
          <cell r="Q827" t="str">
            <v>SEWING 52 / B10</v>
          </cell>
          <cell r="R827" t="str">
            <v>TETAP</v>
          </cell>
          <cell r="S827" t="str">
            <v>NORMAL</v>
          </cell>
          <cell r="T827" t="str">
            <v>TK</v>
          </cell>
        </row>
        <row r="828">
          <cell r="C828" t="str">
            <v>K220100844</v>
          </cell>
          <cell r="D828" t="str">
            <v>3214080204870005</v>
          </cell>
          <cell r="E828" t="str">
            <v>CECE HIDAYAT</v>
          </cell>
          <cell r="F828">
            <v>376036529</v>
          </cell>
          <cell r="G828" t="str">
            <v>SEWING</v>
          </cell>
          <cell r="H828" t="str">
            <v>OPERATOR</v>
          </cell>
          <cell r="I828" t="str">
            <v>-</v>
          </cell>
          <cell r="J828">
            <v>40504</v>
          </cell>
          <cell r="K828">
            <v>31869</v>
          </cell>
          <cell r="L828" t="str">
            <v>23 Th 7 Bln 20 Hari</v>
          </cell>
          <cell r="M828" t="str">
            <v>11 Th 6 Bln 2  Hari</v>
          </cell>
          <cell r="N828" t="str">
            <v>11</v>
          </cell>
          <cell r="O828" t="str">
            <v>35 Th 1 Bln 22 Hari</v>
          </cell>
          <cell r="P828" t="str">
            <v>L</v>
          </cell>
          <cell r="Q828" t="str">
            <v>SEWING 41 / A1</v>
          </cell>
          <cell r="R828" t="str">
            <v>TETAP</v>
          </cell>
          <cell r="S828" t="str">
            <v>NORMAL</v>
          </cell>
          <cell r="T828" t="str">
            <v>TK</v>
          </cell>
        </row>
        <row r="829">
          <cell r="C829" t="str">
            <v>K220100845</v>
          </cell>
          <cell r="D829" t="str">
            <v>3214120405860002</v>
          </cell>
          <cell r="E829" t="str">
            <v>ANDI SUKMARA</v>
          </cell>
          <cell r="F829">
            <v>376036675</v>
          </cell>
          <cell r="G829" t="str">
            <v>SEWING</v>
          </cell>
          <cell r="H829" t="str">
            <v>OPERATOR</v>
          </cell>
          <cell r="I829" t="str">
            <v>-</v>
          </cell>
          <cell r="J829">
            <v>40504</v>
          </cell>
          <cell r="K829">
            <v>31901</v>
          </cell>
          <cell r="L829" t="str">
            <v>23 Th 6 Bln 18 Hari</v>
          </cell>
          <cell r="M829" t="str">
            <v>11 Th 6 Bln 2  Hari</v>
          </cell>
          <cell r="N829" t="str">
            <v>11</v>
          </cell>
          <cell r="O829" t="str">
            <v>35 Th 0 Bln 20 Hari</v>
          </cell>
          <cell r="P829" t="str">
            <v>L</v>
          </cell>
          <cell r="Q829" t="str">
            <v>SEWING 37 / A7</v>
          </cell>
          <cell r="R829" t="str">
            <v>TETAP</v>
          </cell>
          <cell r="S829" t="str">
            <v>NORMAL</v>
          </cell>
          <cell r="T829" t="str">
            <v>TK</v>
          </cell>
        </row>
        <row r="830">
          <cell r="C830" t="str">
            <v>K220100846</v>
          </cell>
          <cell r="D830" t="str">
            <v>3214121106830001</v>
          </cell>
          <cell r="E830" t="str">
            <v>SATIM</v>
          </cell>
          <cell r="F830">
            <v>376037646</v>
          </cell>
          <cell r="G830" t="str">
            <v>SEWING</v>
          </cell>
          <cell r="H830" t="str">
            <v>OPERATOR</v>
          </cell>
          <cell r="I830" t="str">
            <v>-</v>
          </cell>
          <cell r="J830">
            <v>40504</v>
          </cell>
          <cell r="K830">
            <v>31939</v>
          </cell>
          <cell r="L830" t="str">
            <v>23 Th 5 Bln 11 Hari</v>
          </cell>
          <cell r="M830" t="str">
            <v>11 Th 6 Bln 2  Hari</v>
          </cell>
          <cell r="N830" t="str">
            <v>11</v>
          </cell>
          <cell r="O830" t="str">
            <v>34 Th 11 Bln 13 Hari</v>
          </cell>
          <cell r="P830" t="str">
            <v>L</v>
          </cell>
          <cell r="Q830" t="str">
            <v>SEWING 33 / A5</v>
          </cell>
          <cell r="R830" t="str">
            <v>TETAP</v>
          </cell>
          <cell r="S830" t="str">
            <v>NORMAL</v>
          </cell>
          <cell r="T830" t="str">
            <v>TK</v>
          </cell>
        </row>
        <row r="831">
          <cell r="C831" t="str">
            <v>K220100847</v>
          </cell>
          <cell r="D831" t="str">
            <v>3214011122109189</v>
          </cell>
          <cell r="E831" t="str">
            <v>MAMAT</v>
          </cell>
          <cell r="F831">
            <v>376038888</v>
          </cell>
          <cell r="G831" t="str">
            <v>SEWING</v>
          </cell>
          <cell r="H831" t="str">
            <v>OPERATOR</v>
          </cell>
          <cell r="I831" t="str">
            <v>-</v>
          </cell>
          <cell r="J831">
            <v>40504</v>
          </cell>
          <cell r="K831">
            <v>32077</v>
          </cell>
          <cell r="L831" t="str">
            <v>23 Th 0 Bln 26 Hari</v>
          </cell>
          <cell r="M831" t="str">
            <v>11 Th 6 Bln 2  Hari</v>
          </cell>
          <cell r="N831" t="str">
            <v>11</v>
          </cell>
          <cell r="O831" t="str">
            <v>34 Th 6 Bln 27 Hari</v>
          </cell>
          <cell r="P831" t="str">
            <v>L</v>
          </cell>
          <cell r="Q831" t="str">
            <v>SEWING 55 / A2</v>
          </cell>
          <cell r="R831" t="str">
            <v>TETAP</v>
          </cell>
          <cell r="S831" t="str">
            <v>NORMAL</v>
          </cell>
          <cell r="T831" t="str">
            <v>TK</v>
          </cell>
        </row>
        <row r="832">
          <cell r="C832" t="str">
            <v>K220100848</v>
          </cell>
          <cell r="D832" t="str">
            <v>3214011122109190</v>
          </cell>
          <cell r="E832" t="str">
            <v>DEDE KURNIAWAN</v>
          </cell>
          <cell r="F832">
            <v>507045527</v>
          </cell>
          <cell r="G832" t="str">
            <v>PACKING</v>
          </cell>
          <cell r="H832" t="str">
            <v>OPERATOR</v>
          </cell>
          <cell r="I832" t="str">
            <v>-</v>
          </cell>
          <cell r="J832">
            <v>40504</v>
          </cell>
          <cell r="K832">
            <v>32108</v>
          </cell>
          <cell r="L832" t="str">
            <v>22 Th 11 Bln 26 Hari</v>
          </cell>
          <cell r="M832" t="str">
            <v>11 Th 6 Bln 2  Hari</v>
          </cell>
          <cell r="N832" t="str">
            <v>11</v>
          </cell>
          <cell r="O832" t="str">
            <v>34 Th 5 Bln 27 Hari</v>
          </cell>
          <cell r="P832" t="str">
            <v>L</v>
          </cell>
          <cell r="Q832" t="str">
            <v>PACKING</v>
          </cell>
          <cell r="R832" t="str">
            <v>TETAP</v>
          </cell>
          <cell r="S832" t="str">
            <v>NORMAL</v>
          </cell>
          <cell r="T832" t="str">
            <v>TK</v>
          </cell>
        </row>
        <row r="833">
          <cell r="C833" t="str">
            <v>K220100849</v>
          </cell>
          <cell r="D833" t="str">
            <v>3214092901870001</v>
          </cell>
          <cell r="E833" t="str">
            <v>ACEP RAHMAT</v>
          </cell>
          <cell r="F833">
            <v>376040229</v>
          </cell>
          <cell r="G833" t="str">
            <v>SEWING</v>
          </cell>
          <cell r="H833" t="str">
            <v>OPERATOR</v>
          </cell>
          <cell r="I833" t="str">
            <v>-</v>
          </cell>
          <cell r="J833">
            <v>40504</v>
          </cell>
          <cell r="K833">
            <v>32140</v>
          </cell>
          <cell r="L833" t="str">
            <v>22 Th 10 Bln 24 Hari</v>
          </cell>
          <cell r="M833" t="str">
            <v>11 Th 6 Bln 2  Hari</v>
          </cell>
          <cell r="N833" t="str">
            <v>11</v>
          </cell>
          <cell r="O833" t="str">
            <v>34 Th 4 Bln 25 Hari</v>
          </cell>
          <cell r="P833" t="str">
            <v>L</v>
          </cell>
          <cell r="Q833" t="str">
            <v>SEWING 23 / A9</v>
          </cell>
          <cell r="R833" t="str">
            <v>TETAP</v>
          </cell>
          <cell r="S833" t="str">
            <v>NORMAL</v>
          </cell>
          <cell r="T833" t="str">
            <v>TK</v>
          </cell>
        </row>
        <row r="834">
          <cell r="C834" t="str">
            <v>K220100850</v>
          </cell>
          <cell r="D834" t="str">
            <v>3214123004890001</v>
          </cell>
          <cell r="E834" t="str">
            <v>KARSA</v>
          </cell>
          <cell r="F834">
            <v>376030481</v>
          </cell>
          <cell r="G834" t="str">
            <v>SEWING</v>
          </cell>
          <cell r="H834" t="str">
            <v>OPERATOR</v>
          </cell>
          <cell r="I834" t="str">
            <v>-</v>
          </cell>
          <cell r="J834">
            <v>40504</v>
          </cell>
          <cell r="K834">
            <v>32628</v>
          </cell>
          <cell r="L834" t="str">
            <v>21 Th 6 Bln 23 Hari</v>
          </cell>
          <cell r="M834" t="str">
            <v>11 Th 6 Bln 2  Hari</v>
          </cell>
          <cell r="N834" t="str">
            <v>11</v>
          </cell>
          <cell r="O834" t="str">
            <v>33 Th 0 Bln 24 Hari</v>
          </cell>
          <cell r="P834" t="str">
            <v>L</v>
          </cell>
          <cell r="Q834" t="str">
            <v>SEWING 13 / C5</v>
          </cell>
          <cell r="R834" t="str">
            <v>TETAP</v>
          </cell>
          <cell r="S834" t="str">
            <v>NORMAL</v>
          </cell>
          <cell r="T834" t="str">
            <v>TK</v>
          </cell>
        </row>
        <row r="835">
          <cell r="C835" t="str">
            <v>K220100851</v>
          </cell>
          <cell r="D835" t="str">
            <v>3215052109890004</v>
          </cell>
          <cell r="E835" t="str">
            <v>APEP TRIANTO</v>
          </cell>
          <cell r="F835">
            <v>376040252</v>
          </cell>
          <cell r="G835" t="str">
            <v>SEWING</v>
          </cell>
          <cell r="H835" t="str">
            <v>OPERATOR</v>
          </cell>
          <cell r="I835" t="str">
            <v>-</v>
          </cell>
          <cell r="J835">
            <v>40504</v>
          </cell>
          <cell r="K835">
            <v>32772</v>
          </cell>
          <cell r="L835" t="str">
            <v>21 Th 2 Bln 1 Hari</v>
          </cell>
          <cell r="M835" t="str">
            <v>11 Th 6 Bln 2  Hari</v>
          </cell>
          <cell r="N835" t="str">
            <v>11</v>
          </cell>
          <cell r="O835" t="str">
            <v>32 Th 8 Bln 3 Hari</v>
          </cell>
          <cell r="P835" t="str">
            <v>L</v>
          </cell>
          <cell r="Q835" t="str">
            <v>SEWING 62 / A8</v>
          </cell>
          <cell r="R835" t="str">
            <v>TETAP</v>
          </cell>
          <cell r="S835" t="str">
            <v>NORMAL</v>
          </cell>
          <cell r="T835" t="str">
            <v>TK</v>
          </cell>
        </row>
        <row r="836">
          <cell r="C836" t="str">
            <v>K220100852</v>
          </cell>
          <cell r="D836" t="str">
            <v>3214011122109186</v>
          </cell>
          <cell r="E836" t="str">
            <v>WANDA KURNIAWAN</v>
          </cell>
          <cell r="F836">
            <v>376031098</v>
          </cell>
          <cell r="G836" t="str">
            <v>SEWING</v>
          </cell>
          <cell r="H836" t="str">
            <v>OPERATOR</v>
          </cell>
          <cell r="I836" t="str">
            <v>-</v>
          </cell>
          <cell r="J836">
            <v>40504</v>
          </cell>
          <cell r="K836">
            <v>33251</v>
          </cell>
          <cell r="L836" t="str">
            <v>19 Th 10 Bln 9 Hari</v>
          </cell>
          <cell r="M836" t="str">
            <v>11 Th 6 Bln 2  Hari</v>
          </cell>
          <cell r="N836" t="str">
            <v>11</v>
          </cell>
          <cell r="O836" t="str">
            <v>31 Th 4 Bln 11 Hari</v>
          </cell>
          <cell r="P836" t="str">
            <v>L</v>
          </cell>
          <cell r="Q836" t="str">
            <v>SEWING 02 / B9</v>
          </cell>
          <cell r="R836" t="str">
            <v>TETAP</v>
          </cell>
          <cell r="S836" t="str">
            <v>NORMAL</v>
          </cell>
          <cell r="T836" t="str">
            <v>TK</v>
          </cell>
        </row>
        <row r="837">
          <cell r="C837" t="str">
            <v>K220100853</v>
          </cell>
          <cell r="D837" t="str">
            <v>3214011122109187</v>
          </cell>
          <cell r="E837" t="str">
            <v>YANA CAHYANA</v>
          </cell>
          <cell r="F837">
            <v>376029578</v>
          </cell>
          <cell r="G837" t="str">
            <v>SEWING</v>
          </cell>
          <cell r="H837" t="str">
            <v>OPERATOR</v>
          </cell>
          <cell r="I837" t="str">
            <v>-</v>
          </cell>
          <cell r="J837">
            <v>40504</v>
          </cell>
          <cell r="K837">
            <v>33621</v>
          </cell>
          <cell r="L837" t="str">
            <v>18 Th 10 Bln 4 Hari</v>
          </cell>
          <cell r="M837" t="str">
            <v>11 Th 6 Bln 2  Hari</v>
          </cell>
          <cell r="N837" t="str">
            <v>11</v>
          </cell>
          <cell r="O837" t="str">
            <v>30 Th 4 Bln 6 Hari</v>
          </cell>
          <cell r="P837" t="str">
            <v>L</v>
          </cell>
          <cell r="Q837" t="str">
            <v>SEWING 08 / B5</v>
          </cell>
          <cell r="R837" t="str">
            <v>TETAP</v>
          </cell>
          <cell r="S837" t="str">
            <v>NORMAL</v>
          </cell>
          <cell r="T837" t="str">
            <v>TK</v>
          </cell>
        </row>
        <row r="838">
          <cell r="C838" t="str">
            <v>K220100854</v>
          </cell>
          <cell r="D838" t="str">
            <v>3214121203920003</v>
          </cell>
          <cell r="E838" t="str">
            <v>CARI</v>
          </cell>
          <cell r="F838">
            <v>376028632</v>
          </cell>
          <cell r="G838" t="str">
            <v>SEWING</v>
          </cell>
          <cell r="H838" t="str">
            <v>OPERATOR</v>
          </cell>
          <cell r="I838" t="str">
            <v>-</v>
          </cell>
          <cell r="J838">
            <v>40504</v>
          </cell>
          <cell r="K838">
            <v>33675</v>
          </cell>
          <cell r="L838" t="str">
            <v>18 Th 8 Bln 10 Hari</v>
          </cell>
          <cell r="M838" t="str">
            <v>11 Th 6 Bln 2  Hari</v>
          </cell>
          <cell r="N838" t="str">
            <v>11</v>
          </cell>
          <cell r="O838" t="str">
            <v>30 Th 2 Bln 12 Hari</v>
          </cell>
          <cell r="P838" t="str">
            <v>L</v>
          </cell>
          <cell r="Q838" t="str">
            <v>SEWING 03 / B4</v>
          </cell>
          <cell r="R838" t="str">
            <v>TETAP</v>
          </cell>
          <cell r="S838" t="str">
            <v>NORMAL</v>
          </cell>
          <cell r="T838" t="str">
            <v>TK</v>
          </cell>
        </row>
        <row r="839">
          <cell r="C839" t="str">
            <v>K220100855</v>
          </cell>
          <cell r="D839" t="str">
            <v>3214121507850001</v>
          </cell>
          <cell r="E839" t="str">
            <v>ASEP HARDI</v>
          </cell>
          <cell r="F839">
            <v>376026022</v>
          </cell>
          <cell r="G839" t="str">
            <v>MEKANIK</v>
          </cell>
          <cell r="H839" t="str">
            <v>OPERATOR</v>
          </cell>
          <cell r="I839" t="str">
            <v>-</v>
          </cell>
          <cell r="J839">
            <v>40504</v>
          </cell>
          <cell r="K839">
            <v>31973</v>
          </cell>
          <cell r="L839" t="str">
            <v>23 Th 4 Bln 7 Hari</v>
          </cell>
          <cell r="M839" t="str">
            <v>11 Th 6 Bln 2  Hari</v>
          </cell>
          <cell r="N839" t="str">
            <v>11</v>
          </cell>
          <cell r="O839" t="str">
            <v>34 Th 10 Bln 9 Hari</v>
          </cell>
          <cell r="P839" t="str">
            <v>L</v>
          </cell>
          <cell r="Q839" t="str">
            <v>MEKANIK</v>
          </cell>
          <cell r="R839" t="str">
            <v>TETAP</v>
          </cell>
          <cell r="S839" t="str">
            <v>NORMAL</v>
          </cell>
          <cell r="T839" t="str">
            <v>K2</v>
          </cell>
        </row>
        <row r="840">
          <cell r="C840" t="str">
            <v>K220100856</v>
          </cell>
          <cell r="D840" t="str">
            <v>3214010511800014</v>
          </cell>
          <cell r="E840" t="str">
            <v>ENO SUTIONO</v>
          </cell>
          <cell r="F840">
            <v>696912924</v>
          </cell>
          <cell r="G840" t="str">
            <v>MEKANIK</v>
          </cell>
          <cell r="H840" t="str">
            <v>OPERATOR</v>
          </cell>
          <cell r="I840" t="str">
            <v>-</v>
          </cell>
          <cell r="J840">
            <v>40506</v>
          </cell>
          <cell r="K840">
            <v>32452</v>
          </cell>
          <cell r="L840" t="str">
            <v>22 Th 0 Bln 19 Hari</v>
          </cell>
          <cell r="M840" t="str">
            <v>11 Th 6 Bln 0  Hari</v>
          </cell>
          <cell r="N840" t="str">
            <v>11</v>
          </cell>
          <cell r="O840" t="str">
            <v>33 Th 6 Bln 19 Hari</v>
          </cell>
          <cell r="P840" t="str">
            <v>L</v>
          </cell>
          <cell r="Q840" t="str">
            <v>MEKANIK</v>
          </cell>
          <cell r="R840" t="str">
            <v>TETAP</v>
          </cell>
          <cell r="S840" t="str">
            <v>NORMAL</v>
          </cell>
          <cell r="T840" t="str">
            <v>TK</v>
          </cell>
        </row>
        <row r="841">
          <cell r="C841" t="str">
            <v>K220100857</v>
          </cell>
          <cell r="D841" t="str">
            <v>3214164504900004</v>
          </cell>
          <cell r="E841" t="str">
            <v>JUNENGSIH</v>
          </cell>
          <cell r="F841">
            <v>375524653</v>
          </cell>
          <cell r="G841" t="str">
            <v>FINISHING</v>
          </cell>
          <cell r="H841" t="str">
            <v>OPERATOR</v>
          </cell>
          <cell r="I841" t="str">
            <v>-</v>
          </cell>
          <cell r="J841">
            <v>40506</v>
          </cell>
          <cell r="K841">
            <v>32968</v>
          </cell>
          <cell r="L841" t="str">
            <v>20 Th 7 Bln 19 Hari</v>
          </cell>
          <cell r="M841" t="str">
            <v>11 Th 6 Bln 0  Hari</v>
          </cell>
          <cell r="N841" t="str">
            <v>11</v>
          </cell>
          <cell r="O841" t="str">
            <v>32 Th 1 Bln 19 Hari</v>
          </cell>
          <cell r="P841" t="str">
            <v>P</v>
          </cell>
          <cell r="Q841" t="str">
            <v>FINISHING L10</v>
          </cell>
          <cell r="R841" t="str">
            <v>TETAP</v>
          </cell>
          <cell r="S841" t="str">
            <v>NORMAL</v>
          </cell>
          <cell r="T841" t="str">
            <v>K1</v>
          </cell>
        </row>
        <row r="842">
          <cell r="C842" t="str">
            <v>K220100858</v>
          </cell>
          <cell r="D842" t="str">
            <v>3215044305920003</v>
          </cell>
          <cell r="E842" t="str">
            <v>INAH</v>
          </cell>
          <cell r="F842">
            <v>376042001</v>
          </cell>
          <cell r="G842" t="str">
            <v>SEWING BALIK</v>
          </cell>
          <cell r="H842" t="str">
            <v>OPERATOR</v>
          </cell>
          <cell r="I842" t="str">
            <v>-</v>
          </cell>
          <cell r="J842">
            <v>40506</v>
          </cell>
          <cell r="K842">
            <v>33727</v>
          </cell>
          <cell r="L842" t="str">
            <v>18 Th 6 Bln 21 Hari</v>
          </cell>
          <cell r="M842" t="str">
            <v>11 Th 6 Bln 0  Hari</v>
          </cell>
          <cell r="N842" t="str">
            <v>11</v>
          </cell>
          <cell r="O842" t="str">
            <v>30 Th 0 Bln 21 Hari</v>
          </cell>
          <cell r="P842" t="str">
            <v>P</v>
          </cell>
          <cell r="Q842" t="str">
            <v>SEWING BALIK</v>
          </cell>
          <cell r="R842" t="str">
            <v>TETAP</v>
          </cell>
          <cell r="S842" t="str">
            <v>NORMAL</v>
          </cell>
          <cell r="T842" t="str">
            <v>TK</v>
          </cell>
        </row>
        <row r="843">
          <cell r="C843" t="str">
            <v>K220100859</v>
          </cell>
          <cell r="D843" t="str">
            <v>3214124504890004</v>
          </cell>
          <cell r="E843" t="str">
            <v>RIA RIANI</v>
          </cell>
          <cell r="F843">
            <v>376023452</v>
          </cell>
          <cell r="G843" t="str">
            <v>GEMZAH</v>
          </cell>
          <cell r="H843" t="str">
            <v>OPERATOR</v>
          </cell>
          <cell r="I843" t="str">
            <v>-</v>
          </cell>
          <cell r="J843">
            <v>40508</v>
          </cell>
          <cell r="K843">
            <v>32603</v>
          </cell>
          <cell r="L843" t="str">
            <v>21 Th 7 Bln 21 Hari</v>
          </cell>
          <cell r="M843" t="str">
            <v>11 Th 5 Bln 28  Hari</v>
          </cell>
          <cell r="N843" t="str">
            <v>11</v>
          </cell>
          <cell r="O843" t="str">
            <v>33 Th 1 Bln 19 Hari</v>
          </cell>
          <cell r="P843" t="str">
            <v>P</v>
          </cell>
          <cell r="Q843" t="str">
            <v>FINISHING GEMZAH QT 1</v>
          </cell>
          <cell r="R843" t="str">
            <v>TETAP</v>
          </cell>
          <cell r="S843" t="str">
            <v>NORMAL</v>
          </cell>
          <cell r="T843" t="str">
            <v>K1</v>
          </cell>
        </row>
        <row r="844">
          <cell r="C844" t="str">
            <v>K220100860</v>
          </cell>
          <cell r="D844" t="str">
            <v>3214034608890002</v>
          </cell>
          <cell r="E844" t="str">
            <v>NURHAYATI</v>
          </cell>
          <cell r="F844">
            <v>376037272</v>
          </cell>
          <cell r="G844" t="str">
            <v>SEWING</v>
          </cell>
          <cell r="H844" t="str">
            <v>OPERATOR</v>
          </cell>
          <cell r="I844" t="str">
            <v>-</v>
          </cell>
          <cell r="J844">
            <v>40512</v>
          </cell>
          <cell r="K844">
            <v>32726</v>
          </cell>
          <cell r="L844" t="str">
            <v>21 Th 3 Bln 24 Hari</v>
          </cell>
          <cell r="M844" t="str">
            <v>11 Th 5 Bln 24  Hari</v>
          </cell>
          <cell r="N844" t="str">
            <v>11</v>
          </cell>
          <cell r="O844" t="str">
            <v>32 Th 9 Bln 18 Hari</v>
          </cell>
          <cell r="P844" t="str">
            <v>P</v>
          </cell>
          <cell r="Q844" t="str">
            <v>SEWING 49 / B4</v>
          </cell>
          <cell r="R844" t="str">
            <v>TETAP</v>
          </cell>
          <cell r="S844" t="str">
            <v>NORMAL</v>
          </cell>
          <cell r="T844" t="str">
            <v>TK</v>
          </cell>
        </row>
        <row r="845">
          <cell r="C845" t="str">
            <v>K220100861</v>
          </cell>
          <cell r="D845" t="str">
            <v>3214126903870001</v>
          </cell>
          <cell r="E845" t="str">
            <v>NENGSIH</v>
          </cell>
          <cell r="F845">
            <v>375668131</v>
          </cell>
          <cell r="G845" t="str">
            <v>PACKING</v>
          </cell>
          <cell r="H845" t="str">
            <v>OPERATOR</v>
          </cell>
          <cell r="I845" t="str">
            <v>-</v>
          </cell>
          <cell r="J845">
            <v>40514</v>
          </cell>
          <cell r="K845">
            <v>31865</v>
          </cell>
          <cell r="L845" t="str">
            <v>23 Th 8 Bln 3 Hari</v>
          </cell>
          <cell r="M845" t="str">
            <v>11 Th 5 Bln 22  Hari</v>
          </cell>
          <cell r="N845" t="str">
            <v>11</v>
          </cell>
          <cell r="O845" t="str">
            <v>35 Th 1 Bln 25 Hari</v>
          </cell>
          <cell r="P845" t="str">
            <v>P</v>
          </cell>
          <cell r="Q845" t="str">
            <v>PACKING/QUTY1</v>
          </cell>
          <cell r="R845" t="str">
            <v>TETAP</v>
          </cell>
          <cell r="S845" t="str">
            <v>NORMAL</v>
          </cell>
          <cell r="T845" t="str">
            <v>K1</v>
          </cell>
        </row>
        <row r="846">
          <cell r="C846" t="str">
            <v>K220100862</v>
          </cell>
          <cell r="D846" t="str">
            <v>3215054508920007</v>
          </cell>
          <cell r="E846" t="str">
            <v>WASIH</v>
          </cell>
          <cell r="F846">
            <v>375719982</v>
          </cell>
          <cell r="G846" t="str">
            <v>FINISHING</v>
          </cell>
          <cell r="H846" t="str">
            <v>OPERATOR</v>
          </cell>
          <cell r="I846" t="str">
            <v>-</v>
          </cell>
          <cell r="J846">
            <v>40516</v>
          </cell>
          <cell r="K846">
            <v>33821</v>
          </cell>
          <cell r="L846" t="str">
            <v>18 Th 3 Bln 29 Hari</v>
          </cell>
          <cell r="M846" t="str">
            <v>11 Th 5 Bln 20  Hari</v>
          </cell>
          <cell r="N846" t="str">
            <v>11</v>
          </cell>
          <cell r="O846" t="str">
            <v>29 Th 9 Bln 19 Hari</v>
          </cell>
          <cell r="P846" t="str">
            <v>P</v>
          </cell>
          <cell r="Q846" t="str">
            <v>FINISHING L14</v>
          </cell>
          <cell r="R846" t="str">
            <v>TETAP</v>
          </cell>
          <cell r="S846" t="str">
            <v>NORMAL</v>
          </cell>
          <cell r="T846" t="str">
            <v>TK</v>
          </cell>
        </row>
        <row r="847">
          <cell r="C847" t="str">
            <v>K220100863</v>
          </cell>
          <cell r="D847" t="str">
            <v>3215045006810002</v>
          </cell>
          <cell r="E847" t="str">
            <v>ICAH</v>
          </cell>
          <cell r="F847">
            <v>376030389</v>
          </cell>
          <cell r="G847" t="str">
            <v>SEWING</v>
          </cell>
          <cell r="H847" t="str">
            <v>OPERATOR</v>
          </cell>
          <cell r="I847" t="str">
            <v>-</v>
          </cell>
          <cell r="J847">
            <v>40522</v>
          </cell>
          <cell r="K847">
            <v>29747</v>
          </cell>
          <cell r="L847" t="str">
            <v>29 Th 6 Bln 0 Hari</v>
          </cell>
          <cell r="M847" t="str">
            <v>11 Th 5 Bln 14  Hari</v>
          </cell>
          <cell r="N847" t="str">
            <v>11</v>
          </cell>
          <cell r="O847" t="str">
            <v>40 Th 11 Bln 14 Hari</v>
          </cell>
          <cell r="P847" t="str">
            <v>P</v>
          </cell>
          <cell r="Q847" t="str">
            <v>SEWING 12 / C11</v>
          </cell>
          <cell r="R847" t="str">
            <v>TETAP</v>
          </cell>
          <cell r="S847" t="str">
            <v>NORMAL</v>
          </cell>
          <cell r="T847" t="str">
            <v>K2</v>
          </cell>
        </row>
        <row r="848">
          <cell r="C848" t="str">
            <v>K220100864</v>
          </cell>
          <cell r="D848" t="str">
            <v>3214126406910002</v>
          </cell>
          <cell r="E848" t="str">
            <v>DINA SUSILAWATI</v>
          </cell>
          <cell r="F848">
            <v>376022073</v>
          </cell>
          <cell r="G848" t="str">
            <v>CUTTING</v>
          </cell>
          <cell r="H848" t="str">
            <v>OPERATOR</v>
          </cell>
          <cell r="I848" t="str">
            <v>-</v>
          </cell>
          <cell r="J848">
            <v>40523</v>
          </cell>
          <cell r="K848">
            <v>33413</v>
          </cell>
          <cell r="L848" t="str">
            <v>19 Th 5 Bln 17 Hari</v>
          </cell>
          <cell r="M848" t="str">
            <v>11 Th 5 Bln 13  Hari</v>
          </cell>
          <cell r="N848" t="str">
            <v>11</v>
          </cell>
          <cell r="O848" t="str">
            <v>30 Th 11 Bln 0 Hari</v>
          </cell>
          <cell r="P848" t="str">
            <v>P</v>
          </cell>
          <cell r="Q848" t="str">
            <v>ELEKTRIK B</v>
          </cell>
          <cell r="R848" t="str">
            <v>TETAP</v>
          </cell>
          <cell r="S848" t="str">
            <v>NORMAL</v>
          </cell>
          <cell r="T848" t="str">
            <v>K2</v>
          </cell>
        </row>
        <row r="849">
          <cell r="C849" t="str">
            <v>K220100865</v>
          </cell>
          <cell r="D849" t="str">
            <v>3215046205930002</v>
          </cell>
          <cell r="E849" t="str">
            <v>ARNI NURAENI</v>
          </cell>
          <cell r="F849">
            <v>562626630</v>
          </cell>
          <cell r="G849" t="str">
            <v>SEWING</v>
          </cell>
          <cell r="H849" t="str">
            <v>OPERATOR</v>
          </cell>
          <cell r="I849" t="str">
            <v>-</v>
          </cell>
          <cell r="J849">
            <v>40525</v>
          </cell>
          <cell r="K849">
            <v>33746</v>
          </cell>
          <cell r="L849" t="str">
            <v>18 Th 6 Bln 21 Hari</v>
          </cell>
          <cell r="M849" t="str">
            <v>11 Th 5 Bln 11  Hari</v>
          </cell>
          <cell r="N849" t="str">
            <v>11</v>
          </cell>
          <cell r="O849" t="str">
            <v>30 Th 0 Bln 2 Hari</v>
          </cell>
          <cell r="P849" t="str">
            <v>P</v>
          </cell>
          <cell r="Q849" t="str">
            <v>SEWING 58 / A4</v>
          </cell>
          <cell r="R849" t="str">
            <v>TETAP</v>
          </cell>
          <cell r="S849" t="str">
            <v>NORMAL</v>
          </cell>
          <cell r="T849" t="str">
            <v>TK</v>
          </cell>
        </row>
        <row r="850">
          <cell r="C850" t="str">
            <v>K220100866</v>
          </cell>
          <cell r="D850" t="str">
            <v>3214121005750002</v>
          </cell>
          <cell r="E850" t="str">
            <v>AGUS MAHENDRA</v>
          </cell>
          <cell r="F850">
            <v>375668051</v>
          </cell>
          <cell r="G850" t="str">
            <v>PACKING</v>
          </cell>
          <cell r="H850" t="str">
            <v>OPERATOR</v>
          </cell>
          <cell r="I850" t="str">
            <v>-</v>
          </cell>
          <cell r="J850">
            <v>40525</v>
          </cell>
          <cell r="K850">
            <v>27524</v>
          </cell>
          <cell r="L850" t="str">
            <v>35 Th 7 Bln 3 Hari</v>
          </cell>
          <cell r="M850" t="str">
            <v>11 Th 5 Bln 11  Hari</v>
          </cell>
          <cell r="N850" t="str">
            <v>11</v>
          </cell>
          <cell r="O850" t="str">
            <v>47 Th 0 Bln 14 Hari</v>
          </cell>
          <cell r="P850" t="str">
            <v>L</v>
          </cell>
          <cell r="Q850" t="str">
            <v>PACKING/QUTY1</v>
          </cell>
          <cell r="R850" t="str">
            <v>TETAP</v>
          </cell>
          <cell r="S850" t="str">
            <v>NORMAL</v>
          </cell>
          <cell r="T850" t="str">
            <v>K2</v>
          </cell>
        </row>
        <row r="851">
          <cell r="C851" t="str">
            <v>K220100867</v>
          </cell>
          <cell r="D851" t="str">
            <v>3214124402840004</v>
          </cell>
          <cell r="E851" t="str">
            <v>IPIT KAETUN</v>
          </cell>
          <cell r="F851">
            <v>376042012</v>
          </cell>
          <cell r="G851" t="str">
            <v>SEWING BALIK</v>
          </cell>
          <cell r="H851" t="str">
            <v>OPERATOR</v>
          </cell>
          <cell r="I851" t="str">
            <v>-</v>
          </cell>
          <cell r="J851">
            <v>40533</v>
          </cell>
          <cell r="K851">
            <v>30716</v>
          </cell>
          <cell r="L851" t="str">
            <v>26 Th 10 Bln 17 Hari</v>
          </cell>
          <cell r="M851" t="str">
            <v>11 Th 5 Bln 3  Hari</v>
          </cell>
          <cell r="N851" t="str">
            <v>11</v>
          </cell>
          <cell r="O851" t="str">
            <v>38 Th 3 Bln 20 Hari</v>
          </cell>
          <cell r="P851" t="str">
            <v>P</v>
          </cell>
          <cell r="Q851" t="str">
            <v>SEWING BALIK</v>
          </cell>
          <cell r="R851" t="str">
            <v>TETAP</v>
          </cell>
          <cell r="S851" t="str">
            <v>NORMAL</v>
          </cell>
          <cell r="T851" t="str">
            <v>K</v>
          </cell>
        </row>
        <row r="852">
          <cell r="C852" t="str">
            <v>K220100868</v>
          </cell>
          <cell r="D852" t="str">
            <v>3214015222109195</v>
          </cell>
          <cell r="E852" t="str">
            <v>PIPIH</v>
          </cell>
          <cell r="F852">
            <v>376031587</v>
          </cell>
          <cell r="G852" t="str">
            <v>SEWING</v>
          </cell>
          <cell r="H852" t="str">
            <v>OPERATOR</v>
          </cell>
          <cell r="I852" t="str">
            <v>-</v>
          </cell>
          <cell r="J852">
            <v>40534</v>
          </cell>
          <cell r="K852">
            <v>33620</v>
          </cell>
          <cell r="L852" t="str">
            <v>18 Th 11 Bln 5 Hari</v>
          </cell>
          <cell r="M852" t="str">
            <v>11 Th 5 Bln 2  Hari</v>
          </cell>
          <cell r="N852" t="str">
            <v>11</v>
          </cell>
          <cell r="O852" t="str">
            <v>30 Th 4 Bln 7 Hari</v>
          </cell>
          <cell r="P852" t="str">
            <v>P</v>
          </cell>
          <cell r="Q852" t="str">
            <v>SEWING 19 / C2</v>
          </cell>
          <cell r="R852" t="str">
            <v>TETAP</v>
          </cell>
          <cell r="S852" t="str">
            <v>NORMAL</v>
          </cell>
          <cell r="T852" t="str">
            <v>TK</v>
          </cell>
        </row>
        <row r="853">
          <cell r="C853" t="str">
            <v>K220100869</v>
          </cell>
          <cell r="D853" t="str">
            <v>3214126209810002</v>
          </cell>
          <cell r="E853" t="str">
            <v>TINAH</v>
          </cell>
          <cell r="F853">
            <v>377271165</v>
          </cell>
          <cell r="G853" t="str">
            <v>SEWING</v>
          </cell>
          <cell r="H853" t="str">
            <v>OPERATOR</v>
          </cell>
          <cell r="I853" t="str">
            <v>-</v>
          </cell>
          <cell r="J853">
            <v>40536</v>
          </cell>
          <cell r="K853">
            <v>30581</v>
          </cell>
          <cell r="L853" t="str">
            <v>27 Th 3 Bln 2 Hari</v>
          </cell>
          <cell r="M853" t="str">
            <v>11 Th 5 Bln 0  Hari</v>
          </cell>
          <cell r="N853" t="str">
            <v>11</v>
          </cell>
          <cell r="O853" t="str">
            <v>38 Th 8 Bln 2 Hari</v>
          </cell>
          <cell r="P853" t="str">
            <v>P</v>
          </cell>
          <cell r="Q853" t="str">
            <v>SEWING 36 / B2</v>
          </cell>
          <cell r="R853" t="str">
            <v>TETAP</v>
          </cell>
          <cell r="S853" t="str">
            <v>NORMAL</v>
          </cell>
          <cell r="T853" t="str">
            <v>K1</v>
          </cell>
        </row>
        <row r="854">
          <cell r="C854" t="str">
            <v>K220100870</v>
          </cell>
          <cell r="D854" t="str">
            <v>3214104105910005</v>
          </cell>
          <cell r="E854" t="str">
            <v>ELAWATI</v>
          </cell>
          <cell r="F854">
            <v>376040376</v>
          </cell>
          <cell r="G854" t="str">
            <v>SEWING</v>
          </cell>
          <cell r="H854" t="str">
            <v>OPERATOR</v>
          </cell>
          <cell r="I854" t="str">
            <v>-</v>
          </cell>
          <cell r="J854">
            <v>40536</v>
          </cell>
          <cell r="K854">
            <v>33243</v>
          </cell>
          <cell r="L854" t="str">
            <v>19 Th 11 Bln 19 Hari</v>
          </cell>
          <cell r="M854" t="str">
            <v>11 Th 5 Bln 0  Hari</v>
          </cell>
          <cell r="N854" t="str">
            <v>11</v>
          </cell>
          <cell r="O854" t="str">
            <v>31 Th 4 Bln 19 Hari</v>
          </cell>
          <cell r="P854" t="str">
            <v>P</v>
          </cell>
          <cell r="Q854" t="str">
            <v>SEWING 62 / A8</v>
          </cell>
          <cell r="R854" t="str">
            <v>TETAP</v>
          </cell>
          <cell r="S854" t="str">
            <v>NORMAL</v>
          </cell>
          <cell r="T854" t="str">
            <v>K1</v>
          </cell>
        </row>
        <row r="855">
          <cell r="C855" t="str">
            <v>K220100872</v>
          </cell>
          <cell r="D855" t="str">
            <v>3215045207850004</v>
          </cell>
          <cell r="E855" t="str">
            <v>IPAH HAYATI</v>
          </cell>
          <cell r="F855">
            <v>376036596</v>
          </cell>
          <cell r="G855" t="str">
            <v>SEWING</v>
          </cell>
          <cell r="H855" t="str">
            <v>OPERATOR</v>
          </cell>
          <cell r="I855" t="str">
            <v>-</v>
          </cell>
          <cell r="J855">
            <v>40541</v>
          </cell>
          <cell r="K855">
            <v>31388</v>
          </cell>
          <cell r="L855" t="str">
            <v>25 Th 0 Bln 22 Hari</v>
          </cell>
          <cell r="M855" t="str">
            <v>11 Th 4 Bln 25  Hari</v>
          </cell>
          <cell r="N855" t="str">
            <v>11</v>
          </cell>
          <cell r="O855" t="str">
            <v>36 Th 5 Bln 17 Hari</v>
          </cell>
          <cell r="P855" t="str">
            <v>P</v>
          </cell>
          <cell r="Q855" t="str">
            <v>SEWING 33 / A5</v>
          </cell>
          <cell r="R855" t="str">
            <v>TETAP</v>
          </cell>
          <cell r="S855" t="str">
            <v>NORMAL</v>
          </cell>
          <cell r="T855" t="str">
            <v>K1</v>
          </cell>
        </row>
        <row r="856">
          <cell r="C856" t="str">
            <v>K220100873</v>
          </cell>
          <cell r="D856" t="str">
            <v>3214144604950004</v>
          </cell>
          <cell r="E856" t="str">
            <v>TUTI HASANAH</v>
          </cell>
          <cell r="F856">
            <v>376040615</v>
          </cell>
          <cell r="G856" t="str">
            <v>SEWING</v>
          </cell>
          <cell r="H856" t="str">
            <v>OPERATOR</v>
          </cell>
          <cell r="I856" t="str">
            <v>-</v>
          </cell>
          <cell r="J856">
            <v>40543</v>
          </cell>
          <cell r="K856">
            <v>33759</v>
          </cell>
          <cell r="L856" t="str">
            <v>18 Th 6 Bln 27 Hari</v>
          </cell>
          <cell r="M856" t="str">
            <v>11 Th 4 Bln 23  Hari</v>
          </cell>
          <cell r="N856" t="str">
            <v>11</v>
          </cell>
          <cell r="O856" t="str">
            <v>29 Th 11 Bln 20 Hari</v>
          </cell>
          <cell r="P856" t="str">
            <v>P</v>
          </cell>
          <cell r="Q856" t="str">
            <v>SEWING 62 / A8</v>
          </cell>
          <cell r="R856" t="str">
            <v>TETAP</v>
          </cell>
          <cell r="S856" t="str">
            <v>NORMAL</v>
          </cell>
          <cell r="T856" t="str">
            <v>TK</v>
          </cell>
        </row>
        <row r="857">
          <cell r="C857" t="str">
            <v>K220100874</v>
          </cell>
          <cell r="D857" t="str">
            <v>3214126510840001</v>
          </cell>
          <cell r="E857" t="str">
            <v>SILVI HELENA MAIS</v>
          </cell>
          <cell r="F857">
            <v>376027537</v>
          </cell>
          <cell r="G857" t="str">
            <v>QC SEWING</v>
          </cell>
          <cell r="H857" t="str">
            <v>OPERATOR</v>
          </cell>
          <cell r="I857" t="str">
            <v>-</v>
          </cell>
          <cell r="J857">
            <v>40550</v>
          </cell>
          <cell r="K857">
            <v>30980</v>
          </cell>
          <cell r="L857" t="str">
            <v>26 Th 2 Bln 13 Hari</v>
          </cell>
          <cell r="M857" t="str">
            <v>11 Th 4 Bln 17  Hari</v>
          </cell>
          <cell r="N857" t="str">
            <v>11</v>
          </cell>
          <cell r="O857" t="str">
            <v>37 Th 6 Bln 29 Hari</v>
          </cell>
          <cell r="P857" t="str">
            <v>P</v>
          </cell>
          <cell r="Q857" t="str">
            <v>QC SEWING</v>
          </cell>
          <cell r="R857" t="str">
            <v>TETAP</v>
          </cell>
          <cell r="S857" t="str">
            <v>NORMAL</v>
          </cell>
          <cell r="T857" t="str">
            <v>K2</v>
          </cell>
        </row>
        <row r="858">
          <cell r="C858" t="str">
            <v>K220100875</v>
          </cell>
          <cell r="D858" t="str">
            <v>3215044206850002</v>
          </cell>
          <cell r="E858" t="str">
            <v>SAPNIH</v>
          </cell>
          <cell r="F858">
            <v>376034271</v>
          </cell>
          <cell r="G858" t="str">
            <v>SEWING</v>
          </cell>
          <cell r="H858" t="str">
            <v>OPERATOR</v>
          </cell>
          <cell r="I858" t="str">
            <v>-</v>
          </cell>
          <cell r="J858">
            <v>40550</v>
          </cell>
          <cell r="K858">
            <v>30719</v>
          </cell>
          <cell r="L858" t="str">
            <v>26 Th 11 Bln 0 Hari</v>
          </cell>
          <cell r="M858" t="str">
            <v>11 Th 4 Bln 17  Hari</v>
          </cell>
          <cell r="N858" t="str">
            <v>11</v>
          </cell>
          <cell r="O858" t="str">
            <v>38 Th 3 Bln 17 Hari</v>
          </cell>
          <cell r="P858" t="str">
            <v>P</v>
          </cell>
          <cell r="Q858" t="str">
            <v>SEWING 43 / C1</v>
          </cell>
          <cell r="R858" t="str">
            <v>TETAP</v>
          </cell>
          <cell r="S858" t="str">
            <v>NORMAL</v>
          </cell>
          <cell r="T858" t="str">
            <v>TK</v>
          </cell>
        </row>
        <row r="859">
          <cell r="C859" t="str">
            <v>K220100876</v>
          </cell>
          <cell r="D859" t="str">
            <v>3214124501900004</v>
          </cell>
          <cell r="E859" t="str">
            <v>MUNAWAROH</v>
          </cell>
          <cell r="F859">
            <v>376028111</v>
          </cell>
          <cell r="G859" t="str">
            <v>SEWING</v>
          </cell>
          <cell r="H859" t="str">
            <v>OPERATOR</v>
          </cell>
          <cell r="I859" t="str">
            <v>-</v>
          </cell>
          <cell r="J859">
            <v>40554</v>
          </cell>
          <cell r="K859">
            <v>32994</v>
          </cell>
          <cell r="L859" t="str">
            <v>20 Th 8 Bln 10 Hari</v>
          </cell>
          <cell r="M859" t="str">
            <v>11 Th 4 Bln 13  Hari</v>
          </cell>
          <cell r="N859" t="str">
            <v>11</v>
          </cell>
          <cell r="O859" t="str">
            <v>32 Th 0 Bln 23 Hari</v>
          </cell>
          <cell r="P859" t="str">
            <v>P</v>
          </cell>
          <cell r="Q859" t="str">
            <v>SEWING 01 / B7</v>
          </cell>
          <cell r="R859" t="str">
            <v>TETAP</v>
          </cell>
          <cell r="S859" t="str">
            <v>NORMAL</v>
          </cell>
          <cell r="T859" t="str">
            <v>TK</v>
          </cell>
        </row>
        <row r="860">
          <cell r="C860" t="str">
            <v>K220100877</v>
          </cell>
          <cell r="D860" t="str">
            <v>3214126707870002</v>
          </cell>
          <cell r="E860" t="str">
            <v>EMAS MAYA ROSITA</v>
          </cell>
          <cell r="F860">
            <v>377271223</v>
          </cell>
          <cell r="G860" t="str">
            <v>SEWING</v>
          </cell>
          <cell r="H860" t="str">
            <v>OPERATOR</v>
          </cell>
          <cell r="I860" t="str">
            <v>-</v>
          </cell>
          <cell r="J860">
            <v>40554</v>
          </cell>
          <cell r="K860">
            <v>31985</v>
          </cell>
          <cell r="L860" t="str">
            <v>23 Th 5 Bln 15 Hari</v>
          </cell>
          <cell r="M860" t="str">
            <v>11 Th 4 Bln 13  Hari</v>
          </cell>
          <cell r="N860" t="str">
            <v>11</v>
          </cell>
          <cell r="O860" t="str">
            <v>34 Th 9 Bln 27 Hari</v>
          </cell>
          <cell r="P860" t="str">
            <v>P</v>
          </cell>
          <cell r="Q860" t="str">
            <v>SEWING 33 / A5</v>
          </cell>
          <cell r="R860" t="str">
            <v>TETAP</v>
          </cell>
          <cell r="S860" t="str">
            <v>NORMAL</v>
          </cell>
          <cell r="T860" t="str">
            <v>K1</v>
          </cell>
        </row>
        <row r="861">
          <cell r="C861" t="str">
            <v>K220100878</v>
          </cell>
          <cell r="D861" t="str">
            <v>3214124604820003</v>
          </cell>
          <cell r="E861" t="str">
            <v>MAYLANI</v>
          </cell>
          <cell r="F861">
            <v>376042056</v>
          </cell>
          <cell r="G861" t="str">
            <v>SEWING BALIK</v>
          </cell>
          <cell r="H861" t="str">
            <v>OPERATOR</v>
          </cell>
          <cell r="I861" t="str">
            <v>-</v>
          </cell>
          <cell r="J861">
            <v>40564</v>
          </cell>
          <cell r="K861">
            <v>30047</v>
          </cell>
          <cell r="L861" t="str">
            <v>28 Th 9 Bln 15 Hari</v>
          </cell>
          <cell r="M861" t="str">
            <v>11 Th 4 Bln 3  Hari</v>
          </cell>
          <cell r="N861" t="str">
            <v>11</v>
          </cell>
          <cell r="O861" t="str">
            <v>40 Th 1 Bln 18 Hari</v>
          </cell>
          <cell r="P861" t="str">
            <v>P</v>
          </cell>
          <cell r="Q861" t="str">
            <v>SEWING BALIK</v>
          </cell>
          <cell r="R861" t="str">
            <v>TETAP</v>
          </cell>
          <cell r="S861" t="str">
            <v>NORMAL</v>
          </cell>
          <cell r="T861" t="str">
            <v>K2</v>
          </cell>
        </row>
        <row r="862">
          <cell r="C862" t="str">
            <v>K220100879</v>
          </cell>
          <cell r="D862" t="str">
            <v>3214124606780007</v>
          </cell>
          <cell r="E862" t="str">
            <v>NENGSIH</v>
          </cell>
          <cell r="F862">
            <v>376291648</v>
          </cell>
          <cell r="G862" t="str">
            <v>SEWING</v>
          </cell>
          <cell r="H862" t="str">
            <v>OPERATOR</v>
          </cell>
          <cell r="I862" t="str">
            <v>-</v>
          </cell>
          <cell r="J862">
            <v>40564</v>
          </cell>
          <cell r="K862">
            <v>28647</v>
          </cell>
          <cell r="L862" t="str">
            <v>32 Th 7 Bln 15 Hari</v>
          </cell>
          <cell r="M862" t="str">
            <v>11 Th 4 Bln 3  Hari</v>
          </cell>
          <cell r="N862" t="str">
            <v>11</v>
          </cell>
          <cell r="O862" t="str">
            <v>43 Th 11 Bln 18 Hari</v>
          </cell>
          <cell r="P862" t="str">
            <v>P</v>
          </cell>
          <cell r="Q862" t="str">
            <v>SEWING 18 / B11</v>
          </cell>
          <cell r="R862" t="str">
            <v>TETAP</v>
          </cell>
          <cell r="S862" t="str">
            <v>NORMAL</v>
          </cell>
          <cell r="T862" t="str">
            <v>K1</v>
          </cell>
        </row>
        <row r="863">
          <cell r="C863" t="str">
            <v>K220100880</v>
          </cell>
          <cell r="D863" t="str">
            <v>3214015603850008</v>
          </cell>
          <cell r="E863" t="str">
            <v>POPI YULIANTI</v>
          </cell>
          <cell r="F863">
            <v>376033222</v>
          </cell>
          <cell r="G863" t="str">
            <v>SEWING</v>
          </cell>
          <cell r="H863" t="str">
            <v>OPERATOR</v>
          </cell>
          <cell r="I863" t="str">
            <v>-</v>
          </cell>
          <cell r="J863">
            <v>40565</v>
          </cell>
          <cell r="K863">
            <v>31122</v>
          </cell>
          <cell r="L863" t="str">
            <v>25 Th 10 Bln 6 Hari</v>
          </cell>
          <cell r="M863" t="str">
            <v>11 Th 4 Bln 2  Hari</v>
          </cell>
          <cell r="N863" t="str">
            <v>11</v>
          </cell>
          <cell r="O863" t="str">
            <v>37 Th 2 Bln 8 Hari</v>
          </cell>
          <cell r="P863" t="str">
            <v>P</v>
          </cell>
          <cell r="Q863" t="str">
            <v>SEWING 01 / B7</v>
          </cell>
          <cell r="R863" t="str">
            <v>TETAP</v>
          </cell>
          <cell r="S863" t="str">
            <v>NORMAL</v>
          </cell>
          <cell r="T863" t="str">
            <v>K1</v>
          </cell>
        </row>
        <row r="864">
          <cell r="C864" t="str">
            <v>K220100881</v>
          </cell>
          <cell r="D864" t="str">
            <v>3214034506860002</v>
          </cell>
          <cell r="E864" t="str">
            <v>AIDAH</v>
          </cell>
          <cell r="F864">
            <v>377271835</v>
          </cell>
          <cell r="G864" t="str">
            <v>SEWING</v>
          </cell>
          <cell r="H864" t="str">
            <v>OPERATOR</v>
          </cell>
          <cell r="I864" t="str">
            <v>-</v>
          </cell>
          <cell r="J864">
            <v>40565</v>
          </cell>
          <cell r="K864">
            <v>31568</v>
          </cell>
          <cell r="L864" t="str">
            <v>24 Th 7 Bln 17 Hari</v>
          </cell>
          <cell r="M864" t="str">
            <v>11 Th 4 Bln 2  Hari</v>
          </cell>
          <cell r="N864" t="str">
            <v>11</v>
          </cell>
          <cell r="O864" t="str">
            <v>35 Th 11 Bln 19 Hari</v>
          </cell>
          <cell r="P864" t="str">
            <v>P</v>
          </cell>
          <cell r="Q864" t="str">
            <v>SEWING 53 / A5</v>
          </cell>
          <cell r="R864" t="str">
            <v>TETAP</v>
          </cell>
          <cell r="S864" t="str">
            <v>NORMAL</v>
          </cell>
          <cell r="T864" t="str">
            <v>TK</v>
          </cell>
        </row>
        <row r="865">
          <cell r="C865" t="str">
            <v>K220100882</v>
          </cell>
          <cell r="D865" t="str">
            <v>3313165005800006</v>
          </cell>
          <cell r="E865" t="str">
            <v>SALINEM</v>
          </cell>
          <cell r="F865">
            <v>376039542</v>
          </cell>
          <cell r="G865" t="str">
            <v>SEWING</v>
          </cell>
          <cell r="H865" t="str">
            <v>OPERATOR</v>
          </cell>
          <cell r="I865" t="str">
            <v>-</v>
          </cell>
          <cell r="J865">
            <v>40584</v>
          </cell>
          <cell r="K865">
            <v>29351</v>
          </cell>
          <cell r="L865" t="str">
            <v>30 Th 9 Bln 0 Hari</v>
          </cell>
          <cell r="M865" t="str">
            <v>11 Th 3 Bln 14  Hari</v>
          </cell>
          <cell r="N865" t="str">
            <v>11</v>
          </cell>
          <cell r="O865" t="str">
            <v>42 Th 0 Bln 14 Hari</v>
          </cell>
          <cell r="P865" t="str">
            <v>P</v>
          </cell>
          <cell r="Q865" t="str">
            <v>SEWING 58 / A4</v>
          </cell>
          <cell r="R865" t="str">
            <v>TETAP</v>
          </cell>
          <cell r="S865" t="str">
            <v>NORMAL</v>
          </cell>
          <cell r="T865" t="str">
            <v>K2</v>
          </cell>
        </row>
        <row r="866">
          <cell r="C866" t="str">
            <v>K220100883</v>
          </cell>
          <cell r="D866" t="str">
            <v>3214014217119196</v>
          </cell>
          <cell r="E866" t="str">
            <v>NURJANAH</v>
          </cell>
          <cell r="F866">
            <v>376034996</v>
          </cell>
          <cell r="G866" t="str">
            <v>SEWING</v>
          </cell>
          <cell r="H866" t="str">
            <v>OPERATOR</v>
          </cell>
          <cell r="I866" t="str">
            <v>-</v>
          </cell>
          <cell r="J866">
            <v>40591</v>
          </cell>
          <cell r="K866">
            <v>32990</v>
          </cell>
          <cell r="L866" t="str">
            <v>20 Th 9 Bln 21 Hari</v>
          </cell>
          <cell r="M866" t="str">
            <v>11 Th 3 Bln 7  Hari</v>
          </cell>
          <cell r="N866" t="str">
            <v>11</v>
          </cell>
          <cell r="O866" t="str">
            <v>32 Th 0 Bln 27 Hari</v>
          </cell>
          <cell r="P866" t="str">
            <v>P</v>
          </cell>
          <cell r="Q866" t="str">
            <v>SEWING 41 / A1</v>
          </cell>
          <cell r="R866" t="str">
            <v>TETAP</v>
          </cell>
          <cell r="S866" t="str">
            <v>NORMAL</v>
          </cell>
          <cell r="T866" t="str">
            <v>K1</v>
          </cell>
        </row>
        <row r="867">
          <cell r="C867" t="str">
            <v>K220100884</v>
          </cell>
          <cell r="D867" t="str">
            <v>3214014217119197</v>
          </cell>
          <cell r="E867" t="str">
            <v>SUSANTI</v>
          </cell>
          <cell r="F867">
            <v>375526810</v>
          </cell>
          <cell r="G867" t="str">
            <v>FINISHING</v>
          </cell>
          <cell r="H867" t="str">
            <v>OPERATOR</v>
          </cell>
          <cell r="I867" t="str">
            <v>-</v>
          </cell>
          <cell r="J867">
            <v>40591</v>
          </cell>
          <cell r="K867">
            <v>33443</v>
          </cell>
          <cell r="L867" t="str">
            <v>19 Th 6 Bln 24 Hari</v>
          </cell>
          <cell r="M867" t="str">
            <v>11 Th 3 Bln 7  Hari</v>
          </cell>
          <cell r="N867" t="str">
            <v>11</v>
          </cell>
          <cell r="O867" t="str">
            <v>30 Th 10 Bln 0 Hari</v>
          </cell>
          <cell r="P867" t="str">
            <v>P</v>
          </cell>
          <cell r="Q867" t="str">
            <v>FINISHING L21</v>
          </cell>
          <cell r="R867" t="str">
            <v>TETAP</v>
          </cell>
          <cell r="S867" t="str">
            <v>NORMAL</v>
          </cell>
          <cell r="T867" t="str">
            <v>TK</v>
          </cell>
        </row>
        <row r="868">
          <cell r="C868" t="str">
            <v>K220100885</v>
          </cell>
          <cell r="D868" t="str">
            <v>3215044901950002</v>
          </cell>
          <cell r="E868" t="str">
            <v>ONENG</v>
          </cell>
          <cell r="F868">
            <v>376037931</v>
          </cell>
          <cell r="G868" t="str">
            <v>SEWING</v>
          </cell>
          <cell r="H868" t="str">
            <v>OPERATOR</v>
          </cell>
          <cell r="I868" t="str">
            <v>-</v>
          </cell>
          <cell r="J868">
            <v>40591</v>
          </cell>
          <cell r="K868">
            <v>33612</v>
          </cell>
          <cell r="L868" t="str">
            <v>19 Th 1 Bln 8 Hari</v>
          </cell>
          <cell r="M868" t="str">
            <v>11 Th 3 Bln 7  Hari</v>
          </cell>
          <cell r="N868" t="str">
            <v>11</v>
          </cell>
          <cell r="O868" t="str">
            <v>30 Th 4 Bln 15 Hari</v>
          </cell>
          <cell r="P868" t="str">
            <v>P</v>
          </cell>
          <cell r="Q868" t="str">
            <v>SEWING 38 / B5</v>
          </cell>
          <cell r="R868" t="str">
            <v>TETAP</v>
          </cell>
          <cell r="S868" t="str">
            <v>NORMAL</v>
          </cell>
          <cell r="T868" t="str">
            <v>TK</v>
          </cell>
        </row>
        <row r="869">
          <cell r="C869" t="str">
            <v>K220100886</v>
          </cell>
          <cell r="D869" t="str">
            <v>3214124707920007</v>
          </cell>
          <cell r="E869" t="str">
            <v>IKA SETIAWATI</v>
          </cell>
          <cell r="F869">
            <v>375524325</v>
          </cell>
          <cell r="G869" t="str">
            <v>FINISHING</v>
          </cell>
          <cell r="H869" t="str">
            <v>OPERATOR</v>
          </cell>
          <cell r="I869" t="str">
            <v>-</v>
          </cell>
          <cell r="J869">
            <v>40591</v>
          </cell>
          <cell r="K869">
            <v>33792</v>
          </cell>
          <cell r="L869" t="str">
            <v>18 Th 7 Bln 10 Hari</v>
          </cell>
          <cell r="M869" t="str">
            <v>11 Th 3 Bln 7  Hari</v>
          </cell>
          <cell r="N869" t="str">
            <v>11</v>
          </cell>
          <cell r="O869" t="str">
            <v>29 Th 10 Bln 17 Hari</v>
          </cell>
          <cell r="P869" t="str">
            <v>P</v>
          </cell>
          <cell r="Q869" t="str">
            <v>FINISHING L15</v>
          </cell>
          <cell r="R869" t="str">
            <v>TETAP</v>
          </cell>
          <cell r="S869" t="str">
            <v>NORMAL</v>
          </cell>
          <cell r="T869" t="str">
            <v>TK</v>
          </cell>
        </row>
        <row r="870">
          <cell r="C870" t="str">
            <v>K220100887</v>
          </cell>
          <cell r="D870" t="str">
            <v>3214127012880005</v>
          </cell>
          <cell r="E870" t="str">
            <v>YENI PUSPITA SARI</v>
          </cell>
          <cell r="F870">
            <v>428228341</v>
          </cell>
          <cell r="G870" t="str">
            <v>LOGISTIK/GUDANG</v>
          </cell>
          <cell r="H870" t="str">
            <v>ADM</v>
          </cell>
          <cell r="I870" t="str">
            <v>-</v>
          </cell>
          <cell r="J870">
            <v>40591</v>
          </cell>
          <cell r="K870">
            <v>32507</v>
          </cell>
          <cell r="L870" t="str">
            <v>22 Th 1 Bln 18 Hari</v>
          </cell>
          <cell r="M870" t="str">
            <v>11 Th 3 Bln 7  Hari</v>
          </cell>
          <cell r="N870" t="str">
            <v>11</v>
          </cell>
          <cell r="O870" t="str">
            <v>33 Th 4 Bln 24 Hari</v>
          </cell>
          <cell r="P870" t="str">
            <v>P</v>
          </cell>
          <cell r="Q870" t="str">
            <v>LOGISTIK/GUDANG</v>
          </cell>
          <cell r="R870" t="str">
            <v>TETAP</v>
          </cell>
          <cell r="S870" t="str">
            <v>NORMAL</v>
          </cell>
          <cell r="T870" t="str">
            <v>K1</v>
          </cell>
        </row>
        <row r="871">
          <cell r="C871" t="str">
            <v>K220100888</v>
          </cell>
          <cell r="D871" t="str">
            <v>3214104401920005</v>
          </cell>
          <cell r="E871" t="str">
            <v>DWI AIMAN</v>
          </cell>
          <cell r="F871">
            <v>376039019</v>
          </cell>
          <cell r="G871" t="str">
            <v>SEWING</v>
          </cell>
          <cell r="H871" t="str">
            <v>OPERATOR</v>
          </cell>
          <cell r="I871" t="str">
            <v>-</v>
          </cell>
          <cell r="J871">
            <v>40591</v>
          </cell>
          <cell r="K871">
            <v>33607</v>
          </cell>
          <cell r="L871" t="str">
            <v>19 Th 1 Bln 13 Hari</v>
          </cell>
          <cell r="M871" t="str">
            <v>11 Th 3 Bln 7  Hari</v>
          </cell>
          <cell r="N871" t="str">
            <v>11</v>
          </cell>
          <cell r="O871" t="str">
            <v>30 Th 4 Bln 20 Hari</v>
          </cell>
          <cell r="P871" t="str">
            <v>P</v>
          </cell>
          <cell r="Q871" t="str">
            <v>SEWING 56 / B9</v>
          </cell>
          <cell r="R871" t="str">
            <v>TETAP</v>
          </cell>
          <cell r="S871" t="str">
            <v>NORMAL</v>
          </cell>
          <cell r="T871" t="str">
            <v>TK</v>
          </cell>
        </row>
        <row r="872">
          <cell r="C872" t="str">
            <v>K220100889</v>
          </cell>
          <cell r="D872" t="str">
            <v>3213166812920003</v>
          </cell>
          <cell r="E872" t="str">
            <v>SITI NURHASANAH</v>
          </cell>
          <cell r="F872">
            <v>453742185</v>
          </cell>
          <cell r="G872" t="str">
            <v>GEMZAH</v>
          </cell>
          <cell r="H872" t="str">
            <v>OPERATOR</v>
          </cell>
          <cell r="I872" t="str">
            <v>-</v>
          </cell>
          <cell r="J872">
            <v>40591</v>
          </cell>
          <cell r="K872">
            <v>33966</v>
          </cell>
          <cell r="L872" t="str">
            <v>18 Th 1 Bln 20 Hari</v>
          </cell>
          <cell r="M872" t="str">
            <v>11 Th 3 Bln 7  Hari</v>
          </cell>
          <cell r="N872" t="str">
            <v>11</v>
          </cell>
          <cell r="O872" t="str">
            <v>29 Th 4 Bln 26 Hari</v>
          </cell>
          <cell r="P872" t="str">
            <v>P</v>
          </cell>
          <cell r="Q872" t="str">
            <v>FINISHING GEMZAH QT 2</v>
          </cell>
          <cell r="R872" t="str">
            <v>TETAP</v>
          </cell>
          <cell r="S872" t="str">
            <v>NORMAL</v>
          </cell>
          <cell r="T872" t="str">
            <v>TK</v>
          </cell>
        </row>
        <row r="873">
          <cell r="C873" t="str">
            <v>K220100890</v>
          </cell>
          <cell r="D873" t="str">
            <v>3214126005910001</v>
          </cell>
          <cell r="E873" t="str">
            <v>YAYAH</v>
          </cell>
          <cell r="F873">
            <v>375667998</v>
          </cell>
          <cell r="G873" t="str">
            <v>SEWING</v>
          </cell>
          <cell r="H873" t="str">
            <v>OPERATOR</v>
          </cell>
          <cell r="I873" t="str">
            <v>-</v>
          </cell>
          <cell r="J873">
            <v>40592</v>
          </cell>
          <cell r="K873">
            <v>33378</v>
          </cell>
          <cell r="L873" t="str">
            <v>19 Th 8 Bln 29 Hari</v>
          </cell>
          <cell r="M873" t="str">
            <v>11 Th 3 Bln 6  Hari</v>
          </cell>
          <cell r="N873" t="str">
            <v>11</v>
          </cell>
          <cell r="O873" t="str">
            <v>31 Th 0 Bln 4 Hari</v>
          </cell>
          <cell r="P873" t="str">
            <v>P</v>
          </cell>
          <cell r="Q873" t="str">
            <v>SEWING 10 / B3</v>
          </cell>
          <cell r="R873" t="str">
            <v>TETAP</v>
          </cell>
          <cell r="S873" t="str">
            <v>NORMAL</v>
          </cell>
          <cell r="T873" t="str">
            <v>TK</v>
          </cell>
        </row>
        <row r="874">
          <cell r="C874" t="str">
            <v>K220100891</v>
          </cell>
          <cell r="D874" t="str">
            <v>3214054806850008</v>
          </cell>
          <cell r="E874" t="str">
            <v>UNAYAH</v>
          </cell>
          <cell r="F874">
            <v>376035809</v>
          </cell>
          <cell r="G874" t="str">
            <v>SEWING</v>
          </cell>
          <cell r="H874" t="str">
            <v>OPERATOR</v>
          </cell>
          <cell r="I874" t="str">
            <v>-</v>
          </cell>
          <cell r="J874">
            <v>40592</v>
          </cell>
          <cell r="K874">
            <v>31216</v>
          </cell>
          <cell r="L874" t="str">
            <v>25 Th 8 Bln 0 Hari</v>
          </cell>
          <cell r="M874" t="str">
            <v>11 Th 3 Bln 6  Hari</v>
          </cell>
          <cell r="N874" t="str">
            <v>11</v>
          </cell>
          <cell r="O874" t="str">
            <v>36 Th 11 Bln 6 Hari</v>
          </cell>
          <cell r="P874" t="str">
            <v>P</v>
          </cell>
          <cell r="Q874" t="str">
            <v>SEWING 35 / A6</v>
          </cell>
          <cell r="R874" t="str">
            <v>TETAP</v>
          </cell>
          <cell r="S874" t="str">
            <v>NORMAL</v>
          </cell>
          <cell r="T874" t="str">
            <v>J</v>
          </cell>
        </row>
        <row r="875">
          <cell r="C875" t="str">
            <v>K220100892</v>
          </cell>
          <cell r="D875" t="str">
            <v>3214014310850004</v>
          </cell>
          <cell r="E875" t="str">
            <v>EVI KUSUMAWATI</v>
          </cell>
          <cell r="F875">
            <v>375523897</v>
          </cell>
          <cell r="G875" t="str">
            <v>FINISHING</v>
          </cell>
          <cell r="H875" t="str">
            <v>OPERATOR</v>
          </cell>
          <cell r="I875" t="str">
            <v>-</v>
          </cell>
          <cell r="J875">
            <v>40593</v>
          </cell>
          <cell r="K875">
            <v>32419</v>
          </cell>
          <cell r="L875" t="str">
            <v>22 Th 4 Bln 16 Hari</v>
          </cell>
          <cell r="M875" t="str">
            <v>11 Th 3 Bln 5  Hari</v>
          </cell>
          <cell r="N875" t="str">
            <v>11</v>
          </cell>
          <cell r="O875" t="str">
            <v>33 Th 7 Bln 21 Hari</v>
          </cell>
          <cell r="P875" t="str">
            <v>P</v>
          </cell>
          <cell r="Q875" t="str">
            <v>FINISHING L20</v>
          </cell>
          <cell r="R875" t="str">
            <v>TETAP</v>
          </cell>
          <cell r="S875" t="str">
            <v>NORMAL</v>
          </cell>
          <cell r="T875" t="str">
            <v>K1</v>
          </cell>
        </row>
        <row r="876">
          <cell r="C876" t="str">
            <v>K220100893</v>
          </cell>
          <cell r="D876" t="str">
            <v>3215044305930001</v>
          </cell>
          <cell r="E876" t="str">
            <v>LIA MAIDA</v>
          </cell>
          <cell r="F876">
            <v>375524777</v>
          </cell>
          <cell r="G876" t="str">
            <v>FINISHING</v>
          </cell>
          <cell r="H876" t="str">
            <v>OPERATOR</v>
          </cell>
          <cell r="I876" t="str">
            <v>-</v>
          </cell>
          <cell r="J876">
            <v>40593</v>
          </cell>
          <cell r="K876">
            <v>33737</v>
          </cell>
          <cell r="L876" t="str">
            <v>18 Th 9 Bln 6 Hari</v>
          </cell>
          <cell r="M876" t="str">
            <v>11 Th 3 Bln 5  Hari</v>
          </cell>
          <cell r="N876" t="str">
            <v>11</v>
          </cell>
          <cell r="O876" t="str">
            <v>30 Th 0 Bln 11 Hari</v>
          </cell>
          <cell r="P876" t="str">
            <v>P</v>
          </cell>
          <cell r="Q876" t="str">
            <v>FINISHING L11</v>
          </cell>
          <cell r="R876" t="str">
            <v>TETAP</v>
          </cell>
          <cell r="S876" t="str">
            <v>NORMAL</v>
          </cell>
          <cell r="T876" t="str">
            <v>TK</v>
          </cell>
        </row>
        <row r="877">
          <cell r="C877" t="str">
            <v>K220100894</v>
          </cell>
          <cell r="D877" t="str">
            <v>3214124612910001</v>
          </cell>
          <cell r="E877" t="str">
            <v>DESI SUSANTI</v>
          </cell>
          <cell r="F877">
            <v>375523218</v>
          </cell>
          <cell r="G877" t="str">
            <v>FINISHING</v>
          </cell>
          <cell r="H877" t="str">
            <v>LEADER</v>
          </cell>
          <cell r="I877" t="str">
            <v>-</v>
          </cell>
          <cell r="J877">
            <v>40596</v>
          </cell>
          <cell r="K877">
            <v>33578</v>
          </cell>
          <cell r="L877" t="str">
            <v>19 Th 2 Bln 16 Hari</v>
          </cell>
          <cell r="M877" t="str">
            <v>11 Th 3 Bln 2  Hari</v>
          </cell>
          <cell r="N877" t="str">
            <v>11</v>
          </cell>
          <cell r="O877" t="str">
            <v>30 Th 5 Bln 18 Hari</v>
          </cell>
          <cell r="P877" t="str">
            <v>P</v>
          </cell>
          <cell r="Q877" t="str">
            <v>LEADER FINISHING</v>
          </cell>
          <cell r="R877" t="str">
            <v>TETAP</v>
          </cell>
          <cell r="S877" t="str">
            <v>NORMAL</v>
          </cell>
          <cell r="T877" t="str">
            <v>TK</v>
          </cell>
        </row>
        <row r="878">
          <cell r="C878" t="str">
            <v>K220100895</v>
          </cell>
          <cell r="D878" t="str">
            <v>3214166801920001</v>
          </cell>
          <cell r="E878" t="str">
            <v>SUSI SUSILAWATI</v>
          </cell>
          <cell r="F878">
            <v>375526821</v>
          </cell>
          <cell r="G878" t="str">
            <v>FINISHING</v>
          </cell>
          <cell r="H878" t="str">
            <v>OPERATOR</v>
          </cell>
          <cell r="I878" t="str">
            <v>-</v>
          </cell>
          <cell r="J878">
            <v>40596</v>
          </cell>
          <cell r="K878">
            <v>33631</v>
          </cell>
          <cell r="L878" t="str">
            <v>19 Th 0 Bln 25 Hari</v>
          </cell>
          <cell r="M878" t="str">
            <v>11 Th 3 Bln 2  Hari</v>
          </cell>
          <cell r="N878" t="str">
            <v>11</v>
          </cell>
          <cell r="O878" t="str">
            <v>30 Th 3 Bln 26 Hari</v>
          </cell>
          <cell r="P878" t="str">
            <v>P</v>
          </cell>
          <cell r="Q878" t="str">
            <v>FINISHING L11</v>
          </cell>
          <cell r="R878" t="str">
            <v>TETAP</v>
          </cell>
          <cell r="S878" t="str">
            <v>NORMAL</v>
          </cell>
          <cell r="T878" t="str">
            <v>TK</v>
          </cell>
        </row>
        <row r="879">
          <cell r="C879" t="str">
            <v>K220100896</v>
          </cell>
          <cell r="D879" t="str">
            <v>3215056607930004</v>
          </cell>
          <cell r="E879" t="str">
            <v>SITI AISAH</v>
          </cell>
          <cell r="F879">
            <v>375526457</v>
          </cell>
          <cell r="G879" t="str">
            <v>FINISHING</v>
          </cell>
          <cell r="H879" t="str">
            <v>OPERATOR</v>
          </cell>
          <cell r="I879" t="str">
            <v>-</v>
          </cell>
          <cell r="J879">
            <v>40596</v>
          </cell>
          <cell r="K879">
            <v>33811</v>
          </cell>
          <cell r="L879" t="str">
            <v>18 Th 6 Bln 27 Hari</v>
          </cell>
          <cell r="M879" t="str">
            <v>11 Th 3 Bln 2  Hari</v>
          </cell>
          <cell r="N879" t="str">
            <v>11</v>
          </cell>
          <cell r="O879" t="str">
            <v>29 Th 9 Bln 28 Hari</v>
          </cell>
          <cell r="P879" t="str">
            <v>P</v>
          </cell>
          <cell r="Q879" t="str">
            <v>FINISHING L25</v>
          </cell>
          <cell r="R879" t="str">
            <v>TETAP</v>
          </cell>
          <cell r="S879" t="str">
            <v>NORMAL</v>
          </cell>
          <cell r="T879" t="str">
            <v>TK</v>
          </cell>
        </row>
        <row r="880">
          <cell r="C880" t="str">
            <v>K220100897</v>
          </cell>
          <cell r="D880" t="str">
            <v>3214126812920002</v>
          </cell>
          <cell r="E880" t="str">
            <v>NUNUNG ROHANAH</v>
          </cell>
          <cell r="F880">
            <v>375525329</v>
          </cell>
          <cell r="G880" t="str">
            <v>FINISHING</v>
          </cell>
          <cell r="H880" t="str">
            <v>OPERATOR</v>
          </cell>
          <cell r="I880" t="str">
            <v>-</v>
          </cell>
          <cell r="J880">
            <v>40596</v>
          </cell>
          <cell r="K880">
            <v>33966</v>
          </cell>
          <cell r="L880" t="str">
            <v>18 Th 1 Bln 25 Hari</v>
          </cell>
          <cell r="M880" t="str">
            <v>11 Th 3 Bln 2  Hari</v>
          </cell>
          <cell r="N880" t="str">
            <v>11</v>
          </cell>
          <cell r="O880" t="str">
            <v>29 Th 4 Bln 26 Hari</v>
          </cell>
          <cell r="P880" t="str">
            <v>P</v>
          </cell>
          <cell r="Q880" t="str">
            <v>FINISHING L16</v>
          </cell>
          <cell r="R880" t="str">
            <v>TETAP</v>
          </cell>
          <cell r="S880" t="str">
            <v>NORMAL</v>
          </cell>
          <cell r="T880" t="str">
            <v>TK</v>
          </cell>
        </row>
        <row r="881">
          <cell r="C881" t="str">
            <v>K220100898</v>
          </cell>
          <cell r="D881" t="str">
            <v>3214124912830001</v>
          </cell>
          <cell r="E881" t="str">
            <v>E.CUNAYAH</v>
          </cell>
          <cell r="F881">
            <v>376040161</v>
          </cell>
          <cell r="G881" t="str">
            <v>SEWING</v>
          </cell>
          <cell r="H881" t="str">
            <v>OPERATOR</v>
          </cell>
          <cell r="I881" t="str">
            <v>-</v>
          </cell>
          <cell r="J881">
            <v>40596</v>
          </cell>
          <cell r="K881">
            <v>30659</v>
          </cell>
          <cell r="L881" t="str">
            <v>27 Th 2 Bln 13 Hari</v>
          </cell>
          <cell r="M881" t="str">
            <v>11 Th 3 Bln 2  Hari</v>
          </cell>
          <cell r="N881" t="str">
            <v>11</v>
          </cell>
          <cell r="O881" t="str">
            <v>38 Th 5 Bln 15 Hari</v>
          </cell>
          <cell r="P881" t="str">
            <v>P</v>
          </cell>
          <cell r="Q881" t="str">
            <v>SEWING 21 / B1</v>
          </cell>
          <cell r="R881" t="str">
            <v>TETAP</v>
          </cell>
          <cell r="S881" t="str">
            <v>NORMAL</v>
          </cell>
          <cell r="T881" t="str">
            <v>K1</v>
          </cell>
        </row>
        <row r="882">
          <cell r="C882" t="str">
            <v>K220100899</v>
          </cell>
          <cell r="D882" t="str">
            <v>3214125208880002</v>
          </cell>
          <cell r="E882" t="str">
            <v xml:space="preserve">DEDEH </v>
          </cell>
          <cell r="F882">
            <v>376026215</v>
          </cell>
          <cell r="G882" t="str">
            <v>QC FINISHING</v>
          </cell>
          <cell r="H882" t="str">
            <v>OPERATOR</v>
          </cell>
          <cell r="I882" t="str">
            <v>-</v>
          </cell>
          <cell r="J882">
            <v>40596</v>
          </cell>
          <cell r="K882">
            <v>32367</v>
          </cell>
          <cell r="L882" t="str">
            <v>22 Th 6 Bln 10 Hari</v>
          </cell>
          <cell r="M882" t="str">
            <v>11 Th 3 Bln 2  Hari</v>
          </cell>
          <cell r="N882" t="str">
            <v>11</v>
          </cell>
          <cell r="O882" t="str">
            <v>33 Th 9 Bln 12 Hari</v>
          </cell>
          <cell r="P882" t="str">
            <v>P</v>
          </cell>
          <cell r="Q882" t="str">
            <v>QC FINISHING</v>
          </cell>
          <cell r="R882" t="str">
            <v>TETAP</v>
          </cell>
          <cell r="S882" t="str">
            <v>NORMAL</v>
          </cell>
          <cell r="T882" t="str">
            <v>TK</v>
          </cell>
        </row>
        <row r="883">
          <cell r="C883" t="str">
            <v>K220100900</v>
          </cell>
          <cell r="D883" t="str">
            <v>3214124802890003</v>
          </cell>
          <cell r="E883" t="str">
            <v>SRI RUKMINI</v>
          </cell>
          <cell r="F883">
            <v>376026623</v>
          </cell>
          <cell r="G883" t="str">
            <v>QC FINISHING</v>
          </cell>
          <cell r="H883" t="str">
            <v>OPERATOR</v>
          </cell>
          <cell r="I883" t="str">
            <v>-</v>
          </cell>
          <cell r="J883">
            <v>40596</v>
          </cell>
          <cell r="K883">
            <v>32547</v>
          </cell>
          <cell r="L883" t="str">
            <v>22 Th 0 Bln 14 Hari</v>
          </cell>
          <cell r="M883" t="str">
            <v>11 Th 3 Bln 2  Hari</v>
          </cell>
          <cell r="N883" t="str">
            <v>11</v>
          </cell>
          <cell r="O883" t="str">
            <v>33 Th 3 Bln 16 Hari</v>
          </cell>
          <cell r="P883" t="str">
            <v>P</v>
          </cell>
          <cell r="Q883" t="str">
            <v>QC FINISHING</v>
          </cell>
          <cell r="R883" t="str">
            <v>TETAP</v>
          </cell>
          <cell r="S883" t="str">
            <v>NORMAL</v>
          </cell>
          <cell r="T883" t="str">
            <v>K1</v>
          </cell>
        </row>
        <row r="884">
          <cell r="C884" t="str">
            <v>K220100901</v>
          </cell>
          <cell r="D884" t="str">
            <v>3214125205930001</v>
          </cell>
          <cell r="E884" t="str">
            <v>ROIDAH</v>
          </cell>
          <cell r="F884">
            <v>375667580</v>
          </cell>
          <cell r="G884" t="str">
            <v>PACKING</v>
          </cell>
          <cell r="H884" t="str">
            <v>OPERATOR</v>
          </cell>
          <cell r="I884" t="str">
            <v>-</v>
          </cell>
          <cell r="J884">
            <v>40596</v>
          </cell>
          <cell r="K884">
            <v>33736</v>
          </cell>
          <cell r="L884" t="str">
            <v>18 Th 9 Bln 10 Hari</v>
          </cell>
          <cell r="M884" t="str">
            <v>11 Th 3 Bln 2  Hari</v>
          </cell>
          <cell r="N884" t="str">
            <v>11</v>
          </cell>
          <cell r="O884" t="str">
            <v>30 Th 0 Bln 12 Hari</v>
          </cell>
          <cell r="P884" t="str">
            <v>P</v>
          </cell>
          <cell r="Q884" t="str">
            <v>PACKING/QUTY2</v>
          </cell>
          <cell r="R884" t="str">
            <v>TETAP</v>
          </cell>
          <cell r="S884" t="str">
            <v>NORMAL</v>
          </cell>
          <cell r="T884" t="str">
            <v>TK</v>
          </cell>
        </row>
        <row r="885">
          <cell r="C885" t="str">
            <v>K220100902</v>
          </cell>
          <cell r="D885" t="str">
            <v>3206104110810001</v>
          </cell>
          <cell r="E885" t="str">
            <v>RINA</v>
          </cell>
          <cell r="F885">
            <v>482138122</v>
          </cell>
          <cell r="G885" t="str">
            <v>QC FINISHING</v>
          </cell>
          <cell r="H885" t="str">
            <v>OPERATOR</v>
          </cell>
          <cell r="I885" t="str">
            <v>-</v>
          </cell>
          <cell r="J885">
            <v>40597</v>
          </cell>
          <cell r="K885">
            <v>33512</v>
          </cell>
          <cell r="L885" t="str">
            <v>19 Th 4 Bln 22 Hari</v>
          </cell>
          <cell r="M885" t="str">
            <v>11 Th 3 Bln 1  Hari</v>
          </cell>
          <cell r="N885" t="str">
            <v>11</v>
          </cell>
          <cell r="O885" t="str">
            <v>30 Th 7 Bln 23 Hari</v>
          </cell>
          <cell r="P885" t="str">
            <v>P</v>
          </cell>
          <cell r="Q885" t="str">
            <v>QC FINISHING</v>
          </cell>
          <cell r="R885" t="str">
            <v>TETAP</v>
          </cell>
          <cell r="S885" t="str">
            <v>NORMAL</v>
          </cell>
          <cell r="T885" t="str">
            <v>TK</v>
          </cell>
        </row>
        <row r="886">
          <cell r="C886" t="str">
            <v>K220100903</v>
          </cell>
          <cell r="D886" t="str">
            <v>3214115011880001</v>
          </cell>
          <cell r="E886" t="str">
            <v>MIMI SUMINARYATI</v>
          </cell>
          <cell r="F886">
            <v>375525012</v>
          </cell>
          <cell r="G886" t="str">
            <v>FINISHING</v>
          </cell>
          <cell r="H886" t="str">
            <v>OPERATOR</v>
          </cell>
          <cell r="I886" t="str">
            <v>-</v>
          </cell>
          <cell r="J886">
            <v>40597</v>
          </cell>
          <cell r="K886">
            <v>32457</v>
          </cell>
          <cell r="L886" t="str">
            <v>22 Th 3 Bln 13 Hari</v>
          </cell>
          <cell r="M886" t="str">
            <v>11 Th 3 Bln 1  Hari</v>
          </cell>
          <cell r="N886" t="str">
            <v>11</v>
          </cell>
          <cell r="O886" t="str">
            <v>33 Th 6 Bln 14 Hari</v>
          </cell>
          <cell r="P886" t="str">
            <v>P</v>
          </cell>
          <cell r="Q886" t="str">
            <v>FINISHING L25</v>
          </cell>
          <cell r="R886" t="str">
            <v>TETAP</v>
          </cell>
          <cell r="S886" t="str">
            <v>NORMAL</v>
          </cell>
          <cell r="T886" t="str">
            <v>TK</v>
          </cell>
        </row>
        <row r="887">
          <cell r="C887" t="str">
            <v>K220100904</v>
          </cell>
          <cell r="D887" t="str">
            <v>3214124602900003</v>
          </cell>
          <cell r="E887" t="str">
            <v>SRIE AYU SUMIATI</v>
          </cell>
          <cell r="F887">
            <v>375526694</v>
          </cell>
          <cell r="G887" t="str">
            <v>FINISHING</v>
          </cell>
          <cell r="H887" t="str">
            <v>OPERATOR</v>
          </cell>
          <cell r="I887" t="str">
            <v>-</v>
          </cell>
          <cell r="J887">
            <v>40597</v>
          </cell>
          <cell r="K887">
            <v>32910</v>
          </cell>
          <cell r="L887" t="str">
            <v>21 Th 0 Bln 17 Hari</v>
          </cell>
          <cell r="M887" t="str">
            <v>11 Th 3 Bln 1  Hari</v>
          </cell>
          <cell r="N887" t="str">
            <v>11</v>
          </cell>
          <cell r="O887" t="str">
            <v>32 Th 3 Bln 18 Hari</v>
          </cell>
          <cell r="P887" t="str">
            <v>P</v>
          </cell>
          <cell r="Q887" t="str">
            <v>FINISHING L25</v>
          </cell>
          <cell r="R887" t="str">
            <v>TETAP</v>
          </cell>
          <cell r="S887" t="str">
            <v>NORMAL</v>
          </cell>
          <cell r="T887" t="str">
            <v>TK</v>
          </cell>
        </row>
        <row r="888">
          <cell r="C888" t="str">
            <v>K220100905</v>
          </cell>
          <cell r="D888" t="str">
            <v>3214124607930007</v>
          </cell>
          <cell r="E888" t="str">
            <v>ROHATI</v>
          </cell>
          <cell r="F888">
            <v>375526059</v>
          </cell>
          <cell r="G888" t="str">
            <v>FINISHING</v>
          </cell>
          <cell r="H888" t="str">
            <v>OPERATOR</v>
          </cell>
          <cell r="I888" t="str">
            <v>-</v>
          </cell>
          <cell r="J888">
            <v>40600</v>
          </cell>
          <cell r="K888">
            <v>33761</v>
          </cell>
          <cell r="L888" t="str">
            <v>18 Th 8 Bln 20 Hari</v>
          </cell>
          <cell r="M888" t="str">
            <v>11 Th 2 Bln 28  Hari</v>
          </cell>
          <cell r="N888" t="str">
            <v>11</v>
          </cell>
          <cell r="O888" t="str">
            <v>29 Th 11 Bln 18 Hari</v>
          </cell>
          <cell r="P888" t="str">
            <v>P</v>
          </cell>
          <cell r="Q888" t="str">
            <v>FINISHING L25</v>
          </cell>
          <cell r="R888" t="str">
            <v>TETAP</v>
          </cell>
          <cell r="S888" t="str">
            <v>NORMAL</v>
          </cell>
          <cell r="T888" t="str">
            <v>K</v>
          </cell>
        </row>
        <row r="889">
          <cell r="C889" t="str">
            <v>K220100906</v>
          </cell>
          <cell r="D889" t="str">
            <v>3214124202930000</v>
          </cell>
          <cell r="E889" t="str">
            <v>IRMA SUMIATI</v>
          </cell>
          <cell r="F889">
            <v>376292846</v>
          </cell>
          <cell r="G889" t="str">
            <v>GEMZAH</v>
          </cell>
          <cell r="H889" t="str">
            <v>OPERATOR</v>
          </cell>
          <cell r="I889" t="str">
            <v>-</v>
          </cell>
          <cell r="J889">
            <v>40600</v>
          </cell>
          <cell r="K889">
            <v>34002</v>
          </cell>
          <cell r="L889" t="str">
            <v>18 Th 0 Bln 24 Hari</v>
          </cell>
          <cell r="M889" t="str">
            <v>11 Th 2 Bln 28  Hari</v>
          </cell>
          <cell r="N889" t="str">
            <v>11</v>
          </cell>
          <cell r="O889" t="str">
            <v>29 Th 3 Bln 22 Hari</v>
          </cell>
          <cell r="P889" t="str">
            <v>P</v>
          </cell>
          <cell r="Q889" t="str">
            <v>FINISHING GEMZAH QT 1</v>
          </cell>
          <cell r="R889" t="str">
            <v>TETAP</v>
          </cell>
          <cell r="S889" t="str">
            <v>NORMAL</v>
          </cell>
          <cell r="T889" t="str">
            <v>TK</v>
          </cell>
        </row>
        <row r="890">
          <cell r="C890" t="str">
            <v>K220100907</v>
          </cell>
          <cell r="D890" t="str">
            <v>3214126004880004</v>
          </cell>
          <cell r="E890" t="str">
            <v>NINA HERLINAWATI</v>
          </cell>
          <cell r="F890">
            <v>375525249</v>
          </cell>
          <cell r="G890" t="str">
            <v>FINISHING</v>
          </cell>
          <cell r="H890" t="str">
            <v>OPERATOR</v>
          </cell>
          <cell r="I890" t="str">
            <v>-</v>
          </cell>
          <cell r="J890">
            <v>40603</v>
          </cell>
          <cell r="K890">
            <v>32253</v>
          </cell>
          <cell r="L890" t="str">
            <v>22 Th 10 Bln 9 Hari</v>
          </cell>
          <cell r="M890" t="str">
            <v>11 Th 2 Bln 23  Hari</v>
          </cell>
          <cell r="N890" t="str">
            <v>11</v>
          </cell>
          <cell r="O890" t="str">
            <v>34 Th 1 Bln 4 Hari</v>
          </cell>
          <cell r="P890" t="str">
            <v>P</v>
          </cell>
          <cell r="Q890" t="str">
            <v>FINISHING L30</v>
          </cell>
          <cell r="R890" t="str">
            <v>TETAP</v>
          </cell>
          <cell r="S890" t="str">
            <v>NORMAL</v>
          </cell>
          <cell r="T890" t="str">
            <v>K1</v>
          </cell>
        </row>
        <row r="891">
          <cell r="C891" t="str">
            <v>K220100908</v>
          </cell>
          <cell r="D891" t="str">
            <v>3215045011900004</v>
          </cell>
          <cell r="E891" t="str">
            <v>NURJANAH</v>
          </cell>
          <cell r="F891">
            <v>375525498</v>
          </cell>
          <cell r="G891" t="str">
            <v>FINISHING</v>
          </cell>
          <cell r="H891" t="str">
            <v>OPERATOR</v>
          </cell>
          <cell r="I891" t="str">
            <v>-</v>
          </cell>
          <cell r="J891">
            <v>40603</v>
          </cell>
          <cell r="K891">
            <v>33187</v>
          </cell>
          <cell r="L891" t="str">
            <v>20 Th 3 Bln 19 Hari</v>
          </cell>
          <cell r="M891" t="str">
            <v>11 Th 2 Bln 23  Hari</v>
          </cell>
          <cell r="N891" t="str">
            <v>11</v>
          </cell>
          <cell r="O891" t="str">
            <v>31 Th 6 Bln 14 Hari</v>
          </cell>
          <cell r="P891" t="str">
            <v>P</v>
          </cell>
          <cell r="Q891" t="str">
            <v>FINISHING L03</v>
          </cell>
          <cell r="R891" t="str">
            <v>TETAP</v>
          </cell>
          <cell r="S891" t="str">
            <v>NORMAL</v>
          </cell>
          <cell r="T891" t="str">
            <v>TK</v>
          </cell>
        </row>
        <row r="892">
          <cell r="C892" t="str">
            <v>K220100909</v>
          </cell>
          <cell r="D892" t="str">
            <v>3214105809920001</v>
          </cell>
          <cell r="E892" t="str">
            <v>MIRAWATI</v>
          </cell>
          <cell r="F892">
            <v>376027355</v>
          </cell>
          <cell r="G892" t="str">
            <v>QC SEWING</v>
          </cell>
          <cell r="H892" t="str">
            <v>OPERATOR</v>
          </cell>
          <cell r="I892" t="str">
            <v>-</v>
          </cell>
          <cell r="J892">
            <v>40606</v>
          </cell>
          <cell r="K892">
            <v>33865</v>
          </cell>
          <cell r="L892" t="str">
            <v>18 Th 5 Bln 14 Hari</v>
          </cell>
          <cell r="M892" t="str">
            <v>11 Th 2 Bln 20  Hari</v>
          </cell>
          <cell r="N892" t="str">
            <v>11</v>
          </cell>
          <cell r="O892" t="str">
            <v>29 Th 8 Bln 6 Hari</v>
          </cell>
          <cell r="P892" t="str">
            <v>P</v>
          </cell>
          <cell r="Q892" t="str">
            <v>QC SEWING</v>
          </cell>
          <cell r="R892" t="str">
            <v>TETAP</v>
          </cell>
          <cell r="S892" t="str">
            <v>NORMAL</v>
          </cell>
          <cell r="T892" t="str">
            <v>TK</v>
          </cell>
        </row>
        <row r="893">
          <cell r="C893" t="str">
            <v>K220100910</v>
          </cell>
          <cell r="D893" t="str">
            <v>3214120305820004</v>
          </cell>
          <cell r="E893" t="str">
            <v>JONI ABDULLAH</v>
          </cell>
          <cell r="F893">
            <v>376167064</v>
          </cell>
          <cell r="G893" t="str">
            <v>KAPAS</v>
          </cell>
          <cell r="H893" t="str">
            <v>OPERATOR</v>
          </cell>
          <cell r="I893" t="str">
            <v>-</v>
          </cell>
          <cell r="J893">
            <v>40613</v>
          </cell>
          <cell r="K893">
            <v>30074</v>
          </cell>
          <cell r="L893" t="str">
            <v>28 Th 10 Bln 8 Hari</v>
          </cell>
          <cell r="M893" t="str">
            <v>11 Th 2 Bln 13  Hari</v>
          </cell>
          <cell r="N893" t="str">
            <v>11</v>
          </cell>
          <cell r="O893" t="str">
            <v>40 Th 0 Bln 21 Hari</v>
          </cell>
          <cell r="P893" t="str">
            <v>L</v>
          </cell>
          <cell r="Q893" t="str">
            <v>KAPAS</v>
          </cell>
          <cell r="R893" t="str">
            <v>TETAP</v>
          </cell>
          <cell r="S893" t="str">
            <v>NORMAL</v>
          </cell>
          <cell r="T893" t="str">
            <v>K1</v>
          </cell>
        </row>
        <row r="894">
          <cell r="C894" t="str">
            <v>K220100911</v>
          </cell>
          <cell r="D894" t="str">
            <v>3214125708820006</v>
          </cell>
          <cell r="E894" t="str">
            <v>RURI ROKHYATI</v>
          </cell>
          <cell r="F894">
            <v>376029828</v>
          </cell>
          <cell r="G894" t="str">
            <v>SEWING</v>
          </cell>
          <cell r="H894" t="str">
            <v>OPERATOR</v>
          </cell>
          <cell r="I894" t="str">
            <v>-</v>
          </cell>
          <cell r="J894">
            <v>40616</v>
          </cell>
          <cell r="K894">
            <v>30180</v>
          </cell>
          <cell r="L894" t="str">
            <v>28 Th 6 Bln 25 Hari</v>
          </cell>
          <cell r="M894" t="str">
            <v>11 Th 2 Bln 10  Hari</v>
          </cell>
          <cell r="N894" t="str">
            <v>11</v>
          </cell>
          <cell r="O894" t="str">
            <v>39 Th 9 Bln 7 Hari</v>
          </cell>
          <cell r="P894" t="str">
            <v>P</v>
          </cell>
          <cell r="Q894" t="str">
            <v>SEWING 02 / B9</v>
          </cell>
          <cell r="R894" t="str">
            <v>TETAP</v>
          </cell>
          <cell r="S894" t="str">
            <v>NORMAL</v>
          </cell>
          <cell r="T894" t="str">
            <v>K2</v>
          </cell>
        </row>
        <row r="895">
          <cell r="C895" t="str">
            <v>K220100912</v>
          </cell>
          <cell r="D895" t="str">
            <v>3214014314119200</v>
          </cell>
          <cell r="E895" t="str">
            <v>NINING YUNINGSIH</v>
          </cell>
          <cell r="F895">
            <v>377271697</v>
          </cell>
          <cell r="G895" t="str">
            <v>SEWING</v>
          </cell>
          <cell r="H895" t="str">
            <v>OPERATOR</v>
          </cell>
          <cell r="I895" t="str">
            <v>-</v>
          </cell>
          <cell r="J895">
            <v>40616</v>
          </cell>
          <cell r="K895">
            <v>30696</v>
          </cell>
          <cell r="L895" t="str">
            <v>27 Th 1 Bln 27 Hari</v>
          </cell>
          <cell r="M895" t="str">
            <v>11 Th 2 Bln 10  Hari</v>
          </cell>
          <cell r="N895" t="str">
            <v>11</v>
          </cell>
          <cell r="O895" t="str">
            <v>38 Th 4 Bln 9 Hari</v>
          </cell>
          <cell r="P895" t="str">
            <v>P</v>
          </cell>
          <cell r="Q895" t="str">
            <v>SEWING 56 / B9</v>
          </cell>
          <cell r="R895" t="str">
            <v>TETAP</v>
          </cell>
          <cell r="S895" t="str">
            <v>NORMAL</v>
          </cell>
          <cell r="T895" t="str">
            <v>K2</v>
          </cell>
        </row>
        <row r="896">
          <cell r="C896" t="str">
            <v>K220100913</v>
          </cell>
          <cell r="D896" t="str">
            <v>3214164906850003</v>
          </cell>
          <cell r="E896" t="str">
            <v>TITA RUSNAWATI</v>
          </cell>
          <cell r="F896">
            <v>376039564</v>
          </cell>
          <cell r="G896" t="str">
            <v>SEWING</v>
          </cell>
          <cell r="H896" t="str">
            <v>OPERATOR</v>
          </cell>
          <cell r="I896" t="str">
            <v>-</v>
          </cell>
          <cell r="J896">
            <v>40616</v>
          </cell>
          <cell r="K896">
            <v>31572</v>
          </cell>
          <cell r="L896" t="str">
            <v>24 Th 9 Bln 5 Hari</v>
          </cell>
          <cell r="M896" t="str">
            <v>11 Th 2 Bln 10  Hari</v>
          </cell>
          <cell r="N896" t="str">
            <v>11</v>
          </cell>
          <cell r="O896" t="str">
            <v>35 Th 11 Bln 15 Hari</v>
          </cell>
          <cell r="P896" t="str">
            <v>P</v>
          </cell>
          <cell r="Q896" t="str">
            <v>SEWING 58 / A4</v>
          </cell>
          <cell r="R896" t="str">
            <v>TETAP</v>
          </cell>
          <cell r="S896" t="str">
            <v>NORMAL</v>
          </cell>
          <cell r="T896" t="str">
            <v>K1</v>
          </cell>
        </row>
        <row r="897">
          <cell r="C897" t="str">
            <v>K220100914</v>
          </cell>
          <cell r="D897" t="str">
            <v>1806016605890001</v>
          </cell>
          <cell r="E897" t="str">
            <v>MAZPIROH</v>
          </cell>
          <cell r="F897">
            <v>376027311</v>
          </cell>
          <cell r="G897" t="str">
            <v>QC SEWING</v>
          </cell>
          <cell r="H897" t="str">
            <v>OPERATOR</v>
          </cell>
          <cell r="I897" t="str">
            <v>-</v>
          </cell>
          <cell r="J897">
            <v>40619</v>
          </cell>
          <cell r="K897">
            <v>32654</v>
          </cell>
          <cell r="L897" t="str">
            <v>21 Th 9 Bln 19 Hari</v>
          </cell>
          <cell r="M897" t="str">
            <v>11 Th 2 Bln 7  Hari</v>
          </cell>
          <cell r="N897" t="str">
            <v>11</v>
          </cell>
          <cell r="O897" t="str">
            <v>32 Th 11 Bln 28 Hari</v>
          </cell>
          <cell r="P897" t="str">
            <v>P</v>
          </cell>
          <cell r="Q897" t="str">
            <v>QC SEWING</v>
          </cell>
          <cell r="R897" t="str">
            <v>TETAP</v>
          </cell>
          <cell r="S897" t="str">
            <v>NORMAL</v>
          </cell>
          <cell r="T897" t="str">
            <v>TK</v>
          </cell>
        </row>
        <row r="898">
          <cell r="C898" t="str">
            <v>K220100915</v>
          </cell>
          <cell r="D898" t="str">
            <v>3214120509810003</v>
          </cell>
          <cell r="E898" t="str">
            <v>ASEP SETIAWAN</v>
          </cell>
          <cell r="F898">
            <v>376024241</v>
          </cell>
          <cell r="G898" t="str">
            <v>KAPAS</v>
          </cell>
          <cell r="H898" t="str">
            <v>OPERATOR</v>
          </cell>
          <cell r="I898" t="str">
            <v>-</v>
          </cell>
          <cell r="J898">
            <v>40620</v>
          </cell>
          <cell r="K898">
            <v>29834</v>
          </cell>
          <cell r="L898" t="str">
            <v>29 Th 6 Bln 13 Hari</v>
          </cell>
          <cell r="M898" t="str">
            <v>11 Th 2 Bln 6  Hari</v>
          </cell>
          <cell r="N898" t="str">
            <v>11</v>
          </cell>
          <cell r="O898" t="str">
            <v>40 Th 8 Bln 19 Hari</v>
          </cell>
          <cell r="P898" t="str">
            <v>L</v>
          </cell>
          <cell r="Q898" t="str">
            <v>LEADER PACKING</v>
          </cell>
          <cell r="R898" t="str">
            <v>TETAP</v>
          </cell>
          <cell r="S898" t="str">
            <v>NORMAL</v>
          </cell>
          <cell r="T898" t="str">
            <v>K1</v>
          </cell>
        </row>
        <row r="899">
          <cell r="C899" t="str">
            <v>K220100916</v>
          </cell>
          <cell r="D899" t="str">
            <v>3214122512910001</v>
          </cell>
          <cell r="E899" t="str">
            <v>AMIN</v>
          </cell>
          <cell r="F899">
            <v>376024230</v>
          </cell>
          <cell r="G899" t="str">
            <v>KAPAS</v>
          </cell>
          <cell r="H899" t="str">
            <v>OPERATOR</v>
          </cell>
          <cell r="I899" t="str">
            <v>-</v>
          </cell>
          <cell r="J899">
            <v>40620</v>
          </cell>
          <cell r="K899">
            <v>33597</v>
          </cell>
          <cell r="L899" t="str">
            <v>19 Th 2 Bln 21 Hari</v>
          </cell>
          <cell r="M899" t="str">
            <v>11 Th 2 Bln 6  Hari</v>
          </cell>
          <cell r="N899" t="str">
            <v>11</v>
          </cell>
          <cell r="O899" t="str">
            <v>30 Th 4 Bln 29 Hari</v>
          </cell>
          <cell r="P899" t="str">
            <v>L</v>
          </cell>
          <cell r="Q899" t="str">
            <v>KAPAS</v>
          </cell>
          <cell r="R899" t="str">
            <v>TETAP</v>
          </cell>
          <cell r="S899" t="str">
            <v>NORMAL</v>
          </cell>
          <cell r="T899" t="str">
            <v>TK</v>
          </cell>
        </row>
        <row r="900">
          <cell r="C900" t="str">
            <v>K220100917</v>
          </cell>
          <cell r="D900" t="str">
            <v>3214123112900004</v>
          </cell>
          <cell r="E900" t="str">
            <v>ANGGA SETIA NUGRAHA</v>
          </cell>
          <cell r="F900">
            <v>376026011</v>
          </cell>
          <cell r="G900" t="str">
            <v>MEKANIK</v>
          </cell>
          <cell r="H900" t="str">
            <v>OPERATOR</v>
          </cell>
          <cell r="I900" t="str">
            <v>-</v>
          </cell>
          <cell r="J900">
            <v>40623</v>
          </cell>
          <cell r="K900">
            <v>33238</v>
          </cell>
          <cell r="L900" t="str">
            <v>20 Th 2 Bln 18 Hari</v>
          </cell>
          <cell r="M900" t="str">
            <v>11 Th 2 Bln 3  Hari</v>
          </cell>
          <cell r="N900" t="str">
            <v>11</v>
          </cell>
          <cell r="O900" t="str">
            <v>31 Th 4 Bln 23 Hari</v>
          </cell>
          <cell r="P900" t="str">
            <v>L</v>
          </cell>
          <cell r="Q900" t="str">
            <v>MEKANIK</v>
          </cell>
          <cell r="R900" t="str">
            <v>TETAP</v>
          </cell>
          <cell r="S900" t="str">
            <v>NORMAL</v>
          </cell>
          <cell r="T900" t="str">
            <v>TK</v>
          </cell>
        </row>
        <row r="901">
          <cell r="C901" t="str">
            <v>K220100918</v>
          </cell>
          <cell r="D901" t="str">
            <v>3214010323119202</v>
          </cell>
          <cell r="E901" t="str">
            <v>SOLEH</v>
          </cell>
          <cell r="F901">
            <v>376292198</v>
          </cell>
          <cell r="G901" t="str">
            <v>SEWING</v>
          </cell>
          <cell r="H901" t="str">
            <v>OPERATOR</v>
          </cell>
          <cell r="I901" t="str">
            <v>-</v>
          </cell>
          <cell r="J901">
            <v>40625</v>
          </cell>
          <cell r="K901">
            <v>32179</v>
          </cell>
          <cell r="L901" t="str">
            <v>23 Th 1 Bln 17 Hari</v>
          </cell>
          <cell r="M901" t="str">
            <v>11 Th 2 Bln 1  Hari</v>
          </cell>
          <cell r="N901" t="str">
            <v>11</v>
          </cell>
          <cell r="O901" t="str">
            <v>34 Th 3 Bln 18 Hari</v>
          </cell>
          <cell r="P901" t="str">
            <v>L</v>
          </cell>
          <cell r="Q901" t="str">
            <v>SEWING 18 / B11</v>
          </cell>
          <cell r="R901" t="str">
            <v>TETAP</v>
          </cell>
          <cell r="S901" t="str">
            <v>NORMAL</v>
          </cell>
          <cell r="T901" t="str">
            <v>K</v>
          </cell>
        </row>
        <row r="902">
          <cell r="C902" t="str">
            <v>K220100919</v>
          </cell>
          <cell r="D902" t="str">
            <v>3214121703830004</v>
          </cell>
          <cell r="E902" t="str">
            <v>YUSUP</v>
          </cell>
          <cell r="F902">
            <v>376035026</v>
          </cell>
          <cell r="G902" t="str">
            <v>SEWING</v>
          </cell>
          <cell r="H902" t="str">
            <v>OPERATOR</v>
          </cell>
          <cell r="I902" t="str">
            <v>-</v>
          </cell>
          <cell r="J902">
            <v>40625</v>
          </cell>
          <cell r="K902">
            <v>32219</v>
          </cell>
          <cell r="L902" t="str">
            <v>23 Th 0 Bln 6 Hari</v>
          </cell>
          <cell r="M902" t="str">
            <v>11 Th 2 Bln 1  Hari</v>
          </cell>
          <cell r="N902" t="str">
            <v>11</v>
          </cell>
          <cell r="O902" t="str">
            <v>34 Th 2 Bln 7 Hari</v>
          </cell>
          <cell r="P902" t="str">
            <v>L</v>
          </cell>
          <cell r="Q902" t="str">
            <v>SEWING 33 / A5</v>
          </cell>
          <cell r="R902" t="str">
            <v>TETAP</v>
          </cell>
          <cell r="S902" t="str">
            <v>NORMAL</v>
          </cell>
          <cell r="T902" t="str">
            <v>TK</v>
          </cell>
        </row>
        <row r="903">
          <cell r="C903" t="str">
            <v>K220100920</v>
          </cell>
          <cell r="D903" t="str">
            <v>3215051805880002</v>
          </cell>
          <cell r="E903" t="str">
            <v>IBON PERMANA</v>
          </cell>
          <cell r="F903">
            <v>376029680</v>
          </cell>
          <cell r="G903" t="str">
            <v>SEWING</v>
          </cell>
          <cell r="H903" t="str">
            <v>OPERATOR</v>
          </cell>
          <cell r="I903" t="str">
            <v>-</v>
          </cell>
          <cell r="J903">
            <v>40625</v>
          </cell>
          <cell r="K903">
            <v>32281</v>
          </cell>
          <cell r="L903" t="str">
            <v>22 Th 10 Bln 5 Hari</v>
          </cell>
          <cell r="M903" t="str">
            <v>11 Th 2 Bln 1  Hari</v>
          </cell>
          <cell r="N903" t="str">
            <v>11</v>
          </cell>
          <cell r="O903" t="str">
            <v>34 Th 0 Bln 6 Hari</v>
          </cell>
          <cell r="P903" t="str">
            <v>L</v>
          </cell>
          <cell r="Q903" t="str">
            <v>SEWING 03 / B4</v>
          </cell>
          <cell r="R903" t="str">
            <v>TETAP</v>
          </cell>
          <cell r="S903" t="str">
            <v>NORMAL</v>
          </cell>
          <cell r="T903" t="str">
            <v>K1</v>
          </cell>
        </row>
        <row r="904">
          <cell r="C904" t="str">
            <v>K220100921</v>
          </cell>
          <cell r="D904" t="str">
            <v>3215042506900003</v>
          </cell>
          <cell r="E904" t="str">
            <v>ASEP SAEPULOH</v>
          </cell>
          <cell r="F904">
            <v>376040263</v>
          </cell>
          <cell r="G904" t="str">
            <v>SEWING</v>
          </cell>
          <cell r="H904" t="str">
            <v>OPERATOR</v>
          </cell>
          <cell r="I904" t="str">
            <v>-</v>
          </cell>
          <cell r="J904">
            <v>40625</v>
          </cell>
          <cell r="K904">
            <v>33047</v>
          </cell>
          <cell r="L904" t="str">
            <v>20 Th 9 Bln 0 Hari</v>
          </cell>
          <cell r="M904" t="str">
            <v>11 Th 2 Bln 1  Hari</v>
          </cell>
          <cell r="N904" t="str">
            <v>11</v>
          </cell>
          <cell r="O904" t="str">
            <v>31 Th 11 Bln 1 Hari</v>
          </cell>
          <cell r="P904" t="str">
            <v>L</v>
          </cell>
          <cell r="Q904" t="str">
            <v>SEWING 03 / B4</v>
          </cell>
          <cell r="R904" t="str">
            <v>TETAP</v>
          </cell>
          <cell r="S904" t="str">
            <v>NORMAL</v>
          </cell>
          <cell r="T904" t="str">
            <v>TK</v>
          </cell>
        </row>
        <row r="905">
          <cell r="C905" t="str">
            <v>K220100922</v>
          </cell>
          <cell r="D905" t="str">
            <v>3214120509910001</v>
          </cell>
          <cell r="E905" t="str">
            <v>JAMALUDIN</v>
          </cell>
          <cell r="F905">
            <v>376040456</v>
          </cell>
          <cell r="G905" t="str">
            <v>SEWING</v>
          </cell>
          <cell r="H905" t="str">
            <v>OPERATOR</v>
          </cell>
          <cell r="I905" t="str">
            <v>-</v>
          </cell>
          <cell r="J905">
            <v>40625</v>
          </cell>
          <cell r="K905">
            <v>33486</v>
          </cell>
          <cell r="L905" t="str">
            <v>19 Th 6 Bln 18 Hari</v>
          </cell>
          <cell r="M905" t="str">
            <v>11 Th 2 Bln 1  Hari</v>
          </cell>
          <cell r="N905" t="str">
            <v>11</v>
          </cell>
          <cell r="O905" t="str">
            <v>30 Th 8 Bln 19 Hari</v>
          </cell>
          <cell r="P905" t="str">
            <v>L</v>
          </cell>
          <cell r="Q905" t="str">
            <v>SEWING 62 / A8</v>
          </cell>
          <cell r="R905" t="str">
            <v>TETAP</v>
          </cell>
          <cell r="S905" t="str">
            <v>NORMAL</v>
          </cell>
          <cell r="T905" t="str">
            <v>TK</v>
          </cell>
        </row>
        <row r="906">
          <cell r="C906" t="str">
            <v>K220100923</v>
          </cell>
          <cell r="D906" t="str">
            <v>3214120101850006</v>
          </cell>
          <cell r="E906" t="str">
            <v>AMIR JAENUDIN</v>
          </cell>
          <cell r="F906">
            <v>376040241</v>
          </cell>
          <cell r="G906" t="str">
            <v>SEWING</v>
          </cell>
          <cell r="H906" t="str">
            <v>OPERATOR</v>
          </cell>
          <cell r="I906" t="str">
            <v>-</v>
          </cell>
          <cell r="J906">
            <v>40625</v>
          </cell>
          <cell r="K906">
            <v>32143</v>
          </cell>
          <cell r="L906" t="str">
            <v>23 Th 2 Bln 22 Hari</v>
          </cell>
          <cell r="M906" t="str">
            <v>11 Th 2 Bln 1  Hari</v>
          </cell>
          <cell r="N906" t="str">
            <v>11</v>
          </cell>
          <cell r="O906" t="str">
            <v>34 Th 4 Bln 23 Hari</v>
          </cell>
          <cell r="P906" t="str">
            <v>L</v>
          </cell>
          <cell r="Q906" t="str">
            <v>SEWING 15 / C12</v>
          </cell>
          <cell r="R906" t="str">
            <v>TETAP</v>
          </cell>
          <cell r="S906" t="str">
            <v>NORMAL</v>
          </cell>
          <cell r="T906" t="str">
            <v>TK</v>
          </cell>
        </row>
        <row r="907">
          <cell r="C907" t="str">
            <v>K220100924</v>
          </cell>
          <cell r="D907" t="str">
            <v>3214122704880004</v>
          </cell>
          <cell r="E907" t="str">
            <v>JAJAT SUDRAJAT</v>
          </cell>
          <cell r="F907">
            <v>376028406</v>
          </cell>
          <cell r="G907" t="str">
            <v>SEWING</v>
          </cell>
          <cell r="H907" t="str">
            <v>OPERATOR</v>
          </cell>
          <cell r="I907" t="str">
            <v>-</v>
          </cell>
          <cell r="J907">
            <v>40625</v>
          </cell>
          <cell r="K907">
            <v>32260</v>
          </cell>
          <cell r="L907" t="str">
            <v>22 Th 10 Bln 24 Hari</v>
          </cell>
          <cell r="M907" t="str">
            <v>11 Th 2 Bln 1  Hari</v>
          </cell>
          <cell r="N907" t="str">
            <v>11</v>
          </cell>
          <cell r="O907" t="str">
            <v>34 Th 0 Bln 27 Hari</v>
          </cell>
          <cell r="P907" t="str">
            <v>L</v>
          </cell>
          <cell r="Q907" t="str">
            <v>SEWING 02 / B9</v>
          </cell>
          <cell r="R907" t="str">
            <v>TETAP</v>
          </cell>
          <cell r="S907" t="str">
            <v>NORMAL</v>
          </cell>
          <cell r="T907" t="str">
            <v>TK</v>
          </cell>
        </row>
        <row r="908">
          <cell r="C908" t="str">
            <v>K220100925</v>
          </cell>
          <cell r="D908" t="str">
            <v>3214161905840001</v>
          </cell>
          <cell r="E908" t="str">
            <v>UJANG ARIPIN</v>
          </cell>
          <cell r="F908">
            <v>376028188</v>
          </cell>
          <cell r="G908" t="str">
            <v>SEWING</v>
          </cell>
          <cell r="H908" t="str">
            <v>OPERATOR</v>
          </cell>
          <cell r="I908" t="str">
            <v>-</v>
          </cell>
          <cell r="J908">
            <v>40625</v>
          </cell>
          <cell r="K908">
            <v>32282</v>
          </cell>
          <cell r="L908" t="str">
            <v>22 Th 10 Bln 4 Hari</v>
          </cell>
          <cell r="M908" t="str">
            <v>11 Th 2 Bln 1  Hari</v>
          </cell>
          <cell r="N908" t="str">
            <v>11</v>
          </cell>
          <cell r="O908" t="str">
            <v>34 Th 0 Bln 5 Hari</v>
          </cell>
          <cell r="P908" t="str">
            <v>L</v>
          </cell>
          <cell r="Q908" t="str">
            <v>SEWING 01 / B7</v>
          </cell>
          <cell r="R908" t="str">
            <v>TETAP</v>
          </cell>
          <cell r="S908" t="str">
            <v>NORMAL</v>
          </cell>
          <cell r="T908" t="str">
            <v>TK</v>
          </cell>
        </row>
        <row r="909">
          <cell r="C909" t="str">
            <v>K220100926</v>
          </cell>
          <cell r="D909" t="str">
            <v>3215050506810012</v>
          </cell>
          <cell r="E909" t="str">
            <v>SURYANA</v>
          </cell>
          <cell r="F909">
            <v>376036697</v>
          </cell>
          <cell r="G909" t="str">
            <v>SEWING</v>
          </cell>
          <cell r="H909" t="str">
            <v>OPERATOR</v>
          </cell>
          <cell r="I909" t="str">
            <v>-</v>
          </cell>
          <cell r="J909">
            <v>40625</v>
          </cell>
          <cell r="K909">
            <v>32299</v>
          </cell>
          <cell r="L909" t="str">
            <v>22 Th 9 Bln 18 Hari</v>
          </cell>
          <cell r="M909" t="str">
            <v>11 Th 2 Bln 1  Hari</v>
          </cell>
          <cell r="N909" t="str">
            <v>11</v>
          </cell>
          <cell r="O909" t="str">
            <v>33 Th 11 Bln 19 Hari</v>
          </cell>
          <cell r="P909" t="str">
            <v>L</v>
          </cell>
          <cell r="Q909" t="str">
            <v>SEWING 56 / B9</v>
          </cell>
          <cell r="R909" t="str">
            <v>TETAP</v>
          </cell>
          <cell r="S909" t="str">
            <v>NORMAL</v>
          </cell>
          <cell r="T909" t="str">
            <v>TK</v>
          </cell>
        </row>
        <row r="910">
          <cell r="C910" t="str">
            <v>K220100927</v>
          </cell>
          <cell r="D910" t="str">
            <v>3215051507870003</v>
          </cell>
          <cell r="E910" t="str">
            <v>EDI TARMEDI</v>
          </cell>
          <cell r="F910">
            <v>376040354</v>
          </cell>
          <cell r="G910" t="str">
            <v>SEWING</v>
          </cell>
          <cell r="H910" t="str">
            <v>OPERATOR</v>
          </cell>
          <cell r="I910" t="str">
            <v>-</v>
          </cell>
          <cell r="J910">
            <v>40625</v>
          </cell>
          <cell r="K910">
            <v>32339</v>
          </cell>
          <cell r="L910" t="str">
            <v>22 Th 8 Bln 8 Hari</v>
          </cell>
          <cell r="M910" t="str">
            <v>11 Th 2 Bln 1  Hari</v>
          </cell>
          <cell r="N910" t="str">
            <v>11</v>
          </cell>
          <cell r="O910" t="str">
            <v>33 Th 10 Bln 9 Hari</v>
          </cell>
          <cell r="P910" t="str">
            <v>L</v>
          </cell>
          <cell r="Q910" t="str">
            <v>SEWING 62 / A8</v>
          </cell>
          <cell r="R910" t="str">
            <v>TETAP</v>
          </cell>
          <cell r="S910" t="str">
            <v>NORMAL</v>
          </cell>
          <cell r="T910" t="str">
            <v>TK</v>
          </cell>
        </row>
        <row r="911">
          <cell r="C911" t="str">
            <v>K220100928</v>
          </cell>
          <cell r="D911" t="str">
            <v>3214120906860001</v>
          </cell>
          <cell r="E911" t="str">
            <v>SUHENDAR</v>
          </cell>
          <cell r="F911">
            <v>376033266</v>
          </cell>
          <cell r="G911" t="str">
            <v>SEWING</v>
          </cell>
          <cell r="H911" t="str">
            <v>OPERATOR</v>
          </cell>
          <cell r="I911" t="str">
            <v>-</v>
          </cell>
          <cell r="J911">
            <v>40625</v>
          </cell>
          <cell r="K911">
            <v>32401</v>
          </cell>
          <cell r="L911" t="str">
            <v>22 Th 6 Bln 8 Hari</v>
          </cell>
          <cell r="M911" t="str">
            <v>11 Th 2 Bln 1  Hari</v>
          </cell>
          <cell r="N911" t="str">
            <v>11</v>
          </cell>
          <cell r="O911" t="str">
            <v>33 Th 8 Bln 9 Hari</v>
          </cell>
          <cell r="P911" t="str">
            <v>L</v>
          </cell>
          <cell r="Q911" t="str">
            <v>SEWING 49 / B4</v>
          </cell>
          <cell r="R911" t="str">
            <v>TETAP</v>
          </cell>
          <cell r="S911" t="str">
            <v>NORMAL</v>
          </cell>
          <cell r="T911" t="str">
            <v>TK</v>
          </cell>
        </row>
        <row r="912">
          <cell r="C912" t="str">
            <v>K220100929</v>
          </cell>
          <cell r="D912" t="str">
            <v>3214161502890001</v>
          </cell>
          <cell r="E912" t="str">
            <v>JAYA KUSUMAH</v>
          </cell>
          <cell r="F912">
            <v>376030628</v>
          </cell>
          <cell r="G912" t="str">
            <v>SEWING</v>
          </cell>
          <cell r="H912" t="str">
            <v>OPERATOR</v>
          </cell>
          <cell r="I912" t="str">
            <v>-</v>
          </cell>
          <cell r="J912">
            <v>40625</v>
          </cell>
          <cell r="K912">
            <v>32554</v>
          </cell>
          <cell r="L912" t="str">
            <v>22 Th 1 Bln 8 Hari</v>
          </cell>
          <cell r="M912" t="str">
            <v>11 Th 2 Bln 1  Hari</v>
          </cell>
          <cell r="N912" t="str">
            <v>11</v>
          </cell>
          <cell r="O912" t="str">
            <v>33 Th 3 Bln 9 Hari</v>
          </cell>
          <cell r="P912" t="str">
            <v>L</v>
          </cell>
          <cell r="Q912" t="str">
            <v>SEWING 14 / C9</v>
          </cell>
          <cell r="R912" t="str">
            <v>TETAP</v>
          </cell>
          <cell r="S912" t="str">
            <v>NORMAL</v>
          </cell>
          <cell r="T912" t="str">
            <v>TK</v>
          </cell>
        </row>
        <row r="913">
          <cell r="C913" t="str">
            <v>K220100930</v>
          </cell>
          <cell r="D913" t="str">
            <v>3214112403890003</v>
          </cell>
          <cell r="E913" t="str">
            <v>ERIF DORATUL MA'ARIP</v>
          </cell>
          <cell r="F913">
            <v>376030764</v>
          </cell>
          <cell r="G913" t="str">
            <v>PACKING</v>
          </cell>
          <cell r="H913" t="str">
            <v>OPERATOR</v>
          </cell>
          <cell r="I913" t="str">
            <v>-</v>
          </cell>
          <cell r="J913">
            <v>40625</v>
          </cell>
          <cell r="K913">
            <v>32591</v>
          </cell>
          <cell r="L913" t="str">
            <v>21 Th 11 Bln 27 Hari</v>
          </cell>
          <cell r="M913" t="str">
            <v>11 Th 2 Bln 1  Hari</v>
          </cell>
          <cell r="N913" t="str">
            <v>11</v>
          </cell>
          <cell r="O913" t="str">
            <v>33 Th 2 Bln 0 Hari</v>
          </cell>
          <cell r="P913" t="str">
            <v>L</v>
          </cell>
          <cell r="Q913" t="str">
            <v>PACKING/QUTY2</v>
          </cell>
          <cell r="R913" t="str">
            <v>TETAP</v>
          </cell>
          <cell r="S913" t="str">
            <v>NORMAL</v>
          </cell>
          <cell r="T913" t="str">
            <v>TK</v>
          </cell>
        </row>
        <row r="914">
          <cell r="C914" t="str">
            <v>K220100931</v>
          </cell>
          <cell r="D914" t="str">
            <v>3214092205890001</v>
          </cell>
          <cell r="E914" t="str">
            <v>DEDI RUSMANTO</v>
          </cell>
          <cell r="F914">
            <v>376036530</v>
          </cell>
          <cell r="G914" t="str">
            <v>SEWING</v>
          </cell>
          <cell r="H914" t="str">
            <v>OPERATOR</v>
          </cell>
          <cell r="I914" t="str">
            <v>-</v>
          </cell>
          <cell r="J914">
            <v>40625</v>
          </cell>
          <cell r="K914">
            <v>32650</v>
          </cell>
          <cell r="L914" t="str">
            <v>21 Th 10 Bln 1 Hari</v>
          </cell>
          <cell r="M914" t="str">
            <v>11 Th 2 Bln 1  Hari</v>
          </cell>
          <cell r="N914" t="str">
            <v>11</v>
          </cell>
          <cell r="O914" t="str">
            <v>33 Th 0 Bln 2 Hari</v>
          </cell>
          <cell r="P914" t="str">
            <v>L</v>
          </cell>
          <cell r="Q914" t="str">
            <v>SEWING 33 / A5</v>
          </cell>
          <cell r="R914" t="str">
            <v>TETAP</v>
          </cell>
          <cell r="S914" t="str">
            <v>NORMAL</v>
          </cell>
          <cell r="T914" t="str">
            <v>TK</v>
          </cell>
        </row>
        <row r="915">
          <cell r="C915" t="str">
            <v>K220100932</v>
          </cell>
          <cell r="D915" t="str">
            <v>3214121502870002</v>
          </cell>
          <cell r="E915" t="str">
            <v>ASEP TARYANA</v>
          </cell>
          <cell r="F915">
            <v>376040274</v>
          </cell>
          <cell r="G915" t="str">
            <v>SEWING</v>
          </cell>
          <cell r="H915" t="str">
            <v>OPERATOR</v>
          </cell>
          <cell r="I915" t="str">
            <v>-</v>
          </cell>
          <cell r="J915">
            <v>40625</v>
          </cell>
          <cell r="K915">
            <v>32918</v>
          </cell>
          <cell r="L915" t="str">
            <v>21 Th 1 Bln 9 Hari</v>
          </cell>
          <cell r="M915" t="str">
            <v>11 Th 2 Bln 1  Hari</v>
          </cell>
          <cell r="N915" t="str">
            <v>11</v>
          </cell>
          <cell r="O915" t="str">
            <v>32 Th 3 Bln 10 Hari</v>
          </cell>
          <cell r="P915" t="str">
            <v>L</v>
          </cell>
          <cell r="Q915" t="str">
            <v>SEWING 62 / A8</v>
          </cell>
          <cell r="R915" t="str">
            <v>TETAP</v>
          </cell>
          <cell r="S915" t="str">
            <v>NORMAL</v>
          </cell>
          <cell r="T915" t="str">
            <v>TK</v>
          </cell>
        </row>
        <row r="916">
          <cell r="C916" t="str">
            <v>K220100933</v>
          </cell>
          <cell r="D916" t="str">
            <v>3214090703900002</v>
          </cell>
          <cell r="E916" t="str">
            <v>JAYADI</v>
          </cell>
          <cell r="F916">
            <v>376032047</v>
          </cell>
          <cell r="G916" t="str">
            <v>SEWING</v>
          </cell>
          <cell r="H916" t="str">
            <v>OPERATOR</v>
          </cell>
          <cell r="I916" t="str">
            <v>-</v>
          </cell>
          <cell r="J916">
            <v>40625</v>
          </cell>
          <cell r="K916">
            <v>32939</v>
          </cell>
          <cell r="L916" t="str">
            <v>21 Th 0 Bln 16 Hari</v>
          </cell>
          <cell r="M916" t="str">
            <v>11 Th 2 Bln 1  Hari</v>
          </cell>
          <cell r="N916" t="str">
            <v>11</v>
          </cell>
          <cell r="O916" t="str">
            <v>32 Th 2 Bln 17 Hari</v>
          </cell>
          <cell r="P916" t="str">
            <v>L</v>
          </cell>
          <cell r="Q916" t="str">
            <v>SEWING 15 / C12</v>
          </cell>
          <cell r="R916" t="str">
            <v>TETAP</v>
          </cell>
          <cell r="S916" t="str">
            <v>NORMAL</v>
          </cell>
          <cell r="T916" t="str">
            <v>TK</v>
          </cell>
        </row>
        <row r="917">
          <cell r="C917" t="str">
            <v>K220100934</v>
          </cell>
          <cell r="D917" t="str">
            <v>3214092305900002</v>
          </cell>
          <cell r="E917" t="str">
            <v>ACE AHMAD DASUKI</v>
          </cell>
          <cell r="F917">
            <v>376036664</v>
          </cell>
          <cell r="G917" t="str">
            <v>SEWING</v>
          </cell>
          <cell r="H917" t="str">
            <v>OPERATOR</v>
          </cell>
          <cell r="I917" t="str">
            <v>-</v>
          </cell>
          <cell r="J917">
            <v>40625</v>
          </cell>
          <cell r="K917">
            <v>33016</v>
          </cell>
          <cell r="L917" t="str">
            <v>20 Th 10 Bln 0 Hari</v>
          </cell>
          <cell r="M917" t="str">
            <v>11 Th 2 Bln 1  Hari</v>
          </cell>
          <cell r="N917" t="str">
            <v>11</v>
          </cell>
          <cell r="O917" t="str">
            <v>32 Th 0 Bln 1 Hari</v>
          </cell>
          <cell r="P917" t="str">
            <v>L</v>
          </cell>
          <cell r="Q917" t="str">
            <v>SEWING 45 / B3</v>
          </cell>
          <cell r="R917" t="str">
            <v>TETAP</v>
          </cell>
          <cell r="S917" t="str">
            <v>NORMAL</v>
          </cell>
          <cell r="T917" t="str">
            <v>TK</v>
          </cell>
        </row>
        <row r="918">
          <cell r="C918" t="str">
            <v>K220100935</v>
          </cell>
          <cell r="D918" t="str">
            <v>3214111207900003</v>
          </cell>
          <cell r="E918" t="str">
            <v>AHMAD SOBARI</v>
          </cell>
          <cell r="F918">
            <v>376033324</v>
          </cell>
          <cell r="G918" t="str">
            <v>SEWING</v>
          </cell>
          <cell r="H918" t="str">
            <v>OPERATOR</v>
          </cell>
          <cell r="I918" t="str">
            <v>-</v>
          </cell>
          <cell r="J918">
            <v>40625</v>
          </cell>
          <cell r="K918">
            <v>33066</v>
          </cell>
          <cell r="L918" t="str">
            <v>20 Th 8 Bln 11 Hari</v>
          </cell>
          <cell r="M918" t="str">
            <v>11 Th 2 Bln 1  Hari</v>
          </cell>
          <cell r="N918" t="str">
            <v>11</v>
          </cell>
          <cell r="O918" t="str">
            <v>31 Th 10 Bln 12 Hari</v>
          </cell>
          <cell r="P918" t="str">
            <v>L</v>
          </cell>
          <cell r="Q918" t="str">
            <v>SEWING 30 / A8</v>
          </cell>
          <cell r="R918" t="str">
            <v>TETAP</v>
          </cell>
          <cell r="S918" t="str">
            <v>NORMAL</v>
          </cell>
          <cell r="T918" t="str">
            <v>TK</v>
          </cell>
        </row>
        <row r="919">
          <cell r="C919" t="str">
            <v>K220100936</v>
          </cell>
          <cell r="D919" t="str">
            <v>3214030305910001</v>
          </cell>
          <cell r="E919" t="str">
            <v>YADI SUPRIYADI</v>
          </cell>
          <cell r="F919">
            <v>376038334</v>
          </cell>
          <cell r="G919" t="str">
            <v>SEWING</v>
          </cell>
          <cell r="H919" t="str">
            <v>OPERATOR</v>
          </cell>
          <cell r="I919" t="str">
            <v>-</v>
          </cell>
          <cell r="J919">
            <v>40625</v>
          </cell>
          <cell r="K919">
            <v>33361</v>
          </cell>
          <cell r="L919" t="str">
            <v>19 Th 10 Bln 20 Hari</v>
          </cell>
          <cell r="M919" t="str">
            <v>11 Th 2 Bln 1  Hari</v>
          </cell>
          <cell r="N919" t="str">
            <v>11</v>
          </cell>
          <cell r="O919" t="str">
            <v>31 Th 0 Bln 21 Hari</v>
          </cell>
          <cell r="P919" t="str">
            <v>L</v>
          </cell>
          <cell r="Q919" t="str">
            <v>SEWING 05 / B2</v>
          </cell>
          <cell r="R919" t="str">
            <v>TETAP</v>
          </cell>
          <cell r="S919" t="str">
            <v>NORMAL</v>
          </cell>
          <cell r="T919" t="str">
            <v>TK</v>
          </cell>
        </row>
        <row r="920">
          <cell r="C920" t="str">
            <v>K220100937</v>
          </cell>
          <cell r="D920" t="str">
            <v>3214010323119201</v>
          </cell>
          <cell r="E920" t="str">
            <v>BUDIANSYAH</v>
          </cell>
          <cell r="F920">
            <v>377270648</v>
          </cell>
          <cell r="G920" t="str">
            <v>SEWING</v>
          </cell>
          <cell r="H920" t="str">
            <v>OPERATOR</v>
          </cell>
          <cell r="I920" t="str">
            <v>-</v>
          </cell>
          <cell r="J920">
            <v>40625</v>
          </cell>
          <cell r="K920">
            <v>33432</v>
          </cell>
          <cell r="L920" t="str">
            <v>19 Th 8 Bln 10 Hari</v>
          </cell>
          <cell r="M920" t="str">
            <v>11 Th 2 Bln 1  Hari</v>
          </cell>
          <cell r="N920" t="str">
            <v>11</v>
          </cell>
          <cell r="O920" t="str">
            <v>30 Th 10 Bln 11 Hari</v>
          </cell>
          <cell r="P920" t="str">
            <v>L</v>
          </cell>
          <cell r="Q920" t="str">
            <v>SEWING 13 / C5</v>
          </cell>
          <cell r="R920" t="str">
            <v>TETAP</v>
          </cell>
          <cell r="S920" t="str">
            <v>NORMAL</v>
          </cell>
          <cell r="T920" t="str">
            <v>TK</v>
          </cell>
        </row>
        <row r="921">
          <cell r="C921" t="str">
            <v>K220100938</v>
          </cell>
          <cell r="D921" t="str">
            <v>3214010323119203</v>
          </cell>
          <cell r="E921" t="str">
            <v>KIKI MULYANA</v>
          </cell>
          <cell r="F921">
            <v>376031779</v>
          </cell>
          <cell r="G921" t="str">
            <v>SEWING</v>
          </cell>
          <cell r="H921" t="str">
            <v>OPERATOR</v>
          </cell>
          <cell r="I921" t="str">
            <v>-</v>
          </cell>
          <cell r="J921">
            <v>40625</v>
          </cell>
          <cell r="K921">
            <v>33523</v>
          </cell>
          <cell r="L921" t="str">
            <v>19 Th 5 Bln 11 Hari</v>
          </cell>
          <cell r="M921" t="str">
            <v>11 Th 2 Bln 1  Hari</v>
          </cell>
          <cell r="N921" t="str">
            <v>11</v>
          </cell>
          <cell r="O921" t="str">
            <v>30 Th 7 Bln 12 Hari</v>
          </cell>
          <cell r="P921" t="str">
            <v>L</v>
          </cell>
          <cell r="Q921" t="str">
            <v>SEWING 21 / B1</v>
          </cell>
          <cell r="R921" t="str">
            <v>TETAP</v>
          </cell>
          <cell r="S921" t="str">
            <v>NORMAL</v>
          </cell>
          <cell r="T921" t="str">
            <v>TK</v>
          </cell>
        </row>
        <row r="922">
          <cell r="C922" t="str">
            <v>K220100939</v>
          </cell>
          <cell r="D922" t="str">
            <v>3215042708920001</v>
          </cell>
          <cell r="E922" t="str">
            <v>BAYUDIN</v>
          </cell>
          <cell r="F922">
            <v>376167665</v>
          </cell>
          <cell r="G922" t="str">
            <v>SEWING</v>
          </cell>
          <cell r="H922" t="str">
            <v>OPERATOR</v>
          </cell>
          <cell r="I922" t="str">
            <v>-</v>
          </cell>
          <cell r="J922">
            <v>40625</v>
          </cell>
          <cell r="K922">
            <v>33843</v>
          </cell>
          <cell r="L922" t="str">
            <v>18 Th 6 Bln 24 Hari</v>
          </cell>
          <cell r="M922" t="str">
            <v>11 Th 2 Bln 1  Hari</v>
          </cell>
          <cell r="N922" t="str">
            <v>11</v>
          </cell>
          <cell r="O922" t="str">
            <v>29 Th 8 Bln 27 Hari</v>
          </cell>
          <cell r="P922" t="str">
            <v>L</v>
          </cell>
          <cell r="Q922" t="str">
            <v>SEWING 43 / C1</v>
          </cell>
          <cell r="R922" t="str">
            <v>TETAP</v>
          </cell>
          <cell r="S922" t="str">
            <v>NORMAL</v>
          </cell>
          <cell r="T922" t="str">
            <v>TK</v>
          </cell>
        </row>
        <row r="923">
          <cell r="C923" t="str">
            <v>K220100940</v>
          </cell>
          <cell r="D923" t="str">
            <v>3214121803890004</v>
          </cell>
          <cell r="E923" t="str">
            <v>WAHYU</v>
          </cell>
          <cell r="F923">
            <v>376024900</v>
          </cell>
          <cell r="G923" t="str">
            <v>KAPAS</v>
          </cell>
          <cell r="H923" t="str">
            <v>OPERATOR</v>
          </cell>
          <cell r="I923" t="str">
            <v>-</v>
          </cell>
          <cell r="J923">
            <v>40627</v>
          </cell>
          <cell r="K923">
            <v>32585</v>
          </cell>
          <cell r="L923" t="str">
            <v>22 Th 0 Bln 7 Hari</v>
          </cell>
          <cell r="M923" t="str">
            <v>11 Th 1 Bln 29  Hari</v>
          </cell>
          <cell r="N923" t="str">
            <v>11</v>
          </cell>
          <cell r="O923" t="str">
            <v>33 Th 2 Bln 6 Hari</v>
          </cell>
          <cell r="P923" t="str">
            <v>L</v>
          </cell>
          <cell r="Q923" t="str">
            <v>KAPAS</v>
          </cell>
          <cell r="R923" t="str">
            <v>TETAP</v>
          </cell>
          <cell r="S923" t="str">
            <v>NORMAL</v>
          </cell>
          <cell r="T923" t="str">
            <v>TK</v>
          </cell>
        </row>
        <row r="924">
          <cell r="C924" t="str">
            <v>K220100941</v>
          </cell>
          <cell r="D924" t="str">
            <v>3214121709890003</v>
          </cell>
          <cell r="E924" t="str">
            <v>CECEP KUSTIANA</v>
          </cell>
          <cell r="F924">
            <v>376167042</v>
          </cell>
          <cell r="G924" t="str">
            <v>KAPAS</v>
          </cell>
          <cell r="H924" t="str">
            <v>LEADER</v>
          </cell>
          <cell r="I924" t="str">
            <v>-</v>
          </cell>
          <cell r="J924">
            <v>40627</v>
          </cell>
          <cell r="K924">
            <v>32768</v>
          </cell>
          <cell r="L924" t="str">
            <v>21 Th 6 Bln 8 Hari</v>
          </cell>
          <cell r="M924" t="str">
            <v>11 Th 1 Bln 29  Hari</v>
          </cell>
          <cell r="N924" t="str">
            <v>11</v>
          </cell>
          <cell r="O924" t="str">
            <v>32 Th 8 Bln 7 Hari</v>
          </cell>
          <cell r="P924" t="str">
            <v>L</v>
          </cell>
          <cell r="Q924" t="str">
            <v>KAPAS</v>
          </cell>
          <cell r="R924" t="str">
            <v>TETAP</v>
          </cell>
          <cell r="S924" t="str">
            <v>NORMAL</v>
          </cell>
          <cell r="T924" t="str">
            <v>TK</v>
          </cell>
        </row>
        <row r="925">
          <cell r="C925" t="str">
            <v>K220100942</v>
          </cell>
          <cell r="D925" t="str">
            <v>3214015010870009</v>
          </cell>
          <cell r="E925" t="str">
            <v>IRA SETIAWATI</v>
          </cell>
          <cell r="F925">
            <v>376032955</v>
          </cell>
          <cell r="G925" t="str">
            <v>SEWING</v>
          </cell>
          <cell r="H925" t="str">
            <v>OPERATOR</v>
          </cell>
          <cell r="I925" t="str">
            <v>-</v>
          </cell>
          <cell r="J925">
            <v>40630</v>
          </cell>
          <cell r="K925">
            <v>32060</v>
          </cell>
          <cell r="L925" t="str">
            <v>23 Th 5 Bln 18 Hari</v>
          </cell>
          <cell r="M925" t="str">
            <v>11 Th 1 Bln 26  Hari</v>
          </cell>
          <cell r="N925" t="str">
            <v>11</v>
          </cell>
          <cell r="O925" t="str">
            <v>34 Th 7 Bln 14 Hari</v>
          </cell>
          <cell r="P925" t="str">
            <v>P</v>
          </cell>
          <cell r="Q925" t="str">
            <v>SEWING 32 / B2</v>
          </cell>
          <cell r="R925" t="str">
            <v>TETAP</v>
          </cell>
          <cell r="S925" t="str">
            <v>NORMAL</v>
          </cell>
          <cell r="T925" t="str">
            <v>K1</v>
          </cell>
        </row>
        <row r="926">
          <cell r="C926" t="str">
            <v>K220100943</v>
          </cell>
          <cell r="D926" t="str">
            <v>3214014328119204</v>
          </cell>
          <cell r="E926" t="str">
            <v>SRI MULYATI</v>
          </cell>
          <cell r="F926">
            <v>376037997</v>
          </cell>
          <cell r="G926" t="str">
            <v>SEWING</v>
          </cell>
          <cell r="H926" t="str">
            <v>OPERATOR</v>
          </cell>
          <cell r="I926" t="str">
            <v>-</v>
          </cell>
          <cell r="J926">
            <v>40630</v>
          </cell>
          <cell r="K926">
            <v>33101</v>
          </cell>
          <cell r="L926" t="str">
            <v>20 Th 7 Bln 12 Hari</v>
          </cell>
          <cell r="M926" t="str">
            <v>11 Th 1 Bln 26  Hari</v>
          </cell>
          <cell r="N926" t="str">
            <v>11</v>
          </cell>
          <cell r="O926" t="str">
            <v>31 Th 9 Bln 8 Hari</v>
          </cell>
          <cell r="P926" t="str">
            <v>P</v>
          </cell>
          <cell r="Q926" t="str">
            <v>SEWING 51 / B7</v>
          </cell>
          <cell r="R926" t="str">
            <v>TETAP</v>
          </cell>
          <cell r="S926" t="str">
            <v>NORMAL</v>
          </cell>
          <cell r="T926" t="str">
            <v>K1</v>
          </cell>
        </row>
        <row r="927">
          <cell r="C927" t="str">
            <v>K220100944</v>
          </cell>
          <cell r="D927" t="str">
            <v>3214104205910001</v>
          </cell>
          <cell r="E927" t="str">
            <v>NENI RAHAYU</v>
          </cell>
          <cell r="F927">
            <v>376036369</v>
          </cell>
          <cell r="G927" t="str">
            <v>SEWING</v>
          </cell>
          <cell r="H927" t="str">
            <v>OPERATOR</v>
          </cell>
          <cell r="I927" t="str">
            <v>-</v>
          </cell>
          <cell r="J927">
            <v>40631</v>
          </cell>
          <cell r="K927">
            <v>33360</v>
          </cell>
          <cell r="L927" t="str">
            <v>19 Th 10 Bln 27 Hari</v>
          </cell>
          <cell r="M927" t="str">
            <v>11 Th 1 Bln 25  Hari</v>
          </cell>
          <cell r="N927" t="str">
            <v>11</v>
          </cell>
          <cell r="O927" t="str">
            <v>31 Th 0 Bln 22 Hari</v>
          </cell>
          <cell r="P927" t="str">
            <v>P</v>
          </cell>
          <cell r="Q927" t="str">
            <v>SEWING 44 / B6</v>
          </cell>
          <cell r="R927" t="str">
            <v>TETAP</v>
          </cell>
          <cell r="S927" t="str">
            <v>NORMAL</v>
          </cell>
          <cell r="T927" t="str">
            <v>K</v>
          </cell>
        </row>
        <row r="928">
          <cell r="C928" t="str">
            <v>K220100945</v>
          </cell>
          <cell r="D928" t="str">
            <v>3214106603870001</v>
          </cell>
          <cell r="E928" t="str">
            <v>IKA SARTIKA</v>
          </cell>
          <cell r="F928">
            <v>377271891</v>
          </cell>
          <cell r="G928" t="str">
            <v>SEWING</v>
          </cell>
          <cell r="H928" t="str">
            <v>OPERATOR</v>
          </cell>
          <cell r="I928" t="str">
            <v>-</v>
          </cell>
          <cell r="J928">
            <v>40633</v>
          </cell>
          <cell r="K928">
            <v>31862</v>
          </cell>
          <cell r="L928" t="str">
            <v>24 Th 0 Bln 5 Hari</v>
          </cell>
          <cell r="M928" t="str">
            <v>11 Th 1 Bln 23  Hari</v>
          </cell>
          <cell r="N928" t="str">
            <v>11</v>
          </cell>
          <cell r="O928" t="str">
            <v>35 Th 1 Bln 28 Hari</v>
          </cell>
          <cell r="P928" t="str">
            <v>P</v>
          </cell>
          <cell r="Q928" t="str">
            <v>SEWING 53 / A5</v>
          </cell>
          <cell r="R928" t="str">
            <v>TETAP</v>
          </cell>
          <cell r="S928" t="str">
            <v>NORMAL</v>
          </cell>
          <cell r="T928" t="str">
            <v>K1</v>
          </cell>
        </row>
        <row r="929">
          <cell r="C929" t="str">
            <v>K220100946</v>
          </cell>
          <cell r="D929" t="str">
            <v>3214122611870000</v>
          </cell>
          <cell r="E929" t="str">
            <v>HASAN BASRI</v>
          </cell>
          <cell r="F929">
            <v>376024398</v>
          </cell>
          <cell r="G929" t="str">
            <v>KAPAS</v>
          </cell>
          <cell r="H929" t="str">
            <v>OPERATOR</v>
          </cell>
          <cell r="I929" t="str">
            <v>-</v>
          </cell>
          <cell r="J929">
            <v>40634</v>
          </cell>
          <cell r="K929">
            <v>32107</v>
          </cell>
          <cell r="L929" t="str">
            <v>23 Th 4 Bln 6 Hari</v>
          </cell>
          <cell r="M929" t="str">
            <v>11 Th 1 Bln 23  Hari</v>
          </cell>
          <cell r="N929" t="str">
            <v>11</v>
          </cell>
          <cell r="O929" t="str">
            <v>34 Th 5 Bln 28 Hari</v>
          </cell>
          <cell r="P929" t="str">
            <v>L</v>
          </cell>
          <cell r="Q929" t="str">
            <v>KAPAS</v>
          </cell>
          <cell r="R929" t="str">
            <v>TETAP</v>
          </cell>
          <cell r="S929" t="str">
            <v>NORMAL</v>
          </cell>
          <cell r="T929" t="str">
            <v>TK</v>
          </cell>
        </row>
        <row r="930">
          <cell r="C930" t="str">
            <v>K220100947</v>
          </cell>
          <cell r="D930" t="str">
            <v>3214121101880004</v>
          </cell>
          <cell r="E930" t="str">
            <v>HERU RUHIYAT</v>
          </cell>
          <cell r="F930">
            <v>376024412</v>
          </cell>
          <cell r="G930" t="str">
            <v>KAPAS</v>
          </cell>
          <cell r="H930" t="str">
            <v>OPERATOR</v>
          </cell>
          <cell r="I930" t="str">
            <v>-</v>
          </cell>
          <cell r="J930">
            <v>40634</v>
          </cell>
          <cell r="K930">
            <v>32153</v>
          </cell>
          <cell r="L930" t="str">
            <v>23 Th 2 Bln 21 Hari</v>
          </cell>
          <cell r="M930" t="str">
            <v>11 Th 1 Bln 23  Hari</v>
          </cell>
          <cell r="N930" t="str">
            <v>11</v>
          </cell>
          <cell r="O930" t="str">
            <v>34 Th 4 Bln 13 Hari</v>
          </cell>
          <cell r="P930" t="str">
            <v>L</v>
          </cell>
          <cell r="Q930" t="str">
            <v>KAPAS</v>
          </cell>
          <cell r="R930" t="str">
            <v>TETAP</v>
          </cell>
          <cell r="S930" t="str">
            <v>NORMAL</v>
          </cell>
          <cell r="T930" t="str">
            <v>K</v>
          </cell>
        </row>
        <row r="931">
          <cell r="C931" t="str">
            <v>K220100948</v>
          </cell>
          <cell r="D931" t="str">
            <v>3215044305950004</v>
          </cell>
          <cell r="E931" t="str">
            <v>YENI SUSILAWATI</v>
          </cell>
          <cell r="F931">
            <v>376021807</v>
          </cell>
          <cell r="G931" t="str">
            <v>CUTTING</v>
          </cell>
          <cell r="H931" t="str">
            <v>OPERATOR</v>
          </cell>
          <cell r="I931" t="str">
            <v>-</v>
          </cell>
          <cell r="J931">
            <v>40635</v>
          </cell>
          <cell r="K931">
            <v>33709</v>
          </cell>
          <cell r="L931" t="str">
            <v>18 Th 11 Bln 18 Hari</v>
          </cell>
          <cell r="M931" t="str">
            <v>11 Th 1 Bln 22  Hari</v>
          </cell>
          <cell r="N931" t="str">
            <v>11</v>
          </cell>
          <cell r="O931" t="str">
            <v>30 Th 1 Bln 9 Hari</v>
          </cell>
          <cell r="P931" t="str">
            <v>P</v>
          </cell>
          <cell r="Q931" t="str">
            <v>ELEKTRIK B</v>
          </cell>
          <cell r="R931" t="str">
            <v>TETAP</v>
          </cell>
          <cell r="S931" t="str">
            <v>NORMAL</v>
          </cell>
          <cell r="T931" t="str">
            <v>TK</v>
          </cell>
        </row>
        <row r="932">
          <cell r="C932" t="str">
            <v>K220100949</v>
          </cell>
          <cell r="D932" t="str">
            <v>3214126504930001</v>
          </cell>
          <cell r="E932" t="str">
            <v>KARTINI</v>
          </cell>
          <cell r="F932">
            <v>376022482</v>
          </cell>
          <cell r="G932" t="str">
            <v>CUTTING</v>
          </cell>
          <cell r="H932" t="str">
            <v>OPERATOR</v>
          </cell>
          <cell r="I932" t="str">
            <v>-</v>
          </cell>
          <cell r="J932">
            <v>40638</v>
          </cell>
          <cell r="K932">
            <v>33719</v>
          </cell>
          <cell r="L932" t="str">
            <v>18 Th 11 Bln 11 Hari</v>
          </cell>
          <cell r="M932" t="str">
            <v>11 Th 1 Bln 19  Hari</v>
          </cell>
          <cell r="N932" t="str">
            <v>11</v>
          </cell>
          <cell r="O932" t="str">
            <v>30 Th 0 Bln 29 Hari</v>
          </cell>
          <cell r="P932" t="str">
            <v>P</v>
          </cell>
          <cell r="Q932" t="str">
            <v>ELEKTRIK B</v>
          </cell>
          <cell r="R932" t="str">
            <v>TETAP</v>
          </cell>
          <cell r="S932" t="str">
            <v>NORMAL</v>
          </cell>
          <cell r="T932" t="str">
            <v>TK</v>
          </cell>
        </row>
        <row r="933">
          <cell r="C933" t="str">
            <v>K220100950</v>
          </cell>
          <cell r="D933" t="str">
            <v>3214166003930000</v>
          </cell>
          <cell r="E933" t="str">
            <v>MUMUN MUNAROH</v>
          </cell>
          <cell r="F933">
            <v>376022517</v>
          </cell>
          <cell r="G933" t="str">
            <v>CUTTING</v>
          </cell>
          <cell r="H933" t="str">
            <v>OPERATOR</v>
          </cell>
          <cell r="I933" t="str">
            <v>-</v>
          </cell>
          <cell r="J933">
            <v>40638</v>
          </cell>
          <cell r="K933">
            <v>34048</v>
          </cell>
          <cell r="L933" t="str">
            <v>18 Th 0 Bln 16 Hari</v>
          </cell>
          <cell r="M933" t="str">
            <v>11 Th 1 Bln 19  Hari</v>
          </cell>
          <cell r="N933" t="str">
            <v>11</v>
          </cell>
          <cell r="O933" t="str">
            <v>29 Th 2 Bln 4 Hari</v>
          </cell>
          <cell r="P933" t="str">
            <v>P</v>
          </cell>
          <cell r="Q933" t="str">
            <v>ELEKTRIK B</v>
          </cell>
          <cell r="R933" t="str">
            <v>TETAP</v>
          </cell>
          <cell r="S933" t="str">
            <v>NORMAL</v>
          </cell>
          <cell r="T933" t="str">
            <v>TK</v>
          </cell>
        </row>
        <row r="934">
          <cell r="C934" t="str">
            <v>K220100951</v>
          </cell>
          <cell r="D934" t="str">
            <v>3214124302940001</v>
          </cell>
          <cell r="E934" t="str">
            <v>MITA ROSITA</v>
          </cell>
          <cell r="F934">
            <v>376022721</v>
          </cell>
          <cell r="G934" t="str">
            <v>CUTTING</v>
          </cell>
          <cell r="H934" t="str">
            <v>OPERATOR</v>
          </cell>
          <cell r="I934" t="str">
            <v>-</v>
          </cell>
          <cell r="J934">
            <v>40642</v>
          </cell>
          <cell r="K934">
            <v>33637</v>
          </cell>
          <cell r="L934" t="str">
            <v>19 Th 2 Bln 6 Hari</v>
          </cell>
          <cell r="M934" t="str">
            <v>11 Th 1 Bln 15  Hari</v>
          </cell>
          <cell r="N934" t="str">
            <v>11</v>
          </cell>
          <cell r="O934" t="str">
            <v>30 Th 3 Bln 21 Hari</v>
          </cell>
          <cell r="P934" t="str">
            <v>P</v>
          </cell>
          <cell r="Q934" t="str">
            <v>ELEKTRIK A</v>
          </cell>
          <cell r="R934" t="str">
            <v>TETAP</v>
          </cell>
          <cell r="S934" t="str">
            <v>NORMAL</v>
          </cell>
          <cell r="T934" t="str">
            <v>TK</v>
          </cell>
        </row>
        <row r="935">
          <cell r="C935" t="str">
            <v>K220100952</v>
          </cell>
          <cell r="D935" t="str">
            <v>3214126406810001</v>
          </cell>
          <cell r="E935" t="str">
            <v>MARYANI</v>
          </cell>
          <cell r="F935">
            <v>376025438</v>
          </cell>
          <cell r="G935" t="str">
            <v>FINISHING</v>
          </cell>
          <cell r="H935" t="str">
            <v>LEADER</v>
          </cell>
          <cell r="I935" t="str">
            <v>-</v>
          </cell>
          <cell r="J935">
            <v>40644</v>
          </cell>
          <cell r="K935">
            <v>29761</v>
          </cell>
          <cell r="L935" t="str">
            <v>29 Th 9 Bln 18 Hari</v>
          </cell>
          <cell r="M935" t="str">
            <v>11 Th 1 Bln 13  Hari</v>
          </cell>
          <cell r="N935" t="str">
            <v>11</v>
          </cell>
          <cell r="O935" t="str">
            <v>40 Th 11 Bln 0 Hari</v>
          </cell>
          <cell r="P935" t="str">
            <v>P</v>
          </cell>
          <cell r="Q935" t="str">
            <v>LEADER FINISHING</v>
          </cell>
          <cell r="R935" t="str">
            <v>TETAP</v>
          </cell>
          <cell r="S935" t="str">
            <v>NORMAL</v>
          </cell>
          <cell r="T935" t="str">
            <v>K</v>
          </cell>
        </row>
        <row r="936">
          <cell r="C936" t="str">
            <v>K220100954</v>
          </cell>
          <cell r="D936" t="str">
            <v>3215056607930003</v>
          </cell>
          <cell r="E936" t="str">
            <v>MAULANI</v>
          </cell>
          <cell r="F936">
            <v>377271096</v>
          </cell>
          <cell r="G936" t="str">
            <v>SEWING</v>
          </cell>
          <cell r="H936" t="str">
            <v>OPERATOR</v>
          </cell>
          <cell r="I936" t="str">
            <v>-</v>
          </cell>
          <cell r="J936">
            <v>40645</v>
          </cell>
          <cell r="K936">
            <v>34054</v>
          </cell>
          <cell r="L936" t="str">
            <v>18 Th 0 Bln 17 Hari</v>
          </cell>
          <cell r="M936" t="str">
            <v>11 Th 1 Bln 12  Hari</v>
          </cell>
          <cell r="N936" t="str">
            <v>11</v>
          </cell>
          <cell r="O936" t="str">
            <v>29 Th 1 Bln 28 Hari</v>
          </cell>
          <cell r="P936" t="str">
            <v>P</v>
          </cell>
          <cell r="Q936" t="str">
            <v>SEWING 07 / A6</v>
          </cell>
          <cell r="R936" t="str">
            <v>TETAP</v>
          </cell>
          <cell r="S936" t="str">
            <v>NORMAL</v>
          </cell>
          <cell r="T936" t="str">
            <v>TK</v>
          </cell>
        </row>
        <row r="937">
          <cell r="C937" t="str">
            <v>K220100955</v>
          </cell>
          <cell r="D937" t="str">
            <v>3215055208800006</v>
          </cell>
          <cell r="E937" t="str">
            <v xml:space="preserve">ACIH </v>
          </cell>
          <cell r="F937">
            <v>376040230</v>
          </cell>
          <cell r="G937" t="str">
            <v>SEWING</v>
          </cell>
          <cell r="H937" t="str">
            <v>OPERATOR</v>
          </cell>
          <cell r="I937" t="str">
            <v>-</v>
          </cell>
          <cell r="J937">
            <v>40646</v>
          </cell>
          <cell r="K937">
            <v>29445</v>
          </cell>
          <cell r="L937" t="str">
            <v>30 Th 8 Bln 1 Hari</v>
          </cell>
          <cell r="M937" t="str">
            <v>11 Th 1 Bln 11  Hari</v>
          </cell>
          <cell r="N937" t="str">
            <v>11</v>
          </cell>
          <cell r="O937" t="str">
            <v>41 Th 9 Bln 12 Hari</v>
          </cell>
          <cell r="P937" t="str">
            <v>P</v>
          </cell>
          <cell r="Q937" t="str">
            <v>SEWING 04 / B8</v>
          </cell>
          <cell r="R937" t="str">
            <v>TETAP</v>
          </cell>
          <cell r="S937" t="str">
            <v>NORMAL</v>
          </cell>
          <cell r="T937" t="str">
            <v>K2</v>
          </cell>
        </row>
        <row r="938">
          <cell r="C938" t="str">
            <v>K220100956</v>
          </cell>
          <cell r="D938" t="str">
            <v>3215047008860001</v>
          </cell>
          <cell r="E938" t="str">
            <v>AMINAH</v>
          </cell>
          <cell r="F938">
            <v>376028326</v>
          </cell>
          <cell r="G938" t="str">
            <v>SEWING</v>
          </cell>
          <cell r="H938" t="str">
            <v>OPERATOR</v>
          </cell>
          <cell r="I938" t="str">
            <v>-</v>
          </cell>
          <cell r="J938">
            <v>40646</v>
          </cell>
          <cell r="K938">
            <v>32385</v>
          </cell>
          <cell r="L938" t="str">
            <v>22 Th 7 Bln 14 Hari</v>
          </cell>
          <cell r="M938" t="str">
            <v>11 Th 1 Bln 11  Hari</v>
          </cell>
          <cell r="N938" t="str">
            <v>11</v>
          </cell>
          <cell r="O938" t="str">
            <v>33 Th 8 Bln 24 Hari</v>
          </cell>
          <cell r="P938" t="str">
            <v>P</v>
          </cell>
          <cell r="Q938" t="str">
            <v>SEWING 05 / B2</v>
          </cell>
          <cell r="R938" t="str">
            <v>TETAP</v>
          </cell>
          <cell r="S938" t="str">
            <v>NORMAL</v>
          </cell>
          <cell r="T938" t="str">
            <v>K1</v>
          </cell>
        </row>
        <row r="939">
          <cell r="C939" t="str">
            <v>K220100957</v>
          </cell>
          <cell r="D939" t="str">
            <v>3214104406880001</v>
          </cell>
          <cell r="E939" t="str">
            <v>IIS HERAWATI</v>
          </cell>
          <cell r="F939">
            <v>376022131</v>
          </cell>
          <cell r="G939" t="str">
            <v>CUTTING</v>
          </cell>
          <cell r="H939" t="str">
            <v>OPERATOR</v>
          </cell>
          <cell r="I939" t="str">
            <v>-</v>
          </cell>
          <cell r="J939">
            <v>40648</v>
          </cell>
          <cell r="K939">
            <v>32298</v>
          </cell>
          <cell r="L939" t="str">
            <v>22 Th 10 Bln 11 Hari</v>
          </cell>
          <cell r="M939" t="str">
            <v>11 Th 1 Bln 9  Hari</v>
          </cell>
          <cell r="N939" t="str">
            <v>11</v>
          </cell>
          <cell r="O939" t="str">
            <v>33 Th 11 Bln 20 Hari</v>
          </cell>
          <cell r="P939" t="str">
            <v>P</v>
          </cell>
          <cell r="Q939" t="str">
            <v>CUTTING/PRESSING</v>
          </cell>
          <cell r="R939" t="str">
            <v>TETAP</v>
          </cell>
          <cell r="S939" t="str">
            <v>NORMAL</v>
          </cell>
          <cell r="T939">
            <v>0</v>
          </cell>
        </row>
        <row r="940">
          <cell r="C940" t="str">
            <v>K220100958</v>
          </cell>
          <cell r="D940" t="str">
            <v>3213235502920001</v>
          </cell>
          <cell r="E940" t="str">
            <v>NUR'ASIH</v>
          </cell>
          <cell r="F940">
            <v>376022211</v>
          </cell>
          <cell r="G940" t="str">
            <v>CUTTING</v>
          </cell>
          <cell r="H940" t="str">
            <v>OPERATOR</v>
          </cell>
          <cell r="I940" t="str">
            <v>-</v>
          </cell>
          <cell r="J940">
            <v>40648</v>
          </cell>
          <cell r="K940">
            <v>33649</v>
          </cell>
          <cell r="L940" t="str">
            <v>19 Th 2 Bln 0 Hari</v>
          </cell>
          <cell r="M940" t="str">
            <v>11 Th 1 Bln 9  Hari</v>
          </cell>
          <cell r="N940" t="str">
            <v>11</v>
          </cell>
          <cell r="O940" t="str">
            <v>30 Th 3 Bln 9 Hari</v>
          </cell>
          <cell r="P940" t="str">
            <v>P</v>
          </cell>
          <cell r="Q940" t="str">
            <v>CUTTING/PRESSING</v>
          </cell>
          <cell r="R940" t="str">
            <v>TETAP</v>
          </cell>
          <cell r="S940" t="str">
            <v>NORMAL</v>
          </cell>
          <cell r="T940" t="str">
            <v>TK</v>
          </cell>
        </row>
        <row r="941">
          <cell r="C941" t="str">
            <v>K220100959</v>
          </cell>
          <cell r="D941" t="str">
            <v>3214015201890010</v>
          </cell>
          <cell r="E941" t="str">
            <v>SRI ELINA</v>
          </cell>
          <cell r="F941">
            <v>376022313</v>
          </cell>
          <cell r="G941" t="str">
            <v>CUTTING</v>
          </cell>
          <cell r="H941" t="str">
            <v>OPERATOR</v>
          </cell>
          <cell r="I941" t="str">
            <v>-</v>
          </cell>
          <cell r="J941">
            <v>40649</v>
          </cell>
          <cell r="K941">
            <v>32520</v>
          </cell>
          <cell r="L941" t="str">
            <v>22 Th 3 Bln 4 Hari</v>
          </cell>
          <cell r="M941" t="str">
            <v>11 Th 1 Bln 8  Hari</v>
          </cell>
          <cell r="N941" t="str">
            <v>11</v>
          </cell>
          <cell r="O941" t="str">
            <v>33 Th 4 Bln 12 Hari</v>
          </cell>
          <cell r="P941" t="str">
            <v>P</v>
          </cell>
          <cell r="Q941" t="str">
            <v>ELEKTRIK A</v>
          </cell>
          <cell r="R941" t="str">
            <v>TETAP</v>
          </cell>
          <cell r="S941" t="str">
            <v>NORMAL</v>
          </cell>
          <cell r="T941" t="str">
            <v>TK</v>
          </cell>
        </row>
        <row r="942">
          <cell r="C942" t="str">
            <v>K220100960</v>
          </cell>
          <cell r="D942" t="str">
            <v>3214010421119209</v>
          </cell>
          <cell r="E942" t="str">
            <v>IYAN SOPIAN</v>
          </cell>
          <cell r="F942">
            <v>376291536</v>
          </cell>
          <cell r="G942" t="str">
            <v>SEWING</v>
          </cell>
          <cell r="H942" t="str">
            <v>OPERATOR</v>
          </cell>
          <cell r="I942" t="str">
            <v>-</v>
          </cell>
          <cell r="J942">
            <v>40654</v>
          </cell>
          <cell r="K942">
            <v>31969</v>
          </cell>
          <cell r="L942" t="str">
            <v>23 Th 9 Bln 10 Hari</v>
          </cell>
          <cell r="M942" t="str">
            <v>11 Th 1 Bln 3  Hari</v>
          </cell>
          <cell r="N942" t="str">
            <v>11</v>
          </cell>
          <cell r="O942" t="str">
            <v>34 Th 10 Bln 13 Hari</v>
          </cell>
          <cell r="P942" t="str">
            <v>L</v>
          </cell>
          <cell r="Q942" t="str">
            <v>SEWING 06 /C1</v>
          </cell>
          <cell r="R942" t="str">
            <v>TETAP</v>
          </cell>
          <cell r="S942" t="str">
            <v>NORMAL</v>
          </cell>
          <cell r="T942" t="str">
            <v>TK</v>
          </cell>
        </row>
        <row r="943">
          <cell r="C943" t="str">
            <v>K220100961</v>
          </cell>
          <cell r="D943" t="str">
            <v>3214092606880003</v>
          </cell>
          <cell r="E943" t="str">
            <v>DEDEN</v>
          </cell>
          <cell r="F943">
            <v>376031407</v>
          </cell>
          <cell r="G943" t="str">
            <v>SEWING</v>
          </cell>
          <cell r="H943" t="str">
            <v>OPERATOR</v>
          </cell>
          <cell r="I943" t="str">
            <v>-</v>
          </cell>
          <cell r="J943">
            <v>40654</v>
          </cell>
          <cell r="K943">
            <v>32320</v>
          </cell>
          <cell r="L943" t="str">
            <v>22 Th 9 Bln 26 Hari</v>
          </cell>
          <cell r="M943" t="str">
            <v>11 Th 1 Bln 3  Hari</v>
          </cell>
          <cell r="N943" t="str">
            <v>11</v>
          </cell>
          <cell r="O943" t="str">
            <v>33 Th 10 Bln 28 Hari</v>
          </cell>
          <cell r="P943" t="str">
            <v>L</v>
          </cell>
          <cell r="Q943" t="str">
            <v>SEWING 18 / B11</v>
          </cell>
          <cell r="R943" t="str">
            <v>TETAP</v>
          </cell>
          <cell r="S943" t="str">
            <v>NORMAL</v>
          </cell>
          <cell r="T943" t="str">
            <v>TK</v>
          </cell>
        </row>
        <row r="944">
          <cell r="C944" t="str">
            <v>K220100962</v>
          </cell>
          <cell r="D944" t="str">
            <v>3215042501890002</v>
          </cell>
          <cell r="E944" t="str">
            <v>HENDRA SUHENDRA</v>
          </cell>
          <cell r="F944">
            <v>376167246</v>
          </cell>
          <cell r="G944" t="str">
            <v>SEWING</v>
          </cell>
          <cell r="H944" t="str">
            <v>OPERATOR</v>
          </cell>
          <cell r="I944" t="str">
            <v>-</v>
          </cell>
          <cell r="J944">
            <v>40654</v>
          </cell>
          <cell r="K944">
            <v>32533</v>
          </cell>
          <cell r="L944" t="str">
            <v>22 Th 2 Bln 27 Hari</v>
          </cell>
          <cell r="M944" t="str">
            <v>11 Th 1 Bln 3  Hari</v>
          </cell>
          <cell r="N944" t="str">
            <v>11</v>
          </cell>
          <cell r="O944" t="str">
            <v>33 Th 3 Bln 29 Hari</v>
          </cell>
          <cell r="P944" t="str">
            <v>L</v>
          </cell>
          <cell r="Q944" t="str">
            <v>SEWING 02 / B9</v>
          </cell>
          <cell r="R944" t="str">
            <v>TETAP</v>
          </cell>
          <cell r="S944" t="str">
            <v>NORMAL</v>
          </cell>
          <cell r="T944" t="str">
            <v>TK</v>
          </cell>
        </row>
        <row r="945">
          <cell r="C945" t="str">
            <v>K220100963</v>
          </cell>
          <cell r="D945" t="str">
            <v>3214121801920001</v>
          </cell>
          <cell r="E945" t="str">
            <v>ARIM WAHYUDIN</v>
          </cell>
          <cell r="F945">
            <v>377271846</v>
          </cell>
          <cell r="G945" t="str">
            <v>SEWING</v>
          </cell>
          <cell r="H945" t="str">
            <v>OPERATOR</v>
          </cell>
          <cell r="I945" t="str">
            <v>-</v>
          </cell>
          <cell r="J945">
            <v>40654</v>
          </cell>
          <cell r="K945">
            <v>33621</v>
          </cell>
          <cell r="L945" t="str">
            <v>19 Th 3 Bln 3 Hari</v>
          </cell>
          <cell r="M945" t="str">
            <v>11 Th 1 Bln 3  Hari</v>
          </cell>
          <cell r="N945" t="str">
            <v>11</v>
          </cell>
          <cell r="O945" t="str">
            <v>30 Th 4 Bln 6 Hari</v>
          </cell>
          <cell r="P945" t="str">
            <v>L</v>
          </cell>
          <cell r="Q945" t="str">
            <v>SEWING 53 / A5</v>
          </cell>
          <cell r="R945" t="str">
            <v>TETAP</v>
          </cell>
          <cell r="S945" t="str">
            <v>NORMAL</v>
          </cell>
          <cell r="T945" t="str">
            <v>TK</v>
          </cell>
        </row>
        <row r="946">
          <cell r="C946" t="str">
            <v>K220100964</v>
          </cell>
          <cell r="D946" t="str">
            <v>3214161403940003</v>
          </cell>
          <cell r="E946" t="str">
            <v>SURATMAN</v>
          </cell>
          <cell r="F946">
            <v>377270739</v>
          </cell>
          <cell r="G946" t="str">
            <v>KEBERSIHAN UMUM</v>
          </cell>
          <cell r="H946" t="str">
            <v>OPERATOR</v>
          </cell>
          <cell r="I946" t="str">
            <v>-</v>
          </cell>
          <cell r="J946">
            <v>40654</v>
          </cell>
          <cell r="K946">
            <v>34042</v>
          </cell>
          <cell r="L946" t="str">
            <v>18 Th 1 Bln 7 Hari</v>
          </cell>
          <cell r="M946" t="str">
            <v>11 Th 1 Bln 3  Hari</v>
          </cell>
          <cell r="N946" t="str">
            <v>11</v>
          </cell>
          <cell r="O946" t="str">
            <v>29 Th 2 Bln 10 Hari</v>
          </cell>
          <cell r="P946" t="str">
            <v>L</v>
          </cell>
          <cell r="Q946" t="str">
            <v>KEBERSIHAN UMUM</v>
          </cell>
          <cell r="R946" t="str">
            <v>TETAP</v>
          </cell>
          <cell r="S946" t="str">
            <v>NORMAL</v>
          </cell>
          <cell r="T946" t="str">
            <v>TK</v>
          </cell>
        </row>
        <row r="947">
          <cell r="C947" t="str">
            <v>K220100965</v>
          </cell>
          <cell r="D947" t="str">
            <v>3214120902880002</v>
          </cell>
          <cell r="E947" t="str">
            <v>JAENUDIN</v>
          </cell>
          <cell r="F947">
            <v>376032218</v>
          </cell>
          <cell r="G947" t="str">
            <v>SEWING</v>
          </cell>
          <cell r="H947" t="str">
            <v>OPERATOR</v>
          </cell>
          <cell r="I947" t="str">
            <v>-</v>
          </cell>
          <cell r="J947">
            <v>40654</v>
          </cell>
          <cell r="K947">
            <v>32182</v>
          </cell>
          <cell r="L947" t="str">
            <v>23 Th 2 Bln 12 Hari</v>
          </cell>
          <cell r="M947" t="str">
            <v>11 Th 1 Bln 3  Hari</v>
          </cell>
          <cell r="N947" t="str">
            <v>11</v>
          </cell>
          <cell r="O947" t="str">
            <v>34 Th 3 Bln 15 Hari</v>
          </cell>
          <cell r="P947" t="str">
            <v>L</v>
          </cell>
          <cell r="Q947" t="str">
            <v>SEWING 23 / A9</v>
          </cell>
          <cell r="R947" t="str">
            <v>TETAP</v>
          </cell>
          <cell r="S947" t="str">
            <v>NORMAL</v>
          </cell>
          <cell r="T947" t="str">
            <v>K1</v>
          </cell>
        </row>
        <row r="948">
          <cell r="C948" t="str">
            <v>K220100966</v>
          </cell>
          <cell r="D948" t="str">
            <v>3214122504880001</v>
          </cell>
          <cell r="E948" t="str">
            <v>HAMZAH PAUZI</v>
          </cell>
          <cell r="F948">
            <v>376039224</v>
          </cell>
          <cell r="G948" t="str">
            <v>SEWING</v>
          </cell>
          <cell r="H948" t="str">
            <v>OPERATOR</v>
          </cell>
          <cell r="I948" t="str">
            <v>-</v>
          </cell>
          <cell r="J948">
            <v>40654</v>
          </cell>
          <cell r="K948">
            <v>32258</v>
          </cell>
          <cell r="L948" t="str">
            <v>22 Th 11 Bln 27 Hari</v>
          </cell>
          <cell r="M948" t="str">
            <v>11 Th 1 Bln 3  Hari</v>
          </cell>
          <cell r="N948" t="str">
            <v>11</v>
          </cell>
          <cell r="O948" t="str">
            <v>34 Th 0 Bln 29 Hari</v>
          </cell>
          <cell r="P948" t="str">
            <v>L</v>
          </cell>
          <cell r="Q948" t="str">
            <v>SEWING 54 / A3</v>
          </cell>
          <cell r="R948" t="str">
            <v>TETAP</v>
          </cell>
          <cell r="S948" t="str">
            <v>NORMAL</v>
          </cell>
          <cell r="T948" t="str">
            <v>K</v>
          </cell>
        </row>
        <row r="949">
          <cell r="C949" t="str">
            <v>K220100967</v>
          </cell>
          <cell r="D949" t="str">
            <v>3214120705870002</v>
          </cell>
          <cell r="E949" t="str">
            <v>YUSEP PERMANA</v>
          </cell>
          <cell r="F949">
            <v>376036450</v>
          </cell>
          <cell r="G949" t="str">
            <v>SEWING</v>
          </cell>
          <cell r="H949" t="str">
            <v>OPERATOR</v>
          </cell>
          <cell r="I949" t="str">
            <v>-</v>
          </cell>
          <cell r="J949">
            <v>40654</v>
          </cell>
          <cell r="K949">
            <v>32270</v>
          </cell>
          <cell r="L949" t="str">
            <v>22 Th 11 Bln 14 Hari</v>
          </cell>
          <cell r="M949" t="str">
            <v>11 Th 1 Bln 3  Hari</v>
          </cell>
          <cell r="N949" t="str">
            <v>11</v>
          </cell>
          <cell r="O949" t="str">
            <v>34 Th 0 Bln 17 Hari</v>
          </cell>
          <cell r="P949" t="str">
            <v>L</v>
          </cell>
          <cell r="Q949" t="str">
            <v>SEWING 56 / B9</v>
          </cell>
          <cell r="R949" t="str">
            <v>TETAP</v>
          </cell>
          <cell r="S949" t="str">
            <v>NORMAL</v>
          </cell>
          <cell r="T949" t="str">
            <v>TK</v>
          </cell>
        </row>
        <row r="950">
          <cell r="C950" t="str">
            <v>K220100968</v>
          </cell>
          <cell r="D950" t="str">
            <v>3214120506880002</v>
          </cell>
          <cell r="E950" t="str">
            <v>MAMAN</v>
          </cell>
          <cell r="F950">
            <v>377270886</v>
          </cell>
          <cell r="G950" t="str">
            <v>SEWING</v>
          </cell>
          <cell r="H950" t="str">
            <v>OPERATOR</v>
          </cell>
          <cell r="I950" t="str">
            <v>-</v>
          </cell>
          <cell r="J950">
            <v>40654</v>
          </cell>
          <cell r="K950">
            <v>32299</v>
          </cell>
          <cell r="L950" t="str">
            <v>22 Th 10 Bln 16 Hari</v>
          </cell>
          <cell r="M950" t="str">
            <v>11 Th 1 Bln 3  Hari</v>
          </cell>
          <cell r="N950" t="str">
            <v>11</v>
          </cell>
          <cell r="O950" t="str">
            <v>33 Th 11 Bln 19 Hari</v>
          </cell>
          <cell r="P950" t="str">
            <v>L</v>
          </cell>
          <cell r="Q950" t="str">
            <v>SEWING 06 /C1</v>
          </cell>
          <cell r="R950" t="str">
            <v>TETAP</v>
          </cell>
          <cell r="S950" t="str">
            <v>NORMAL</v>
          </cell>
          <cell r="T950" t="str">
            <v>K</v>
          </cell>
        </row>
        <row r="951">
          <cell r="C951" t="str">
            <v>K220100969</v>
          </cell>
          <cell r="D951" t="str">
            <v>3214052606880004</v>
          </cell>
          <cell r="E951" t="str">
            <v>EPUL SAEPULOH</v>
          </cell>
          <cell r="F951">
            <v>377271596</v>
          </cell>
          <cell r="G951" t="str">
            <v>SEWING</v>
          </cell>
          <cell r="H951" t="str">
            <v>OPERATOR</v>
          </cell>
          <cell r="I951" t="str">
            <v>-</v>
          </cell>
          <cell r="J951">
            <v>40654</v>
          </cell>
          <cell r="K951">
            <v>32320</v>
          </cell>
          <cell r="L951" t="str">
            <v>22 Th 9 Bln 26 Hari</v>
          </cell>
          <cell r="M951" t="str">
            <v>11 Th 1 Bln 3  Hari</v>
          </cell>
          <cell r="N951" t="str">
            <v>11</v>
          </cell>
          <cell r="O951" t="str">
            <v>33 Th 10 Bln 28 Hari</v>
          </cell>
          <cell r="P951" t="str">
            <v>L</v>
          </cell>
          <cell r="Q951" t="str">
            <v>SEWING 38 / B5</v>
          </cell>
          <cell r="R951" t="str">
            <v>TETAP</v>
          </cell>
          <cell r="S951" t="str">
            <v>NORMAL</v>
          </cell>
          <cell r="T951" t="str">
            <v>TK</v>
          </cell>
        </row>
        <row r="952">
          <cell r="C952" t="str">
            <v>K220100970</v>
          </cell>
          <cell r="D952" t="str">
            <v>3214121208880002</v>
          </cell>
          <cell r="E952" t="str">
            <v>ENDANG NURJAMAN</v>
          </cell>
          <cell r="F952">
            <v>376036574</v>
          </cell>
          <cell r="G952" t="str">
            <v>SEWING</v>
          </cell>
          <cell r="H952" t="str">
            <v>OPERATOR</v>
          </cell>
          <cell r="I952" t="str">
            <v>-</v>
          </cell>
          <cell r="J952">
            <v>40654</v>
          </cell>
          <cell r="K952">
            <v>32367</v>
          </cell>
          <cell r="L952" t="str">
            <v>22 Th 8 Bln 9 Hari</v>
          </cell>
          <cell r="M952" t="str">
            <v>11 Th 1 Bln 3  Hari</v>
          </cell>
          <cell r="N952" t="str">
            <v>11</v>
          </cell>
          <cell r="O952" t="str">
            <v>33 Th 9 Bln 12 Hari</v>
          </cell>
          <cell r="P952" t="str">
            <v>L</v>
          </cell>
          <cell r="Q952" t="str">
            <v>SEWING 51 / B7</v>
          </cell>
          <cell r="R952" t="str">
            <v>TETAP</v>
          </cell>
          <cell r="S952" t="str">
            <v>NORMAL</v>
          </cell>
          <cell r="T952" t="str">
            <v>TK</v>
          </cell>
        </row>
        <row r="953">
          <cell r="C953" t="str">
            <v>K220100971</v>
          </cell>
          <cell r="D953" t="str">
            <v>3215040202890001</v>
          </cell>
          <cell r="E953" t="str">
            <v>MULYANA</v>
          </cell>
          <cell r="F953">
            <v>376033506</v>
          </cell>
          <cell r="G953" t="str">
            <v>SEWING</v>
          </cell>
          <cell r="H953" t="str">
            <v>OPERATOR</v>
          </cell>
          <cell r="I953" t="str">
            <v>-</v>
          </cell>
          <cell r="J953">
            <v>40654</v>
          </cell>
          <cell r="K953">
            <v>32541</v>
          </cell>
          <cell r="L953" t="str">
            <v>22 Th 2 Bln 19 Hari</v>
          </cell>
          <cell r="M953" t="str">
            <v>11 Th 1 Bln 3  Hari</v>
          </cell>
          <cell r="N953" t="str">
            <v>11</v>
          </cell>
          <cell r="O953" t="str">
            <v>33 Th 3 Bln 22 Hari</v>
          </cell>
          <cell r="P953" t="str">
            <v>L</v>
          </cell>
          <cell r="Q953" t="str">
            <v>SEWING 58 / A4</v>
          </cell>
          <cell r="R953" t="str">
            <v>TETAP</v>
          </cell>
          <cell r="S953" t="str">
            <v>NORMAL</v>
          </cell>
          <cell r="T953" t="str">
            <v>TK</v>
          </cell>
        </row>
        <row r="954">
          <cell r="C954" t="str">
            <v>K220100972</v>
          </cell>
          <cell r="D954" t="str">
            <v>3214161404860002</v>
          </cell>
          <cell r="E954" t="str">
            <v>UJANG SARKI</v>
          </cell>
          <cell r="F954">
            <v>376167961</v>
          </cell>
          <cell r="G954" t="str">
            <v>SEWING</v>
          </cell>
          <cell r="H954" t="str">
            <v>OPERATOR</v>
          </cell>
          <cell r="I954" t="str">
            <v>-</v>
          </cell>
          <cell r="J954">
            <v>40654</v>
          </cell>
          <cell r="K954">
            <v>32612</v>
          </cell>
          <cell r="L954" t="str">
            <v>22 Th 0 Bln 7 Hari</v>
          </cell>
          <cell r="M954" t="str">
            <v>11 Th 1 Bln 3  Hari</v>
          </cell>
          <cell r="N954" t="str">
            <v>11</v>
          </cell>
          <cell r="O954" t="str">
            <v>33 Th 1 Bln 10 Hari</v>
          </cell>
          <cell r="P954" t="str">
            <v>L</v>
          </cell>
          <cell r="Q954" t="str">
            <v>SEWING 16 / C4</v>
          </cell>
          <cell r="R954" t="str">
            <v>TETAP</v>
          </cell>
          <cell r="S954" t="str">
            <v>NORMAL</v>
          </cell>
          <cell r="T954" t="str">
            <v>TK</v>
          </cell>
        </row>
        <row r="955">
          <cell r="C955" t="str">
            <v>K220100973</v>
          </cell>
          <cell r="D955" t="str">
            <v>3214122306890001</v>
          </cell>
          <cell r="E955" t="str">
            <v>SURYANA</v>
          </cell>
          <cell r="F955">
            <v>376038301</v>
          </cell>
          <cell r="G955" t="str">
            <v>LOGISTIK/GUDANG</v>
          </cell>
          <cell r="H955" t="str">
            <v>OPERATOR</v>
          </cell>
          <cell r="I955" t="str">
            <v>-</v>
          </cell>
          <cell r="J955">
            <v>40654</v>
          </cell>
          <cell r="K955">
            <v>32716</v>
          </cell>
          <cell r="L955" t="str">
            <v>21 Th 8 Bln 25 Hari</v>
          </cell>
          <cell r="M955" t="str">
            <v>11 Th 1 Bln 3  Hari</v>
          </cell>
          <cell r="N955" t="str">
            <v>11</v>
          </cell>
          <cell r="O955" t="str">
            <v>32 Th 9 Bln 27 Hari</v>
          </cell>
          <cell r="P955" t="str">
            <v>L</v>
          </cell>
          <cell r="Q955" t="str">
            <v>LOGISTIK/GUDANG</v>
          </cell>
          <cell r="R955" t="str">
            <v>TETAP</v>
          </cell>
          <cell r="S955" t="str">
            <v>NORMAL</v>
          </cell>
          <cell r="T955" t="str">
            <v>TK</v>
          </cell>
        </row>
        <row r="956">
          <cell r="C956" t="str">
            <v>K220100974</v>
          </cell>
          <cell r="D956" t="str">
            <v>3214050108890005</v>
          </cell>
          <cell r="E956" t="str">
            <v>AGUS HERMANTO</v>
          </cell>
          <cell r="F956">
            <v>376031791</v>
          </cell>
          <cell r="G956" t="str">
            <v>SEWING</v>
          </cell>
          <cell r="H956" t="str">
            <v>OPERATOR</v>
          </cell>
          <cell r="I956" t="str">
            <v>-</v>
          </cell>
          <cell r="J956">
            <v>40654</v>
          </cell>
          <cell r="K956">
            <v>32721</v>
          </cell>
          <cell r="L956" t="str">
            <v>21 Th 8 Bln 20 Hari</v>
          </cell>
          <cell r="M956" t="str">
            <v>11 Th 1 Bln 3  Hari</v>
          </cell>
          <cell r="N956" t="str">
            <v>11</v>
          </cell>
          <cell r="O956" t="str">
            <v>32 Th 9 Bln 23 Hari</v>
          </cell>
          <cell r="P956" t="str">
            <v>L</v>
          </cell>
          <cell r="Q956" t="str">
            <v>SEWING 21 / B1</v>
          </cell>
          <cell r="R956" t="str">
            <v>TETAP</v>
          </cell>
          <cell r="S956" t="str">
            <v>NORMAL</v>
          </cell>
          <cell r="T956" t="str">
            <v>TK</v>
          </cell>
        </row>
        <row r="957">
          <cell r="C957" t="str">
            <v>K220100975</v>
          </cell>
          <cell r="D957" t="str">
            <v>3214052809910002</v>
          </cell>
          <cell r="E957" t="str">
            <v>FERI YASA</v>
          </cell>
          <cell r="F957">
            <v>376033437</v>
          </cell>
          <cell r="G957" t="str">
            <v>SEWING</v>
          </cell>
          <cell r="H957" t="str">
            <v>OPERATOR</v>
          </cell>
          <cell r="I957" t="str">
            <v>-</v>
          </cell>
          <cell r="J957">
            <v>40654</v>
          </cell>
          <cell r="K957">
            <v>33509</v>
          </cell>
          <cell r="L957" t="str">
            <v>19 Th 6 Bln 24 Hari</v>
          </cell>
          <cell r="M957" t="str">
            <v>11 Th 1 Bln 3  Hari</v>
          </cell>
          <cell r="N957" t="str">
            <v>11</v>
          </cell>
          <cell r="O957" t="str">
            <v>30 Th 7 Bln 26 Hari</v>
          </cell>
          <cell r="P957" t="str">
            <v>L</v>
          </cell>
          <cell r="Q957" t="str">
            <v>SEWING 33 / A5</v>
          </cell>
          <cell r="R957" t="str">
            <v>TETAP</v>
          </cell>
          <cell r="S957" t="str">
            <v>NORMAL</v>
          </cell>
          <cell r="T957" t="str">
            <v>TK</v>
          </cell>
        </row>
        <row r="958">
          <cell r="C958" t="str">
            <v>K220100976</v>
          </cell>
          <cell r="D958" t="str">
            <v>3214062712910003</v>
          </cell>
          <cell r="E958" t="str">
            <v>DEDE SUPRIATNA</v>
          </cell>
          <cell r="F958">
            <v>376033368</v>
          </cell>
          <cell r="G958" t="str">
            <v>SEWING</v>
          </cell>
          <cell r="H958" t="str">
            <v>OPERATOR</v>
          </cell>
          <cell r="I958" t="str">
            <v>-</v>
          </cell>
          <cell r="J958">
            <v>40654</v>
          </cell>
          <cell r="K958">
            <v>33599</v>
          </cell>
          <cell r="L958" t="str">
            <v>19 Th 3 Bln 25 Hari</v>
          </cell>
          <cell r="M958" t="str">
            <v>11 Th 1 Bln 3  Hari</v>
          </cell>
          <cell r="N958" t="str">
            <v>11</v>
          </cell>
          <cell r="O958" t="str">
            <v>30 Th 4 Bln 27 Hari</v>
          </cell>
          <cell r="P958" t="str">
            <v>L</v>
          </cell>
          <cell r="Q958" t="str">
            <v>SEWING 40</v>
          </cell>
          <cell r="R958" t="str">
            <v>TETAP</v>
          </cell>
          <cell r="S958" t="str">
            <v>NORMAL</v>
          </cell>
          <cell r="T958" t="str">
            <v>TK</v>
          </cell>
        </row>
        <row r="959">
          <cell r="C959" t="str">
            <v>K220100977</v>
          </cell>
          <cell r="D959" t="str">
            <v>3214120307920002</v>
          </cell>
          <cell r="E959" t="str">
            <v>SARWOKO</v>
          </cell>
          <cell r="F959">
            <v>376037294</v>
          </cell>
          <cell r="G959" t="str">
            <v>SEWING</v>
          </cell>
          <cell r="H959" t="str">
            <v>OPERATOR</v>
          </cell>
          <cell r="I959" t="str">
            <v>-</v>
          </cell>
          <cell r="J959">
            <v>40654</v>
          </cell>
          <cell r="K959">
            <v>33788</v>
          </cell>
          <cell r="L959" t="str">
            <v>18 Th 9 Bln 18 Hari</v>
          </cell>
          <cell r="M959" t="str">
            <v>11 Th 1 Bln 3  Hari</v>
          </cell>
          <cell r="N959" t="str">
            <v>11</v>
          </cell>
          <cell r="O959" t="str">
            <v>29 Th 10 Bln 21 Hari</v>
          </cell>
          <cell r="P959" t="str">
            <v>L</v>
          </cell>
          <cell r="Q959" t="str">
            <v>SEWING 51 / B7</v>
          </cell>
          <cell r="R959" t="str">
            <v>TETAP</v>
          </cell>
          <cell r="S959" t="str">
            <v>NORMAL</v>
          </cell>
          <cell r="T959" t="str">
            <v>TK</v>
          </cell>
        </row>
        <row r="960">
          <cell r="C960" t="str">
            <v>K220100978</v>
          </cell>
          <cell r="D960" t="str">
            <v>3214164208750002</v>
          </cell>
          <cell r="E960" t="str">
            <v>YETI SUMYETI</v>
          </cell>
          <cell r="F960">
            <v>376036960</v>
          </cell>
          <cell r="G960" t="str">
            <v>SEWING</v>
          </cell>
          <cell r="H960" t="str">
            <v>OPERATOR</v>
          </cell>
          <cell r="I960" t="str">
            <v>-</v>
          </cell>
          <cell r="J960">
            <v>40658</v>
          </cell>
          <cell r="K960">
            <v>27608</v>
          </cell>
          <cell r="L960" t="str">
            <v>35 Th 8 Bln 23 Hari</v>
          </cell>
          <cell r="M960" t="str">
            <v>11 Th 0 Bln 29  Hari</v>
          </cell>
          <cell r="N960" t="str">
            <v>11</v>
          </cell>
          <cell r="O960" t="str">
            <v>46 Th 9 Bln 22 Hari</v>
          </cell>
          <cell r="P960" t="str">
            <v>P</v>
          </cell>
          <cell r="Q960" t="str">
            <v>SEWING 52 / B10</v>
          </cell>
          <cell r="R960" t="str">
            <v>TETAP</v>
          </cell>
          <cell r="S960" t="str">
            <v>NORMAL</v>
          </cell>
          <cell r="T960" t="str">
            <v>K2</v>
          </cell>
        </row>
        <row r="961">
          <cell r="C961" t="str">
            <v>K220100979</v>
          </cell>
          <cell r="D961" t="str">
            <v>3214014427119212</v>
          </cell>
          <cell r="E961" t="str">
            <v>LENI</v>
          </cell>
          <cell r="F961">
            <v>376032739</v>
          </cell>
          <cell r="G961" t="str">
            <v>SEWING</v>
          </cell>
          <cell r="H961" t="str">
            <v>OPERATOR</v>
          </cell>
          <cell r="I961" t="str">
            <v>-</v>
          </cell>
          <cell r="J961">
            <v>40660</v>
          </cell>
          <cell r="K961">
            <v>33738</v>
          </cell>
          <cell r="L961" t="str">
            <v>18 Th 11 Bln 13 Hari</v>
          </cell>
          <cell r="M961" t="str">
            <v>11 Th 0 Bln 27  Hari</v>
          </cell>
          <cell r="N961" t="str">
            <v>11</v>
          </cell>
          <cell r="O961" t="str">
            <v>30 Th 0 Bln 10 Hari</v>
          </cell>
          <cell r="P961" t="str">
            <v>P</v>
          </cell>
          <cell r="Q961" t="str">
            <v>SEWING 27 / A7</v>
          </cell>
          <cell r="R961" t="str">
            <v>TETAP</v>
          </cell>
          <cell r="S961" t="str">
            <v>NORMAL</v>
          </cell>
          <cell r="T961" t="str">
            <v>K</v>
          </cell>
        </row>
        <row r="962">
          <cell r="C962" t="str">
            <v>K220100980</v>
          </cell>
          <cell r="D962" t="str">
            <v>3214095509870002</v>
          </cell>
          <cell r="E962" t="str">
            <v>NUR'AENI</v>
          </cell>
          <cell r="F962">
            <v>376029817</v>
          </cell>
          <cell r="G962" t="str">
            <v>SEWING</v>
          </cell>
          <cell r="H962" t="str">
            <v>OPERATOR</v>
          </cell>
          <cell r="I962" t="str">
            <v>-</v>
          </cell>
          <cell r="J962">
            <v>40660</v>
          </cell>
          <cell r="K962">
            <v>32035</v>
          </cell>
          <cell r="L962" t="str">
            <v>23 Th 7 Bln 12 Hari</v>
          </cell>
          <cell r="M962" t="str">
            <v>11 Th 0 Bln 27  Hari</v>
          </cell>
          <cell r="N962" t="str">
            <v>11</v>
          </cell>
          <cell r="O962" t="str">
            <v>34 Th 8 Bln 9 Hari</v>
          </cell>
          <cell r="P962" t="str">
            <v>P</v>
          </cell>
          <cell r="Q962" t="str">
            <v>SEWING 09 / B6</v>
          </cell>
          <cell r="R962" t="str">
            <v>TETAP</v>
          </cell>
          <cell r="S962" t="str">
            <v>NORMAL</v>
          </cell>
          <cell r="T962" t="str">
            <v>TK</v>
          </cell>
        </row>
        <row r="963">
          <cell r="C963" t="str">
            <v>K220100981</v>
          </cell>
          <cell r="D963" t="str">
            <v>3214104607840004</v>
          </cell>
          <cell r="E963" t="str">
            <v>NANI MULYANI</v>
          </cell>
          <cell r="F963">
            <v>376167508</v>
          </cell>
          <cell r="G963" t="str">
            <v>SEWING</v>
          </cell>
          <cell r="H963" t="str">
            <v>OPERATOR</v>
          </cell>
          <cell r="I963" t="str">
            <v>-</v>
          </cell>
          <cell r="J963">
            <v>40662</v>
          </cell>
          <cell r="K963">
            <v>30869</v>
          </cell>
          <cell r="L963" t="str">
            <v>26 Th 9 Bln 23 Hari</v>
          </cell>
          <cell r="M963" t="str">
            <v>11 Th 0 Bln 25  Hari</v>
          </cell>
          <cell r="N963" t="str">
            <v>11</v>
          </cell>
          <cell r="O963" t="str">
            <v>37 Th 10 Bln 18 Hari</v>
          </cell>
          <cell r="P963" t="str">
            <v>P</v>
          </cell>
          <cell r="Q963" t="str">
            <v>SEWING 16 / C4</v>
          </cell>
          <cell r="R963" t="str">
            <v>TETAP</v>
          </cell>
          <cell r="S963" t="str">
            <v>NORMAL</v>
          </cell>
          <cell r="T963" t="str">
            <v>K2</v>
          </cell>
        </row>
        <row r="964">
          <cell r="C964" t="str">
            <v>K220100982</v>
          </cell>
          <cell r="D964" t="str">
            <v>3214124406840003</v>
          </cell>
          <cell r="E964" t="str">
            <v>SARI</v>
          </cell>
          <cell r="F964">
            <v>375526231</v>
          </cell>
          <cell r="G964" t="str">
            <v>FINISHING</v>
          </cell>
          <cell r="H964" t="str">
            <v>OPERATOR</v>
          </cell>
          <cell r="I964" t="str">
            <v>-</v>
          </cell>
          <cell r="J964">
            <v>40666</v>
          </cell>
          <cell r="K964">
            <v>32298</v>
          </cell>
          <cell r="L964" t="str">
            <v>22 Th 10 Bln 29 Hari</v>
          </cell>
          <cell r="M964" t="str">
            <v>11 Th 0 Bln 21  Hari</v>
          </cell>
          <cell r="N964" t="str">
            <v>11</v>
          </cell>
          <cell r="O964" t="str">
            <v>33 Th 11 Bln 20 Hari</v>
          </cell>
          <cell r="P964" t="str">
            <v>P</v>
          </cell>
          <cell r="Q964" t="str">
            <v>FINISHING L15</v>
          </cell>
          <cell r="R964" t="str">
            <v>TETAP</v>
          </cell>
          <cell r="S964" t="str">
            <v>NORMAL</v>
          </cell>
          <cell r="T964" t="str">
            <v>K1</v>
          </cell>
        </row>
        <row r="965">
          <cell r="C965" t="str">
            <v>K220100983</v>
          </cell>
          <cell r="D965" t="str">
            <v>3214121910100001</v>
          </cell>
          <cell r="E965" t="str">
            <v>EPI LUPIAH</v>
          </cell>
          <cell r="F965">
            <v>375667466</v>
          </cell>
          <cell r="G965" t="str">
            <v>PACKING</v>
          </cell>
          <cell r="H965" t="str">
            <v>OPERATOR</v>
          </cell>
          <cell r="I965" t="str">
            <v>-</v>
          </cell>
          <cell r="J965">
            <v>40667</v>
          </cell>
          <cell r="K965">
            <v>33399</v>
          </cell>
          <cell r="L965" t="str">
            <v>19 Th 10 Bln 24 Hari</v>
          </cell>
          <cell r="M965" t="str">
            <v>11 Th 0 Bln 20  Hari</v>
          </cell>
          <cell r="N965" t="str">
            <v>11</v>
          </cell>
          <cell r="O965" t="str">
            <v>30 Th 11 Bln 14 Hari</v>
          </cell>
          <cell r="P965" t="str">
            <v>P</v>
          </cell>
          <cell r="Q965" t="str">
            <v>PACKING/QUTY2</v>
          </cell>
          <cell r="R965" t="str">
            <v>TETAP</v>
          </cell>
          <cell r="S965" t="str">
            <v>NORMAL</v>
          </cell>
          <cell r="T965" t="str">
            <v>TK</v>
          </cell>
        </row>
        <row r="966">
          <cell r="C966" t="str">
            <v>K220100984</v>
          </cell>
          <cell r="D966" t="str">
            <v>3214034701890006</v>
          </cell>
          <cell r="E966" t="str">
            <v>FIFIH LATIFAH</v>
          </cell>
          <cell r="F966">
            <v>375523999</v>
          </cell>
          <cell r="G966" t="str">
            <v>FINISHING</v>
          </cell>
          <cell r="H966" t="str">
            <v>OPERATOR</v>
          </cell>
          <cell r="I966" t="str">
            <v>-</v>
          </cell>
          <cell r="J966">
            <v>40667</v>
          </cell>
          <cell r="K966">
            <v>32515</v>
          </cell>
          <cell r="L966" t="str">
            <v>22 Th 3 Bln 27 Hari</v>
          </cell>
          <cell r="M966" t="str">
            <v>11 Th 0 Bln 20  Hari</v>
          </cell>
          <cell r="N966" t="str">
            <v>11</v>
          </cell>
          <cell r="O966" t="str">
            <v>33 Th 4 Bln 17 Hari</v>
          </cell>
          <cell r="P966" t="str">
            <v>P</v>
          </cell>
          <cell r="Q966" t="str">
            <v>FINISHING L21</v>
          </cell>
          <cell r="R966" t="str">
            <v>TETAP</v>
          </cell>
          <cell r="S966" t="str">
            <v>NORMAL</v>
          </cell>
          <cell r="T966" t="str">
            <v>K1</v>
          </cell>
        </row>
        <row r="967">
          <cell r="C967" t="str">
            <v>K220100985</v>
          </cell>
          <cell r="D967" t="str">
            <v>3215080501930005</v>
          </cell>
          <cell r="E967" t="str">
            <v>KARDIYAH</v>
          </cell>
          <cell r="F967">
            <v>376023327</v>
          </cell>
          <cell r="G967" t="str">
            <v>GEMZAH</v>
          </cell>
          <cell r="H967" t="str">
            <v>OPERATOR</v>
          </cell>
          <cell r="I967" t="str">
            <v>-</v>
          </cell>
          <cell r="J967">
            <v>40667</v>
          </cell>
          <cell r="K967">
            <v>34043</v>
          </cell>
          <cell r="L967" t="str">
            <v>18 Th 1 Bln 19 Hari</v>
          </cell>
          <cell r="M967" t="str">
            <v>11 Th 0 Bln 20  Hari</v>
          </cell>
          <cell r="N967" t="str">
            <v>11</v>
          </cell>
          <cell r="O967" t="str">
            <v>29 Th 2 Bln 9 Hari</v>
          </cell>
          <cell r="P967" t="str">
            <v>P</v>
          </cell>
          <cell r="Q967" t="str">
            <v>FINISHING GEMZAH QT 1</v>
          </cell>
          <cell r="R967" t="str">
            <v>TETAP</v>
          </cell>
          <cell r="S967" t="str">
            <v>NORMAL</v>
          </cell>
          <cell r="T967" t="str">
            <v>TK</v>
          </cell>
        </row>
        <row r="968">
          <cell r="C968" t="str">
            <v>K220100986</v>
          </cell>
          <cell r="D968" t="str">
            <v>3214165902920001</v>
          </cell>
          <cell r="E968" t="str">
            <v>SITI SUMARNI</v>
          </cell>
          <cell r="F968">
            <v>375667331</v>
          </cell>
          <cell r="G968" t="str">
            <v>PACKING</v>
          </cell>
          <cell r="H968" t="str">
            <v>OPERATOR</v>
          </cell>
          <cell r="I968" t="str">
            <v>-</v>
          </cell>
          <cell r="J968">
            <v>40668</v>
          </cell>
          <cell r="K968">
            <v>33653</v>
          </cell>
          <cell r="L968" t="str">
            <v>19 Th 2 Bln 16 Hari</v>
          </cell>
          <cell r="M968" t="str">
            <v>11 Th 0 Bln 19  Hari</v>
          </cell>
          <cell r="N968" t="str">
            <v>11</v>
          </cell>
          <cell r="O968" t="str">
            <v>30 Th 3 Bln 5 Hari</v>
          </cell>
          <cell r="P968" t="str">
            <v>P</v>
          </cell>
          <cell r="Q968" t="str">
            <v>PACKING/QUTY2</v>
          </cell>
          <cell r="R968" t="str">
            <v>TETAP</v>
          </cell>
          <cell r="S968" t="str">
            <v>NORMAL</v>
          </cell>
          <cell r="T968" t="str">
            <v>TK</v>
          </cell>
        </row>
        <row r="969">
          <cell r="C969" t="str">
            <v>K220100987</v>
          </cell>
          <cell r="D969" t="str">
            <v>3215045903840001</v>
          </cell>
          <cell r="E969" t="str">
            <v>WATI</v>
          </cell>
          <cell r="F969">
            <v>375527155</v>
          </cell>
          <cell r="G969" t="str">
            <v>FINISHING</v>
          </cell>
          <cell r="H969" t="str">
            <v>OPERATOR</v>
          </cell>
          <cell r="I969" t="str">
            <v>-</v>
          </cell>
          <cell r="J969">
            <v>40668</v>
          </cell>
          <cell r="K969">
            <v>30760</v>
          </cell>
          <cell r="L969" t="str">
            <v>27 Th 1 Bln 16 Hari</v>
          </cell>
          <cell r="M969" t="str">
            <v>11 Th 0 Bln 19  Hari</v>
          </cell>
          <cell r="N969" t="str">
            <v>11</v>
          </cell>
          <cell r="O969" t="str">
            <v>38 Th 2 Bln 5 Hari</v>
          </cell>
          <cell r="P969" t="str">
            <v>P</v>
          </cell>
          <cell r="Q969" t="str">
            <v>FINISHING L15</v>
          </cell>
          <cell r="R969" t="str">
            <v>TETAP</v>
          </cell>
          <cell r="S969" t="str">
            <v>NORMAL</v>
          </cell>
          <cell r="T969" t="str">
            <v>K2</v>
          </cell>
        </row>
        <row r="970">
          <cell r="C970" t="str">
            <v>K220100988</v>
          </cell>
          <cell r="D970" t="str">
            <v>3214014512119210</v>
          </cell>
          <cell r="E970" t="str">
            <v>MUJIRANTI</v>
          </cell>
          <cell r="F970">
            <v>376035322</v>
          </cell>
          <cell r="G970" t="str">
            <v>SEWING</v>
          </cell>
          <cell r="H970" t="str">
            <v>OPERATOR</v>
          </cell>
          <cell r="I970" t="str">
            <v>-</v>
          </cell>
          <cell r="J970">
            <v>40675</v>
          </cell>
          <cell r="K970">
            <v>34065</v>
          </cell>
          <cell r="L970" t="str">
            <v>18 Th 1 Bln 6 Hari</v>
          </cell>
          <cell r="M970" t="str">
            <v>11 Th 0 Bln 12  Hari</v>
          </cell>
          <cell r="N970" t="str">
            <v>11</v>
          </cell>
          <cell r="O970" t="str">
            <v>29 Th 1 Bln 18 Hari</v>
          </cell>
          <cell r="P970" t="str">
            <v>P</v>
          </cell>
          <cell r="Q970" t="str">
            <v>SEWING 27 / A7</v>
          </cell>
          <cell r="R970" t="str">
            <v>TETAP</v>
          </cell>
          <cell r="S970" t="str">
            <v>NORMAL</v>
          </cell>
          <cell r="T970" t="str">
            <v>TK</v>
          </cell>
        </row>
        <row r="971">
          <cell r="C971" t="str">
            <v>K220100989</v>
          </cell>
          <cell r="D971" t="str">
            <v>3214125301930000</v>
          </cell>
          <cell r="E971" t="str">
            <v>EEM PURNAMASARI</v>
          </cell>
          <cell r="F971">
            <v>375523387</v>
          </cell>
          <cell r="G971" t="str">
            <v>FINISHING</v>
          </cell>
          <cell r="H971" t="str">
            <v>OPERATOR</v>
          </cell>
          <cell r="I971" t="str">
            <v>-</v>
          </cell>
          <cell r="J971">
            <v>40675</v>
          </cell>
          <cell r="K971">
            <v>33982</v>
          </cell>
          <cell r="L971" t="str">
            <v>18 Th 3 Bln 29 Hari</v>
          </cell>
          <cell r="M971" t="str">
            <v>11 Th 0 Bln 12  Hari</v>
          </cell>
          <cell r="N971" t="str">
            <v>11</v>
          </cell>
          <cell r="O971" t="str">
            <v>29 Th 4 Bln 11 Hari</v>
          </cell>
          <cell r="P971" t="str">
            <v>P</v>
          </cell>
          <cell r="Q971" t="str">
            <v>FINISHING L02</v>
          </cell>
          <cell r="R971" t="str">
            <v>TETAP</v>
          </cell>
          <cell r="S971" t="str">
            <v>NORMAL</v>
          </cell>
          <cell r="T971" t="str">
            <v>TK</v>
          </cell>
        </row>
        <row r="972">
          <cell r="C972" t="str">
            <v>K220100990</v>
          </cell>
          <cell r="D972" t="str">
            <v>3214125704870003</v>
          </cell>
          <cell r="E972" t="str">
            <v>YANI MULYANI</v>
          </cell>
          <cell r="F972">
            <v>376026714</v>
          </cell>
          <cell r="G972" t="str">
            <v>QC FINISHING</v>
          </cell>
          <cell r="H972" t="str">
            <v>OPERATOR</v>
          </cell>
          <cell r="I972" t="str">
            <v>-</v>
          </cell>
          <cell r="J972">
            <v>40681</v>
          </cell>
          <cell r="K972">
            <v>32615</v>
          </cell>
          <cell r="L972" t="str">
            <v>22 Th 1 Bln 1 Hari</v>
          </cell>
          <cell r="M972" t="str">
            <v>11 Th 0 Bln 6  Hari</v>
          </cell>
          <cell r="N972" t="str">
            <v>11</v>
          </cell>
          <cell r="O972" t="str">
            <v>33 Th 1 Bln 7 Hari</v>
          </cell>
          <cell r="P972" t="str">
            <v>P</v>
          </cell>
          <cell r="Q972" t="str">
            <v>QC FINISHING</v>
          </cell>
          <cell r="R972" t="str">
            <v>TETAP</v>
          </cell>
          <cell r="S972" t="str">
            <v>NORMAL</v>
          </cell>
          <cell r="T972" t="str">
            <v>J</v>
          </cell>
        </row>
        <row r="973">
          <cell r="C973" t="str">
            <v>K220100991</v>
          </cell>
          <cell r="D973" t="str">
            <v>3214010523119216</v>
          </cell>
          <cell r="E973" t="str">
            <v>YOGI RAHMAN</v>
          </cell>
          <cell r="F973">
            <v>375667524</v>
          </cell>
          <cell r="G973" t="str">
            <v>PACKING</v>
          </cell>
          <cell r="H973" t="str">
            <v>OPERATOR</v>
          </cell>
          <cell r="I973" t="str">
            <v>-</v>
          </cell>
          <cell r="J973">
            <v>40686</v>
          </cell>
          <cell r="K973">
            <v>32734</v>
          </cell>
          <cell r="L973" t="str">
            <v>21 Th 9 Bln 9 Hari</v>
          </cell>
          <cell r="M973" t="str">
            <v>11 Th 0 Bln 1  Hari</v>
          </cell>
          <cell r="N973" t="str">
            <v>11</v>
          </cell>
          <cell r="O973" t="str">
            <v>32 Th 9 Bln 10 Hari</v>
          </cell>
          <cell r="P973" t="str">
            <v>L</v>
          </cell>
          <cell r="Q973" t="str">
            <v>PACKING/QUTY2</v>
          </cell>
          <cell r="R973" t="str">
            <v>TETAP</v>
          </cell>
          <cell r="S973" t="str">
            <v>NORMAL</v>
          </cell>
          <cell r="T973" t="str">
            <v>TK</v>
          </cell>
        </row>
        <row r="974">
          <cell r="C974" t="str">
            <v>K220100992</v>
          </cell>
          <cell r="D974" t="str">
            <v>3214162711890001</v>
          </cell>
          <cell r="E974" t="str">
            <v>DERI SUSANTO</v>
          </cell>
          <cell r="F974">
            <v>376029250</v>
          </cell>
          <cell r="G974" t="str">
            <v>SEWING</v>
          </cell>
          <cell r="H974" t="str">
            <v>OPERATOR</v>
          </cell>
          <cell r="I974" t="str">
            <v>-</v>
          </cell>
          <cell r="J974">
            <v>40687</v>
          </cell>
          <cell r="K974">
            <v>32839</v>
          </cell>
          <cell r="L974" t="str">
            <v>21 Th 5 Bln 27 Hari</v>
          </cell>
          <cell r="M974" t="str">
            <v>11 Th 0 Bln 0  Hari</v>
          </cell>
          <cell r="N974" t="str">
            <v>11</v>
          </cell>
          <cell r="O974" t="str">
            <v>32 Th 5 Bln 27 Hari</v>
          </cell>
          <cell r="P974" t="str">
            <v>L</v>
          </cell>
          <cell r="Q974" t="str">
            <v>SEWING 07 / A6</v>
          </cell>
          <cell r="R974" t="str">
            <v>TETAP</v>
          </cell>
          <cell r="S974" t="str">
            <v>NORMAL</v>
          </cell>
          <cell r="T974" t="str">
            <v>TK</v>
          </cell>
        </row>
        <row r="975">
          <cell r="C975" t="str">
            <v>K220100993</v>
          </cell>
          <cell r="D975" t="str">
            <v>3214010524119219</v>
          </cell>
          <cell r="E975" t="str">
            <v>RIAN GOPUR</v>
          </cell>
          <cell r="F975">
            <v>376038209</v>
          </cell>
          <cell r="G975" t="str">
            <v>FINISHING</v>
          </cell>
          <cell r="H975" t="str">
            <v>OPERATOR</v>
          </cell>
          <cell r="I975" t="str">
            <v>-</v>
          </cell>
          <cell r="J975">
            <v>40687</v>
          </cell>
          <cell r="K975">
            <v>32881</v>
          </cell>
          <cell r="L975" t="str">
            <v>21 Th 4 Bln 16 Hari</v>
          </cell>
          <cell r="M975" t="str">
            <v>11 Th 0 Bln 0  Hari</v>
          </cell>
          <cell r="N975" t="str">
            <v>11</v>
          </cell>
          <cell r="O975" t="str">
            <v>32 Th 4 Bln 16 Hari</v>
          </cell>
          <cell r="P975" t="str">
            <v>L</v>
          </cell>
          <cell r="Q975" t="str">
            <v>ADM FINISHING</v>
          </cell>
          <cell r="R975" t="str">
            <v>TETAP</v>
          </cell>
          <cell r="S975" t="str">
            <v>NORMAL</v>
          </cell>
          <cell r="T975" t="str">
            <v>TK</v>
          </cell>
        </row>
        <row r="976">
          <cell r="C976" t="str">
            <v>K220100994</v>
          </cell>
          <cell r="D976" t="str">
            <v>3214161103900002</v>
          </cell>
          <cell r="E976" t="str">
            <v>JENAL</v>
          </cell>
          <cell r="F976">
            <v>376036835</v>
          </cell>
          <cell r="G976" t="str">
            <v>SEWING</v>
          </cell>
          <cell r="H976" t="str">
            <v>OPERATOR</v>
          </cell>
          <cell r="I976" t="str">
            <v>-</v>
          </cell>
          <cell r="J976">
            <v>40687</v>
          </cell>
          <cell r="K976">
            <v>32943</v>
          </cell>
          <cell r="L976" t="str">
            <v>21 Th 2 Bln 13 Hari</v>
          </cell>
          <cell r="M976" t="str">
            <v>11 Th 0 Bln 0  Hari</v>
          </cell>
          <cell r="N976" t="str">
            <v>11</v>
          </cell>
          <cell r="O976" t="str">
            <v>32 Th 2 Bln 13 Hari</v>
          </cell>
          <cell r="P976" t="str">
            <v>L</v>
          </cell>
          <cell r="Q976" t="str">
            <v>SEWING 56 / B9</v>
          </cell>
          <cell r="R976" t="str">
            <v>TETAP</v>
          </cell>
          <cell r="S976" t="str">
            <v>NORMAL</v>
          </cell>
          <cell r="T976" t="str">
            <v>TK</v>
          </cell>
        </row>
        <row r="977">
          <cell r="C977" t="str">
            <v>K220100995</v>
          </cell>
          <cell r="D977" t="str">
            <v>3214122404900001</v>
          </cell>
          <cell r="E977" t="str">
            <v>IMBAR SUHENDAR</v>
          </cell>
          <cell r="F977">
            <v>376035297</v>
          </cell>
          <cell r="G977" t="str">
            <v>SEWING</v>
          </cell>
          <cell r="H977" t="str">
            <v>OPERATOR</v>
          </cell>
          <cell r="I977" t="str">
            <v>-</v>
          </cell>
          <cell r="J977">
            <v>40687</v>
          </cell>
          <cell r="K977">
            <v>32987</v>
          </cell>
          <cell r="L977" t="str">
            <v>21 Th 1 Bln 0 Hari</v>
          </cell>
          <cell r="M977" t="str">
            <v>11 Th 0 Bln 0  Hari</v>
          </cell>
          <cell r="N977" t="str">
            <v>11</v>
          </cell>
          <cell r="O977" t="str">
            <v>32 Th 1 Bln 0 Hari</v>
          </cell>
          <cell r="P977" t="str">
            <v>L</v>
          </cell>
          <cell r="Q977" t="str">
            <v>SEWING 05 / B2</v>
          </cell>
          <cell r="R977" t="str">
            <v>TETAP</v>
          </cell>
          <cell r="S977" t="str">
            <v>NORMAL</v>
          </cell>
          <cell r="T977" t="str">
            <v>TK</v>
          </cell>
        </row>
        <row r="978">
          <cell r="C978" t="str">
            <v>K220100996</v>
          </cell>
          <cell r="D978" t="str">
            <v>3214120507900006</v>
          </cell>
          <cell r="E978" t="str">
            <v>ASDI</v>
          </cell>
          <cell r="F978">
            <v>376035231</v>
          </cell>
          <cell r="G978" t="str">
            <v>SEWING</v>
          </cell>
          <cell r="H978" t="str">
            <v>OPERATOR</v>
          </cell>
          <cell r="I978" t="str">
            <v>-</v>
          </cell>
          <cell r="J978">
            <v>40687</v>
          </cell>
          <cell r="K978">
            <v>33059</v>
          </cell>
          <cell r="L978" t="str">
            <v>20 Th 10 Bln 19 Hari</v>
          </cell>
          <cell r="M978" t="str">
            <v>11 Th 0 Bln 0  Hari</v>
          </cell>
          <cell r="N978" t="str">
            <v>11</v>
          </cell>
          <cell r="O978" t="str">
            <v>31 Th 10 Bln 19 Hari</v>
          </cell>
          <cell r="P978" t="str">
            <v>L</v>
          </cell>
          <cell r="Q978" t="str">
            <v>SEWING 53 / A5</v>
          </cell>
          <cell r="R978" t="str">
            <v>TETAP</v>
          </cell>
          <cell r="S978" t="str">
            <v>NORMAL</v>
          </cell>
          <cell r="T978" t="str">
            <v>TK</v>
          </cell>
        </row>
        <row r="979">
          <cell r="C979" t="str">
            <v>K220100997</v>
          </cell>
          <cell r="D979" t="str">
            <v>3215041509910003</v>
          </cell>
          <cell r="E979" t="str">
            <v>UJANG ANA</v>
          </cell>
          <cell r="F979">
            <v>376030516</v>
          </cell>
          <cell r="G979" t="str">
            <v>SEWING</v>
          </cell>
          <cell r="H979" t="str">
            <v>OPERATOR</v>
          </cell>
          <cell r="I979" t="str">
            <v>-</v>
          </cell>
          <cell r="J979">
            <v>40687</v>
          </cell>
          <cell r="K979">
            <v>33496</v>
          </cell>
          <cell r="L979" t="str">
            <v>19 Th 8 Bln 9 Hari</v>
          </cell>
          <cell r="M979" t="str">
            <v>11 Th 0 Bln 0  Hari</v>
          </cell>
          <cell r="N979" t="str">
            <v>11</v>
          </cell>
          <cell r="O979" t="str">
            <v>30 Th 8 Bln 9 Hari</v>
          </cell>
          <cell r="P979" t="str">
            <v>L</v>
          </cell>
          <cell r="Q979" t="str">
            <v>SEWING 13 / C5</v>
          </cell>
          <cell r="R979" t="str">
            <v>TETAP</v>
          </cell>
          <cell r="S979" t="str">
            <v>NORMAL</v>
          </cell>
          <cell r="T979" t="str">
            <v>TK</v>
          </cell>
        </row>
        <row r="980">
          <cell r="C980" t="str">
            <v>K220100998</v>
          </cell>
          <cell r="D980" t="str">
            <v>3214111902920001</v>
          </cell>
          <cell r="E980" t="str">
            <v>ADE UMAR</v>
          </cell>
          <cell r="F980">
            <v>376292835</v>
          </cell>
          <cell r="G980" t="str">
            <v>SEWING</v>
          </cell>
          <cell r="H980" t="str">
            <v>OPERATOR</v>
          </cell>
          <cell r="I980" t="str">
            <v>-</v>
          </cell>
          <cell r="J980">
            <v>40687</v>
          </cell>
          <cell r="K980">
            <v>33653</v>
          </cell>
          <cell r="L980" t="str">
            <v>19 Th 3 Bln 5 Hari</v>
          </cell>
          <cell r="M980" t="str">
            <v>11 Th 0 Bln 0  Hari</v>
          </cell>
          <cell r="N980" t="str">
            <v>11</v>
          </cell>
          <cell r="O980" t="str">
            <v>30 Th 3 Bln 5 Hari</v>
          </cell>
          <cell r="P980" t="str">
            <v>L</v>
          </cell>
          <cell r="Q980" t="str">
            <v>SEWING 55 / A2</v>
          </cell>
          <cell r="R980" t="str">
            <v>TETAP</v>
          </cell>
          <cell r="S980" t="str">
            <v>NORMAL</v>
          </cell>
          <cell r="T980" t="str">
            <v>TK</v>
          </cell>
        </row>
        <row r="981">
          <cell r="C981" t="str">
            <v>K220100999</v>
          </cell>
          <cell r="D981" t="str">
            <v>3214012306920007</v>
          </cell>
          <cell r="E981" t="str">
            <v>SANDI IRAWAN NUGRAHA</v>
          </cell>
          <cell r="F981">
            <v>376035582</v>
          </cell>
          <cell r="G981" t="str">
            <v>PACKING</v>
          </cell>
          <cell r="H981" t="str">
            <v>OPERATOR</v>
          </cell>
          <cell r="I981" t="str">
            <v>-</v>
          </cell>
          <cell r="J981">
            <v>40687</v>
          </cell>
          <cell r="K981">
            <v>33778</v>
          </cell>
          <cell r="L981" t="str">
            <v>18 Th 11 Bln 1 Hari</v>
          </cell>
          <cell r="M981" t="str">
            <v>11 Th 0 Bln 0  Hari</v>
          </cell>
          <cell r="N981" t="str">
            <v>11</v>
          </cell>
          <cell r="O981" t="str">
            <v>29 Th 11 Bln 1 Hari</v>
          </cell>
          <cell r="P981" t="str">
            <v>L</v>
          </cell>
          <cell r="Q981" t="str">
            <v>PACKING/QUTY1</v>
          </cell>
          <cell r="R981" t="str">
            <v>TETAP</v>
          </cell>
          <cell r="S981" t="str">
            <v>NORMAL</v>
          </cell>
          <cell r="T981" t="str">
            <v>TK</v>
          </cell>
        </row>
        <row r="982">
          <cell r="C982" t="str">
            <v>K220101000</v>
          </cell>
          <cell r="D982" t="str">
            <v>3215056301860001</v>
          </cell>
          <cell r="E982" t="str">
            <v>NURYATI</v>
          </cell>
          <cell r="F982">
            <v>376037012</v>
          </cell>
          <cell r="G982" t="str">
            <v>SEWING</v>
          </cell>
          <cell r="H982" t="str">
            <v>OPERATOR</v>
          </cell>
          <cell r="I982" t="str">
            <v>-</v>
          </cell>
          <cell r="J982">
            <v>40687</v>
          </cell>
          <cell r="K982">
            <v>31435</v>
          </cell>
          <cell r="L982" t="str">
            <v>25 Th 4 Bln 1 Hari</v>
          </cell>
          <cell r="M982" t="str">
            <v>11 Th 0 Bln 0  Hari</v>
          </cell>
          <cell r="N982" t="str">
            <v>11</v>
          </cell>
          <cell r="O982" t="str">
            <v>36 Th 4 Bln 1 Hari</v>
          </cell>
          <cell r="P982" t="str">
            <v>P</v>
          </cell>
          <cell r="Q982" t="str">
            <v>SEWING 36 / B2</v>
          </cell>
          <cell r="R982" t="str">
            <v>TETAP</v>
          </cell>
          <cell r="S982" t="str">
            <v>NORMAL</v>
          </cell>
          <cell r="T982" t="str">
            <v>K1</v>
          </cell>
        </row>
        <row r="983">
          <cell r="C983" t="str">
            <v>K220101001</v>
          </cell>
          <cell r="D983" t="str">
            <v>3215141001860002</v>
          </cell>
          <cell r="E983" t="str">
            <v>ABDUL ROHIM</v>
          </cell>
          <cell r="F983">
            <v>376028621</v>
          </cell>
          <cell r="G983" t="str">
            <v>SEWING</v>
          </cell>
          <cell r="H983" t="str">
            <v>OPERATOR</v>
          </cell>
          <cell r="I983" t="str">
            <v>-</v>
          </cell>
          <cell r="J983">
            <v>40687</v>
          </cell>
          <cell r="K983">
            <v>31580</v>
          </cell>
          <cell r="L983" t="str">
            <v>24 Th 11 Bln 7 Hari</v>
          </cell>
          <cell r="M983" t="str">
            <v>11 Th 0 Bln 0  Hari</v>
          </cell>
          <cell r="N983" t="str">
            <v>11</v>
          </cell>
          <cell r="O983" t="str">
            <v>35 Th 11 Bln 7 Hari</v>
          </cell>
          <cell r="P983" t="str">
            <v>L</v>
          </cell>
          <cell r="Q983" t="str">
            <v>SEWING 03 / B4</v>
          </cell>
          <cell r="R983" t="str">
            <v>TETAP</v>
          </cell>
          <cell r="S983" t="str">
            <v>NORMAL</v>
          </cell>
          <cell r="T983" t="str">
            <v>TK</v>
          </cell>
        </row>
        <row r="984">
          <cell r="C984" t="str">
            <v>K220101002</v>
          </cell>
          <cell r="D984" t="str">
            <v>3214161103860001</v>
          </cell>
          <cell r="E984" t="str">
            <v>UTIN JAMALUDIN</v>
          </cell>
          <cell r="F984">
            <v>376038038</v>
          </cell>
          <cell r="G984" t="str">
            <v>SEWING</v>
          </cell>
          <cell r="H984" t="str">
            <v>OPERATOR</v>
          </cell>
          <cell r="I984" t="str">
            <v>-</v>
          </cell>
          <cell r="J984">
            <v>40687</v>
          </cell>
          <cell r="K984">
            <v>32213</v>
          </cell>
          <cell r="L984" t="str">
            <v>23 Th 2 Bln 13 Hari</v>
          </cell>
          <cell r="M984" t="str">
            <v>11 Th 0 Bln 0  Hari</v>
          </cell>
          <cell r="N984" t="str">
            <v>11</v>
          </cell>
          <cell r="O984" t="str">
            <v>34 Th 2 Bln 13 Hari</v>
          </cell>
          <cell r="P984" t="str">
            <v>L</v>
          </cell>
          <cell r="Q984" t="str">
            <v>SEWING 30 / A8</v>
          </cell>
          <cell r="R984" t="str">
            <v>TETAP</v>
          </cell>
          <cell r="S984" t="str">
            <v>NORMAL</v>
          </cell>
          <cell r="T984" t="str">
            <v>TK</v>
          </cell>
        </row>
        <row r="985">
          <cell r="C985" t="str">
            <v>K220101003</v>
          </cell>
          <cell r="D985" t="str">
            <v>3124121005840004</v>
          </cell>
          <cell r="E985" t="str">
            <v>AHDI</v>
          </cell>
          <cell r="F985">
            <v>376032309</v>
          </cell>
          <cell r="G985" t="str">
            <v>SEWING</v>
          </cell>
          <cell r="H985" t="str">
            <v>OPERATOR</v>
          </cell>
          <cell r="I985" t="str">
            <v>-</v>
          </cell>
          <cell r="J985">
            <v>40687</v>
          </cell>
          <cell r="K985">
            <v>32273</v>
          </cell>
          <cell r="L985" t="str">
            <v>23 Th 0 Bln 14 Hari</v>
          </cell>
          <cell r="M985" t="str">
            <v>11 Th 0 Bln 0  Hari</v>
          </cell>
          <cell r="N985" t="str">
            <v>11</v>
          </cell>
          <cell r="O985" t="str">
            <v>34 Th 0 Bln 14 Hari</v>
          </cell>
          <cell r="P985" t="str">
            <v>L</v>
          </cell>
          <cell r="Q985" t="str">
            <v>SEWING 24 / A10</v>
          </cell>
          <cell r="R985" t="str">
            <v>TETAP</v>
          </cell>
          <cell r="S985" t="str">
            <v>NORMAL</v>
          </cell>
          <cell r="T985" t="str">
            <v>TK</v>
          </cell>
        </row>
        <row r="986">
          <cell r="C986" t="str">
            <v>K220101004</v>
          </cell>
          <cell r="D986" t="str">
            <v>3214011608840009</v>
          </cell>
          <cell r="E986" t="str">
            <v>TOPIK MULYANA</v>
          </cell>
          <cell r="F986">
            <v>376030061</v>
          </cell>
          <cell r="G986" t="str">
            <v>SEWING</v>
          </cell>
          <cell r="H986" t="str">
            <v>OPERATOR</v>
          </cell>
          <cell r="I986" t="str">
            <v>-</v>
          </cell>
          <cell r="J986">
            <v>40687</v>
          </cell>
          <cell r="K986">
            <v>32371</v>
          </cell>
          <cell r="L986" t="str">
            <v>22 Th 9 Bln 8 Hari</v>
          </cell>
          <cell r="M986" t="str">
            <v>11 Th 0 Bln 0  Hari</v>
          </cell>
          <cell r="N986" t="str">
            <v>11</v>
          </cell>
          <cell r="O986" t="str">
            <v>33 Th 9 Bln 8 Hari</v>
          </cell>
          <cell r="P986" t="str">
            <v>L</v>
          </cell>
          <cell r="Q986" t="str">
            <v>SEWING 10 / B3</v>
          </cell>
          <cell r="R986" t="str">
            <v>TETAP</v>
          </cell>
          <cell r="S986" t="str">
            <v>NORMAL</v>
          </cell>
          <cell r="T986" t="str">
            <v>TK</v>
          </cell>
        </row>
        <row r="987">
          <cell r="C987" t="str">
            <v>K220101005</v>
          </cell>
          <cell r="D987" t="str">
            <v>3214160909840003</v>
          </cell>
          <cell r="E987" t="str">
            <v>DEDE RUDI</v>
          </cell>
          <cell r="F987">
            <v>376029873</v>
          </cell>
          <cell r="G987" t="str">
            <v>SEWING</v>
          </cell>
          <cell r="H987" t="str">
            <v>OPERATOR</v>
          </cell>
          <cell r="I987" t="str">
            <v>-</v>
          </cell>
          <cell r="J987">
            <v>40687</v>
          </cell>
          <cell r="K987">
            <v>32395</v>
          </cell>
          <cell r="L987" t="str">
            <v>22 Th 8 Bln 15 Hari</v>
          </cell>
          <cell r="M987" t="str">
            <v>11 Th 0 Bln 0  Hari</v>
          </cell>
          <cell r="N987" t="str">
            <v>11</v>
          </cell>
          <cell r="O987" t="str">
            <v>33 Th 8 Bln 15 Hari</v>
          </cell>
          <cell r="P987" t="str">
            <v>L</v>
          </cell>
          <cell r="Q987" t="str">
            <v>SEWING 10 / B3</v>
          </cell>
          <cell r="R987" t="str">
            <v>TETAP</v>
          </cell>
          <cell r="S987" t="str">
            <v>NORMAL</v>
          </cell>
          <cell r="T987" t="str">
            <v>K</v>
          </cell>
        </row>
        <row r="988">
          <cell r="C988" t="str">
            <v>K220101006</v>
          </cell>
          <cell r="D988" t="str">
            <v>3214101309880002</v>
          </cell>
          <cell r="E988" t="str">
            <v>USUP</v>
          </cell>
          <cell r="F988">
            <v>376028836</v>
          </cell>
          <cell r="G988" t="str">
            <v>SEWING</v>
          </cell>
          <cell r="H988" t="str">
            <v>OPERATOR</v>
          </cell>
          <cell r="I988" t="str">
            <v>-</v>
          </cell>
          <cell r="J988">
            <v>40687</v>
          </cell>
          <cell r="K988">
            <v>32399</v>
          </cell>
          <cell r="L988" t="str">
            <v>22 Th 8 Bln 11 Hari</v>
          </cell>
          <cell r="M988" t="str">
            <v>11 Th 0 Bln 0  Hari</v>
          </cell>
          <cell r="N988" t="str">
            <v>11</v>
          </cell>
          <cell r="O988" t="str">
            <v>33 Th 8 Bln 11 Hari</v>
          </cell>
          <cell r="P988" t="str">
            <v>L</v>
          </cell>
          <cell r="Q988" t="str">
            <v>SEWING 04 / B8</v>
          </cell>
          <cell r="R988" t="str">
            <v>TETAP</v>
          </cell>
          <cell r="S988" t="str">
            <v>NORMAL</v>
          </cell>
          <cell r="T988" t="str">
            <v>TK</v>
          </cell>
        </row>
        <row r="989">
          <cell r="C989" t="str">
            <v>K220101007</v>
          </cell>
          <cell r="D989" t="str">
            <v>3214161909880003</v>
          </cell>
          <cell r="E989" t="str">
            <v>YAYA HERYANA</v>
          </cell>
          <cell r="F989">
            <v>377272919</v>
          </cell>
          <cell r="G989" t="str">
            <v>SEWING</v>
          </cell>
          <cell r="H989" t="str">
            <v>OPERATOR</v>
          </cell>
          <cell r="I989" t="str">
            <v>-</v>
          </cell>
          <cell r="J989">
            <v>40687</v>
          </cell>
          <cell r="K989">
            <v>32405</v>
          </cell>
          <cell r="L989" t="str">
            <v>22 Th 8 Bln 5 Hari</v>
          </cell>
          <cell r="M989" t="str">
            <v>11 Th 0 Bln 0  Hari</v>
          </cell>
          <cell r="N989" t="str">
            <v>11</v>
          </cell>
          <cell r="O989" t="str">
            <v>33 Th 8 Bln 5 Hari</v>
          </cell>
          <cell r="P989" t="str">
            <v>L</v>
          </cell>
          <cell r="Q989" t="str">
            <v>SEWING 22 / C3</v>
          </cell>
          <cell r="R989" t="str">
            <v>TETAP</v>
          </cell>
          <cell r="S989" t="str">
            <v>NORMAL</v>
          </cell>
          <cell r="T989" t="str">
            <v>TK</v>
          </cell>
        </row>
        <row r="990">
          <cell r="C990" t="str">
            <v>K220101008</v>
          </cell>
          <cell r="D990" t="str">
            <v>3214100412880003</v>
          </cell>
          <cell r="E990" t="str">
            <v>RUHYANA</v>
          </cell>
          <cell r="F990">
            <v>376032150</v>
          </cell>
          <cell r="G990" t="str">
            <v>SEWING</v>
          </cell>
          <cell r="H990" t="str">
            <v>OPERATOR</v>
          </cell>
          <cell r="I990" t="str">
            <v>-</v>
          </cell>
          <cell r="J990">
            <v>40687</v>
          </cell>
          <cell r="K990">
            <v>32481</v>
          </cell>
          <cell r="L990" t="str">
            <v>22 Th 5 Bln 20 Hari</v>
          </cell>
          <cell r="M990" t="str">
            <v>11 Th 0 Bln 0  Hari</v>
          </cell>
          <cell r="N990" t="str">
            <v>11</v>
          </cell>
          <cell r="O990" t="str">
            <v>33 Th 5 Bln 20 Hari</v>
          </cell>
          <cell r="P990" t="str">
            <v>L</v>
          </cell>
          <cell r="Q990" t="str">
            <v>SEWING 27 / A7</v>
          </cell>
          <cell r="R990" t="str">
            <v>TETAP</v>
          </cell>
          <cell r="S990" t="str">
            <v>NORMAL</v>
          </cell>
          <cell r="T990" t="str">
            <v>TK</v>
          </cell>
        </row>
        <row r="991">
          <cell r="C991" t="str">
            <v>K220101009</v>
          </cell>
          <cell r="D991" t="str">
            <v>3214101312880001</v>
          </cell>
          <cell r="E991" t="str">
            <v>ADING</v>
          </cell>
          <cell r="F991">
            <v>376032592</v>
          </cell>
          <cell r="G991" t="str">
            <v>SEWING</v>
          </cell>
          <cell r="H991" t="str">
            <v>OPERATOR</v>
          </cell>
          <cell r="I991" t="str">
            <v>-</v>
          </cell>
          <cell r="J991">
            <v>40687</v>
          </cell>
          <cell r="K991">
            <v>32490</v>
          </cell>
          <cell r="L991" t="str">
            <v>22 Th 5 Bln 11 Hari</v>
          </cell>
          <cell r="M991" t="str">
            <v>11 Th 0 Bln 0  Hari</v>
          </cell>
          <cell r="N991" t="str">
            <v>11</v>
          </cell>
          <cell r="O991" t="str">
            <v>33 Th 5 Bln 11 Hari</v>
          </cell>
          <cell r="P991" t="str">
            <v>L</v>
          </cell>
          <cell r="Q991" t="str">
            <v>SEWING 15 / C12</v>
          </cell>
          <cell r="R991" t="str">
            <v>TETAP</v>
          </cell>
          <cell r="S991" t="str">
            <v>NORMAL</v>
          </cell>
          <cell r="T991" t="str">
            <v>TK</v>
          </cell>
        </row>
        <row r="992">
          <cell r="C992" t="str">
            <v>K220101010</v>
          </cell>
          <cell r="D992" t="str">
            <v>3214011309890012</v>
          </cell>
          <cell r="E992" t="str">
            <v>USUP SUPRIADI</v>
          </cell>
          <cell r="F992">
            <v>377349145</v>
          </cell>
          <cell r="G992" t="str">
            <v>SEWING</v>
          </cell>
          <cell r="H992" t="str">
            <v>OPERATOR</v>
          </cell>
          <cell r="I992" t="str">
            <v>-</v>
          </cell>
          <cell r="J992">
            <v>40687</v>
          </cell>
          <cell r="K992">
            <v>32620</v>
          </cell>
          <cell r="L992" t="str">
            <v>22 Th 1 Bln 2 Hari</v>
          </cell>
          <cell r="M992" t="str">
            <v>11 Th 0 Bln 0  Hari</v>
          </cell>
          <cell r="N992" t="str">
            <v>11</v>
          </cell>
          <cell r="O992" t="str">
            <v>33 Th 1 Bln 2 Hari</v>
          </cell>
          <cell r="P992" t="str">
            <v>L</v>
          </cell>
          <cell r="Q992" t="str">
            <v>SEWING 58 / A4</v>
          </cell>
          <cell r="R992" t="str">
            <v>TETAP</v>
          </cell>
          <cell r="S992" t="str">
            <v>NORMAL</v>
          </cell>
          <cell r="T992" t="str">
            <v>TK</v>
          </cell>
        </row>
        <row r="993">
          <cell r="C993" t="str">
            <v>K220101011</v>
          </cell>
          <cell r="D993" t="str">
            <v>3214012712880004</v>
          </cell>
          <cell r="E993" t="str">
            <v>ADI CHAHRIL</v>
          </cell>
          <cell r="F993">
            <v>376032570</v>
          </cell>
          <cell r="G993" t="str">
            <v>SEWING</v>
          </cell>
          <cell r="H993" t="str">
            <v>OPERATOR</v>
          </cell>
          <cell r="I993" t="str">
            <v>-</v>
          </cell>
          <cell r="J993">
            <v>40687</v>
          </cell>
          <cell r="K993">
            <v>32504</v>
          </cell>
          <cell r="L993" t="str">
            <v>22 Th 4 Bln 27 Hari</v>
          </cell>
          <cell r="M993" t="str">
            <v>11 Th 0 Bln 0  Hari</v>
          </cell>
          <cell r="N993" t="str">
            <v>11</v>
          </cell>
          <cell r="O993" t="str">
            <v>33 Th 4 Bln 27 Hari</v>
          </cell>
          <cell r="P993" t="str">
            <v>L</v>
          </cell>
          <cell r="Q993" t="str">
            <v>SEWING 49 / B4</v>
          </cell>
          <cell r="R993" t="str">
            <v>TETAP</v>
          </cell>
          <cell r="S993" t="str">
            <v>NORMAL</v>
          </cell>
          <cell r="T993" t="str">
            <v>TK</v>
          </cell>
        </row>
        <row r="994">
          <cell r="C994" t="str">
            <v>K220101012</v>
          </cell>
          <cell r="D994" t="str">
            <v>3214010311890005</v>
          </cell>
          <cell r="E994" t="str">
            <v>ADE MOEHIBAR</v>
          </cell>
          <cell r="F994">
            <v>376033685</v>
          </cell>
          <cell r="G994" t="str">
            <v>SEWING</v>
          </cell>
          <cell r="H994" t="str">
            <v>OPERATOR</v>
          </cell>
          <cell r="I994" t="str">
            <v>-</v>
          </cell>
          <cell r="J994">
            <v>40687</v>
          </cell>
          <cell r="K994">
            <v>32815</v>
          </cell>
          <cell r="L994" t="str">
            <v>21 Th 6 Bln 21 Hari</v>
          </cell>
          <cell r="M994" t="str">
            <v>11 Th 0 Bln 0  Hari</v>
          </cell>
          <cell r="N994" t="str">
            <v>11</v>
          </cell>
          <cell r="O994" t="str">
            <v>32 Th 6 Bln 21 Hari</v>
          </cell>
          <cell r="P994" t="str">
            <v>L</v>
          </cell>
          <cell r="Q994" t="str">
            <v>SEWING 58 / A4</v>
          </cell>
          <cell r="R994" t="str">
            <v>TETAP</v>
          </cell>
          <cell r="S994" t="str">
            <v>NORMAL</v>
          </cell>
          <cell r="T994" t="str">
            <v>TK</v>
          </cell>
        </row>
        <row r="995">
          <cell r="C995" t="str">
            <v>K220101013</v>
          </cell>
          <cell r="D995" t="str">
            <v>3214010524119218</v>
          </cell>
          <cell r="E995" t="str">
            <v>JAMALUDIN</v>
          </cell>
          <cell r="F995">
            <v>376033164</v>
          </cell>
          <cell r="G995" t="str">
            <v>SEWING</v>
          </cell>
          <cell r="H995" t="str">
            <v>OPERATOR</v>
          </cell>
          <cell r="I995" t="str">
            <v>-</v>
          </cell>
          <cell r="J995">
            <v>40687</v>
          </cell>
          <cell r="K995">
            <v>32825</v>
          </cell>
          <cell r="L995" t="str">
            <v>21 Th 6 Bln 11 Hari</v>
          </cell>
          <cell r="M995" t="str">
            <v>11 Th 0 Bln 0  Hari</v>
          </cell>
          <cell r="N995" t="str">
            <v>11</v>
          </cell>
          <cell r="O995" t="str">
            <v>32 Th 6 Bln 11 Hari</v>
          </cell>
          <cell r="P995" t="str">
            <v>L</v>
          </cell>
          <cell r="Q995" t="str">
            <v>SEWING 07 / A6</v>
          </cell>
          <cell r="R995" t="str">
            <v>TETAP</v>
          </cell>
          <cell r="S995" t="str">
            <v>NORMAL</v>
          </cell>
          <cell r="T995" t="str">
            <v>TK</v>
          </cell>
        </row>
        <row r="996">
          <cell r="C996" t="str">
            <v>K220101014</v>
          </cell>
          <cell r="D996" t="str">
            <v>3214161004900002</v>
          </cell>
          <cell r="E996" t="str">
            <v>KANA SUKANA</v>
          </cell>
          <cell r="F996">
            <v>376037216</v>
          </cell>
          <cell r="G996" t="str">
            <v>SEWING</v>
          </cell>
          <cell r="H996" t="str">
            <v>OPERATOR</v>
          </cell>
          <cell r="I996" t="str">
            <v>-</v>
          </cell>
          <cell r="J996">
            <v>40687</v>
          </cell>
          <cell r="K996">
            <v>32973</v>
          </cell>
          <cell r="L996" t="str">
            <v>21 Th 1 Bln 14 Hari</v>
          </cell>
          <cell r="M996" t="str">
            <v>11 Th 0 Bln 0  Hari</v>
          </cell>
          <cell r="N996" t="str">
            <v>11</v>
          </cell>
          <cell r="O996" t="str">
            <v>32 Th 1 Bln 14 Hari</v>
          </cell>
          <cell r="P996" t="str">
            <v>L</v>
          </cell>
          <cell r="Q996" t="str">
            <v>SEWING 49 / B4</v>
          </cell>
          <cell r="R996" t="str">
            <v>TETAP</v>
          </cell>
          <cell r="S996" t="str">
            <v>NORMAL</v>
          </cell>
          <cell r="T996" t="str">
            <v>TK</v>
          </cell>
        </row>
        <row r="997">
          <cell r="C997" t="str">
            <v>K220101015</v>
          </cell>
          <cell r="D997" t="str">
            <v>3215040606900004</v>
          </cell>
          <cell r="E997" t="str">
            <v>SURYA</v>
          </cell>
          <cell r="F997">
            <v>376033277</v>
          </cell>
          <cell r="G997" t="str">
            <v>SEWING</v>
          </cell>
          <cell r="H997" t="str">
            <v>OPERATOR</v>
          </cell>
          <cell r="I997" t="str">
            <v>-</v>
          </cell>
          <cell r="J997">
            <v>40687</v>
          </cell>
          <cell r="K997">
            <v>33030</v>
          </cell>
          <cell r="L997" t="str">
            <v>20 Th 11 Bln 18 Hari</v>
          </cell>
          <cell r="M997" t="str">
            <v>11 Th 0 Bln 0  Hari</v>
          </cell>
          <cell r="N997" t="str">
            <v>11</v>
          </cell>
          <cell r="O997" t="str">
            <v>31 Th 11 Bln 18 Hari</v>
          </cell>
          <cell r="P997" t="str">
            <v>L</v>
          </cell>
          <cell r="Q997" t="str">
            <v>SEWING 44 / B6</v>
          </cell>
          <cell r="R997" t="str">
            <v>TETAP</v>
          </cell>
          <cell r="S997" t="str">
            <v>NORMAL</v>
          </cell>
          <cell r="T997" t="str">
            <v>TK</v>
          </cell>
        </row>
        <row r="998">
          <cell r="C998" t="str">
            <v>K220101016</v>
          </cell>
          <cell r="D998" t="str">
            <v>3214010524119222</v>
          </cell>
          <cell r="E998" t="str">
            <v>SUDRAJAT</v>
          </cell>
          <cell r="F998">
            <v>376028950</v>
          </cell>
          <cell r="G998" t="str">
            <v>SEWING</v>
          </cell>
          <cell r="H998" t="str">
            <v>OPERATOR</v>
          </cell>
          <cell r="I998" t="str">
            <v>-</v>
          </cell>
          <cell r="J998">
            <v>40687</v>
          </cell>
          <cell r="K998">
            <v>33031</v>
          </cell>
          <cell r="L998" t="str">
            <v>20 Th 11 Bln 17 Hari</v>
          </cell>
          <cell r="M998" t="str">
            <v>11 Th 0 Bln 0  Hari</v>
          </cell>
          <cell r="N998" t="str">
            <v>11</v>
          </cell>
          <cell r="O998" t="str">
            <v>31 Th 11 Bln 17 Hari</v>
          </cell>
          <cell r="P998" t="str">
            <v>L</v>
          </cell>
          <cell r="Q998" t="str">
            <v>SEWING 13 / C5</v>
          </cell>
          <cell r="R998" t="str">
            <v>TETAP</v>
          </cell>
          <cell r="S998" t="str">
            <v>NORMAL</v>
          </cell>
          <cell r="T998" t="str">
            <v>TK</v>
          </cell>
        </row>
        <row r="999">
          <cell r="C999" t="str">
            <v>K220101017</v>
          </cell>
          <cell r="D999" t="str">
            <v>3215052001910006</v>
          </cell>
          <cell r="E999" t="str">
            <v>ENDAN HAERRUDIN</v>
          </cell>
          <cell r="F999">
            <v>376036563</v>
          </cell>
          <cell r="G999" t="str">
            <v>SEWING</v>
          </cell>
          <cell r="H999" t="str">
            <v>OPERATOR</v>
          </cell>
          <cell r="I999" t="str">
            <v>-</v>
          </cell>
          <cell r="J999">
            <v>40687</v>
          </cell>
          <cell r="K999">
            <v>33289</v>
          </cell>
          <cell r="L999" t="str">
            <v>20 Th 3 Bln 4 Hari</v>
          </cell>
          <cell r="M999" t="str">
            <v>11 Th 0 Bln 0  Hari</v>
          </cell>
          <cell r="N999" t="str">
            <v>11</v>
          </cell>
          <cell r="O999" t="str">
            <v>31 Th 3 Bln 4 Hari</v>
          </cell>
          <cell r="P999" t="str">
            <v>L</v>
          </cell>
          <cell r="Q999" t="str">
            <v>SEWING 41 / A1</v>
          </cell>
          <cell r="R999" t="str">
            <v>TETAP</v>
          </cell>
          <cell r="S999" t="str">
            <v>NORMAL</v>
          </cell>
          <cell r="T999" t="str">
            <v>TK</v>
          </cell>
        </row>
        <row r="1000">
          <cell r="C1000" t="str">
            <v>K220101018</v>
          </cell>
          <cell r="D1000" t="str">
            <v>3214121307910006</v>
          </cell>
          <cell r="E1000" t="str">
            <v>IWAN SETIAWAN</v>
          </cell>
          <cell r="F1000">
            <v>376041585</v>
          </cell>
          <cell r="G1000" t="str">
            <v>SEWING</v>
          </cell>
          <cell r="H1000" t="str">
            <v>OPERATOR</v>
          </cell>
          <cell r="I1000" t="str">
            <v>-</v>
          </cell>
          <cell r="J1000">
            <v>40687</v>
          </cell>
          <cell r="K1000">
            <v>33432</v>
          </cell>
          <cell r="L1000" t="str">
            <v>19 Th 10 Bln 11 Hari</v>
          </cell>
          <cell r="M1000" t="str">
            <v>11 Th 0 Bln 0  Hari</v>
          </cell>
          <cell r="N1000" t="str">
            <v>11</v>
          </cell>
          <cell r="O1000" t="str">
            <v>30 Th 10 Bln 11 Hari</v>
          </cell>
          <cell r="P1000" t="str">
            <v>L</v>
          </cell>
          <cell r="Q1000" t="str">
            <v>SEWING 55 / A2</v>
          </cell>
          <cell r="R1000" t="str">
            <v>TETAP</v>
          </cell>
          <cell r="S1000" t="str">
            <v>NORMAL</v>
          </cell>
          <cell r="T1000" t="str">
            <v>TK</v>
          </cell>
        </row>
        <row r="1001">
          <cell r="C1001" t="str">
            <v>K220101019</v>
          </cell>
          <cell r="D1001" t="str">
            <v>3214052909910003</v>
          </cell>
          <cell r="E1001" t="str">
            <v xml:space="preserve">FAHMI SUHENDAR </v>
          </cell>
          <cell r="F1001">
            <v>376034511</v>
          </cell>
          <cell r="G1001" t="str">
            <v>SEWING</v>
          </cell>
          <cell r="H1001" t="str">
            <v>OPERATOR</v>
          </cell>
          <cell r="I1001" t="str">
            <v>-</v>
          </cell>
          <cell r="J1001">
            <v>40687</v>
          </cell>
          <cell r="K1001">
            <v>33510</v>
          </cell>
          <cell r="L1001" t="str">
            <v>19 Th 7 Bln 25 Hari</v>
          </cell>
          <cell r="M1001" t="str">
            <v>11 Th 0 Bln 0  Hari</v>
          </cell>
          <cell r="N1001" t="str">
            <v>11</v>
          </cell>
          <cell r="O1001" t="str">
            <v>30 Th 7 Bln 25 Hari</v>
          </cell>
          <cell r="P1001" t="str">
            <v>L</v>
          </cell>
          <cell r="Q1001" t="str">
            <v>SEWING 12 / C11</v>
          </cell>
          <cell r="R1001" t="str">
            <v>TETAP</v>
          </cell>
          <cell r="S1001" t="str">
            <v>NORMAL</v>
          </cell>
          <cell r="T1001" t="str">
            <v>TK</v>
          </cell>
        </row>
        <row r="1002">
          <cell r="C1002" t="str">
            <v>K220101020</v>
          </cell>
          <cell r="D1002" t="str">
            <v>3214011805920005</v>
          </cell>
          <cell r="E1002" t="str">
            <v>ASEP SUHENDAR</v>
          </cell>
          <cell r="F1002">
            <v>376029840</v>
          </cell>
          <cell r="G1002" t="str">
            <v>SEWING</v>
          </cell>
          <cell r="H1002" t="str">
            <v>OPERATOR</v>
          </cell>
          <cell r="I1002" t="str">
            <v>-</v>
          </cell>
          <cell r="J1002">
            <v>40687</v>
          </cell>
          <cell r="K1002">
            <v>33742</v>
          </cell>
          <cell r="L1002" t="str">
            <v>19 Th 0 Bln 6 Hari</v>
          </cell>
          <cell r="M1002" t="str">
            <v>11 Th 0 Bln 0  Hari</v>
          </cell>
          <cell r="N1002" t="str">
            <v>11</v>
          </cell>
          <cell r="O1002" t="str">
            <v>30 Th 0 Bln 6 Hari</v>
          </cell>
          <cell r="P1002" t="str">
            <v>L</v>
          </cell>
          <cell r="Q1002" t="str">
            <v>SEWING 10 / B3</v>
          </cell>
          <cell r="R1002" t="str">
            <v>TETAP</v>
          </cell>
          <cell r="S1002" t="str">
            <v>NORMAL</v>
          </cell>
          <cell r="T1002" t="str">
            <v>TK</v>
          </cell>
        </row>
        <row r="1003">
          <cell r="C1003" t="str">
            <v>K220101021</v>
          </cell>
          <cell r="D1003" t="str">
            <v>3214032811930001</v>
          </cell>
          <cell r="E1003" t="str">
            <v>USMAN</v>
          </cell>
          <cell r="F1003">
            <v>376032252</v>
          </cell>
          <cell r="G1003" t="str">
            <v>SEWING</v>
          </cell>
          <cell r="H1003" t="str">
            <v>OPERATOR</v>
          </cell>
          <cell r="I1003" t="str">
            <v>-</v>
          </cell>
          <cell r="J1003">
            <v>40687</v>
          </cell>
          <cell r="K1003">
            <v>33997</v>
          </cell>
          <cell r="L1003" t="str">
            <v>18 Th 3 Bln 26 Hari</v>
          </cell>
          <cell r="M1003" t="str">
            <v>11 Th 0 Bln 0  Hari</v>
          </cell>
          <cell r="N1003" t="str">
            <v>11</v>
          </cell>
          <cell r="O1003" t="str">
            <v>29 Th 3 Bln 26 Hari</v>
          </cell>
          <cell r="P1003" t="str">
            <v>L</v>
          </cell>
          <cell r="Q1003" t="str">
            <v>SEWING 23 / A9</v>
          </cell>
          <cell r="R1003" t="str">
            <v>TETAP</v>
          </cell>
          <cell r="S1003" t="str">
            <v>NORMAL</v>
          </cell>
          <cell r="T1003" t="str">
            <v>TK</v>
          </cell>
        </row>
        <row r="1004">
          <cell r="C1004" t="str">
            <v>K220101022</v>
          </cell>
          <cell r="D1004" t="str">
            <v>3214014405830000</v>
          </cell>
          <cell r="E1004" t="str">
            <v>DIAN NURJANAH</v>
          </cell>
          <cell r="F1004">
            <v>376033630</v>
          </cell>
          <cell r="G1004" t="str">
            <v>SEWING</v>
          </cell>
          <cell r="H1004" t="str">
            <v>OPERATOR</v>
          </cell>
          <cell r="I1004" t="str">
            <v>-</v>
          </cell>
          <cell r="J1004">
            <v>40689</v>
          </cell>
          <cell r="K1004">
            <v>30501</v>
          </cell>
          <cell r="L1004" t="str">
            <v>27 Th 10 Bln 22 Hari</v>
          </cell>
          <cell r="M1004" t="str">
            <v>10 Th 11 Bln 28  Hari</v>
          </cell>
          <cell r="N1004" t="str">
            <v>10</v>
          </cell>
          <cell r="O1004" t="str">
            <v>38 Th 10 Bln 20 Hari</v>
          </cell>
          <cell r="P1004" t="str">
            <v>P</v>
          </cell>
          <cell r="Q1004" t="str">
            <v>SEWING 58 / A4</v>
          </cell>
          <cell r="R1004" t="str">
            <v>TETAP</v>
          </cell>
          <cell r="S1004" t="str">
            <v>NORMAL</v>
          </cell>
          <cell r="T1004" t="str">
            <v>K</v>
          </cell>
        </row>
        <row r="1005">
          <cell r="C1005" t="str">
            <v>K220101023</v>
          </cell>
          <cell r="D1005" t="str">
            <v>3214111503910003</v>
          </cell>
          <cell r="E1005" t="str">
            <v>JAJULI</v>
          </cell>
          <cell r="F1005">
            <v>376032365</v>
          </cell>
          <cell r="G1005" t="str">
            <v>SEWING</v>
          </cell>
          <cell r="H1005" t="str">
            <v>OPERATOR</v>
          </cell>
          <cell r="I1005" t="str">
            <v>-</v>
          </cell>
          <cell r="J1005">
            <v>40694</v>
          </cell>
          <cell r="K1005">
            <v>33312</v>
          </cell>
          <cell r="L1005" t="str">
            <v>20 Th 2 Bln 16 Hari</v>
          </cell>
          <cell r="M1005" t="str">
            <v>10 Th 11 Bln 23  Hari</v>
          </cell>
          <cell r="N1005" t="str">
            <v>10</v>
          </cell>
          <cell r="O1005" t="str">
            <v>31 Th 2 Bln 9 Hari</v>
          </cell>
          <cell r="P1005" t="str">
            <v>L</v>
          </cell>
          <cell r="Q1005" t="str">
            <v>SEWING 24 / A10</v>
          </cell>
          <cell r="R1005" t="str">
            <v>TETAP</v>
          </cell>
          <cell r="S1005" t="str">
            <v>NORMAL</v>
          </cell>
          <cell r="T1005" t="str">
            <v>TK</v>
          </cell>
        </row>
        <row r="1006">
          <cell r="C1006" t="str">
            <v>K220101024</v>
          </cell>
          <cell r="D1006" t="str">
            <v>3214096003810001</v>
          </cell>
          <cell r="E1006" t="str">
            <v>JULAEHA</v>
          </cell>
          <cell r="F1006">
            <v>376038855</v>
          </cell>
          <cell r="G1006" t="str">
            <v>SEWING</v>
          </cell>
          <cell r="H1006" t="str">
            <v>OPERATOR</v>
          </cell>
          <cell r="I1006" t="str">
            <v>-</v>
          </cell>
          <cell r="J1006">
            <v>40694</v>
          </cell>
          <cell r="K1006">
            <v>29665</v>
          </cell>
          <cell r="L1006" t="str">
            <v>30 Th 2 Bln 11 Hari</v>
          </cell>
          <cell r="M1006" t="str">
            <v>10 Th 11 Bln 23  Hari</v>
          </cell>
          <cell r="N1006" t="str">
            <v>10</v>
          </cell>
          <cell r="O1006" t="str">
            <v>41 Th 2 Bln 4 Hari</v>
          </cell>
          <cell r="P1006" t="str">
            <v>P</v>
          </cell>
          <cell r="Q1006" t="str">
            <v>SEWING 55 / A2</v>
          </cell>
          <cell r="R1006" t="str">
            <v>TETAP</v>
          </cell>
          <cell r="S1006" t="str">
            <v>NORMAL</v>
          </cell>
          <cell r="T1006" t="str">
            <v>J</v>
          </cell>
        </row>
        <row r="1007">
          <cell r="C1007" t="str">
            <v>K220101025</v>
          </cell>
          <cell r="D1007" t="str">
            <v>3602091508890003</v>
          </cell>
          <cell r="E1007" t="str">
            <v>AMSIR</v>
          </cell>
          <cell r="F1007">
            <v>376292007</v>
          </cell>
          <cell r="G1007" t="str">
            <v>SEWING</v>
          </cell>
          <cell r="H1007" t="str">
            <v>OPERATOR</v>
          </cell>
          <cell r="I1007" t="str">
            <v>-</v>
          </cell>
          <cell r="J1007">
            <v>40694</v>
          </cell>
          <cell r="K1007">
            <v>32183</v>
          </cell>
          <cell r="L1007" t="str">
            <v>23 Th 3 Bln 21 Hari</v>
          </cell>
          <cell r="M1007" t="str">
            <v>10 Th 11 Bln 23  Hari</v>
          </cell>
          <cell r="N1007" t="str">
            <v>10</v>
          </cell>
          <cell r="O1007" t="str">
            <v>34 Th 3 Bln 14 Hari</v>
          </cell>
          <cell r="P1007" t="str">
            <v>L</v>
          </cell>
          <cell r="Q1007" t="str">
            <v>SEWING 05 / B2</v>
          </cell>
          <cell r="R1007" t="str">
            <v>TETAP</v>
          </cell>
          <cell r="S1007" t="str">
            <v>NORMAL</v>
          </cell>
          <cell r="T1007" t="str">
            <v>TK</v>
          </cell>
        </row>
        <row r="1008">
          <cell r="C1008" t="str">
            <v>K220101026</v>
          </cell>
          <cell r="D1008" t="str">
            <v>3214031110860002</v>
          </cell>
          <cell r="E1008" t="str">
            <v>UJIB</v>
          </cell>
          <cell r="F1008">
            <v>376038027</v>
          </cell>
          <cell r="G1008" t="str">
            <v>SEWING</v>
          </cell>
          <cell r="H1008" t="str">
            <v>OPERATOR</v>
          </cell>
          <cell r="I1008" t="str">
            <v>-</v>
          </cell>
          <cell r="J1008">
            <v>40694</v>
          </cell>
          <cell r="K1008">
            <v>31696</v>
          </cell>
          <cell r="L1008" t="str">
            <v>24 Th 7 Bln 20 Hari</v>
          </cell>
          <cell r="M1008" t="str">
            <v>10 Th 11 Bln 23  Hari</v>
          </cell>
          <cell r="N1008" t="str">
            <v>10</v>
          </cell>
          <cell r="O1008" t="str">
            <v>35 Th 7 Bln 13 Hari</v>
          </cell>
          <cell r="P1008" t="str">
            <v>L</v>
          </cell>
          <cell r="Q1008" t="str">
            <v>SEWING 51 / B7</v>
          </cell>
          <cell r="R1008" t="str">
            <v>TETAP</v>
          </cell>
          <cell r="S1008" t="str">
            <v>NORMAL</v>
          </cell>
          <cell r="T1008" t="str">
            <v>TK</v>
          </cell>
        </row>
        <row r="1009">
          <cell r="C1009" t="str">
            <v>K220101027</v>
          </cell>
          <cell r="D1009" t="str">
            <v>3215054704900011</v>
          </cell>
          <cell r="E1009" t="str">
            <v>MAHATI</v>
          </cell>
          <cell r="F1009">
            <v>376039111</v>
          </cell>
          <cell r="G1009" t="str">
            <v>SEWING</v>
          </cell>
          <cell r="H1009" t="str">
            <v>OPERATOR</v>
          </cell>
          <cell r="I1009" t="str">
            <v>-</v>
          </cell>
          <cell r="J1009">
            <v>40694</v>
          </cell>
          <cell r="K1009">
            <v>32970</v>
          </cell>
          <cell r="L1009" t="str">
            <v>21 Th 1 Bln 24 Hari</v>
          </cell>
          <cell r="M1009" t="str">
            <v>10 Th 11 Bln 23  Hari</v>
          </cell>
          <cell r="N1009" t="str">
            <v>10</v>
          </cell>
          <cell r="O1009" t="str">
            <v>32 Th 1 Bln 17 Hari</v>
          </cell>
          <cell r="P1009" t="str">
            <v>P</v>
          </cell>
          <cell r="Q1009" t="str">
            <v>SEWING 33 / A5</v>
          </cell>
          <cell r="R1009" t="str">
            <v>TETAP</v>
          </cell>
          <cell r="S1009" t="str">
            <v>NORMAL</v>
          </cell>
          <cell r="T1009" t="str">
            <v>K</v>
          </cell>
        </row>
        <row r="1010">
          <cell r="C1010" t="str">
            <v>K220101028</v>
          </cell>
          <cell r="D1010" t="str">
            <v>3214016701920000</v>
          </cell>
          <cell r="E1010" t="str">
            <v>FITRIANI</v>
          </cell>
          <cell r="F1010">
            <v>376037840</v>
          </cell>
          <cell r="G1010" t="str">
            <v>SEWING</v>
          </cell>
          <cell r="H1010" t="str">
            <v>OPERATOR</v>
          </cell>
          <cell r="I1010" t="str">
            <v>-</v>
          </cell>
          <cell r="J1010">
            <v>40694</v>
          </cell>
          <cell r="K1010">
            <v>33630</v>
          </cell>
          <cell r="L1010" t="str">
            <v>19 Th 4 Bln 4 Hari</v>
          </cell>
          <cell r="M1010" t="str">
            <v>10 Th 11 Bln 23  Hari</v>
          </cell>
          <cell r="N1010" t="str">
            <v>10</v>
          </cell>
          <cell r="O1010" t="str">
            <v>30 Th 3 Bln 27 Hari</v>
          </cell>
          <cell r="P1010" t="str">
            <v>P</v>
          </cell>
          <cell r="Q1010" t="str">
            <v>SEWING 44 / B6</v>
          </cell>
          <cell r="R1010" t="str">
            <v>TETAP</v>
          </cell>
          <cell r="S1010" t="str">
            <v>NORMAL</v>
          </cell>
          <cell r="T1010" t="str">
            <v>TK</v>
          </cell>
        </row>
        <row r="1011">
          <cell r="C1011" t="str">
            <v>K220101029</v>
          </cell>
          <cell r="D1011" t="str">
            <v>3214014531119224</v>
          </cell>
          <cell r="E1011" t="str">
            <v>KARTINI</v>
          </cell>
          <cell r="F1011">
            <v>376039495</v>
          </cell>
          <cell r="G1011" t="str">
            <v>SEWING</v>
          </cell>
          <cell r="H1011" t="str">
            <v>OPERATOR</v>
          </cell>
          <cell r="I1011" t="str">
            <v>-</v>
          </cell>
          <cell r="J1011">
            <v>40694</v>
          </cell>
          <cell r="K1011">
            <v>33884</v>
          </cell>
          <cell r="L1011" t="str">
            <v>18 Th 7 Bln 24 Hari</v>
          </cell>
          <cell r="M1011" t="str">
            <v>10 Th 11 Bln 23  Hari</v>
          </cell>
          <cell r="N1011" t="str">
            <v>10</v>
          </cell>
          <cell r="O1011" t="str">
            <v>29 Th 7 Bln 17 Hari</v>
          </cell>
          <cell r="P1011" t="str">
            <v>P</v>
          </cell>
          <cell r="Q1011" t="str">
            <v>SEWING 58 / A4</v>
          </cell>
          <cell r="R1011" t="str">
            <v>TETAP</v>
          </cell>
          <cell r="S1011" t="str">
            <v>NORMAL</v>
          </cell>
          <cell r="T1011" t="str">
            <v>TK</v>
          </cell>
        </row>
        <row r="1012">
          <cell r="C1012" t="str">
            <v>K220101030</v>
          </cell>
          <cell r="D1012" t="str">
            <v>3214102701890002</v>
          </cell>
          <cell r="E1012" t="str">
            <v>YAYAT SARIF HIDAYAT</v>
          </cell>
          <cell r="F1012">
            <v>376032105</v>
          </cell>
          <cell r="G1012" t="str">
            <v>CUTTING</v>
          </cell>
          <cell r="H1012" t="str">
            <v>OPERATOR</v>
          </cell>
          <cell r="I1012" t="str">
            <v>-</v>
          </cell>
          <cell r="J1012">
            <v>40707</v>
          </cell>
          <cell r="K1012">
            <v>32535</v>
          </cell>
          <cell r="L1012" t="str">
            <v>22 Th 4 Bln 17 Hari</v>
          </cell>
          <cell r="M1012" t="str">
            <v>10 Th 11 Bln 11  Hari</v>
          </cell>
          <cell r="N1012" t="str">
            <v>10</v>
          </cell>
          <cell r="O1012" t="str">
            <v>33 Th 3 Bln 27 Hari</v>
          </cell>
          <cell r="P1012" t="str">
            <v>L</v>
          </cell>
          <cell r="Q1012" t="str">
            <v>ELEKTRIK A</v>
          </cell>
          <cell r="R1012" t="str">
            <v>TETAP</v>
          </cell>
          <cell r="S1012" t="str">
            <v>NORMAL</v>
          </cell>
          <cell r="T1012" t="str">
            <v>TK</v>
          </cell>
        </row>
        <row r="1013">
          <cell r="C1013" t="str">
            <v>K220101031</v>
          </cell>
          <cell r="D1013" t="str">
            <v>3214032311890002</v>
          </cell>
          <cell r="E1013" t="str">
            <v>NANANG KOSWARA</v>
          </cell>
          <cell r="F1013">
            <v>376033743</v>
          </cell>
          <cell r="G1013" t="str">
            <v>SEWING</v>
          </cell>
          <cell r="H1013" t="str">
            <v>OPERATOR</v>
          </cell>
          <cell r="I1013" t="str">
            <v>-</v>
          </cell>
          <cell r="J1013">
            <v>40707</v>
          </cell>
          <cell r="K1013">
            <v>32835</v>
          </cell>
          <cell r="L1013" t="str">
            <v>21 Th 6 Bln 21 Hari</v>
          </cell>
          <cell r="M1013" t="str">
            <v>10 Th 11 Bln 11  Hari</v>
          </cell>
          <cell r="N1013" t="str">
            <v>10</v>
          </cell>
          <cell r="O1013" t="str">
            <v>32 Th 6 Bln 1 Hari</v>
          </cell>
          <cell r="P1013" t="str">
            <v>L</v>
          </cell>
          <cell r="Q1013" t="str">
            <v>SEWING 43 / C1</v>
          </cell>
          <cell r="R1013" t="str">
            <v>TETAP</v>
          </cell>
          <cell r="S1013" t="str">
            <v>NORMAL</v>
          </cell>
          <cell r="T1013" t="str">
            <v>TK</v>
          </cell>
        </row>
        <row r="1014">
          <cell r="C1014" t="str">
            <v>K220101032</v>
          </cell>
          <cell r="D1014" t="str">
            <v>3214121204910003</v>
          </cell>
          <cell r="E1014" t="str">
            <v>YOGA ANGGARA</v>
          </cell>
          <cell r="F1014">
            <v>376036438</v>
          </cell>
          <cell r="G1014" t="str">
            <v>SEWING</v>
          </cell>
          <cell r="H1014" t="str">
            <v>OPERATOR</v>
          </cell>
          <cell r="I1014" t="str">
            <v>-</v>
          </cell>
          <cell r="J1014">
            <v>40707</v>
          </cell>
          <cell r="K1014">
            <v>33340</v>
          </cell>
          <cell r="L1014" t="str">
            <v>20 Th 2 Bln 1 Hari</v>
          </cell>
          <cell r="M1014" t="str">
            <v>10 Th 11 Bln 11  Hari</v>
          </cell>
          <cell r="N1014" t="str">
            <v>10</v>
          </cell>
          <cell r="O1014" t="str">
            <v>31 Th 1 Bln 12 Hari</v>
          </cell>
          <cell r="P1014" t="str">
            <v>L</v>
          </cell>
          <cell r="Q1014" t="str">
            <v>SEWING 44 / B6</v>
          </cell>
          <cell r="R1014" t="str">
            <v>TETAP</v>
          </cell>
          <cell r="S1014" t="str">
            <v>NORMAL</v>
          </cell>
          <cell r="T1014" t="str">
            <v>TK</v>
          </cell>
        </row>
        <row r="1015">
          <cell r="C1015" t="str">
            <v>K220101033</v>
          </cell>
          <cell r="D1015" t="str">
            <v>3214102510910005</v>
          </cell>
          <cell r="E1015" t="str">
            <v>MUHAMMAD NURTA'LIM</v>
          </cell>
          <cell r="F1015">
            <v>376029624</v>
          </cell>
          <cell r="G1015" t="str">
            <v>KEBERSIHAN UMUM</v>
          </cell>
          <cell r="H1015" t="str">
            <v>OPERATOR</v>
          </cell>
          <cell r="I1015" t="str">
            <v>-</v>
          </cell>
          <cell r="J1015">
            <v>40707</v>
          </cell>
          <cell r="K1015">
            <v>33536</v>
          </cell>
          <cell r="L1015" t="str">
            <v>19 Th 7 Bln 19 Hari</v>
          </cell>
          <cell r="M1015" t="str">
            <v>10 Th 11 Bln 11  Hari</v>
          </cell>
          <cell r="N1015" t="str">
            <v>10</v>
          </cell>
          <cell r="O1015" t="str">
            <v>30 Th 6 Bln 29 Hari</v>
          </cell>
          <cell r="P1015" t="str">
            <v>L</v>
          </cell>
          <cell r="Q1015" t="str">
            <v>KEBERSIHAN UMUM</v>
          </cell>
          <cell r="R1015" t="str">
            <v>TETAP</v>
          </cell>
          <cell r="S1015" t="str">
            <v>NORMAL</v>
          </cell>
          <cell r="T1015" t="str">
            <v>TK</v>
          </cell>
        </row>
        <row r="1016">
          <cell r="C1016" t="str">
            <v>K220101034</v>
          </cell>
          <cell r="D1016" t="str">
            <v>3214121304920001</v>
          </cell>
          <cell r="E1016" t="str">
            <v>APRIANA JAYA</v>
          </cell>
          <cell r="F1016">
            <v>377271336</v>
          </cell>
          <cell r="G1016" t="str">
            <v>EMBROIDERY</v>
          </cell>
          <cell r="H1016" t="str">
            <v>OPERATOR</v>
          </cell>
          <cell r="I1016" t="str">
            <v>-</v>
          </cell>
          <cell r="J1016">
            <v>40707</v>
          </cell>
          <cell r="K1016">
            <v>33707</v>
          </cell>
          <cell r="L1016" t="str">
            <v>19 Th 2 Bln 0 Hari</v>
          </cell>
          <cell r="M1016" t="str">
            <v>10 Th 11 Bln 11  Hari</v>
          </cell>
          <cell r="N1016" t="str">
            <v>10</v>
          </cell>
          <cell r="O1016" t="str">
            <v>30 Th 1 Bln 11 Hari</v>
          </cell>
          <cell r="P1016" t="str">
            <v>L</v>
          </cell>
          <cell r="Q1016" t="str">
            <v>EMBROIDERY</v>
          </cell>
          <cell r="R1016" t="str">
            <v>TETAP</v>
          </cell>
          <cell r="S1016" t="str">
            <v>NORMAL</v>
          </cell>
          <cell r="T1016" t="str">
            <v>TK</v>
          </cell>
        </row>
        <row r="1017">
          <cell r="C1017" t="str">
            <v>K220101035</v>
          </cell>
          <cell r="D1017" t="str">
            <v>3214010613119228</v>
          </cell>
          <cell r="E1017" t="str">
            <v>HERMAN ARMANDA</v>
          </cell>
          <cell r="F1017">
            <v>376031463</v>
          </cell>
          <cell r="G1017" t="str">
            <v>SEWING</v>
          </cell>
          <cell r="H1017" t="str">
            <v>OPERATOR</v>
          </cell>
          <cell r="I1017" t="str">
            <v>-</v>
          </cell>
          <cell r="J1017">
            <v>40707</v>
          </cell>
          <cell r="K1017">
            <v>34106</v>
          </cell>
          <cell r="L1017" t="str">
            <v>18 Th 0 Bln 27 Hari</v>
          </cell>
          <cell r="M1017" t="str">
            <v>10 Th 11 Bln 11  Hari</v>
          </cell>
          <cell r="N1017" t="str">
            <v>10</v>
          </cell>
          <cell r="O1017" t="str">
            <v>29 Th 0 Bln 7 Hari</v>
          </cell>
          <cell r="P1017" t="str">
            <v>L</v>
          </cell>
          <cell r="Q1017" t="str">
            <v>SEWING 23 / A9</v>
          </cell>
          <cell r="R1017" t="str">
            <v>TETAP</v>
          </cell>
          <cell r="S1017" t="str">
            <v>NORMAL</v>
          </cell>
          <cell r="T1017" t="str">
            <v>TK</v>
          </cell>
        </row>
        <row r="1018">
          <cell r="C1018" t="str">
            <v>K220101036</v>
          </cell>
          <cell r="D1018" t="str">
            <v>3214010613119227</v>
          </cell>
          <cell r="E1018" t="str">
            <v>WAWAN SOPIAN</v>
          </cell>
          <cell r="F1018">
            <v>376038323</v>
          </cell>
          <cell r="G1018" t="str">
            <v>SEWING</v>
          </cell>
          <cell r="H1018" t="str">
            <v>OPERATOR</v>
          </cell>
          <cell r="I1018" t="str">
            <v>-</v>
          </cell>
          <cell r="J1018">
            <v>40707</v>
          </cell>
          <cell r="K1018">
            <v>31185</v>
          </cell>
          <cell r="L1018" t="str">
            <v>26 Th 0 Bln 26 Hari</v>
          </cell>
          <cell r="M1018" t="str">
            <v>10 Th 11 Bln 11  Hari</v>
          </cell>
          <cell r="N1018" t="str">
            <v>10</v>
          </cell>
          <cell r="O1018" t="str">
            <v>37 Th 0 Bln 6 Hari</v>
          </cell>
          <cell r="P1018" t="str">
            <v>L</v>
          </cell>
          <cell r="Q1018" t="str">
            <v>SEWING 05 / B2</v>
          </cell>
          <cell r="R1018" t="str">
            <v>TETAP</v>
          </cell>
          <cell r="S1018" t="str">
            <v>NORMAL</v>
          </cell>
          <cell r="T1018" t="str">
            <v>K</v>
          </cell>
        </row>
        <row r="1019">
          <cell r="C1019" t="str">
            <v>K220101037</v>
          </cell>
          <cell r="D1019" t="str">
            <v>3215041411860002</v>
          </cell>
          <cell r="E1019" t="str">
            <v>SUHERMAN</v>
          </cell>
          <cell r="F1019">
            <v>376030243</v>
          </cell>
          <cell r="G1019" t="str">
            <v>SEWING</v>
          </cell>
          <cell r="H1019" t="str">
            <v>OPERATOR</v>
          </cell>
          <cell r="I1019" t="str">
            <v>-</v>
          </cell>
          <cell r="J1019">
            <v>40707</v>
          </cell>
          <cell r="K1019">
            <v>31730</v>
          </cell>
          <cell r="L1019" t="str">
            <v>24 Th 6 Bln 30 Hari</v>
          </cell>
          <cell r="M1019" t="str">
            <v>10 Th 11 Bln 11  Hari</v>
          </cell>
          <cell r="N1019" t="str">
            <v>10</v>
          </cell>
          <cell r="O1019" t="str">
            <v>35 Th 6 Bln 10 Hari</v>
          </cell>
          <cell r="P1019" t="str">
            <v>L</v>
          </cell>
          <cell r="Q1019" t="str">
            <v>SEWING 11 / C6</v>
          </cell>
          <cell r="R1019" t="str">
            <v>TETAP</v>
          </cell>
          <cell r="S1019" t="str">
            <v>NORMAL</v>
          </cell>
          <cell r="T1019" t="str">
            <v>K</v>
          </cell>
        </row>
        <row r="1020">
          <cell r="C1020" t="str">
            <v>K220101038</v>
          </cell>
          <cell r="D1020" t="str">
            <v>3214171703840002</v>
          </cell>
          <cell r="E1020" t="str">
            <v>ANDRI GUNAWAN</v>
          </cell>
          <cell r="F1020">
            <v>377270944</v>
          </cell>
          <cell r="G1020" t="str">
            <v>SEWING</v>
          </cell>
          <cell r="H1020" t="str">
            <v>OPERATOR</v>
          </cell>
          <cell r="I1020" t="str">
            <v>-</v>
          </cell>
          <cell r="J1020">
            <v>40707</v>
          </cell>
          <cell r="K1020">
            <v>32219</v>
          </cell>
          <cell r="L1020" t="str">
            <v>23 Th 2 Bln 27 Hari</v>
          </cell>
          <cell r="M1020" t="str">
            <v>10 Th 11 Bln 11  Hari</v>
          </cell>
          <cell r="N1020" t="str">
            <v>10</v>
          </cell>
          <cell r="O1020" t="str">
            <v>34 Th 2 Bln 7 Hari</v>
          </cell>
          <cell r="P1020" t="str">
            <v>L</v>
          </cell>
          <cell r="Q1020" t="str">
            <v>SEWING 54 / A3</v>
          </cell>
          <cell r="R1020" t="str">
            <v>TETAP</v>
          </cell>
          <cell r="S1020" t="str">
            <v>NORMAL</v>
          </cell>
          <cell r="T1020" t="str">
            <v>TK</v>
          </cell>
        </row>
        <row r="1021">
          <cell r="C1021" t="str">
            <v>K220101039</v>
          </cell>
          <cell r="D1021" t="str">
            <v>3214030808900006</v>
          </cell>
          <cell r="E1021" t="str">
            <v>ZAENAL YUSUP</v>
          </cell>
          <cell r="F1021">
            <v>376034963</v>
          </cell>
          <cell r="G1021" t="str">
            <v>SEWING</v>
          </cell>
          <cell r="H1021" t="str">
            <v>OPERATOR</v>
          </cell>
          <cell r="I1021" t="str">
            <v>-</v>
          </cell>
          <cell r="J1021">
            <v>40707</v>
          </cell>
          <cell r="K1021">
            <v>33093</v>
          </cell>
          <cell r="L1021" t="str">
            <v>20 Th 10 Bln 5 Hari</v>
          </cell>
          <cell r="M1021" t="str">
            <v>10 Th 11 Bln 11  Hari</v>
          </cell>
          <cell r="N1021" t="str">
            <v>10</v>
          </cell>
          <cell r="O1021" t="str">
            <v>31 Th 9 Bln 16 Hari</v>
          </cell>
          <cell r="P1021" t="str">
            <v>L</v>
          </cell>
          <cell r="Q1021" t="str">
            <v>SEWING 37 / A7</v>
          </cell>
          <cell r="R1021" t="str">
            <v>TETAP</v>
          </cell>
          <cell r="S1021" t="str">
            <v>NORMAL</v>
          </cell>
          <cell r="T1021" t="str">
            <v>TK</v>
          </cell>
        </row>
        <row r="1022">
          <cell r="C1022" t="str">
            <v>K220101040</v>
          </cell>
          <cell r="D1022" t="str">
            <v>3214171505910002</v>
          </cell>
          <cell r="E1022" t="str">
            <v>TARYUDIN</v>
          </cell>
          <cell r="F1022">
            <v>376035785</v>
          </cell>
          <cell r="G1022" t="str">
            <v>SEWING</v>
          </cell>
          <cell r="H1022" t="str">
            <v>OPERATOR</v>
          </cell>
          <cell r="I1022" t="str">
            <v>-</v>
          </cell>
          <cell r="J1022">
            <v>40707</v>
          </cell>
          <cell r="K1022">
            <v>33373</v>
          </cell>
          <cell r="L1022" t="str">
            <v>20 Th 0 Bln 29 Hari</v>
          </cell>
          <cell r="M1022" t="str">
            <v>10 Th 11 Bln 11  Hari</v>
          </cell>
          <cell r="N1022" t="str">
            <v>10</v>
          </cell>
          <cell r="O1022" t="str">
            <v>31 Th 0 Bln 9 Hari</v>
          </cell>
          <cell r="P1022" t="str">
            <v>L</v>
          </cell>
          <cell r="Q1022" t="str">
            <v>SEWING 41 / A1</v>
          </cell>
          <cell r="R1022" t="str">
            <v>TETAP</v>
          </cell>
          <cell r="S1022" t="str">
            <v>NORMAL</v>
          </cell>
          <cell r="T1022" t="str">
            <v>TK</v>
          </cell>
        </row>
        <row r="1023">
          <cell r="C1023" t="str">
            <v>K220101041</v>
          </cell>
          <cell r="D1023" t="str">
            <v>3214010308920004</v>
          </cell>
          <cell r="E1023" t="str">
            <v>USMAN</v>
          </cell>
          <cell r="F1023">
            <v>376037715</v>
          </cell>
          <cell r="G1023" t="str">
            <v>SEWING</v>
          </cell>
          <cell r="H1023" t="str">
            <v>OPERATOR</v>
          </cell>
          <cell r="I1023" t="str">
            <v>-</v>
          </cell>
          <cell r="J1023">
            <v>40707</v>
          </cell>
          <cell r="K1023">
            <v>33819</v>
          </cell>
          <cell r="L1023" t="str">
            <v>18 Th 10 Bln 10 Hari</v>
          </cell>
          <cell r="M1023" t="str">
            <v>10 Th 11 Bln 11  Hari</v>
          </cell>
          <cell r="N1023" t="str">
            <v>10</v>
          </cell>
          <cell r="O1023" t="str">
            <v>29 Th 9 Bln 21 Hari</v>
          </cell>
          <cell r="P1023" t="str">
            <v>L</v>
          </cell>
          <cell r="Q1023" t="str">
            <v>SEWING 05 / B2</v>
          </cell>
          <cell r="R1023" t="str">
            <v>TETAP</v>
          </cell>
          <cell r="S1023" t="str">
            <v>NORMAL</v>
          </cell>
          <cell r="T1023" t="str">
            <v>TK</v>
          </cell>
        </row>
        <row r="1024">
          <cell r="C1024" t="str">
            <v>K220101042</v>
          </cell>
          <cell r="D1024" t="str">
            <v>3214126308830002</v>
          </cell>
          <cell r="E1024" t="str">
            <v>HALIMAH</v>
          </cell>
          <cell r="F1024">
            <v>377271369</v>
          </cell>
          <cell r="G1024" t="str">
            <v>SEWING</v>
          </cell>
          <cell r="H1024" t="str">
            <v>OPERATOR</v>
          </cell>
          <cell r="I1024" t="str">
            <v>-</v>
          </cell>
          <cell r="J1024">
            <v>40708</v>
          </cell>
          <cell r="K1024">
            <v>30551</v>
          </cell>
          <cell r="L1024" t="str">
            <v>27 Th 9 Bln 22 Hari</v>
          </cell>
          <cell r="M1024" t="str">
            <v>10 Th 11 Bln 10  Hari</v>
          </cell>
          <cell r="N1024" t="str">
            <v>10</v>
          </cell>
          <cell r="O1024" t="str">
            <v>38 Th 9 Bln 1 Hari</v>
          </cell>
          <cell r="P1024" t="str">
            <v>P</v>
          </cell>
          <cell r="Q1024" t="str">
            <v>SEWING 55 / A2</v>
          </cell>
          <cell r="R1024" t="str">
            <v>TETAP</v>
          </cell>
          <cell r="S1024" t="str">
            <v>NORMAL</v>
          </cell>
          <cell r="T1024" t="str">
            <v>K1</v>
          </cell>
        </row>
        <row r="1025">
          <cell r="C1025" t="str">
            <v>K220101043</v>
          </cell>
          <cell r="D1025" t="str">
            <v>3214014616119231</v>
          </cell>
          <cell r="E1025" t="str">
            <v>YOSI IRAWATI</v>
          </cell>
          <cell r="F1025">
            <v>947928657</v>
          </cell>
          <cell r="G1025" t="str">
            <v>SEWING</v>
          </cell>
          <cell r="H1025" t="str">
            <v>OPERATOR</v>
          </cell>
          <cell r="I1025" t="str">
            <v>-</v>
          </cell>
          <cell r="J1025">
            <v>40710</v>
          </cell>
          <cell r="K1025">
            <v>34704</v>
          </cell>
          <cell r="L1025" t="str">
            <v>16 Th 5 Bln 11 Hari</v>
          </cell>
          <cell r="M1025" t="str">
            <v>10 Th 11 Bln 8  Hari</v>
          </cell>
          <cell r="N1025" t="str">
            <v>10</v>
          </cell>
          <cell r="O1025" t="str">
            <v>27 Th 4 Bln 19 Hari</v>
          </cell>
          <cell r="P1025" t="str">
            <v>P</v>
          </cell>
          <cell r="Q1025" t="str">
            <v>SEWING 21 / B1</v>
          </cell>
          <cell r="R1025" t="str">
            <v>TETAP</v>
          </cell>
          <cell r="S1025" t="str">
            <v>NORMAL</v>
          </cell>
          <cell r="T1025" t="str">
            <v>TK</v>
          </cell>
        </row>
        <row r="1026">
          <cell r="C1026" t="str">
            <v>K220101044</v>
          </cell>
          <cell r="D1026" t="str">
            <v>3214014617119232</v>
          </cell>
          <cell r="E1026" t="str">
            <v>SOLIHAT NURJAMILAH</v>
          </cell>
          <cell r="F1026">
            <v>376028462</v>
          </cell>
          <cell r="G1026" t="str">
            <v>SEWING</v>
          </cell>
          <cell r="H1026" t="str">
            <v>OPERATOR</v>
          </cell>
          <cell r="I1026" t="str">
            <v>-</v>
          </cell>
          <cell r="J1026">
            <v>40711</v>
          </cell>
          <cell r="K1026">
            <v>33410</v>
          </cell>
          <cell r="L1026" t="str">
            <v>19 Th 11 Bln 27 Hari</v>
          </cell>
          <cell r="M1026" t="str">
            <v>10 Th 11 Bln 7  Hari</v>
          </cell>
          <cell r="N1026" t="str">
            <v>10</v>
          </cell>
          <cell r="O1026" t="str">
            <v>30 Th 11 Bln 3 Hari</v>
          </cell>
          <cell r="P1026" t="str">
            <v>P</v>
          </cell>
          <cell r="Q1026" t="str">
            <v>SEWING 02 / B9</v>
          </cell>
          <cell r="R1026" t="str">
            <v>TETAP</v>
          </cell>
          <cell r="S1026" t="str">
            <v>NORMAL</v>
          </cell>
          <cell r="T1026" t="str">
            <v>TK</v>
          </cell>
        </row>
        <row r="1027">
          <cell r="C1027" t="str">
            <v>K220101045</v>
          </cell>
          <cell r="D1027" t="str">
            <v>3214015005780023</v>
          </cell>
          <cell r="E1027" t="str">
            <v>ASIH SUNARSIH</v>
          </cell>
          <cell r="F1027">
            <v>376029001</v>
          </cell>
          <cell r="G1027" t="str">
            <v>SEWING</v>
          </cell>
          <cell r="H1027" t="str">
            <v>OPERATOR</v>
          </cell>
          <cell r="I1027" t="str">
            <v>-</v>
          </cell>
          <cell r="J1027">
            <v>40715</v>
          </cell>
          <cell r="K1027">
            <v>28620</v>
          </cell>
          <cell r="L1027" t="str">
            <v>33 Th 1 Bln 11 Hari</v>
          </cell>
          <cell r="M1027" t="str">
            <v>10 Th 11 Bln 3  Hari</v>
          </cell>
          <cell r="N1027" t="str">
            <v>10</v>
          </cell>
          <cell r="O1027" t="str">
            <v>44 Th 0 Bln 14 Hari</v>
          </cell>
          <cell r="P1027" t="str">
            <v>P</v>
          </cell>
          <cell r="Q1027" t="str">
            <v>SEWING 30 / A8</v>
          </cell>
          <cell r="R1027" t="str">
            <v>TETAP</v>
          </cell>
          <cell r="S1027" t="str">
            <v>NORMAL</v>
          </cell>
          <cell r="T1027" t="str">
            <v>J1</v>
          </cell>
        </row>
        <row r="1028">
          <cell r="C1028" t="str">
            <v>K220101046</v>
          </cell>
          <cell r="D1028" t="str">
            <v>3214124111840003</v>
          </cell>
          <cell r="E1028" t="str">
            <v>ELIS MULYANI</v>
          </cell>
          <cell r="F1028">
            <v>376028257</v>
          </cell>
          <cell r="G1028" t="str">
            <v>SEWING</v>
          </cell>
          <cell r="H1028" t="str">
            <v>OPERATOR</v>
          </cell>
          <cell r="I1028" t="str">
            <v>-</v>
          </cell>
          <cell r="J1028">
            <v>40715</v>
          </cell>
          <cell r="K1028">
            <v>30987</v>
          </cell>
          <cell r="L1028" t="str">
            <v>26 Th 7 Bln 20 Hari</v>
          </cell>
          <cell r="M1028" t="str">
            <v>10 Th 11 Bln 3  Hari</v>
          </cell>
          <cell r="N1028" t="str">
            <v>10</v>
          </cell>
          <cell r="O1028" t="str">
            <v>37 Th 6 Bln 23 Hari</v>
          </cell>
          <cell r="P1028" t="str">
            <v>P</v>
          </cell>
          <cell r="Q1028" t="str">
            <v>SEWING 04 / B8</v>
          </cell>
          <cell r="R1028" t="str">
            <v>TETAP</v>
          </cell>
          <cell r="S1028" t="str">
            <v>NORMAL</v>
          </cell>
          <cell r="T1028" t="str">
            <v>K1</v>
          </cell>
        </row>
        <row r="1029">
          <cell r="C1029" t="str">
            <v>K220101047</v>
          </cell>
          <cell r="D1029" t="str">
            <v>3214104705920002</v>
          </cell>
          <cell r="E1029" t="str">
            <v>SITI ROHMAH</v>
          </cell>
          <cell r="F1029">
            <v>376027571</v>
          </cell>
          <cell r="G1029" t="str">
            <v>QC SEWING</v>
          </cell>
          <cell r="H1029" t="str">
            <v>OPERATOR</v>
          </cell>
          <cell r="I1029" t="str">
            <v>-</v>
          </cell>
          <cell r="J1029">
            <v>40716</v>
          </cell>
          <cell r="K1029">
            <v>33731</v>
          </cell>
          <cell r="L1029" t="str">
            <v>19 Th 1 Bln 15 Hari</v>
          </cell>
          <cell r="M1029" t="str">
            <v>10 Th 11 Bln 2  Hari</v>
          </cell>
          <cell r="N1029" t="str">
            <v>10</v>
          </cell>
          <cell r="O1029" t="str">
            <v>30 Th 0 Bln 17 Hari</v>
          </cell>
          <cell r="P1029" t="str">
            <v>P</v>
          </cell>
          <cell r="Q1029" t="str">
            <v>QC SEWING</v>
          </cell>
          <cell r="R1029" t="str">
            <v>TETAP</v>
          </cell>
          <cell r="S1029" t="str">
            <v>NORMAL</v>
          </cell>
          <cell r="T1029" t="str">
            <v>TK</v>
          </cell>
        </row>
        <row r="1030">
          <cell r="C1030" t="str">
            <v>K220101048</v>
          </cell>
          <cell r="D1030" t="str">
            <v>3204344105840008</v>
          </cell>
          <cell r="E1030" t="str">
            <v>NINA NURDAELINA</v>
          </cell>
          <cell r="F1030">
            <v>376031576</v>
          </cell>
          <cell r="G1030" t="str">
            <v>SEWING</v>
          </cell>
          <cell r="H1030" t="str">
            <v>OPERATOR</v>
          </cell>
          <cell r="I1030" t="str">
            <v>-</v>
          </cell>
          <cell r="J1030">
            <v>40719</v>
          </cell>
          <cell r="K1030">
            <v>30764</v>
          </cell>
          <cell r="L1030" t="str">
            <v>27 Th 3 Bln 2 Hari</v>
          </cell>
          <cell r="M1030" t="str">
            <v>10 Th 10 Bln 29  Hari</v>
          </cell>
          <cell r="N1030" t="str">
            <v>10</v>
          </cell>
          <cell r="O1030" t="str">
            <v>38 Th 2 Bln 1 Hari</v>
          </cell>
          <cell r="P1030" t="str">
            <v>P</v>
          </cell>
          <cell r="Q1030" t="str">
            <v>SEWING 52 / B10</v>
          </cell>
          <cell r="R1030" t="str">
            <v>TETAP</v>
          </cell>
          <cell r="S1030" t="str">
            <v>NORMAL</v>
          </cell>
          <cell r="T1030" t="str">
            <v>J</v>
          </cell>
        </row>
        <row r="1031">
          <cell r="C1031" t="str">
            <v>K220101049</v>
          </cell>
          <cell r="D1031" t="str">
            <v>3214046606780003</v>
          </cell>
          <cell r="E1031" t="str">
            <v>HENI HERAWATI</v>
          </cell>
          <cell r="F1031">
            <v>376037067</v>
          </cell>
          <cell r="G1031" t="str">
            <v>SEWING</v>
          </cell>
          <cell r="H1031" t="str">
            <v>OPERATOR</v>
          </cell>
          <cell r="I1031" t="str">
            <v>-</v>
          </cell>
          <cell r="J1031">
            <v>40722</v>
          </cell>
          <cell r="K1031">
            <v>28667</v>
          </cell>
          <cell r="L1031" t="str">
            <v>33 Th 0 Bln 2 Hari</v>
          </cell>
          <cell r="M1031" t="str">
            <v>10 Th 10 Bln 26  Hari</v>
          </cell>
          <cell r="N1031" t="str">
            <v>10</v>
          </cell>
          <cell r="O1031" t="str">
            <v>43 Th 10 Bln 28 Hari</v>
          </cell>
          <cell r="P1031" t="str">
            <v>P</v>
          </cell>
          <cell r="Q1031" t="str">
            <v>SEWING 39 / B1</v>
          </cell>
          <cell r="R1031" t="str">
            <v>TETAP</v>
          </cell>
          <cell r="S1031" t="str">
            <v>NORMAL</v>
          </cell>
          <cell r="T1031" t="str">
            <v>K</v>
          </cell>
        </row>
        <row r="1032">
          <cell r="C1032" t="str">
            <v>K220101050</v>
          </cell>
          <cell r="D1032" t="str">
            <v>3214125608900004</v>
          </cell>
          <cell r="E1032" t="str">
            <v>SRI MULYANI</v>
          </cell>
          <cell r="F1032">
            <v>376291864</v>
          </cell>
          <cell r="G1032" t="str">
            <v>SEWING</v>
          </cell>
          <cell r="H1032" t="str">
            <v>OPERATOR</v>
          </cell>
          <cell r="I1032" t="str">
            <v>-</v>
          </cell>
          <cell r="J1032">
            <v>40724</v>
          </cell>
          <cell r="K1032">
            <v>33101</v>
          </cell>
          <cell r="L1032" t="str">
            <v>20 Th 10 Bln 14 Hari</v>
          </cell>
          <cell r="M1032" t="str">
            <v>10 Th 10 Bln 24  Hari</v>
          </cell>
          <cell r="N1032" t="str">
            <v>10</v>
          </cell>
          <cell r="O1032" t="str">
            <v>31 Th 9 Bln 8 Hari</v>
          </cell>
          <cell r="P1032" t="str">
            <v>P</v>
          </cell>
          <cell r="Q1032" t="str">
            <v>SEWING 18 / B11</v>
          </cell>
          <cell r="R1032" t="str">
            <v>TETAP</v>
          </cell>
          <cell r="S1032" t="str">
            <v>NORMAL</v>
          </cell>
          <cell r="T1032" t="str">
            <v>K1</v>
          </cell>
        </row>
        <row r="1033">
          <cell r="C1033" t="str">
            <v>K220101051</v>
          </cell>
          <cell r="D1033" t="str">
            <v>3214126302810002</v>
          </cell>
          <cell r="E1033" t="str">
            <v>TETI ROHAETI</v>
          </cell>
          <cell r="F1033">
            <v>376034667</v>
          </cell>
          <cell r="G1033" t="str">
            <v>SEWING</v>
          </cell>
          <cell r="H1033" t="str">
            <v>OPERATOR</v>
          </cell>
          <cell r="I1033" t="str">
            <v>-</v>
          </cell>
          <cell r="J1033">
            <v>40725</v>
          </cell>
          <cell r="K1033">
            <v>29640</v>
          </cell>
          <cell r="L1033" t="str">
            <v>30 Th 4 Bln 8 Hari</v>
          </cell>
          <cell r="M1033" t="str">
            <v>10 Th 10 Bln 23  Hari</v>
          </cell>
          <cell r="N1033" t="str">
            <v>10</v>
          </cell>
          <cell r="O1033" t="str">
            <v>41 Th 3 Bln 1 Hari</v>
          </cell>
          <cell r="P1033" t="str">
            <v>P</v>
          </cell>
          <cell r="Q1033" t="str">
            <v>SEWING 36 / B2</v>
          </cell>
          <cell r="R1033" t="str">
            <v>TETAP</v>
          </cell>
          <cell r="S1033" t="str">
            <v>NORMAL</v>
          </cell>
          <cell r="T1033" t="str">
            <v>K2</v>
          </cell>
        </row>
        <row r="1034">
          <cell r="C1034" t="str">
            <v>K220101052</v>
          </cell>
          <cell r="D1034" t="str">
            <v>3214126704910003</v>
          </cell>
          <cell r="E1034" t="str">
            <v>SITI JUBAEDAH</v>
          </cell>
          <cell r="F1034">
            <v>376022335</v>
          </cell>
          <cell r="G1034" t="str">
            <v>CUTTING</v>
          </cell>
          <cell r="H1034" t="str">
            <v>OPERATOR</v>
          </cell>
          <cell r="I1034" t="str">
            <v>-</v>
          </cell>
          <cell r="J1034">
            <v>40729</v>
          </cell>
          <cell r="K1034">
            <v>33355</v>
          </cell>
          <cell r="L1034" t="str">
            <v>20 Th 2 Bln 8 Hari</v>
          </cell>
          <cell r="M1034" t="str">
            <v>10 Th 10 Bln 19  Hari</v>
          </cell>
          <cell r="N1034" t="str">
            <v>10</v>
          </cell>
          <cell r="O1034" t="str">
            <v>31 Th 0 Bln 27 Hari</v>
          </cell>
          <cell r="P1034" t="str">
            <v>P</v>
          </cell>
          <cell r="Q1034" t="str">
            <v>ELEKTRIK B</v>
          </cell>
          <cell r="R1034" t="str">
            <v>TETAP</v>
          </cell>
          <cell r="S1034" t="str">
            <v>NORMAL</v>
          </cell>
          <cell r="T1034" t="str">
            <v>K</v>
          </cell>
        </row>
        <row r="1035">
          <cell r="C1035" t="str">
            <v>K220101053</v>
          </cell>
          <cell r="D1035" t="str">
            <v>3214065005950002</v>
          </cell>
          <cell r="E1035" t="str">
            <v>SITI RUBAEAH</v>
          </cell>
          <cell r="F1035">
            <v>376037668</v>
          </cell>
          <cell r="G1035" t="str">
            <v>SEWING</v>
          </cell>
          <cell r="H1035" t="str">
            <v>OPERATOR</v>
          </cell>
          <cell r="I1035" t="str">
            <v>-</v>
          </cell>
          <cell r="J1035">
            <v>40732</v>
          </cell>
          <cell r="K1035">
            <v>33734</v>
          </cell>
          <cell r="L1035" t="str">
            <v>19 Th 1 Bln 28 Hari</v>
          </cell>
          <cell r="M1035" t="str">
            <v>10 Th 10 Bln 16  Hari</v>
          </cell>
          <cell r="N1035" t="str">
            <v>10</v>
          </cell>
          <cell r="O1035" t="str">
            <v>30 Th 0 Bln 14 Hari</v>
          </cell>
          <cell r="P1035" t="str">
            <v>P</v>
          </cell>
          <cell r="Q1035" t="str">
            <v>SEWING 23 / A9</v>
          </cell>
          <cell r="R1035" t="str">
            <v>TETAP</v>
          </cell>
          <cell r="S1035" t="str">
            <v>NORMAL</v>
          </cell>
          <cell r="T1035" t="str">
            <v>TK</v>
          </cell>
        </row>
        <row r="1036">
          <cell r="C1036" t="str">
            <v>K220101054</v>
          </cell>
          <cell r="D1036" t="str">
            <v>3214066010960005</v>
          </cell>
          <cell r="E1036" t="str">
            <v>DEDE HASANAH</v>
          </cell>
          <cell r="F1036">
            <v>376034475</v>
          </cell>
          <cell r="G1036" t="str">
            <v>SEWING</v>
          </cell>
          <cell r="H1036" t="str">
            <v>OPERATOR</v>
          </cell>
          <cell r="I1036" t="str">
            <v>-</v>
          </cell>
          <cell r="J1036">
            <v>40732</v>
          </cell>
          <cell r="K1036">
            <v>34140</v>
          </cell>
          <cell r="L1036" t="str">
            <v>18 Th 0 Bln 18 Hari</v>
          </cell>
          <cell r="M1036" t="str">
            <v>10 Th 10 Bln 16  Hari</v>
          </cell>
          <cell r="N1036" t="str">
            <v>10</v>
          </cell>
          <cell r="O1036" t="str">
            <v>28 Th 11 Bln 4 Hari</v>
          </cell>
          <cell r="P1036" t="str">
            <v>P</v>
          </cell>
          <cell r="Q1036" t="str">
            <v>SEWING 36 / B2</v>
          </cell>
          <cell r="R1036" t="str">
            <v>TETAP</v>
          </cell>
          <cell r="S1036" t="str">
            <v>NORMAL</v>
          </cell>
          <cell r="T1036" t="str">
            <v>TK</v>
          </cell>
        </row>
        <row r="1037">
          <cell r="C1037" t="str">
            <v>K220101055</v>
          </cell>
          <cell r="D1037" t="str">
            <v>3214015410840005</v>
          </cell>
          <cell r="E1037" t="str">
            <v>RATNA JUWITA</v>
          </cell>
          <cell r="F1037">
            <v>376291751</v>
          </cell>
          <cell r="G1037" t="str">
            <v>SEWING</v>
          </cell>
          <cell r="H1037" t="str">
            <v>OPERATOR</v>
          </cell>
          <cell r="I1037" t="str">
            <v>-</v>
          </cell>
          <cell r="J1037">
            <v>40738</v>
          </cell>
          <cell r="K1037">
            <v>30969</v>
          </cell>
          <cell r="L1037" t="str">
            <v>26 Th 9 Bln 0 Hari</v>
          </cell>
          <cell r="M1037" t="str">
            <v>10 Th 10 Bln 10  Hari</v>
          </cell>
          <cell r="N1037" t="str">
            <v>10</v>
          </cell>
          <cell r="O1037" t="str">
            <v>37 Th 7 Bln 10 Hari</v>
          </cell>
          <cell r="P1037" t="str">
            <v>P</v>
          </cell>
          <cell r="Q1037" t="str">
            <v>SEWING 22 / C3</v>
          </cell>
          <cell r="R1037" t="str">
            <v>TETAP</v>
          </cell>
          <cell r="S1037" t="str">
            <v>NORMAL</v>
          </cell>
          <cell r="T1037" t="str">
            <v>K2</v>
          </cell>
        </row>
        <row r="1038">
          <cell r="C1038" t="str">
            <v>K220101056</v>
          </cell>
          <cell r="D1038" t="str">
            <v>3214124902880001</v>
          </cell>
          <cell r="E1038" t="str">
            <v>EKA DARMAWATI</v>
          </cell>
          <cell r="F1038">
            <v>375668120</v>
          </cell>
          <cell r="G1038" t="str">
            <v>PACKING</v>
          </cell>
          <cell r="H1038" t="str">
            <v>OPERATOR</v>
          </cell>
          <cell r="I1038" t="str">
            <v>-</v>
          </cell>
          <cell r="J1038">
            <v>40746</v>
          </cell>
          <cell r="K1038">
            <v>32182</v>
          </cell>
          <cell r="L1038" t="str">
            <v>23 Th 5 Bln 13 Hari</v>
          </cell>
          <cell r="M1038" t="str">
            <v>10 Th 10 Bln 2  Hari</v>
          </cell>
          <cell r="N1038" t="str">
            <v>10</v>
          </cell>
          <cell r="O1038" t="str">
            <v>34 Th 3 Bln 15 Hari</v>
          </cell>
          <cell r="P1038" t="str">
            <v>P</v>
          </cell>
          <cell r="Q1038" t="str">
            <v>PACKING/QUTY1</v>
          </cell>
          <cell r="R1038" t="str">
            <v>TETAP</v>
          </cell>
          <cell r="S1038" t="str">
            <v>NORMAL</v>
          </cell>
          <cell r="T1038" t="str">
            <v>K1</v>
          </cell>
        </row>
        <row r="1039">
          <cell r="C1039" t="str">
            <v>K220101057</v>
          </cell>
          <cell r="D1039" t="str">
            <v>3213135410880002</v>
          </cell>
          <cell r="E1039" t="str">
            <v>NURYANAH</v>
          </cell>
          <cell r="F1039">
            <v>375525589</v>
          </cell>
          <cell r="G1039" t="str">
            <v>FINISHING</v>
          </cell>
          <cell r="H1039" t="str">
            <v>OPERATOR</v>
          </cell>
          <cell r="I1039" t="str">
            <v>-</v>
          </cell>
          <cell r="J1039">
            <v>40746</v>
          </cell>
          <cell r="K1039">
            <v>32430</v>
          </cell>
          <cell r="L1039" t="str">
            <v>22 Th 9 Bln 8 Hari</v>
          </cell>
          <cell r="M1039" t="str">
            <v>10 Th 10 Bln 2  Hari</v>
          </cell>
          <cell r="N1039" t="str">
            <v>10</v>
          </cell>
          <cell r="O1039" t="str">
            <v>33 Th 7 Bln 10 Hari</v>
          </cell>
          <cell r="P1039" t="str">
            <v>P</v>
          </cell>
          <cell r="Q1039" t="str">
            <v>FINISHING L14</v>
          </cell>
          <cell r="R1039" t="str">
            <v>TETAP</v>
          </cell>
          <cell r="S1039" t="str">
            <v>NORMAL</v>
          </cell>
          <cell r="T1039" t="str">
            <v>K</v>
          </cell>
        </row>
        <row r="1040">
          <cell r="C1040" t="str">
            <v>K220101058</v>
          </cell>
          <cell r="D1040" t="str">
            <v>3214164102890001</v>
          </cell>
          <cell r="E1040" t="str">
            <v>MARYATI</v>
          </cell>
          <cell r="F1040">
            <v>375524960</v>
          </cell>
          <cell r="G1040" t="str">
            <v>FINISHING</v>
          </cell>
          <cell r="H1040" t="str">
            <v>OPERATOR</v>
          </cell>
          <cell r="I1040" t="str">
            <v>-</v>
          </cell>
          <cell r="J1040">
            <v>40746</v>
          </cell>
          <cell r="K1040">
            <v>32550</v>
          </cell>
          <cell r="L1040" t="str">
            <v>22 Th 5 Bln 11 Hari</v>
          </cell>
          <cell r="M1040" t="str">
            <v>10 Th 10 Bln 2  Hari</v>
          </cell>
          <cell r="N1040" t="str">
            <v>10</v>
          </cell>
          <cell r="O1040" t="str">
            <v>33 Th 3 Bln 13 Hari</v>
          </cell>
          <cell r="P1040" t="str">
            <v>P</v>
          </cell>
          <cell r="Q1040" t="str">
            <v>FINISHING L04</v>
          </cell>
          <cell r="R1040" t="str">
            <v>TETAP</v>
          </cell>
          <cell r="S1040" t="str">
            <v>NORMAL</v>
          </cell>
          <cell r="T1040" t="str">
            <v>K</v>
          </cell>
        </row>
        <row r="1041">
          <cell r="C1041" t="str">
            <v>K220101059</v>
          </cell>
          <cell r="D1041" t="str">
            <v>3214164801860002</v>
          </cell>
          <cell r="E1041" t="str">
            <v>TITIN SUPRIATIN</v>
          </cell>
          <cell r="F1041">
            <v>1316955140</v>
          </cell>
          <cell r="G1041" t="str">
            <v>FINISHING</v>
          </cell>
          <cell r="H1041" t="str">
            <v>OPERATOR</v>
          </cell>
          <cell r="I1041" t="str">
            <v>-</v>
          </cell>
          <cell r="J1041">
            <v>40746</v>
          </cell>
          <cell r="K1041">
            <v>33246</v>
          </cell>
          <cell r="L1041" t="str">
            <v>20 Th 6 Bln 14 Hari</v>
          </cell>
          <cell r="M1041" t="str">
            <v>10 Th 10 Bln 2  Hari</v>
          </cell>
          <cell r="N1041" t="str">
            <v>10</v>
          </cell>
          <cell r="O1041" t="str">
            <v>31 Th 4 Bln 16 Hari</v>
          </cell>
          <cell r="P1041" t="str">
            <v>P</v>
          </cell>
          <cell r="Q1041" t="str">
            <v>FINISHING L39</v>
          </cell>
          <cell r="R1041" t="str">
            <v>TETAP</v>
          </cell>
          <cell r="S1041" t="str">
            <v>NORMAL</v>
          </cell>
          <cell r="T1041" t="str">
            <v>K1</v>
          </cell>
        </row>
        <row r="1042">
          <cell r="C1042" t="str">
            <v>K220101060</v>
          </cell>
          <cell r="D1042" t="str">
            <v>3214125306910003</v>
          </cell>
          <cell r="E1042" t="str">
            <v>EMIH NURHASANAH</v>
          </cell>
          <cell r="F1042">
            <v>375523547</v>
          </cell>
          <cell r="G1042" t="str">
            <v>FINISHING</v>
          </cell>
          <cell r="H1042" t="str">
            <v>OPERATOR</v>
          </cell>
          <cell r="I1042" t="str">
            <v>-</v>
          </cell>
          <cell r="J1042">
            <v>40746</v>
          </cell>
          <cell r="K1042">
            <v>33402</v>
          </cell>
          <cell r="L1042" t="str">
            <v>20 Th 1 Bln 9 Hari</v>
          </cell>
          <cell r="M1042" t="str">
            <v>10 Th 10 Bln 2  Hari</v>
          </cell>
          <cell r="N1042" t="str">
            <v>10</v>
          </cell>
          <cell r="O1042" t="str">
            <v>30 Th 11 Bln 11 Hari</v>
          </cell>
          <cell r="P1042" t="str">
            <v>P</v>
          </cell>
          <cell r="Q1042" t="str">
            <v>FINISHING L14</v>
          </cell>
          <cell r="R1042" t="str">
            <v>TETAP</v>
          </cell>
          <cell r="S1042" t="str">
            <v>NORMAL</v>
          </cell>
          <cell r="T1042" t="str">
            <v>TK</v>
          </cell>
        </row>
        <row r="1043">
          <cell r="C1043" t="str">
            <v>K220101061</v>
          </cell>
          <cell r="D1043" t="str">
            <v>3214126807930001</v>
          </cell>
          <cell r="E1043" t="str">
            <v>YETI NURMAYANTI</v>
          </cell>
          <cell r="F1043">
            <v>375667397</v>
          </cell>
          <cell r="G1043" t="str">
            <v>PACKING</v>
          </cell>
          <cell r="H1043" t="str">
            <v>OPERATOR</v>
          </cell>
          <cell r="I1043" t="str">
            <v>-</v>
          </cell>
          <cell r="J1043">
            <v>40746</v>
          </cell>
          <cell r="K1043">
            <v>34178</v>
          </cell>
          <cell r="L1043" t="str">
            <v>17 Th 11 Bln 24 Hari</v>
          </cell>
          <cell r="M1043" t="str">
            <v>10 Th 10 Bln 2  Hari</v>
          </cell>
          <cell r="N1043" t="str">
            <v>10</v>
          </cell>
          <cell r="O1043" t="str">
            <v>28 Th 9 Bln 26 Hari</v>
          </cell>
          <cell r="P1043" t="str">
            <v>P</v>
          </cell>
          <cell r="Q1043" t="str">
            <v>PACKING/QUTY2</v>
          </cell>
          <cell r="R1043" t="str">
            <v>TETAP</v>
          </cell>
          <cell r="S1043" t="str">
            <v>NORMAL</v>
          </cell>
          <cell r="T1043" t="str">
            <v>TK</v>
          </cell>
        </row>
        <row r="1044">
          <cell r="C1044" t="str">
            <v>K220101062</v>
          </cell>
          <cell r="D1044" t="str">
            <v>3214125107890005</v>
          </cell>
          <cell r="E1044" t="str">
            <v>UCIH</v>
          </cell>
          <cell r="F1044">
            <v>376031009</v>
          </cell>
          <cell r="G1044" t="str">
            <v>SEWING</v>
          </cell>
          <cell r="H1044" t="str">
            <v>OPERATOR</v>
          </cell>
          <cell r="I1044" t="str">
            <v>-</v>
          </cell>
          <cell r="J1044">
            <v>40746</v>
          </cell>
          <cell r="K1044">
            <v>32700</v>
          </cell>
          <cell r="L1044" t="str">
            <v>22 Th 0 Bln 11 Hari</v>
          </cell>
          <cell r="M1044" t="str">
            <v>10 Th 10 Bln 2  Hari</v>
          </cell>
          <cell r="N1044" t="str">
            <v>10</v>
          </cell>
          <cell r="O1044" t="str">
            <v>32 Th 10 Bln 13 Hari</v>
          </cell>
          <cell r="P1044" t="str">
            <v>P</v>
          </cell>
          <cell r="Q1044" t="str">
            <v>SEWING 16 / C4</v>
          </cell>
          <cell r="R1044" t="str">
            <v>TETAP</v>
          </cell>
          <cell r="S1044" t="str">
            <v>NORMAL</v>
          </cell>
          <cell r="T1044" t="str">
            <v>K</v>
          </cell>
        </row>
        <row r="1045">
          <cell r="C1045" t="str">
            <v>K220101063</v>
          </cell>
          <cell r="D1045" t="str">
            <v>3214106007900009</v>
          </cell>
          <cell r="E1045" t="str">
            <v>SITI ROKAYAH</v>
          </cell>
          <cell r="F1045">
            <v>377271289</v>
          </cell>
          <cell r="G1045" t="str">
            <v>SEWING</v>
          </cell>
          <cell r="H1045" t="str">
            <v>OPERATOR</v>
          </cell>
          <cell r="I1045" t="str">
            <v>-</v>
          </cell>
          <cell r="J1045">
            <v>40746</v>
          </cell>
          <cell r="K1045">
            <v>33074</v>
          </cell>
          <cell r="L1045" t="str">
            <v>21 Th 0 Bln 2 Hari</v>
          </cell>
          <cell r="M1045" t="str">
            <v>10 Th 10 Bln 2  Hari</v>
          </cell>
          <cell r="N1045" t="str">
            <v>10</v>
          </cell>
          <cell r="O1045" t="str">
            <v>31 Th 10 Bln 4 Hari</v>
          </cell>
          <cell r="P1045" t="str">
            <v>P</v>
          </cell>
          <cell r="Q1045" t="str">
            <v>SEWING 45 / B3</v>
          </cell>
          <cell r="R1045" t="str">
            <v>TETAP</v>
          </cell>
          <cell r="S1045" t="str">
            <v>NORMAL</v>
          </cell>
          <cell r="T1045" t="str">
            <v>TK</v>
          </cell>
        </row>
        <row r="1046">
          <cell r="C1046" t="str">
            <v>K220101064</v>
          </cell>
          <cell r="D1046" t="str">
            <v>3214125011830002</v>
          </cell>
          <cell r="E1046" t="str">
            <v>YANTI</v>
          </cell>
          <cell r="F1046">
            <v>376034714</v>
          </cell>
          <cell r="G1046" t="str">
            <v>SEWING</v>
          </cell>
          <cell r="H1046" t="str">
            <v>OPERATOR</v>
          </cell>
          <cell r="I1046" t="str">
            <v>-</v>
          </cell>
          <cell r="J1046">
            <v>40747</v>
          </cell>
          <cell r="K1046">
            <v>30630</v>
          </cell>
          <cell r="L1046" t="str">
            <v>27 Th 8 Bln 13 Hari</v>
          </cell>
          <cell r="M1046" t="str">
            <v>10 Th 10 Bln 1  Hari</v>
          </cell>
          <cell r="N1046" t="str">
            <v>10</v>
          </cell>
          <cell r="O1046" t="str">
            <v>38 Th 6 Bln 14 Hari</v>
          </cell>
          <cell r="P1046" t="str">
            <v>P</v>
          </cell>
          <cell r="Q1046" t="str">
            <v>SEWING 36 / B2</v>
          </cell>
          <cell r="R1046" t="str">
            <v>TETAP</v>
          </cell>
          <cell r="S1046" t="str">
            <v>NORMAL</v>
          </cell>
          <cell r="T1046" t="str">
            <v>K</v>
          </cell>
        </row>
        <row r="1047">
          <cell r="C1047" t="str">
            <v>K220101065</v>
          </cell>
          <cell r="D1047" t="str">
            <v>3214124608810001</v>
          </cell>
          <cell r="E1047" t="str">
            <v>NURHAYATI</v>
          </cell>
          <cell r="F1047">
            <v>376292879</v>
          </cell>
          <cell r="G1047" t="str">
            <v>SEWING</v>
          </cell>
          <cell r="H1047" t="str">
            <v>OPERATOR</v>
          </cell>
          <cell r="I1047" t="str">
            <v>-</v>
          </cell>
          <cell r="J1047">
            <v>40750</v>
          </cell>
          <cell r="K1047">
            <v>29804</v>
          </cell>
          <cell r="L1047" t="str">
            <v>29 Th 11 Bln 20 Hari</v>
          </cell>
          <cell r="M1047" t="str">
            <v>10 Th 9 Bln 28  Hari</v>
          </cell>
          <cell r="N1047" t="str">
            <v>10</v>
          </cell>
          <cell r="O1047" t="str">
            <v>40 Th 9 Bln 18 Hari</v>
          </cell>
          <cell r="P1047" t="str">
            <v>P</v>
          </cell>
          <cell r="Q1047" t="str">
            <v>SEWING 13 / C5</v>
          </cell>
          <cell r="R1047" t="str">
            <v>TETAP</v>
          </cell>
          <cell r="S1047" t="str">
            <v>NORMAL</v>
          </cell>
          <cell r="T1047" t="str">
            <v>K1</v>
          </cell>
        </row>
        <row r="1048">
          <cell r="C1048" t="str">
            <v>K220101066</v>
          </cell>
          <cell r="D1048" t="str">
            <v>3214091112850001</v>
          </cell>
          <cell r="E1048" t="str">
            <v>SYARIP</v>
          </cell>
          <cell r="F1048">
            <v>376032092</v>
          </cell>
          <cell r="G1048" t="str">
            <v>SEWING</v>
          </cell>
          <cell r="H1048" t="str">
            <v>OPERATOR</v>
          </cell>
          <cell r="I1048" t="str">
            <v>-</v>
          </cell>
          <cell r="J1048">
            <v>40808</v>
          </cell>
          <cell r="K1048">
            <v>31392</v>
          </cell>
          <cell r="L1048" t="str">
            <v>25 Th 9 Bln 11 Hari</v>
          </cell>
          <cell r="M1048" t="str">
            <v>10 Th 8 Bln 2  Hari</v>
          </cell>
          <cell r="N1048" t="str">
            <v>10</v>
          </cell>
          <cell r="O1048" t="str">
            <v>36 Th 5 Bln 13 Hari</v>
          </cell>
          <cell r="P1048" t="str">
            <v>L</v>
          </cell>
          <cell r="Q1048" t="str">
            <v>SEWING 52 / B10</v>
          </cell>
          <cell r="R1048" t="str">
            <v>TETAP</v>
          </cell>
          <cell r="S1048" t="str">
            <v>NORMAL</v>
          </cell>
          <cell r="T1048" t="str">
            <v>TK</v>
          </cell>
        </row>
        <row r="1049">
          <cell r="C1049" t="str">
            <v>K220101067</v>
          </cell>
          <cell r="D1049" t="str">
            <v>3214120204860002</v>
          </cell>
          <cell r="E1049" t="str">
            <v>AANG ABDULLAH</v>
          </cell>
          <cell r="F1049">
            <v>505629037</v>
          </cell>
          <cell r="G1049" t="str">
            <v>CUTTING</v>
          </cell>
          <cell r="H1049" t="str">
            <v>OPERATOR</v>
          </cell>
          <cell r="I1049" t="str">
            <v>-</v>
          </cell>
          <cell r="J1049">
            <v>40808</v>
          </cell>
          <cell r="K1049">
            <v>31504</v>
          </cell>
          <cell r="L1049" t="str">
            <v>25 Th 5 Bln 20 Hari</v>
          </cell>
          <cell r="M1049" t="str">
            <v>10 Th 8 Bln 2  Hari</v>
          </cell>
          <cell r="N1049" t="str">
            <v>10</v>
          </cell>
          <cell r="O1049" t="str">
            <v>36 Th 1 Bln 22 Hari</v>
          </cell>
          <cell r="P1049" t="str">
            <v>L</v>
          </cell>
          <cell r="Q1049" t="str">
            <v>CUTTING/PRESSING</v>
          </cell>
          <cell r="R1049" t="str">
            <v>TETAP</v>
          </cell>
          <cell r="S1049" t="str">
            <v>NORMAL</v>
          </cell>
          <cell r="T1049" t="str">
            <v>TK</v>
          </cell>
        </row>
        <row r="1050">
          <cell r="C1050" t="str">
            <v>K220101068</v>
          </cell>
          <cell r="D1050" t="str">
            <v>3214120605870002</v>
          </cell>
          <cell r="E1050" t="str">
            <v>DEDI SUPRIADI</v>
          </cell>
          <cell r="F1050">
            <v>376032194</v>
          </cell>
          <cell r="G1050" t="str">
            <v>SEWING</v>
          </cell>
          <cell r="H1050" t="str">
            <v>OPERATOR</v>
          </cell>
          <cell r="I1050" t="str">
            <v>-</v>
          </cell>
          <cell r="J1050">
            <v>40808</v>
          </cell>
          <cell r="K1050">
            <v>31903</v>
          </cell>
          <cell r="L1050" t="str">
            <v>24 Th 4 Bln 16 Hari</v>
          </cell>
          <cell r="M1050" t="str">
            <v>10 Th 8 Bln 2  Hari</v>
          </cell>
          <cell r="N1050" t="str">
            <v>10</v>
          </cell>
          <cell r="O1050" t="str">
            <v>35 Th 0 Bln 18 Hari</v>
          </cell>
          <cell r="P1050" t="str">
            <v>L</v>
          </cell>
          <cell r="Q1050" t="str">
            <v>SEWING 23 / A9</v>
          </cell>
          <cell r="R1050" t="str">
            <v>TETAP</v>
          </cell>
          <cell r="S1050" t="str">
            <v>NORMAL</v>
          </cell>
          <cell r="T1050" t="str">
            <v>TK</v>
          </cell>
        </row>
        <row r="1051">
          <cell r="C1051" t="str">
            <v>K220101069</v>
          </cell>
          <cell r="D1051" t="str">
            <v>3214122706870003</v>
          </cell>
          <cell r="E1051" t="str">
            <v>DADANG RUKMANA</v>
          </cell>
          <cell r="F1051">
            <v>376035071</v>
          </cell>
          <cell r="G1051" t="str">
            <v>SEWING</v>
          </cell>
          <cell r="H1051" t="str">
            <v>OPERATOR</v>
          </cell>
          <cell r="I1051" t="str">
            <v>-</v>
          </cell>
          <cell r="J1051">
            <v>40808</v>
          </cell>
          <cell r="K1051">
            <v>31955</v>
          </cell>
          <cell r="L1051" t="str">
            <v>24 Th 2 Bln 26 Hari</v>
          </cell>
          <cell r="M1051" t="str">
            <v>10 Th 8 Bln 2  Hari</v>
          </cell>
          <cell r="N1051" t="str">
            <v>10</v>
          </cell>
          <cell r="O1051" t="str">
            <v>34 Th 10 Bln 27 Hari</v>
          </cell>
          <cell r="P1051" t="str">
            <v>L</v>
          </cell>
          <cell r="Q1051" t="str">
            <v>SEWING 39 / B1</v>
          </cell>
          <cell r="R1051" t="str">
            <v>TETAP</v>
          </cell>
          <cell r="S1051" t="str">
            <v>NORMAL</v>
          </cell>
          <cell r="T1051" t="str">
            <v>TK</v>
          </cell>
        </row>
        <row r="1052">
          <cell r="C1052" t="str">
            <v>K220101070</v>
          </cell>
          <cell r="D1052" t="str">
            <v>3214010110880007</v>
          </cell>
          <cell r="E1052" t="str">
            <v>NANA SUMARNA</v>
          </cell>
          <cell r="F1052">
            <v>473879194</v>
          </cell>
          <cell r="G1052" t="str">
            <v>SEWING</v>
          </cell>
          <cell r="H1052" t="str">
            <v>OPERATOR</v>
          </cell>
          <cell r="I1052" t="str">
            <v>-</v>
          </cell>
          <cell r="J1052">
            <v>40808</v>
          </cell>
          <cell r="K1052">
            <v>32417</v>
          </cell>
          <cell r="L1052" t="str">
            <v>22 Th 11 Bln 21 Hari</v>
          </cell>
          <cell r="M1052" t="str">
            <v>10 Th 8 Bln 2  Hari</v>
          </cell>
          <cell r="N1052" t="str">
            <v>10</v>
          </cell>
          <cell r="O1052" t="str">
            <v>33 Th 7 Bln 23 Hari</v>
          </cell>
          <cell r="P1052" t="str">
            <v>L</v>
          </cell>
          <cell r="Q1052" t="str">
            <v>SEWING 19 / C2</v>
          </cell>
          <cell r="R1052" t="str">
            <v>TETAP</v>
          </cell>
          <cell r="S1052" t="str">
            <v>NORMAL</v>
          </cell>
          <cell r="T1052" t="str">
            <v>K</v>
          </cell>
        </row>
        <row r="1053">
          <cell r="C1053" t="str">
            <v>K220101071</v>
          </cell>
          <cell r="D1053" t="str">
            <v>3214010922119237</v>
          </cell>
          <cell r="E1053" t="str">
            <v>YAYAT SUPRIATNA</v>
          </cell>
          <cell r="F1053">
            <v>376035898</v>
          </cell>
          <cell r="G1053" t="str">
            <v>SEWING</v>
          </cell>
          <cell r="H1053" t="str">
            <v>OPERATOR</v>
          </cell>
          <cell r="I1053" t="str">
            <v>-</v>
          </cell>
          <cell r="J1053">
            <v>40808</v>
          </cell>
          <cell r="K1053">
            <v>32524</v>
          </cell>
          <cell r="L1053" t="str">
            <v>22 Th 8 Bln 6 Hari</v>
          </cell>
          <cell r="M1053" t="str">
            <v>10 Th 8 Bln 2  Hari</v>
          </cell>
          <cell r="N1053" t="str">
            <v>10</v>
          </cell>
          <cell r="O1053" t="str">
            <v>33 Th 4 Bln 8 Hari</v>
          </cell>
          <cell r="P1053" t="str">
            <v>L</v>
          </cell>
          <cell r="Q1053" t="str">
            <v>SEWING 49 / B4</v>
          </cell>
          <cell r="R1053" t="str">
            <v>TETAP</v>
          </cell>
          <cell r="S1053" t="str">
            <v>NORMAL</v>
          </cell>
          <cell r="T1053" t="str">
            <v>TK</v>
          </cell>
        </row>
        <row r="1054">
          <cell r="C1054" t="str">
            <v>K220101072</v>
          </cell>
          <cell r="D1054" t="str">
            <v>3214091903890004</v>
          </cell>
          <cell r="E1054" t="str">
            <v>YAYAN SURYADI</v>
          </cell>
          <cell r="F1054">
            <v>376028687</v>
          </cell>
          <cell r="G1054" t="str">
            <v>SEWING</v>
          </cell>
          <cell r="H1054" t="str">
            <v>OPERATOR</v>
          </cell>
          <cell r="I1054" t="str">
            <v>-</v>
          </cell>
          <cell r="J1054">
            <v>40808</v>
          </cell>
          <cell r="K1054">
            <v>32586</v>
          </cell>
          <cell r="L1054" t="str">
            <v>22 Th 6 Bln 3 Hari</v>
          </cell>
          <cell r="M1054" t="str">
            <v>10 Th 8 Bln 2  Hari</v>
          </cell>
          <cell r="N1054" t="str">
            <v>10</v>
          </cell>
          <cell r="O1054" t="str">
            <v>33 Th 2 Bln 5 Hari</v>
          </cell>
          <cell r="P1054" t="str">
            <v>L</v>
          </cell>
          <cell r="Q1054" t="str">
            <v>SEWING 11 / C6</v>
          </cell>
          <cell r="R1054" t="str">
            <v>TETAP</v>
          </cell>
          <cell r="S1054" t="str">
            <v>NORMAL</v>
          </cell>
          <cell r="T1054" t="str">
            <v>TK</v>
          </cell>
        </row>
        <row r="1055">
          <cell r="C1055" t="str">
            <v>K220101073</v>
          </cell>
          <cell r="D1055" t="str">
            <v>3214123107890002</v>
          </cell>
          <cell r="E1055" t="str">
            <v>AHMAD ROSIKIN</v>
          </cell>
          <cell r="F1055">
            <v>376032310</v>
          </cell>
          <cell r="G1055" t="str">
            <v>SEWING</v>
          </cell>
          <cell r="H1055" t="str">
            <v>OPERATOR</v>
          </cell>
          <cell r="I1055" t="str">
            <v>-</v>
          </cell>
          <cell r="J1055">
            <v>40808</v>
          </cell>
          <cell r="K1055">
            <v>32720</v>
          </cell>
          <cell r="L1055" t="str">
            <v>22 Th 1 Bln 22 Hari</v>
          </cell>
          <cell r="M1055" t="str">
            <v>10 Th 8 Bln 2  Hari</v>
          </cell>
          <cell r="N1055" t="str">
            <v>10</v>
          </cell>
          <cell r="O1055" t="str">
            <v>32 Th 9 Bln 23 Hari</v>
          </cell>
          <cell r="P1055" t="str">
            <v>L</v>
          </cell>
          <cell r="Q1055" t="str">
            <v>SEWING 24 / A10</v>
          </cell>
          <cell r="R1055" t="str">
            <v>TETAP</v>
          </cell>
          <cell r="S1055" t="str">
            <v>NORMAL</v>
          </cell>
          <cell r="T1055" t="str">
            <v>TK</v>
          </cell>
        </row>
        <row r="1056">
          <cell r="C1056" t="str">
            <v>K220101074</v>
          </cell>
          <cell r="D1056" t="str">
            <v>3214100506890006</v>
          </cell>
          <cell r="E1056" t="str">
            <v>TAUFIK HAMDANI</v>
          </cell>
          <cell r="F1056">
            <v>376035796</v>
          </cell>
          <cell r="G1056" t="str">
            <v>FINISHING</v>
          </cell>
          <cell r="H1056" t="str">
            <v>ADM</v>
          </cell>
          <cell r="I1056" t="str">
            <v>-</v>
          </cell>
          <cell r="J1056">
            <v>40808</v>
          </cell>
          <cell r="K1056">
            <v>32756</v>
          </cell>
          <cell r="L1056" t="str">
            <v>22 Th 0 Bln 17 Hari</v>
          </cell>
          <cell r="M1056" t="str">
            <v>10 Th 8 Bln 2  Hari</v>
          </cell>
          <cell r="N1056" t="str">
            <v>10</v>
          </cell>
          <cell r="O1056" t="str">
            <v>32 Th 8 Bln 19 Hari</v>
          </cell>
          <cell r="P1056" t="str">
            <v>L</v>
          </cell>
          <cell r="Q1056" t="str">
            <v>ADM FINISHING</v>
          </cell>
          <cell r="R1056" t="str">
            <v>TETAP</v>
          </cell>
          <cell r="S1056" t="str">
            <v>NORMAL</v>
          </cell>
          <cell r="T1056" t="str">
            <v>TK</v>
          </cell>
        </row>
        <row r="1057">
          <cell r="C1057" t="str">
            <v>K220101075</v>
          </cell>
          <cell r="D1057" t="str">
            <v>3214161502910002</v>
          </cell>
          <cell r="E1057" t="str">
            <v>RUDI</v>
          </cell>
          <cell r="F1057">
            <v>376032478</v>
          </cell>
          <cell r="G1057" t="str">
            <v>SEWING</v>
          </cell>
          <cell r="H1057" t="str">
            <v>LEADER</v>
          </cell>
          <cell r="I1057" t="str">
            <v>-</v>
          </cell>
          <cell r="J1057">
            <v>40808</v>
          </cell>
          <cell r="K1057">
            <v>33284</v>
          </cell>
          <cell r="L1057" t="str">
            <v>20 Th 7 Bln 7 Hari</v>
          </cell>
          <cell r="M1057" t="str">
            <v>10 Th 8 Bln 2  Hari</v>
          </cell>
          <cell r="N1057" t="str">
            <v>10</v>
          </cell>
          <cell r="O1057" t="str">
            <v>31 Th 3 Bln 9 Hari</v>
          </cell>
          <cell r="P1057" t="str">
            <v>L</v>
          </cell>
          <cell r="Q1057" t="str">
            <v>LEADER SEWING</v>
          </cell>
          <cell r="R1057" t="str">
            <v>TETAP</v>
          </cell>
          <cell r="S1057" t="str">
            <v>NORMAL</v>
          </cell>
          <cell r="T1057" t="str">
            <v>TK</v>
          </cell>
        </row>
        <row r="1058">
          <cell r="C1058" t="str">
            <v>K220101076</v>
          </cell>
          <cell r="D1058" t="str">
            <v>3214160803910003</v>
          </cell>
          <cell r="E1058" t="str">
            <v>MAMAN</v>
          </cell>
          <cell r="F1058">
            <v>376035559</v>
          </cell>
          <cell r="G1058" t="str">
            <v>SEWING</v>
          </cell>
          <cell r="H1058" t="str">
            <v>OPERATOR</v>
          </cell>
          <cell r="I1058" t="str">
            <v>-</v>
          </cell>
          <cell r="J1058">
            <v>40808</v>
          </cell>
          <cell r="K1058">
            <v>33305</v>
          </cell>
          <cell r="L1058" t="str">
            <v>20 Th 6 Bln 14 Hari</v>
          </cell>
          <cell r="M1058" t="str">
            <v>10 Th 8 Bln 2  Hari</v>
          </cell>
          <cell r="N1058" t="str">
            <v>10</v>
          </cell>
          <cell r="O1058" t="str">
            <v>31 Th 2 Bln 16 Hari</v>
          </cell>
          <cell r="P1058" t="str">
            <v>L</v>
          </cell>
          <cell r="Q1058" t="str">
            <v>SEWING 04 / B8</v>
          </cell>
          <cell r="R1058" t="str">
            <v>TETAP</v>
          </cell>
          <cell r="S1058" t="str">
            <v>NORMAL</v>
          </cell>
          <cell r="T1058" t="str">
            <v>TK</v>
          </cell>
        </row>
        <row r="1059">
          <cell r="C1059" t="str">
            <v>K220101077</v>
          </cell>
          <cell r="D1059" t="str">
            <v>3214162507910001</v>
          </cell>
          <cell r="E1059" t="str">
            <v>JAJANG KOMARUDIN</v>
          </cell>
          <cell r="F1059">
            <v>376029964</v>
          </cell>
          <cell r="G1059" t="str">
            <v>SEWING</v>
          </cell>
          <cell r="H1059" t="str">
            <v>OPERATOR</v>
          </cell>
          <cell r="I1059" t="str">
            <v>-</v>
          </cell>
          <cell r="J1059">
            <v>40808</v>
          </cell>
          <cell r="K1059">
            <v>33444</v>
          </cell>
          <cell r="L1059" t="str">
            <v>20 Th 1 Bln 28 Hari</v>
          </cell>
          <cell r="M1059" t="str">
            <v>10 Th 8 Bln 2  Hari</v>
          </cell>
          <cell r="N1059" t="str">
            <v>10</v>
          </cell>
          <cell r="O1059" t="str">
            <v>30 Th 9 Bln 29 Hari</v>
          </cell>
          <cell r="P1059" t="str">
            <v>L</v>
          </cell>
          <cell r="Q1059" t="str">
            <v>SEWING 10 / B3</v>
          </cell>
          <cell r="R1059" t="str">
            <v>TETAP</v>
          </cell>
          <cell r="S1059" t="str">
            <v>NORMAL</v>
          </cell>
          <cell r="T1059" t="str">
            <v>TK</v>
          </cell>
        </row>
        <row r="1060">
          <cell r="C1060" t="str">
            <v>K220101078</v>
          </cell>
          <cell r="D1060" t="str">
            <v>3215041608920003</v>
          </cell>
          <cell r="E1060" t="str">
            <v>AGUNG SETIAWAN</v>
          </cell>
          <cell r="F1060">
            <v>376034191</v>
          </cell>
          <cell r="G1060" t="str">
            <v>SEWING</v>
          </cell>
          <cell r="H1060" t="str">
            <v>OPERATOR</v>
          </cell>
          <cell r="I1060" t="str">
            <v>-</v>
          </cell>
          <cell r="J1060">
            <v>40808</v>
          </cell>
          <cell r="K1060">
            <v>33832</v>
          </cell>
          <cell r="L1060" t="str">
            <v>19 Th 1 Bln 6 Hari</v>
          </cell>
          <cell r="M1060" t="str">
            <v>10 Th 8 Bln 2  Hari</v>
          </cell>
          <cell r="N1060" t="str">
            <v>10</v>
          </cell>
          <cell r="O1060" t="str">
            <v>29 Th 9 Bln 8 Hari</v>
          </cell>
          <cell r="P1060" t="str">
            <v>L</v>
          </cell>
          <cell r="Q1060" t="str">
            <v>SEWING 35 / A6</v>
          </cell>
          <cell r="R1060" t="str">
            <v>TETAP</v>
          </cell>
          <cell r="S1060" t="str">
            <v>NORMAL</v>
          </cell>
          <cell r="T1060" t="str">
            <v>TK</v>
          </cell>
        </row>
        <row r="1061">
          <cell r="C1061" t="str">
            <v>K220101079</v>
          </cell>
          <cell r="D1061" t="str">
            <v>3214120110910004</v>
          </cell>
          <cell r="E1061" t="str">
            <v xml:space="preserve">HERMAN  </v>
          </cell>
          <cell r="F1061">
            <v>376033153</v>
          </cell>
          <cell r="G1061" t="str">
            <v>CUTTING</v>
          </cell>
          <cell r="H1061" t="str">
            <v>OPERATOR</v>
          </cell>
          <cell r="I1061" t="str">
            <v>-</v>
          </cell>
          <cell r="J1061">
            <v>40808</v>
          </cell>
          <cell r="K1061">
            <v>33878</v>
          </cell>
          <cell r="L1061" t="str">
            <v>18 Th 11 Bln 21 Hari</v>
          </cell>
          <cell r="M1061" t="str">
            <v>10 Th 8 Bln 2  Hari</v>
          </cell>
          <cell r="N1061" t="str">
            <v>10</v>
          </cell>
          <cell r="O1061" t="str">
            <v>29 Th 7 Bln 23 Hari</v>
          </cell>
          <cell r="P1061" t="str">
            <v>L</v>
          </cell>
          <cell r="Q1061" t="str">
            <v>ELEKTRIK A</v>
          </cell>
          <cell r="R1061" t="str">
            <v>TETAP</v>
          </cell>
          <cell r="S1061" t="str">
            <v>NORMAL</v>
          </cell>
          <cell r="T1061" t="str">
            <v>TK</v>
          </cell>
        </row>
        <row r="1062">
          <cell r="C1062" t="str">
            <v>K220101080</v>
          </cell>
          <cell r="D1062" t="str">
            <v>3214120304930002</v>
          </cell>
          <cell r="E1062" t="str">
            <v>DEDE ANGGARA</v>
          </cell>
          <cell r="F1062">
            <v>377270434</v>
          </cell>
          <cell r="G1062" t="str">
            <v>SEWING</v>
          </cell>
          <cell r="H1062" t="str">
            <v>OPERATOR</v>
          </cell>
          <cell r="I1062" t="str">
            <v>-</v>
          </cell>
          <cell r="J1062">
            <v>40808</v>
          </cell>
          <cell r="K1062">
            <v>34062</v>
          </cell>
          <cell r="L1062" t="str">
            <v>18 Th 5 Bln 19 Hari</v>
          </cell>
          <cell r="M1062" t="str">
            <v>10 Th 8 Bln 2  Hari</v>
          </cell>
          <cell r="N1062" t="str">
            <v>10</v>
          </cell>
          <cell r="O1062" t="str">
            <v>29 Th 1 Bln 21 Hari</v>
          </cell>
          <cell r="P1062" t="str">
            <v>L</v>
          </cell>
          <cell r="Q1062" t="str">
            <v>SEWING 57 / A9</v>
          </cell>
          <cell r="R1062" t="str">
            <v>TETAP</v>
          </cell>
          <cell r="S1062" t="str">
            <v>NORMAL</v>
          </cell>
          <cell r="T1062" t="str">
            <v>TK</v>
          </cell>
        </row>
        <row r="1063">
          <cell r="C1063" t="str">
            <v>K220101081</v>
          </cell>
          <cell r="D1063" t="str">
            <v>3214034605770004</v>
          </cell>
          <cell r="E1063" t="str">
            <v>NURHAYATI</v>
          </cell>
          <cell r="F1063">
            <v>376025722</v>
          </cell>
          <cell r="G1063" t="str">
            <v>SEWING</v>
          </cell>
          <cell r="H1063" t="str">
            <v>LEADER</v>
          </cell>
          <cell r="I1063" t="str">
            <v>-</v>
          </cell>
          <cell r="J1063">
            <v>40808</v>
          </cell>
          <cell r="K1063">
            <v>28251</v>
          </cell>
          <cell r="L1063" t="str">
            <v>34 Th 4 Bln 16 Hari</v>
          </cell>
          <cell r="M1063" t="str">
            <v>10 Th 8 Bln 2  Hari</v>
          </cell>
          <cell r="N1063" t="str">
            <v>10</v>
          </cell>
          <cell r="O1063" t="str">
            <v>45 Th 0 Bln 18 Hari</v>
          </cell>
          <cell r="P1063" t="str">
            <v>P</v>
          </cell>
          <cell r="Q1063" t="str">
            <v>LEADER SEWING</v>
          </cell>
          <cell r="R1063" t="str">
            <v>TETAP</v>
          </cell>
          <cell r="S1063" t="str">
            <v>NORMAL</v>
          </cell>
          <cell r="T1063" t="str">
            <v>K1</v>
          </cell>
        </row>
        <row r="1064">
          <cell r="C1064" t="str">
            <v>K220101082</v>
          </cell>
          <cell r="D1064" t="str">
            <v>3214100408870003</v>
          </cell>
          <cell r="E1064" t="str">
            <v>UUS SODIKIN</v>
          </cell>
          <cell r="F1064">
            <v>376038968</v>
          </cell>
          <cell r="G1064" t="str">
            <v>SEWING</v>
          </cell>
          <cell r="H1064" t="str">
            <v>OPERATOR</v>
          </cell>
          <cell r="I1064" t="str">
            <v>-</v>
          </cell>
          <cell r="J1064">
            <v>40808</v>
          </cell>
          <cell r="K1064">
            <v>31993</v>
          </cell>
          <cell r="L1064" t="str">
            <v>24 Th 1 Bln 18 Hari</v>
          </cell>
          <cell r="M1064" t="str">
            <v>10 Th 8 Bln 2  Hari</v>
          </cell>
          <cell r="N1064" t="str">
            <v>10</v>
          </cell>
          <cell r="O1064" t="str">
            <v>34 Th 9 Bln 20 Hari</v>
          </cell>
          <cell r="P1064" t="str">
            <v>L</v>
          </cell>
          <cell r="Q1064" t="str">
            <v>SEWING 55 / A2</v>
          </cell>
          <cell r="R1064" t="str">
            <v>TETAP</v>
          </cell>
          <cell r="S1064" t="str">
            <v>NORMAL</v>
          </cell>
          <cell r="T1064" t="str">
            <v>TK</v>
          </cell>
        </row>
        <row r="1065">
          <cell r="C1065" t="str">
            <v>K220101083</v>
          </cell>
          <cell r="D1065" t="str">
            <v>3214032509870009</v>
          </cell>
          <cell r="E1065" t="str">
            <v>WAHYUDIN</v>
          </cell>
          <cell r="F1065">
            <v>376039371</v>
          </cell>
          <cell r="G1065" t="str">
            <v>SEWING</v>
          </cell>
          <cell r="H1065" t="str">
            <v>OPERATOR</v>
          </cell>
          <cell r="I1065" t="str">
            <v>-</v>
          </cell>
          <cell r="J1065">
            <v>40808</v>
          </cell>
          <cell r="K1065">
            <v>32045</v>
          </cell>
          <cell r="L1065" t="str">
            <v>23 Th 11 Bln 28 Hari</v>
          </cell>
          <cell r="M1065" t="str">
            <v>10 Th 8 Bln 2  Hari</v>
          </cell>
          <cell r="N1065" t="str">
            <v>10</v>
          </cell>
          <cell r="O1065" t="str">
            <v>34 Th 7 Bln 29 Hari</v>
          </cell>
          <cell r="P1065" t="str">
            <v>L</v>
          </cell>
          <cell r="Q1065" t="str">
            <v>SEWING 58 / A4</v>
          </cell>
          <cell r="R1065" t="str">
            <v>TETAP</v>
          </cell>
          <cell r="S1065" t="str">
            <v>NORMAL</v>
          </cell>
          <cell r="T1065" t="str">
            <v>TK</v>
          </cell>
        </row>
        <row r="1066">
          <cell r="C1066" t="str">
            <v>K220101084</v>
          </cell>
          <cell r="D1066" t="str">
            <v>3214100207880001</v>
          </cell>
          <cell r="E1066" t="str">
            <v>ASEP SURYANA</v>
          </cell>
          <cell r="F1066">
            <v>376034781</v>
          </cell>
          <cell r="G1066" t="str">
            <v>SEWING</v>
          </cell>
          <cell r="H1066" t="str">
            <v>OPERATOR</v>
          </cell>
          <cell r="I1066" t="str">
            <v>-</v>
          </cell>
          <cell r="J1066">
            <v>40808</v>
          </cell>
          <cell r="K1066">
            <v>32326</v>
          </cell>
          <cell r="L1066" t="str">
            <v>23 Th 2 Bln 20 Hari</v>
          </cell>
          <cell r="M1066" t="str">
            <v>10 Th 8 Bln 2  Hari</v>
          </cell>
          <cell r="N1066" t="str">
            <v>10</v>
          </cell>
          <cell r="O1066" t="str">
            <v>33 Th 10 Bln 22 Hari</v>
          </cell>
          <cell r="P1066" t="str">
            <v>L</v>
          </cell>
          <cell r="Q1066" t="str">
            <v>SEWING 37 / A7</v>
          </cell>
          <cell r="R1066" t="str">
            <v>TETAP</v>
          </cell>
          <cell r="S1066" t="str">
            <v>NORMAL</v>
          </cell>
          <cell r="T1066" t="str">
            <v>TK</v>
          </cell>
        </row>
        <row r="1067">
          <cell r="C1067" t="str">
            <v>K220101085</v>
          </cell>
          <cell r="D1067" t="str">
            <v>3214010922119238</v>
          </cell>
          <cell r="E1067" t="str">
            <v>MEDI</v>
          </cell>
          <cell r="F1067">
            <v>376029704</v>
          </cell>
          <cell r="G1067" t="str">
            <v>KEBERSIHAN UMUM</v>
          </cell>
          <cell r="H1067" t="str">
            <v>OPERATOR</v>
          </cell>
          <cell r="I1067" t="str">
            <v>-</v>
          </cell>
          <cell r="J1067">
            <v>40808</v>
          </cell>
          <cell r="K1067">
            <v>32332</v>
          </cell>
          <cell r="L1067" t="str">
            <v>23 Th 2 Bln 14 Hari</v>
          </cell>
          <cell r="M1067" t="str">
            <v>10 Th 8 Bln 2  Hari</v>
          </cell>
          <cell r="N1067" t="str">
            <v>10</v>
          </cell>
          <cell r="O1067" t="str">
            <v>33 Th 10 Bln 16 Hari</v>
          </cell>
          <cell r="P1067" t="str">
            <v>L</v>
          </cell>
          <cell r="Q1067" t="str">
            <v>KEBERSIHAN UMUM</v>
          </cell>
          <cell r="R1067" t="str">
            <v>TETAP</v>
          </cell>
          <cell r="S1067" t="str">
            <v>NORMAL</v>
          </cell>
          <cell r="T1067" t="str">
            <v>TK</v>
          </cell>
        </row>
        <row r="1068">
          <cell r="C1068" t="str">
            <v>K220101086</v>
          </cell>
          <cell r="D1068" t="str">
            <v>3214012310880005</v>
          </cell>
          <cell r="E1068" t="str">
            <v>SEHABUDIN</v>
          </cell>
          <cell r="F1068">
            <v>376035015</v>
          </cell>
          <cell r="G1068" t="str">
            <v>SEWING</v>
          </cell>
          <cell r="H1068" t="str">
            <v>OPERATOR</v>
          </cell>
          <cell r="I1068" t="str">
            <v>-</v>
          </cell>
          <cell r="J1068">
            <v>40808</v>
          </cell>
          <cell r="K1068">
            <v>32439</v>
          </cell>
          <cell r="L1068" t="str">
            <v>22 Th 10 Bln 30 Hari</v>
          </cell>
          <cell r="M1068" t="str">
            <v>10 Th 8 Bln 2  Hari</v>
          </cell>
          <cell r="N1068" t="str">
            <v>10</v>
          </cell>
          <cell r="O1068" t="str">
            <v>33 Th 7 Bln 1 Hari</v>
          </cell>
          <cell r="P1068" t="str">
            <v>L</v>
          </cell>
          <cell r="Q1068" t="str">
            <v>SEWING 49 / B4</v>
          </cell>
          <cell r="R1068" t="str">
            <v>TETAP</v>
          </cell>
          <cell r="S1068" t="str">
            <v>NORMAL</v>
          </cell>
          <cell r="T1068" t="str">
            <v>K</v>
          </cell>
        </row>
        <row r="1069">
          <cell r="C1069" t="str">
            <v>K220101087</v>
          </cell>
          <cell r="D1069" t="str">
            <v>3214102411880001</v>
          </cell>
          <cell r="E1069" t="str">
            <v>DEDI NURHAEDIN</v>
          </cell>
          <cell r="F1069">
            <v>376037147</v>
          </cell>
          <cell r="G1069" t="str">
            <v>SEWING</v>
          </cell>
          <cell r="H1069" t="str">
            <v>OPERATOR</v>
          </cell>
          <cell r="I1069" t="str">
            <v>-</v>
          </cell>
          <cell r="J1069">
            <v>40808</v>
          </cell>
          <cell r="K1069">
            <v>32471</v>
          </cell>
          <cell r="L1069" t="str">
            <v>22 Th 9 Bln 29 Hari</v>
          </cell>
          <cell r="M1069" t="str">
            <v>10 Th 8 Bln 2  Hari</v>
          </cell>
          <cell r="N1069" t="str">
            <v>10</v>
          </cell>
          <cell r="O1069" t="str">
            <v>33 Th 6 Bln 0 Hari</v>
          </cell>
          <cell r="P1069" t="str">
            <v>L</v>
          </cell>
          <cell r="Q1069" t="str">
            <v>SEWING 38 / B5</v>
          </cell>
          <cell r="R1069" t="str">
            <v>TETAP</v>
          </cell>
          <cell r="S1069" t="str">
            <v>NORMAL</v>
          </cell>
          <cell r="T1069" t="str">
            <v>TK</v>
          </cell>
        </row>
        <row r="1070">
          <cell r="C1070" t="str">
            <v>K220101088</v>
          </cell>
          <cell r="D1070" t="str">
            <v>3215052804890008</v>
          </cell>
          <cell r="E1070" t="str">
            <v>ONDI</v>
          </cell>
          <cell r="F1070">
            <v>376035865</v>
          </cell>
          <cell r="G1070" t="str">
            <v>SEWING</v>
          </cell>
          <cell r="H1070" t="str">
            <v>OPERATOR</v>
          </cell>
          <cell r="I1070" t="str">
            <v>-</v>
          </cell>
          <cell r="J1070">
            <v>40808</v>
          </cell>
          <cell r="K1070">
            <v>32626</v>
          </cell>
          <cell r="L1070" t="str">
            <v>22 Th 4 Bln 25 Hari</v>
          </cell>
          <cell r="M1070" t="str">
            <v>10 Th 8 Bln 2  Hari</v>
          </cell>
          <cell r="N1070" t="str">
            <v>10</v>
          </cell>
          <cell r="O1070" t="str">
            <v>33 Th 0 Bln 26 Hari</v>
          </cell>
          <cell r="P1070" t="str">
            <v>L</v>
          </cell>
          <cell r="Q1070" t="str">
            <v>SEWING 04 / B8</v>
          </cell>
          <cell r="R1070" t="str">
            <v>TETAP</v>
          </cell>
          <cell r="S1070" t="str">
            <v>NORMAL</v>
          </cell>
          <cell r="T1070" t="str">
            <v>K</v>
          </cell>
        </row>
        <row r="1071">
          <cell r="C1071" t="str">
            <v>K220101089</v>
          </cell>
          <cell r="D1071" t="str">
            <v>3215040107890016</v>
          </cell>
          <cell r="E1071" t="str">
            <v>IYAN</v>
          </cell>
          <cell r="F1071">
            <v>376035821</v>
          </cell>
          <cell r="G1071" t="str">
            <v>SEWING</v>
          </cell>
          <cell r="H1071" t="str">
            <v>OPERATOR</v>
          </cell>
          <cell r="I1071" t="str">
            <v>-</v>
          </cell>
          <cell r="J1071">
            <v>40808</v>
          </cell>
          <cell r="K1071">
            <v>32696</v>
          </cell>
          <cell r="L1071" t="str">
            <v>22 Th 2 Bln 15 Hari</v>
          </cell>
          <cell r="M1071" t="str">
            <v>10 Th 8 Bln 2  Hari</v>
          </cell>
          <cell r="N1071" t="str">
            <v>10</v>
          </cell>
          <cell r="O1071" t="str">
            <v>32 Th 10 Bln 17 Hari</v>
          </cell>
          <cell r="P1071" t="str">
            <v>L</v>
          </cell>
          <cell r="Q1071" t="str">
            <v>SEWING 56 / B9</v>
          </cell>
          <cell r="R1071" t="str">
            <v>TETAP</v>
          </cell>
          <cell r="S1071" t="str">
            <v>NORMAL</v>
          </cell>
          <cell r="T1071" t="str">
            <v>TK</v>
          </cell>
        </row>
        <row r="1072">
          <cell r="C1072" t="str">
            <v>K220101090</v>
          </cell>
          <cell r="D1072" t="str">
            <v>3214051503900007</v>
          </cell>
          <cell r="E1072" t="str">
            <v>SOMANTRI</v>
          </cell>
          <cell r="F1072">
            <v>376036052</v>
          </cell>
          <cell r="G1072" t="str">
            <v>SEWING</v>
          </cell>
          <cell r="H1072" t="str">
            <v>OPERATOR</v>
          </cell>
          <cell r="I1072" t="str">
            <v>-</v>
          </cell>
          <cell r="J1072">
            <v>40808</v>
          </cell>
          <cell r="K1072">
            <v>32947</v>
          </cell>
          <cell r="L1072" t="str">
            <v>21 Th 6 Bln 7 Hari</v>
          </cell>
          <cell r="M1072" t="str">
            <v>10 Th 8 Bln 2  Hari</v>
          </cell>
          <cell r="N1072" t="str">
            <v>10</v>
          </cell>
          <cell r="O1072" t="str">
            <v>32 Th 2 Bln 9 Hari</v>
          </cell>
          <cell r="P1072" t="str">
            <v>L</v>
          </cell>
          <cell r="Q1072" t="str">
            <v>SEWING 43 / C1</v>
          </cell>
          <cell r="R1072" t="str">
            <v>TETAP</v>
          </cell>
          <cell r="S1072" t="str">
            <v>NORMAL</v>
          </cell>
          <cell r="T1072" t="str">
            <v>TK</v>
          </cell>
        </row>
        <row r="1073">
          <cell r="C1073" t="str">
            <v>K220101091</v>
          </cell>
          <cell r="D1073" t="str">
            <v>3214121305900001</v>
          </cell>
          <cell r="E1073" t="str">
            <v xml:space="preserve">RAHMAT  </v>
          </cell>
          <cell r="F1073">
            <v>376035752</v>
          </cell>
          <cell r="G1073" t="str">
            <v>SEWING</v>
          </cell>
          <cell r="H1073" t="str">
            <v>OPERATOR</v>
          </cell>
          <cell r="I1073" t="str">
            <v>-</v>
          </cell>
          <cell r="J1073">
            <v>40808</v>
          </cell>
          <cell r="K1073">
            <v>33006</v>
          </cell>
          <cell r="L1073" t="str">
            <v>21 Th 4 Bln 9 Hari</v>
          </cell>
          <cell r="M1073" t="str">
            <v>10 Th 8 Bln 2  Hari</v>
          </cell>
          <cell r="N1073" t="str">
            <v>10</v>
          </cell>
          <cell r="O1073" t="str">
            <v>32 Th 0 Bln 11 Hari</v>
          </cell>
          <cell r="P1073" t="str">
            <v>L</v>
          </cell>
          <cell r="Q1073" t="str">
            <v>SEWING 09 / B6</v>
          </cell>
          <cell r="R1073" t="str">
            <v>TETAP</v>
          </cell>
          <cell r="S1073" t="str">
            <v>NORMAL</v>
          </cell>
          <cell r="T1073" t="str">
            <v>TK</v>
          </cell>
        </row>
        <row r="1074">
          <cell r="C1074" t="str">
            <v>K220101092</v>
          </cell>
          <cell r="D1074" t="str">
            <v>3214122108900001</v>
          </cell>
          <cell r="E1074" t="str">
            <v>SURYA WIJAYA</v>
          </cell>
          <cell r="F1074">
            <v>376291875</v>
          </cell>
          <cell r="G1074" t="str">
            <v>SEWING</v>
          </cell>
          <cell r="H1074" t="str">
            <v>OPERATOR</v>
          </cell>
          <cell r="I1074" t="str">
            <v>-</v>
          </cell>
          <cell r="J1074">
            <v>40808</v>
          </cell>
          <cell r="K1074">
            <v>33106</v>
          </cell>
          <cell r="L1074" t="str">
            <v>21 Th 1 Bln 1 Hari</v>
          </cell>
          <cell r="M1074" t="str">
            <v>10 Th 8 Bln 2  Hari</v>
          </cell>
          <cell r="N1074" t="str">
            <v>10</v>
          </cell>
          <cell r="O1074" t="str">
            <v>31 Th 9 Bln 3 Hari</v>
          </cell>
          <cell r="P1074" t="str">
            <v>L</v>
          </cell>
          <cell r="Q1074" t="str">
            <v>SEWING 18 / B11</v>
          </cell>
          <cell r="R1074" t="str">
            <v>TETAP</v>
          </cell>
          <cell r="S1074" t="str">
            <v>NORMAL</v>
          </cell>
          <cell r="T1074" t="str">
            <v>TK</v>
          </cell>
        </row>
        <row r="1075">
          <cell r="C1075" t="str">
            <v>K220101093</v>
          </cell>
          <cell r="D1075" t="str">
            <v>3215042808900003</v>
          </cell>
          <cell r="E1075" t="str">
            <v>SARJONO</v>
          </cell>
          <cell r="F1075">
            <v>376034623</v>
          </cell>
          <cell r="G1075" t="str">
            <v>SEWING</v>
          </cell>
          <cell r="H1075" t="str">
            <v>OPERATOR</v>
          </cell>
          <cell r="I1075" t="str">
            <v>-</v>
          </cell>
          <cell r="J1075">
            <v>40808</v>
          </cell>
          <cell r="K1075">
            <v>33113</v>
          </cell>
          <cell r="L1075" t="str">
            <v>21 Th 0 Bln 25 Hari</v>
          </cell>
          <cell r="M1075" t="str">
            <v>10 Th 8 Bln 2  Hari</v>
          </cell>
          <cell r="N1075" t="str">
            <v>10</v>
          </cell>
          <cell r="O1075" t="str">
            <v>31 Th 8 Bln 26 Hari</v>
          </cell>
          <cell r="P1075" t="str">
            <v>L</v>
          </cell>
          <cell r="Q1075" t="str">
            <v>SEWING 36 / B2</v>
          </cell>
          <cell r="R1075" t="str">
            <v>TETAP</v>
          </cell>
          <cell r="S1075" t="str">
            <v>NORMAL</v>
          </cell>
          <cell r="T1075" t="str">
            <v>TK</v>
          </cell>
        </row>
        <row r="1076">
          <cell r="C1076" t="str">
            <v>K220101094</v>
          </cell>
          <cell r="D1076" t="str">
            <v>3214010922119236</v>
          </cell>
          <cell r="E1076" t="str">
            <v>NURDIN</v>
          </cell>
          <cell r="F1076">
            <v>376036370</v>
          </cell>
          <cell r="G1076" t="str">
            <v>SEWING</v>
          </cell>
          <cell r="H1076" t="str">
            <v>OPERATOR</v>
          </cell>
          <cell r="I1076" t="str">
            <v>-</v>
          </cell>
          <cell r="J1076">
            <v>40808</v>
          </cell>
          <cell r="K1076">
            <v>33266</v>
          </cell>
          <cell r="L1076" t="str">
            <v>20 Th 7 Bln 25 Hari</v>
          </cell>
          <cell r="M1076" t="str">
            <v>10 Th 8 Bln 2  Hari</v>
          </cell>
          <cell r="N1076" t="str">
            <v>10</v>
          </cell>
          <cell r="O1076" t="str">
            <v>31 Th 3 Bln 26 Hari</v>
          </cell>
          <cell r="P1076" t="str">
            <v>L</v>
          </cell>
          <cell r="Q1076" t="str">
            <v>SEWING 44 / B6</v>
          </cell>
          <cell r="R1076" t="str">
            <v>TETAP</v>
          </cell>
          <cell r="S1076" t="str">
            <v>NORMAL</v>
          </cell>
          <cell r="T1076" t="str">
            <v>TK</v>
          </cell>
        </row>
        <row r="1077">
          <cell r="C1077" t="str">
            <v>K220101095</v>
          </cell>
          <cell r="D1077" t="str">
            <v>3214010922119234</v>
          </cell>
          <cell r="E1077" t="str">
            <v>DEDE IQBAL TAUFIK HIDAYAT</v>
          </cell>
          <cell r="F1077">
            <v>376035457</v>
          </cell>
          <cell r="G1077" t="str">
            <v>SEWING</v>
          </cell>
          <cell r="H1077" t="str">
            <v>OPERATOR</v>
          </cell>
          <cell r="I1077" t="str">
            <v>-</v>
          </cell>
          <cell r="J1077">
            <v>40808</v>
          </cell>
          <cell r="K1077">
            <v>33534</v>
          </cell>
          <cell r="L1077" t="str">
            <v>19 Th 10 Bln 30 Hari</v>
          </cell>
          <cell r="M1077" t="str">
            <v>10 Th 8 Bln 2  Hari</v>
          </cell>
          <cell r="N1077" t="str">
            <v>10</v>
          </cell>
          <cell r="O1077" t="str">
            <v>30 Th 7 Bln 1 Hari</v>
          </cell>
          <cell r="P1077" t="str">
            <v>L</v>
          </cell>
          <cell r="Q1077" t="str">
            <v>SEWING 56 / B9</v>
          </cell>
          <cell r="R1077" t="str">
            <v>TETAP</v>
          </cell>
          <cell r="S1077" t="str">
            <v>NORMAL</v>
          </cell>
          <cell r="T1077" t="str">
            <v>TK</v>
          </cell>
        </row>
        <row r="1078">
          <cell r="C1078" t="str">
            <v>K220101096</v>
          </cell>
          <cell r="D1078" t="str">
            <v>3214012011910008</v>
          </cell>
          <cell r="E1078" t="str">
            <v>FAJAR MUSTOPA</v>
          </cell>
          <cell r="F1078">
            <v>376039451</v>
          </cell>
          <cell r="G1078" t="str">
            <v>SEWING</v>
          </cell>
          <cell r="H1078" t="str">
            <v>OPERATOR</v>
          </cell>
          <cell r="I1078" t="str">
            <v>-</v>
          </cell>
          <cell r="J1078">
            <v>40808</v>
          </cell>
          <cell r="K1078">
            <v>33562</v>
          </cell>
          <cell r="L1078" t="str">
            <v>19 Th 10 Bln 2 Hari</v>
          </cell>
          <cell r="M1078" t="str">
            <v>10 Th 8 Bln 2  Hari</v>
          </cell>
          <cell r="N1078" t="str">
            <v>10</v>
          </cell>
          <cell r="O1078" t="str">
            <v>30 Th 6 Bln 4 Hari</v>
          </cell>
          <cell r="P1078" t="str">
            <v>L</v>
          </cell>
          <cell r="Q1078" t="str">
            <v>SEWING 58 / A4</v>
          </cell>
          <cell r="R1078" t="str">
            <v>TETAP</v>
          </cell>
          <cell r="S1078" t="str">
            <v>NORMAL</v>
          </cell>
          <cell r="T1078" t="str">
            <v>TK</v>
          </cell>
        </row>
        <row r="1079">
          <cell r="C1079" t="str">
            <v>K220101097</v>
          </cell>
          <cell r="D1079" t="str">
            <v>3214160807920005</v>
          </cell>
          <cell r="E1079" t="str">
            <v>SAEPUL HAMDANI</v>
          </cell>
          <cell r="F1079">
            <v>376041472</v>
          </cell>
          <cell r="G1079" t="str">
            <v>SEWING</v>
          </cell>
          <cell r="H1079" t="str">
            <v>OPERATOR</v>
          </cell>
          <cell r="I1079" t="str">
            <v>-</v>
          </cell>
          <cell r="J1079">
            <v>40808</v>
          </cell>
          <cell r="K1079">
            <v>33793</v>
          </cell>
          <cell r="L1079" t="str">
            <v>19 Th 2 Bln 14 Hari</v>
          </cell>
          <cell r="M1079" t="str">
            <v>10 Th 8 Bln 2  Hari</v>
          </cell>
          <cell r="N1079" t="str">
            <v>10</v>
          </cell>
          <cell r="O1079" t="str">
            <v>29 Th 10 Bln 16 Hari</v>
          </cell>
          <cell r="P1079" t="str">
            <v>L</v>
          </cell>
          <cell r="Q1079" t="str">
            <v>SEWING 57 / A9</v>
          </cell>
          <cell r="R1079" t="str">
            <v>TETAP</v>
          </cell>
          <cell r="S1079" t="str">
            <v>NORMAL</v>
          </cell>
          <cell r="T1079" t="str">
            <v>TK</v>
          </cell>
        </row>
        <row r="1080">
          <cell r="C1080" t="str">
            <v>K220101098</v>
          </cell>
          <cell r="D1080" t="str">
            <v>3214121910920002</v>
          </cell>
          <cell r="E1080" t="str">
            <v>ADIM MULYADI</v>
          </cell>
          <cell r="F1080">
            <v>376032581</v>
          </cell>
          <cell r="G1080" t="str">
            <v>SEWING</v>
          </cell>
          <cell r="H1080" t="str">
            <v>OPERATOR</v>
          </cell>
          <cell r="I1080" t="str">
            <v>-</v>
          </cell>
          <cell r="J1080">
            <v>40808</v>
          </cell>
          <cell r="K1080">
            <v>33896</v>
          </cell>
          <cell r="L1080" t="str">
            <v>18 Th 11 Bln 3 Hari</v>
          </cell>
          <cell r="M1080" t="str">
            <v>10 Th 8 Bln 2  Hari</v>
          </cell>
          <cell r="N1080" t="str">
            <v>10</v>
          </cell>
          <cell r="O1080" t="str">
            <v>29 Th 7 Bln 5 Hari</v>
          </cell>
          <cell r="P1080" t="str">
            <v>L</v>
          </cell>
          <cell r="Q1080" t="str">
            <v>SEWING 27 / A7</v>
          </cell>
          <cell r="R1080" t="str">
            <v>TETAP</v>
          </cell>
          <cell r="S1080" t="str">
            <v>NORMAL</v>
          </cell>
          <cell r="T1080" t="str">
            <v>TK</v>
          </cell>
        </row>
        <row r="1081">
          <cell r="C1081" t="str">
            <v>K220101099</v>
          </cell>
          <cell r="D1081" t="str">
            <v>3214110511920004</v>
          </cell>
          <cell r="E1081" t="str">
            <v>OMAN MANSUR</v>
          </cell>
          <cell r="F1081">
            <v>377271948</v>
          </cell>
          <cell r="G1081" t="str">
            <v>SEWING</v>
          </cell>
          <cell r="H1081" t="str">
            <v>OPERATOR</v>
          </cell>
          <cell r="I1081" t="str">
            <v>-</v>
          </cell>
          <cell r="J1081">
            <v>40808</v>
          </cell>
          <cell r="K1081">
            <v>33913</v>
          </cell>
          <cell r="L1081" t="str">
            <v>18 Th 10 Bln 17 Hari</v>
          </cell>
          <cell r="M1081" t="str">
            <v>10 Th 8 Bln 2  Hari</v>
          </cell>
          <cell r="N1081" t="str">
            <v>10</v>
          </cell>
          <cell r="O1081" t="str">
            <v>29 Th 6 Bln 19 Hari</v>
          </cell>
          <cell r="P1081" t="str">
            <v>L</v>
          </cell>
          <cell r="Q1081" t="str">
            <v>SEWING 53 / A5</v>
          </cell>
          <cell r="R1081" t="str">
            <v>TETAP</v>
          </cell>
          <cell r="S1081" t="str">
            <v>NORMAL</v>
          </cell>
          <cell r="T1081" t="str">
            <v>TK</v>
          </cell>
        </row>
        <row r="1082">
          <cell r="C1082" t="str">
            <v>K220101100</v>
          </cell>
          <cell r="D1082" t="str">
            <v>3215301504930001</v>
          </cell>
          <cell r="E1082" t="str">
            <v>TARYA</v>
          </cell>
          <cell r="F1082">
            <v>376035774</v>
          </cell>
          <cell r="G1082" t="str">
            <v>SEWING</v>
          </cell>
          <cell r="H1082" t="str">
            <v>OPERATOR</v>
          </cell>
          <cell r="I1082" t="str">
            <v>-</v>
          </cell>
          <cell r="J1082">
            <v>40808</v>
          </cell>
          <cell r="K1082">
            <v>33944</v>
          </cell>
          <cell r="L1082" t="str">
            <v>18 Th 9 Bln 16 Hari</v>
          </cell>
          <cell r="M1082" t="str">
            <v>10 Th 8 Bln 2  Hari</v>
          </cell>
          <cell r="N1082" t="str">
            <v>10</v>
          </cell>
          <cell r="O1082" t="str">
            <v>29 Th 5 Bln 18 Hari</v>
          </cell>
          <cell r="P1082" t="str">
            <v>L</v>
          </cell>
          <cell r="Q1082" t="str">
            <v>SEWING 41 / A1</v>
          </cell>
          <cell r="R1082" t="str">
            <v>TETAP</v>
          </cell>
          <cell r="S1082" t="str">
            <v>NORMAL</v>
          </cell>
          <cell r="T1082" t="str">
            <v>TK</v>
          </cell>
        </row>
        <row r="1083">
          <cell r="C1083" t="str">
            <v>K220101101</v>
          </cell>
          <cell r="D1083" t="str">
            <v>3217051810930002</v>
          </cell>
          <cell r="E1083" t="str">
            <v>SARIPUDIN</v>
          </cell>
          <cell r="F1083">
            <v>376028291</v>
          </cell>
          <cell r="G1083" t="str">
            <v>SEWING</v>
          </cell>
          <cell r="H1083" t="str">
            <v>OPERATOR</v>
          </cell>
          <cell r="I1083" t="str">
            <v>-</v>
          </cell>
          <cell r="J1083">
            <v>40808</v>
          </cell>
          <cell r="K1083">
            <v>34046</v>
          </cell>
          <cell r="L1083" t="str">
            <v>18 Th 6 Bln 4 Hari</v>
          </cell>
          <cell r="M1083" t="str">
            <v>10 Th 8 Bln 2  Hari</v>
          </cell>
          <cell r="N1083" t="str">
            <v>10</v>
          </cell>
          <cell r="O1083" t="str">
            <v>29 Th 2 Bln 6 Hari</v>
          </cell>
          <cell r="P1083" t="str">
            <v>L</v>
          </cell>
          <cell r="Q1083" t="str">
            <v>SEWING 02 / B9</v>
          </cell>
          <cell r="R1083" t="str">
            <v>TETAP</v>
          </cell>
          <cell r="S1083" t="str">
            <v>NORMAL</v>
          </cell>
          <cell r="T1083" t="str">
            <v>TK</v>
          </cell>
        </row>
        <row r="1084">
          <cell r="C1084" t="str">
            <v>K220101102</v>
          </cell>
          <cell r="D1084" t="str">
            <v>3214121106870001</v>
          </cell>
          <cell r="E1084" t="str">
            <v>CAIM</v>
          </cell>
          <cell r="F1084">
            <v>486134190</v>
          </cell>
          <cell r="G1084" t="str">
            <v>PACKING</v>
          </cell>
          <cell r="H1084" t="str">
            <v>OPERATOR</v>
          </cell>
          <cell r="I1084" t="str">
            <v>-</v>
          </cell>
          <cell r="J1084">
            <v>40809</v>
          </cell>
          <cell r="K1084">
            <v>32005</v>
          </cell>
          <cell r="L1084" t="str">
            <v>24 Th 1 Bln 7 Hari</v>
          </cell>
          <cell r="M1084" t="str">
            <v>10 Th 8 Bln 1  Hari</v>
          </cell>
          <cell r="N1084" t="str">
            <v>10</v>
          </cell>
          <cell r="O1084" t="str">
            <v>34 Th 9 Bln 8 Hari</v>
          </cell>
          <cell r="P1084" t="str">
            <v>L</v>
          </cell>
          <cell r="Q1084" t="str">
            <v>PACKING/QUTY1</v>
          </cell>
          <cell r="R1084" t="str">
            <v>TETAP</v>
          </cell>
          <cell r="S1084" t="str">
            <v>NORMAL</v>
          </cell>
          <cell r="T1084" t="str">
            <v>TK</v>
          </cell>
        </row>
        <row r="1085">
          <cell r="C1085" t="str">
            <v>K220101103</v>
          </cell>
          <cell r="D1085" t="str">
            <v>3214014508840001</v>
          </cell>
          <cell r="E1085" t="str">
            <v>NUR AISAH</v>
          </cell>
          <cell r="F1085">
            <v>376034894</v>
          </cell>
          <cell r="G1085" t="str">
            <v>SEWING</v>
          </cell>
          <cell r="H1085" t="str">
            <v>OPERATOR</v>
          </cell>
          <cell r="I1085" t="str">
            <v>-</v>
          </cell>
          <cell r="J1085">
            <v>40813</v>
          </cell>
          <cell r="K1085">
            <v>30899</v>
          </cell>
          <cell r="L1085" t="str">
            <v>27 Th 1 Bln 22 Hari</v>
          </cell>
          <cell r="M1085" t="str">
            <v>10 Th 7 Bln 27  Hari</v>
          </cell>
          <cell r="N1085" t="str">
            <v>10</v>
          </cell>
          <cell r="O1085" t="str">
            <v>37 Th 9 Bln 19 Hari</v>
          </cell>
          <cell r="P1085" t="str">
            <v>P</v>
          </cell>
          <cell r="Q1085" t="str">
            <v>SEWING 37 / A7</v>
          </cell>
          <cell r="R1085" t="str">
            <v>TETAP</v>
          </cell>
          <cell r="S1085" t="str">
            <v>NORMAL</v>
          </cell>
          <cell r="T1085" t="str">
            <v>K</v>
          </cell>
        </row>
        <row r="1086">
          <cell r="C1086" t="str">
            <v>K220101104</v>
          </cell>
          <cell r="D1086" t="str">
            <v>3214174203900004</v>
          </cell>
          <cell r="E1086" t="str">
            <v xml:space="preserve">SITI NURLAELA </v>
          </cell>
          <cell r="F1086">
            <v>375526446</v>
          </cell>
          <cell r="G1086" t="str">
            <v>FINISHING</v>
          </cell>
          <cell r="H1086" t="str">
            <v>OPERATOR</v>
          </cell>
          <cell r="I1086" t="str">
            <v>-</v>
          </cell>
          <cell r="J1086">
            <v>40813</v>
          </cell>
          <cell r="K1086">
            <v>32934</v>
          </cell>
          <cell r="L1086" t="str">
            <v>21 Th 6 Bln 25 Hari</v>
          </cell>
          <cell r="M1086" t="str">
            <v>10 Th 7 Bln 27  Hari</v>
          </cell>
          <cell r="N1086" t="str">
            <v>10</v>
          </cell>
          <cell r="O1086" t="str">
            <v>32 Th 2 Bln 22 Hari</v>
          </cell>
          <cell r="P1086" t="str">
            <v>P</v>
          </cell>
          <cell r="Q1086" t="str">
            <v>FINISHING L24</v>
          </cell>
          <cell r="R1086" t="str">
            <v>TETAP</v>
          </cell>
          <cell r="S1086" t="str">
            <v>NORMAL</v>
          </cell>
          <cell r="T1086" t="str">
            <v>K</v>
          </cell>
        </row>
        <row r="1087">
          <cell r="C1087" t="str">
            <v>K220101105</v>
          </cell>
          <cell r="D1087" t="str">
            <v>3214126909910003</v>
          </cell>
          <cell r="E1087" t="str">
            <v>SURYATI</v>
          </cell>
          <cell r="F1087">
            <v>377271777</v>
          </cell>
          <cell r="G1087" t="str">
            <v>SEWING</v>
          </cell>
          <cell r="H1087" t="str">
            <v>OPERATOR</v>
          </cell>
          <cell r="I1087" t="str">
            <v>-</v>
          </cell>
          <cell r="J1087">
            <v>40813</v>
          </cell>
          <cell r="K1087">
            <v>33510</v>
          </cell>
          <cell r="L1087" t="str">
            <v>19 Th 11 Bln 29 Hari</v>
          </cell>
          <cell r="M1087" t="str">
            <v>10 Th 7 Bln 27  Hari</v>
          </cell>
          <cell r="N1087" t="str">
            <v>10</v>
          </cell>
          <cell r="O1087" t="str">
            <v>30 Th 7 Bln 25 Hari</v>
          </cell>
          <cell r="P1087" t="str">
            <v>P</v>
          </cell>
          <cell r="Q1087" t="str">
            <v>SEWING 33 / A5</v>
          </cell>
          <cell r="R1087" t="str">
            <v>TETAP</v>
          </cell>
          <cell r="S1087" t="str">
            <v>NORMAL</v>
          </cell>
          <cell r="T1087" t="str">
            <v>K</v>
          </cell>
        </row>
        <row r="1088">
          <cell r="C1088" t="str">
            <v>K220101106</v>
          </cell>
          <cell r="D1088" t="str">
            <v>3214075206950002</v>
          </cell>
          <cell r="E1088" t="str">
            <v>SONIA</v>
          </cell>
          <cell r="F1088">
            <v>375526616</v>
          </cell>
          <cell r="G1088" t="str">
            <v>FINISHING</v>
          </cell>
          <cell r="H1088" t="str">
            <v>OPERATOR</v>
          </cell>
          <cell r="I1088" t="str">
            <v>-</v>
          </cell>
          <cell r="J1088">
            <v>40813</v>
          </cell>
          <cell r="K1088">
            <v>33765</v>
          </cell>
          <cell r="L1088" t="str">
            <v>19 Th 3 Bln 17 Hari</v>
          </cell>
          <cell r="M1088" t="str">
            <v>10 Th 7 Bln 27  Hari</v>
          </cell>
          <cell r="N1088" t="str">
            <v>10</v>
          </cell>
          <cell r="O1088" t="str">
            <v>29 Th 11 Bln 14 Hari</v>
          </cell>
          <cell r="P1088" t="str">
            <v>P</v>
          </cell>
          <cell r="Q1088" t="str">
            <v>FINISHING L05</v>
          </cell>
          <cell r="R1088" t="str">
            <v>TETAP</v>
          </cell>
          <cell r="S1088" t="str">
            <v>NORMAL</v>
          </cell>
          <cell r="T1088" t="str">
            <v>TK</v>
          </cell>
        </row>
        <row r="1089">
          <cell r="C1089" t="str">
            <v>K220101107</v>
          </cell>
          <cell r="D1089" t="str">
            <v>3214014927119244</v>
          </cell>
          <cell r="E1089" t="str">
            <v>SITI HALIMAH</v>
          </cell>
          <cell r="F1089">
            <v>376022787</v>
          </cell>
          <cell r="G1089" t="str">
            <v>CUTTING</v>
          </cell>
          <cell r="H1089" t="str">
            <v>OPERATOR</v>
          </cell>
          <cell r="I1089" t="str">
            <v>-</v>
          </cell>
          <cell r="J1089">
            <v>40813</v>
          </cell>
          <cell r="K1089">
            <v>33832</v>
          </cell>
          <cell r="L1089" t="str">
            <v>19 Th 1 Bln 11 Hari</v>
          </cell>
          <cell r="M1089" t="str">
            <v>10 Th 7 Bln 27  Hari</v>
          </cell>
          <cell r="N1089" t="str">
            <v>10</v>
          </cell>
          <cell r="O1089" t="str">
            <v>29 Th 9 Bln 8 Hari</v>
          </cell>
          <cell r="P1089" t="str">
            <v>P</v>
          </cell>
          <cell r="Q1089" t="str">
            <v>CUTTING/PRESSING</v>
          </cell>
          <cell r="R1089" t="str">
            <v>TETAP</v>
          </cell>
          <cell r="S1089" t="str">
            <v>NORMAL</v>
          </cell>
          <cell r="T1089" t="str">
            <v>TK</v>
          </cell>
        </row>
        <row r="1090">
          <cell r="C1090" t="str">
            <v>K220101108</v>
          </cell>
          <cell r="D1090" t="str">
            <v>3214104706930002</v>
          </cell>
          <cell r="E1090" t="str">
            <v>DADAH DAHLIA</v>
          </cell>
          <cell r="F1090">
            <v>375522985</v>
          </cell>
          <cell r="G1090" t="str">
            <v>FINISHING</v>
          </cell>
          <cell r="H1090" t="str">
            <v>OPERATOR</v>
          </cell>
          <cell r="I1090" t="str">
            <v>-</v>
          </cell>
          <cell r="J1090">
            <v>40813</v>
          </cell>
          <cell r="K1090">
            <v>34127</v>
          </cell>
          <cell r="L1090" t="str">
            <v>18 Th 3 Bln 20 Hari</v>
          </cell>
          <cell r="M1090" t="str">
            <v>10 Th 7 Bln 27  Hari</v>
          </cell>
          <cell r="N1090" t="str">
            <v>10</v>
          </cell>
          <cell r="O1090" t="str">
            <v>28 Th 11 Bln 17 Hari</v>
          </cell>
          <cell r="P1090" t="str">
            <v>P</v>
          </cell>
          <cell r="Q1090" t="str">
            <v>FINISHING L05</v>
          </cell>
          <cell r="R1090" t="str">
            <v>TETAP</v>
          </cell>
          <cell r="S1090" t="str">
            <v>NORMAL</v>
          </cell>
          <cell r="T1090" t="str">
            <v>TK</v>
          </cell>
        </row>
        <row r="1091">
          <cell r="C1091" t="str">
            <v>K220101109</v>
          </cell>
          <cell r="D1091" t="str">
            <v>3215044208930001</v>
          </cell>
          <cell r="E1091" t="str">
            <v>WULAN RATNASARI</v>
          </cell>
          <cell r="F1091">
            <v>375527348</v>
          </cell>
          <cell r="G1091" t="str">
            <v>FINISHING</v>
          </cell>
          <cell r="H1091" t="str">
            <v>OPERATOR</v>
          </cell>
          <cell r="I1091" t="str">
            <v>-</v>
          </cell>
          <cell r="J1091">
            <v>40813</v>
          </cell>
          <cell r="K1091">
            <v>34183</v>
          </cell>
          <cell r="L1091" t="str">
            <v>18 Th 1 Bln 25 Hari</v>
          </cell>
          <cell r="M1091" t="str">
            <v>10 Th 7 Bln 27  Hari</v>
          </cell>
          <cell r="N1091" t="str">
            <v>10</v>
          </cell>
          <cell r="O1091" t="str">
            <v>28 Th 9 Bln 22 Hari</v>
          </cell>
          <cell r="P1091" t="str">
            <v>P</v>
          </cell>
          <cell r="Q1091" t="str">
            <v>FINISHING L05</v>
          </cell>
          <cell r="R1091" t="str">
            <v>TETAP</v>
          </cell>
          <cell r="S1091" t="str">
            <v>NORMAL</v>
          </cell>
          <cell r="T1091" t="str">
            <v>TK</v>
          </cell>
        </row>
        <row r="1092">
          <cell r="C1092" t="str">
            <v>K220101110</v>
          </cell>
          <cell r="D1092" t="str">
            <v>3214015502770005</v>
          </cell>
          <cell r="E1092" t="str">
            <v>ADE KARMI</v>
          </cell>
          <cell r="F1092">
            <v>376035627</v>
          </cell>
          <cell r="G1092" t="str">
            <v>SEWING</v>
          </cell>
          <cell r="H1092" t="str">
            <v>OPERATOR</v>
          </cell>
          <cell r="I1092" t="str">
            <v>-</v>
          </cell>
          <cell r="J1092">
            <v>40813</v>
          </cell>
          <cell r="K1092">
            <v>28171</v>
          </cell>
          <cell r="L1092" t="str">
            <v>34 Th 7 Bln 12 Hari</v>
          </cell>
          <cell r="M1092" t="str">
            <v>10 Th 7 Bln 27  Hari</v>
          </cell>
          <cell r="N1092" t="str">
            <v>10</v>
          </cell>
          <cell r="O1092" t="str">
            <v>45 Th 3 Bln 9 Hari</v>
          </cell>
          <cell r="P1092" t="str">
            <v>P</v>
          </cell>
          <cell r="Q1092" t="str">
            <v>SEWING 41 / A1</v>
          </cell>
          <cell r="R1092" t="str">
            <v>TETAP</v>
          </cell>
          <cell r="S1092" t="str">
            <v>NORMAL</v>
          </cell>
          <cell r="T1092" t="str">
            <v>K</v>
          </cell>
        </row>
        <row r="1093">
          <cell r="C1093" t="str">
            <v>K220101111</v>
          </cell>
          <cell r="D1093" t="str">
            <v>3214105707780002</v>
          </cell>
          <cell r="E1093" t="str">
            <v>IDAH SUSANTI</v>
          </cell>
          <cell r="F1093">
            <v>376034066</v>
          </cell>
          <cell r="G1093" t="str">
            <v>SEWING</v>
          </cell>
          <cell r="H1093" t="str">
            <v>OPERATOR</v>
          </cell>
          <cell r="I1093" t="str">
            <v>-</v>
          </cell>
          <cell r="J1093">
            <v>40813</v>
          </cell>
          <cell r="K1093">
            <v>28688</v>
          </cell>
          <cell r="L1093" t="str">
            <v>33 Th 2 Bln 10 Hari</v>
          </cell>
          <cell r="M1093" t="str">
            <v>10 Th 7 Bln 27  Hari</v>
          </cell>
          <cell r="N1093" t="str">
            <v>10</v>
          </cell>
          <cell r="O1093" t="str">
            <v>43 Th 10 Bln 7 Hari</v>
          </cell>
          <cell r="P1093" t="str">
            <v>P</v>
          </cell>
          <cell r="Q1093" t="str">
            <v>SEWING 34 / B8</v>
          </cell>
          <cell r="R1093" t="str">
            <v>TETAP</v>
          </cell>
          <cell r="S1093" t="str">
            <v>NORMAL</v>
          </cell>
          <cell r="T1093" t="str">
            <v>K</v>
          </cell>
        </row>
        <row r="1094">
          <cell r="C1094" t="str">
            <v>K220101112</v>
          </cell>
          <cell r="D1094" t="str">
            <v>3214126608870001</v>
          </cell>
          <cell r="E1094" t="str">
            <v>SITI MASITOH</v>
          </cell>
          <cell r="F1094">
            <v>376023474</v>
          </cell>
          <cell r="G1094" t="str">
            <v>GEMZAH</v>
          </cell>
          <cell r="H1094" t="str">
            <v>OPERATOR</v>
          </cell>
          <cell r="I1094" t="str">
            <v>-</v>
          </cell>
          <cell r="J1094">
            <v>40813</v>
          </cell>
          <cell r="K1094">
            <v>32015</v>
          </cell>
          <cell r="L1094" t="str">
            <v>24 Th 1 Bln 1 Hari</v>
          </cell>
          <cell r="M1094" t="str">
            <v>10 Th 7 Bln 27  Hari</v>
          </cell>
          <cell r="N1094" t="str">
            <v>10</v>
          </cell>
          <cell r="O1094" t="str">
            <v>34 Th 8 Bln 28 Hari</v>
          </cell>
          <cell r="P1094" t="str">
            <v>P</v>
          </cell>
          <cell r="Q1094" t="str">
            <v>FINISHING GEMZAH QT 1</v>
          </cell>
          <cell r="R1094" t="str">
            <v>TETAP</v>
          </cell>
          <cell r="S1094" t="str">
            <v>NORMAL</v>
          </cell>
          <cell r="T1094" t="str">
            <v>K1</v>
          </cell>
        </row>
        <row r="1095">
          <cell r="C1095" t="str">
            <v>K220101113</v>
          </cell>
          <cell r="D1095" t="str">
            <v>3312226706930003</v>
          </cell>
          <cell r="E1095" t="str">
            <v>YULIYANA</v>
          </cell>
          <cell r="F1095">
            <v>376291966</v>
          </cell>
          <cell r="G1095" t="str">
            <v>STAFF</v>
          </cell>
          <cell r="H1095" t="str">
            <v>STAFF</v>
          </cell>
          <cell r="I1095" t="str">
            <v>-</v>
          </cell>
          <cell r="J1095">
            <v>40813</v>
          </cell>
          <cell r="K1095">
            <v>34147</v>
          </cell>
          <cell r="L1095" t="str">
            <v>18 Th 3 Bln 0 Hari</v>
          </cell>
          <cell r="M1095" t="str">
            <v>10 Th 7 Bln 27  Hari</v>
          </cell>
          <cell r="N1095" t="str">
            <v>10</v>
          </cell>
          <cell r="O1095" t="str">
            <v>28 Th 10 Bln 27 Hari</v>
          </cell>
          <cell r="P1095" t="str">
            <v>P</v>
          </cell>
          <cell r="Q1095" t="str">
            <v>LEAN &amp; IE</v>
          </cell>
          <cell r="R1095" t="str">
            <v>TETAP</v>
          </cell>
          <cell r="S1095" t="str">
            <v>NORMAL</v>
          </cell>
          <cell r="T1095" t="str">
            <v>TK</v>
          </cell>
        </row>
        <row r="1096">
          <cell r="C1096" t="str">
            <v>K220101114</v>
          </cell>
          <cell r="D1096" t="str">
            <v>3214126602840001</v>
          </cell>
          <cell r="E1096" t="str">
            <v>CICIH SURYANI</v>
          </cell>
          <cell r="F1096">
            <v>376041891</v>
          </cell>
          <cell r="G1096" t="str">
            <v>SEWING BALIK</v>
          </cell>
          <cell r="H1096" t="str">
            <v>OPERATOR</v>
          </cell>
          <cell r="I1096" t="str">
            <v>-</v>
          </cell>
          <cell r="J1096">
            <v>40814</v>
          </cell>
          <cell r="K1096">
            <v>30738</v>
          </cell>
          <cell r="L1096" t="str">
            <v>27 Th 7 Bln 2 Hari</v>
          </cell>
          <cell r="M1096" t="str">
            <v>10 Th 7 Bln 26  Hari</v>
          </cell>
          <cell r="N1096" t="str">
            <v>10</v>
          </cell>
          <cell r="O1096" t="str">
            <v>38 Th 2 Bln 28 Hari</v>
          </cell>
          <cell r="P1096" t="str">
            <v>P</v>
          </cell>
          <cell r="Q1096" t="str">
            <v>SEWING BALIK</v>
          </cell>
          <cell r="R1096" t="str">
            <v>TETAP</v>
          </cell>
          <cell r="S1096" t="str">
            <v>NORMAL</v>
          </cell>
          <cell r="T1096" t="str">
            <v>K1</v>
          </cell>
        </row>
        <row r="1097">
          <cell r="C1097" t="str">
            <v>K220101115</v>
          </cell>
          <cell r="D1097" t="str">
            <v>3214164405790005</v>
          </cell>
          <cell r="E1097" t="str">
            <v>ISOP</v>
          </cell>
          <cell r="F1097">
            <v>376024456</v>
          </cell>
          <cell r="G1097" t="str">
            <v>SEWING</v>
          </cell>
          <cell r="H1097" t="str">
            <v>OPERATOR</v>
          </cell>
          <cell r="I1097" t="str">
            <v>-</v>
          </cell>
          <cell r="J1097">
            <v>40814</v>
          </cell>
          <cell r="K1097">
            <v>31536</v>
          </cell>
          <cell r="L1097" t="str">
            <v>25 Th 4 Bln 24 Hari</v>
          </cell>
          <cell r="M1097" t="str">
            <v>10 Th 7 Bln 26  Hari</v>
          </cell>
          <cell r="N1097" t="str">
            <v>10</v>
          </cell>
          <cell r="O1097" t="str">
            <v>36 Th 0 Bln 20 Hari</v>
          </cell>
          <cell r="P1097" t="str">
            <v>P</v>
          </cell>
          <cell r="Q1097" t="str">
            <v>SEWING 38 / B5</v>
          </cell>
          <cell r="R1097" t="str">
            <v>TETAP</v>
          </cell>
          <cell r="S1097" t="str">
            <v>NORMAL</v>
          </cell>
          <cell r="T1097" t="str">
            <v>K</v>
          </cell>
        </row>
        <row r="1098">
          <cell r="C1098" t="str">
            <v>K220101116</v>
          </cell>
          <cell r="D1098" t="str">
            <v>3214016808890006</v>
          </cell>
          <cell r="E1098" t="str">
            <v>ISNIYAH MULYAWATI</v>
          </cell>
          <cell r="F1098">
            <v>375524552</v>
          </cell>
          <cell r="G1098" t="str">
            <v>FINISHING</v>
          </cell>
          <cell r="H1098" t="str">
            <v>OPERATOR</v>
          </cell>
          <cell r="I1098" t="str">
            <v>-</v>
          </cell>
          <cell r="J1098">
            <v>40814</v>
          </cell>
          <cell r="K1098">
            <v>32748</v>
          </cell>
          <cell r="L1098" t="str">
            <v>22 Th 1 Bln 0 Hari</v>
          </cell>
          <cell r="M1098" t="str">
            <v>10 Th 7 Bln 26  Hari</v>
          </cell>
          <cell r="N1098" t="str">
            <v>10</v>
          </cell>
          <cell r="O1098" t="str">
            <v>32 Th 8 Bln 26 Hari</v>
          </cell>
          <cell r="P1098" t="str">
            <v>P</v>
          </cell>
          <cell r="Q1098" t="str">
            <v>FINISHING L20</v>
          </cell>
          <cell r="R1098" t="str">
            <v>TETAP</v>
          </cell>
          <cell r="S1098" t="str">
            <v>NORMAL</v>
          </cell>
          <cell r="T1098" t="str">
            <v>TK</v>
          </cell>
        </row>
        <row r="1099">
          <cell r="C1099" t="str">
            <v>K220101117</v>
          </cell>
          <cell r="D1099" t="str">
            <v>3214106201930003</v>
          </cell>
          <cell r="E1099" t="str">
            <v>MARYANI</v>
          </cell>
          <cell r="F1099">
            <v>376042045</v>
          </cell>
          <cell r="G1099" t="str">
            <v>SEWING BALIK</v>
          </cell>
          <cell r="H1099" t="str">
            <v>OPERATOR</v>
          </cell>
          <cell r="I1099" t="str">
            <v>-</v>
          </cell>
          <cell r="J1099">
            <v>40814</v>
          </cell>
          <cell r="K1099">
            <v>33991</v>
          </cell>
          <cell r="L1099" t="str">
            <v>18 Th 8 Bln 6 Hari</v>
          </cell>
          <cell r="M1099" t="str">
            <v>10 Th 7 Bln 26  Hari</v>
          </cell>
          <cell r="N1099" t="str">
            <v>10</v>
          </cell>
          <cell r="O1099" t="str">
            <v>29 Th 4 Bln 2 Hari</v>
          </cell>
          <cell r="P1099" t="str">
            <v>P</v>
          </cell>
          <cell r="Q1099" t="str">
            <v>SEWING BALIK</v>
          </cell>
          <cell r="R1099" t="str">
            <v>TETAP</v>
          </cell>
          <cell r="S1099" t="str">
            <v>NORMAL</v>
          </cell>
          <cell r="T1099" t="str">
            <v>TK</v>
          </cell>
        </row>
        <row r="1100">
          <cell r="C1100" t="str">
            <v>K220101118</v>
          </cell>
          <cell r="D1100" t="str">
            <v>3214164105930001</v>
          </cell>
          <cell r="E1100" t="str">
            <v>NURJANAH</v>
          </cell>
          <cell r="F1100">
            <v>375525512</v>
          </cell>
          <cell r="G1100" t="str">
            <v>FINISHING</v>
          </cell>
          <cell r="H1100" t="str">
            <v>OPERATOR</v>
          </cell>
          <cell r="I1100" t="str">
            <v>-</v>
          </cell>
          <cell r="J1100">
            <v>40814</v>
          </cell>
          <cell r="K1100">
            <v>34090</v>
          </cell>
          <cell r="L1100" t="str">
            <v>18 Th 4 Bln 27 Hari</v>
          </cell>
          <cell r="M1100" t="str">
            <v>10 Th 7 Bln 26  Hari</v>
          </cell>
          <cell r="N1100" t="str">
            <v>10</v>
          </cell>
          <cell r="O1100" t="str">
            <v>29 Th 0 Bln 23 Hari</v>
          </cell>
          <cell r="P1100" t="str">
            <v>P</v>
          </cell>
          <cell r="Q1100" t="str">
            <v>FINISHING L39</v>
          </cell>
          <cell r="R1100" t="str">
            <v>TETAP</v>
          </cell>
          <cell r="S1100" t="str">
            <v>NORMAL</v>
          </cell>
          <cell r="T1100" t="str">
            <v>TK</v>
          </cell>
        </row>
        <row r="1101">
          <cell r="C1101" t="str">
            <v>K220101119</v>
          </cell>
          <cell r="D1101" t="str">
            <v>3214014928119247</v>
          </cell>
          <cell r="E1101" t="str">
            <v>NOVITA SARI</v>
          </cell>
          <cell r="F1101">
            <v>376030287</v>
          </cell>
          <cell r="G1101" t="str">
            <v>SEWING</v>
          </cell>
          <cell r="H1101" t="str">
            <v>OPERATOR</v>
          </cell>
          <cell r="I1101" t="str">
            <v>-</v>
          </cell>
          <cell r="J1101">
            <v>40814</v>
          </cell>
          <cell r="K1101">
            <v>34099</v>
          </cell>
          <cell r="L1101" t="str">
            <v>18 Th 4 Bln 18 Hari</v>
          </cell>
          <cell r="M1101" t="str">
            <v>10 Th 7 Bln 26  Hari</v>
          </cell>
          <cell r="N1101" t="str">
            <v>10</v>
          </cell>
          <cell r="O1101" t="str">
            <v>29 Th 0 Bln 14 Hari</v>
          </cell>
          <cell r="P1101" t="str">
            <v>P</v>
          </cell>
          <cell r="Q1101" t="str">
            <v>SEWING 14 / C9</v>
          </cell>
          <cell r="R1101" t="str">
            <v>TETAP</v>
          </cell>
          <cell r="S1101" t="str">
            <v>NORMAL</v>
          </cell>
          <cell r="T1101" t="str">
            <v>TK</v>
          </cell>
        </row>
        <row r="1102">
          <cell r="C1102" t="str">
            <v>K220101120</v>
          </cell>
          <cell r="D1102" t="str">
            <v>3214014928119246</v>
          </cell>
          <cell r="E1102" t="str">
            <v>HENI ANDRIANI</v>
          </cell>
          <cell r="F1102">
            <v>375524074</v>
          </cell>
          <cell r="G1102" t="str">
            <v>FINISHING</v>
          </cell>
          <cell r="H1102" t="str">
            <v>OPERATOR</v>
          </cell>
          <cell r="I1102" t="str">
            <v>-</v>
          </cell>
          <cell r="J1102">
            <v>40814</v>
          </cell>
          <cell r="K1102">
            <v>34216</v>
          </cell>
          <cell r="L1102" t="str">
            <v>18 Th 0 Bln 24 Hari</v>
          </cell>
          <cell r="M1102" t="str">
            <v>10 Th 7 Bln 26  Hari</v>
          </cell>
          <cell r="N1102" t="str">
            <v>10</v>
          </cell>
          <cell r="O1102" t="str">
            <v>28 Th 8 Bln 20 Hari</v>
          </cell>
          <cell r="P1102" t="str">
            <v>P</v>
          </cell>
          <cell r="Q1102" t="str">
            <v>FINISHING L24</v>
          </cell>
          <cell r="R1102" t="str">
            <v>TETAP</v>
          </cell>
          <cell r="S1102" t="str">
            <v>NORMAL</v>
          </cell>
          <cell r="T1102" t="str">
            <v>TK</v>
          </cell>
        </row>
        <row r="1103">
          <cell r="C1103" t="str">
            <v>K220101121</v>
          </cell>
          <cell r="D1103" t="str">
            <v>3214164310830002</v>
          </cell>
          <cell r="E1103" t="str">
            <v xml:space="preserve">NENI ROHYANI </v>
          </cell>
          <cell r="F1103">
            <v>376024648</v>
          </cell>
          <cell r="G1103" t="str">
            <v>KAPAS</v>
          </cell>
          <cell r="H1103" t="str">
            <v>OPERATOR</v>
          </cell>
          <cell r="I1103" t="str">
            <v>-</v>
          </cell>
          <cell r="J1103">
            <v>40814</v>
          </cell>
          <cell r="K1103">
            <v>31688</v>
          </cell>
          <cell r="L1103" t="str">
            <v>24 Th 11 Bln 25 Hari</v>
          </cell>
          <cell r="M1103" t="str">
            <v>10 Th 7 Bln 26  Hari</v>
          </cell>
          <cell r="N1103" t="str">
            <v>10</v>
          </cell>
          <cell r="O1103" t="str">
            <v>35 Th 7 Bln 21 Hari</v>
          </cell>
          <cell r="P1103" t="str">
            <v>P</v>
          </cell>
          <cell r="Q1103" t="str">
            <v>KAPAS</v>
          </cell>
          <cell r="R1103" t="str">
            <v>TETAP</v>
          </cell>
          <cell r="S1103" t="str">
            <v>NORMAL</v>
          </cell>
          <cell r="T1103" t="str">
            <v>K</v>
          </cell>
        </row>
        <row r="1104">
          <cell r="C1104" t="str">
            <v>K220101122</v>
          </cell>
          <cell r="D1104" t="str">
            <v>3214156402880001</v>
          </cell>
          <cell r="E1104" t="str">
            <v>INTAN MUTIA</v>
          </cell>
          <cell r="F1104">
            <v>376022153</v>
          </cell>
          <cell r="G1104" t="str">
            <v>CUTTING</v>
          </cell>
          <cell r="H1104" t="str">
            <v>OPERATOR</v>
          </cell>
          <cell r="I1104" t="str">
            <v>-</v>
          </cell>
          <cell r="J1104">
            <v>40814</v>
          </cell>
          <cell r="K1104">
            <v>32201</v>
          </cell>
          <cell r="L1104" t="str">
            <v>23 Th 7 Bln 0 Hari</v>
          </cell>
          <cell r="M1104" t="str">
            <v>10 Th 7 Bln 26  Hari</v>
          </cell>
          <cell r="N1104" t="str">
            <v>10</v>
          </cell>
          <cell r="O1104" t="str">
            <v>34 Th 2 Bln 26 Hari</v>
          </cell>
          <cell r="P1104" t="str">
            <v>P</v>
          </cell>
          <cell r="Q1104" t="str">
            <v>CUTTING/PRESSING</v>
          </cell>
          <cell r="R1104" t="str">
            <v>TETAP</v>
          </cell>
          <cell r="S1104" t="str">
            <v>NORMAL</v>
          </cell>
          <cell r="T1104" t="str">
            <v>K1</v>
          </cell>
        </row>
        <row r="1105">
          <cell r="C1105" t="str">
            <v>K220101123</v>
          </cell>
          <cell r="D1105" t="str">
            <v>3214166706880001</v>
          </cell>
          <cell r="E1105" t="str">
            <v>NURHALIMAH</v>
          </cell>
          <cell r="F1105">
            <v>376024671</v>
          </cell>
          <cell r="G1105" t="str">
            <v>KAPAS</v>
          </cell>
          <cell r="H1105" t="str">
            <v>OPERATOR</v>
          </cell>
          <cell r="I1105" t="str">
            <v>-</v>
          </cell>
          <cell r="J1105">
            <v>40814</v>
          </cell>
          <cell r="K1105">
            <v>32279</v>
          </cell>
          <cell r="L1105" t="str">
            <v>23 Th 4 Bln 12 Hari</v>
          </cell>
          <cell r="M1105" t="str">
            <v>10 Th 7 Bln 26  Hari</v>
          </cell>
          <cell r="N1105" t="str">
            <v>10</v>
          </cell>
          <cell r="O1105" t="str">
            <v>34 Th 0 Bln 8 Hari</v>
          </cell>
          <cell r="P1105" t="str">
            <v>P</v>
          </cell>
          <cell r="Q1105" t="str">
            <v>KAPAS</v>
          </cell>
          <cell r="R1105" t="str">
            <v>TETAP</v>
          </cell>
          <cell r="S1105" t="str">
            <v>NORMAL</v>
          </cell>
          <cell r="T1105" t="str">
            <v>K1</v>
          </cell>
        </row>
        <row r="1106">
          <cell r="C1106" t="str">
            <v>K220101124</v>
          </cell>
          <cell r="D1106" t="str">
            <v>3215044808880001</v>
          </cell>
          <cell r="E1106" t="str">
            <v>ENI SUMARNI</v>
          </cell>
          <cell r="F1106">
            <v>376023189</v>
          </cell>
          <cell r="G1106" t="str">
            <v>FINISHING</v>
          </cell>
          <cell r="H1106" t="str">
            <v>OPERATOR</v>
          </cell>
          <cell r="I1106" t="str">
            <v>-</v>
          </cell>
          <cell r="J1106">
            <v>40814</v>
          </cell>
          <cell r="K1106">
            <v>32363</v>
          </cell>
          <cell r="L1106" t="str">
            <v>23 Th 1 Bln 20 Hari</v>
          </cell>
          <cell r="M1106" t="str">
            <v>10 Th 7 Bln 26  Hari</v>
          </cell>
          <cell r="N1106" t="str">
            <v>10</v>
          </cell>
          <cell r="O1106" t="str">
            <v>33 Th 9 Bln 16 Hari</v>
          </cell>
          <cell r="P1106" t="str">
            <v>P</v>
          </cell>
          <cell r="Q1106" t="str">
            <v>FINISHING L35</v>
          </cell>
          <cell r="R1106" t="str">
            <v>TETAP</v>
          </cell>
          <cell r="S1106" t="str">
            <v>NORMAL</v>
          </cell>
          <cell r="T1106" t="str">
            <v>TK</v>
          </cell>
        </row>
        <row r="1107">
          <cell r="C1107" t="str">
            <v>K220101125</v>
          </cell>
          <cell r="D1107" t="str">
            <v>3214016701930007</v>
          </cell>
          <cell r="E1107" t="str">
            <v>NAPISAH</v>
          </cell>
          <cell r="F1107">
            <v>376167542</v>
          </cell>
          <cell r="G1107" t="str">
            <v>SEWING</v>
          </cell>
          <cell r="H1107" t="str">
            <v>OPERATOR</v>
          </cell>
          <cell r="I1107" t="str">
            <v>-</v>
          </cell>
          <cell r="J1107">
            <v>40814</v>
          </cell>
          <cell r="K1107">
            <v>33996</v>
          </cell>
          <cell r="L1107" t="str">
            <v>18 Th 8 Bln 1 Hari</v>
          </cell>
          <cell r="M1107" t="str">
            <v>10 Th 7 Bln 26  Hari</v>
          </cell>
          <cell r="N1107" t="str">
            <v>10</v>
          </cell>
          <cell r="O1107" t="str">
            <v>29 Th 3 Bln 27 Hari</v>
          </cell>
          <cell r="P1107" t="str">
            <v>P</v>
          </cell>
          <cell r="Q1107" t="str">
            <v>SEWING 56 / B9</v>
          </cell>
          <cell r="R1107" t="str">
            <v>TETAP</v>
          </cell>
          <cell r="S1107" t="str">
            <v>NORMAL</v>
          </cell>
          <cell r="T1107" t="str">
            <v>TK</v>
          </cell>
        </row>
        <row r="1108">
          <cell r="C1108" t="str">
            <v>K220101126</v>
          </cell>
          <cell r="D1108" t="str">
            <v>3215305504930001</v>
          </cell>
          <cell r="E1108" t="str">
            <v>YUYUN</v>
          </cell>
          <cell r="F1108">
            <v>376035810</v>
          </cell>
          <cell r="G1108" t="str">
            <v>SEWING</v>
          </cell>
          <cell r="H1108" t="str">
            <v>OPERATOR</v>
          </cell>
          <cell r="I1108" t="str">
            <v>-</v>
          </cell>
          <cell r="J1108">
            <v>40814</v>
          </cell>
          <cell r="K1108">
            <v>34066</v>
          </cell>
          <cell r="L1108" t="str">
            <v>18 Th 5 Bln 21 Hari</v>
          </cell>
          <cell r="M1108" t="str">
            <v>10 Th 7 Bln 26  Hari</v>
          </cell>
          <cell r="N1108" t="str">
            <v>10</v>
          </cell>
          <cell r="O1108" t="str">
            <v>29 Th 1 Bln 17 Hari</v>
          </cell>
          <cell r="P1108" t="str">
            <v>P</v>
          </cell>
          <cell r="Q1108" t="str">
            <v>SEWING 41 / A1</v>
          </cell>
          <cell r="R1108" t="str">
            <v>TETAP</v>
          </cell>
          <cell r="S1108" t="str">
            <v>NORMAL</v>
          </cell>
          <cell r="T1108" t="str">
            <v>TK</v>
          </cell>
        </row>
        <row r="1109">
          <cell r="C1109" t="str">
            <v>K220101127</v>
          </cell>
          <cell r="D1109" t="str">
            <v>3214014928119245</v>
          </cell>
          <cell r="E1109" t="str">
            <v>YUNITA</v>
          </cell>
          <cell r="F1109">
            <v>376041029</v>
          </cell>
          <cell r="G1109" t="str">
            <v>SEWING</v>
          </cell>
          <cell r="H1109" t="str">
            <v>OPERATOR</v>
          </cell>
          <cell r="I1109" t="str">
            <v>-</v>
          </cell>
          <cell r="J1109">
            <v>40814</v>
          </cell>
          <cell r="K1109">
            <v>34086</v>
          </cell>
          <cell r="L1109" t="str">
            <v>18 Th 5 Bln 1 Hari</v>
          </cell>
          <cell r="M1109" t="str">
            <v>10 Th 7 Bln 26  Hari</v>
          </cell>
          <cell r="N1109" t="str">
            <v>10</v>
          </cell>
          <cell r="O1109" t="str">
            <v>29 Th 0 Bln 27 Hari</v>
          </cell>
          <cell r="P1109" t="str">
            <v>P</v>
          </cell>
          <cell r="Q1109" t="str">
            <v>SEWING 49 / B4</v>
          </cell>
          <cell r="R1109" t="str">
            <v>TETAP</v>
          </cell>
          <cell r="S1109" t="str">
            <v>NORMAL</v>
          </cell>
          <cell r="T1109" t="str">
            <v>TK</v>
          </cell>
        </row>
        <row r="1110">
          <cell r="C1110" t="str">
            <v>K220101128</v>
          </cell>
          <cell r="D1110" t="str">
            <v>3214126709870004</v>
          </cell>
          <cell r="E1110" t="str">
            <v>ISUM SUMIARSIH</v>
          </cell>
          <cell r="F1110">
            <v>376023190</v>
          </cell>
          <cell r="G1110" t="str">
            <v>SEWING</v>
          </cell>
          <cell r="H1110" t="str">
            <v>OPERATOR</v>
          </cell>
          <cell r="I1110" t="str">
            <v>-</v>
          </cell>
          <cell r="J1110">
            <v>40815</v>
          </cell>
          <cell r="K1110">
            <v>32047</v>
          </cell>
          <cell r="L1110" t="str">
            <v>24 Th 0 Bln 2 Hari</v>
          </cell>
          <cell r="M1110" t="str">
            <v>10 Th 7 Bln 25  Hari</v>
          </cell>
          <cell r="N1110" t="str">
            <v>10</v>
          </cell>
          <cell r="O1110" t="str">
            <v>34 Th 7 Bln 27 Hari</v>
          </cell>
          <cell r="P1110" t="str">
            <v>P</v>
          </cell>
          <cell r="Q1110" t="str">
            <v>SEWING 14 / C9</v>
          </cell>
          <cell r="R1110" t="str">
            <v>TETAP</v>
          </cell>
          <cell r="S1110" t="str">
            <v>NORMAL</v>
          </cell>
          <cell r="T1110" t="str">
            <v>K2</v>
          </cell>
        </row>
        <row r="1111">
          <cell r="C1111" t="str">
            <v>K220101129</v>
          </cell>
          <cell r="D1111" t="str">
            <v>3214125301890002</v>
          </cell>
          <cell r="E1111" t="str">
            <v>SITI AISAH</v>
          </cell>
          <cell r="F1111">
            <v>375526548</v>
          </cell>
          <cell r="G1111" t="str">
            <v>FINISHING</v>
          </cell>
          <cell r="H1111" t="str">
            <v>OPERATOR</v>
          </cell>
          <cell r="I1111" t="str">
            <v>-</v>
          </cell>
          <cell r="J1111">
            <v>40815</v>
          </cell>
          <cell r="K1111">
            <v>33951</v>
          </cell>
          <cell r="L1111" t="str">
            <v>18 Th 9 Bln 16 Hari</v>
          </cell>
          <cell r="M1111" t="str">
            <v>10 Th 7 Bln 25  Hari</v>
          </cell>
          <cell r="N1111" t="str">
            <v>10</v>
          </cell>
          <cell r="O1111" t="str">
            <v>29 Th 5 Bln 11 Hari</v>
          </cell>
          <cell r="P1111" t="str">
            <v>P</v>
          </cell>
          <cell r="Q1111" t="str">
            <v>FINISHING L33</v>
          </cell>
          <cell r="R1111" t="str">
            <v>TETAP</v>
          </cell>
          <cell r="S1111" t="str">
            <v>NORMAL</v>
          </cell>
          <cell r="T1111" t="str">
            <v>TK</v>
          </cell>
        </row>
        <row r="1112">
          <cell r="C1112" t="str">
            <v>K220101130</v>
          </cell>
          <cell r="D1112" t="str">
            <v>3214126108870001</v>
          </cell>
          <cell r="E1112" t="str">
            <v>UWAS WASNIWATI</v>
          </cell>
          <cell r="F1112">
            <v>376039360</v>
          </cell>
          <cell r="G1112" t="str">
            <v>SEWING</v>
          </cell>
          <cell r="H1112" t="str">
            <v>LEADER</v>
          </cell>
          <cell r="I1112" t="str">
            <v>-</v>
          </cell>
          <cell r="J1112">
            <v>40815</v>
          </cell>
          <cell r="K1112">
            <v>32010</v>
          </cell>
          <cell r="L1112" t="str">
            <v>24 Th 1 Bln 8 Hari</v>
          </cell>
          <cell r="M1112" t="str">
            <v>10 Th 7 Bln 25  Hari</v>
          </cell>
          <cell r="N1112" t="str">
            <v>10</v>
          </cell>
          <cell r="O1112" t="str">
            <v>34 Th 9 Bln 3 Hari</v>
          </cell>
          <cell r="P1112" t="str">
            <v>P</v>
          </cell>
          <cell r="Q1112" t="str">
            <v>SEWING 51 / B7</v>
          </cell>
          <cell r="R1112" t="str">
            <v>TETAP</v>
          </cell>
          <cell r="S1112" t="str">
            <v>NORMAL</v>
          </cell>
          <cell r="T1112" t="str">
            <v>K</v>
          </cell>
        </row>
        <row r="1113">
          <cell r="C1113" t="str">
            <v>K220101131</v>
          </cell>
          <cell r="D1113" t="str">
            <v>3215045204920002</v>
          </cell>
          <cell r="E1113" t="str">
            <v>ONI</v>
          </cell>
          <cell r="F1113">
            <v>376022255</v>
          </cell>
          <cell r="G1113" t="str">
            <v>CUTTING</v>
          </cell>
          <cell r="H1113" t="str">
            <v>OPERATOR</v>
          </cell>
          <cell r="I1113" t="str">
            <v>-</v>
          </cell>
          <cell r="J1113">
            <v>40816</v>
          </cell>
          <cell r="K1113">
            <v>33706</v>
          </cell>
          <cell r="L1113" t="str">
            <v>19 Th 5 Bln 18 Hari</v>
          </cell>
          <cell r="M1113" t="str">
            <v>10 Th 7 Bln 24  Hari</v>
          </cell>
          <cell r="N1113" t="str">
            <v>10</v>
          </cell>
          <cell r="O1113" t="str">
            <v>30 Th 1 Bln 12 Hari</v>
          </cell>
          <cell r="P1113" t="str">
            <v>P</v>
          </cell>
          <cell r="Q1113" t="str">
            <v>ELEKTRIK B</v>
          </cell>
          <cell r="R1113" t="str">
            <v>TETAP</v>
          </cell>
          <cell r="S1113" t="str">
            <v>NORMAL</v>
          </cell>
          <cell r="T1113" t="str">
            <v>TK</v>
          </cell>
        </row>
        <row r="1114">
          <cell r="C1114" t="str">
            <v>K220101132</v>
          </cell>
          <cell r="D1114" t="str">
            <v>3215044804950003</v>
          </cell>
          <cell r="E1114" t="str">
            <v>YANI SUSANTI</v>
          </cell>
          <cell r="F1114">
            <v>376021896</v>
          </cell>
          <cell r="G1114" t="str">
            <v>CUTTING</v>
          </cell>
          <cell r="H1114" t="str">
            <v>OPERATOR</v>
          </cell>
          <cell r="I1114" t="str">
            <v>-</v>
          </cell>
          <cell r="J1114">
            <v>40816</v>
          </cell>
          <cell r="K1114">
            <v>34097</v>
          </cell>
          <cell r="L1114" t="str">
            <v>18 Th 4 Bln 22 Hari</v>
          </cell>
          <cell r="M1114" t="str">
            <v>10 Th 7 Bln 24  Hari</v>
          </cell>
          <cell r="N1114" t="str">
            <v>10</v>
          </cell>
          <cell r="O1114" t="str">
            <v>29 Th 0 Bln 16 Hari</v>
          </cell>
          <cell r="P1114" t="str">
            <v>P</v>
          </cell>
          <cell r="Q1114" t="str">
            <v>ELEKTRIK A</v>
          </cell>
          <cell r="R1114" t="str">
            <v>TETAP</v>
          </cell>
          <cell r="S1114" t="str">
            <v>NORMAL</v>
          </cell>
          <cell r="T1114" t="str">
            <v>TK</v>
          </cell>
        </row>
        <row r="1115">
          <cell r="C1115" t="str">
            <v>K220101134</v>
          </cell>
          <cell r="D1115" t="str">
            <v>3214035401870001</v>
          </cell>
          <cell r="E1115" t="str">
            <v>ELI LOVIANTI</v>
          </cell>
          <cell r="F1115">
            <v>376034500</v>
          </cell>
          <cell r="G1115" t="str">
            <v>SEWING</v>
          </cell>
          <cell r="H1115" t="str">
            <v>OPERATOR</v>
          </cell>
          <cell r="I1115" t="str">
            <v>-</v>
          </cell>
          <cell r="J1115">
            <v>40819</v>
          </cell>
          <cell r="K1115">
            <v>31791</v>
          </cell>
          <cell r="L1115" t="str">
            <v>24 Th 8 Bln 19 Hari</v>
          </cell>
          <cell r="M1115" t="str">
            <v>10 Th 7 Bln 21  Hari</v>
          </cell>
          <cell r="N1115" t="str">
            <v>10</v>
          </cell>
          <cell r="O1115" t="str">
            <v>35 Th 4 Bln 10 Hari</v>
          </cell>
          <cell r="P1115" t="str">
            <v>P</v>
          </cell>
          <cell r="Q1115" t="str">
            <v>SEWING 36 / B2</v>
          </cell>
          <cell r="R1115" t="str">
            <v>TETAP</v>
          </cell>
          <cell r="S1115" t="str">
            <v>NORMAL</v>
          </cell>
          <cell r="T1115" t="str">
            <v>K</v>
          </cell>
        </row>
        <row r="1116">
          <cell r="C1116" t="str">
            <v>K220101135</v>
          </cell>
          <cell r="D1116" t="str">
            <v>3214124608930002</v>
          </cell>
          <cell r="E1116" t="str">
            <v>AWANGSIH</v>
          </cell>
          <cell r="F1116">
            <v>375522918</v>
          </cell>
          <cell r="G1116" t="str">
            <v>FINISHING</v>
          </cell>
          <cell r="H1116" t="str">
            <v>OPERATOR</v>
          </cell>
          <cell r="I1116" t="str">
            <v>-</v>
          </cell>
          <cell r="J1116">
            <v>40827</v>
          </cell>
          <cell r="K1116">
            <v>34187</v>
          </cell>
          <cell r="L1116" t="str">
            <v>18 Th 2 Bln 5 Hari</v>
          </cell>
          <cell r="M1116" t="str">
            <v>10 Th 7 Bln 13  Hari</v>
          </cell>
          <cell r="N1116" t="str">
            <v>10</v>
          </cell>
          <cell r="O1116" t="str">
            <v>28 Th 9 Bln 18 Hari</v>
          </cell>
          <cell r="P1116" t="str">
            <v>P</v>
          </cell>
          <cell r="Q1116" t="str">
            <v>FINISHING L02</v>
          </cell>
          <cell r="R1116" t="str">
            <v>TETAP</v>
          </cell>
          <cell r="S1116" t="str">
            <v>NORMAL</v>
          </cell>
          <cell r="T1116" t="str">
            <v>TK</v>
          </cell>
        </row>
        <row r="1117">
          <cell r="C1117" t="str">
            <v>K220101136</v>
          </cell>
          <cell r="D1117" t="str">
            <v>3215055510860008</v>
          </cell>
          <cell r="E1117" t="str">
            <v>DEDE SAHARA</v>
          </cell>
          <cell r="F1117">
            <v>376168160</v>
          </cell>
          <cell r="G1117" t="str">
            <v>CUTTING</v>
          </cell>
          <cell r="H1117" t="str">
            <v>OPERATOR</v>
          </cell>
          <cell r="I1117" t="str">
            <v>-</v>
          </cell>
          <cell r="J1117">
            <v>40827</v>
          </cell>
          <cell r="K1117">
            <v>31700</v>
          </cell>
          <cell r="L1117" t="str">
            <v>24 Th 11 Bln 26 Hari</v>
          </cell>
          <cell r="M1117" t="str">
            <v>10 Th 7 Bln 13  Hari</v>
          </cell>
          <cell r="N1117" t="str">
            <v>10</v>
          </cell>
          <cell r="O1117" t="str">
            <v>35 Th 7 Bln 9 Hari</v>
          </cell>
          <cell r="P1117" t="str">
            <v>P</v>
          </cell>
          <cell r="Q1117" t="str">
            <v>ELEKTRIK B</v>
          </cell>
          <cell r="R1117" t="str">
            <v>TETAP</v>
          </cell>
          <cell r="S1117" t="str">
            <v>NORMAL</v>
          </cell>
          <cell r="T1117" t="str">
            <v>K</v>
          </cell>
        </row>
        <row r="1118">
          <cell r="C1118" t="str">
            <v>K220101137</v>
          </cell>
          <cell r="D1118" t="str">
            <v>3214015011119249</v>
          </cell>
          <cell r="E1118" t="str">
            <v>DASIH</v>
          </cell>
          <cell r="F1118">
            <v>376022641</v>
          </cell>
          <cell r="G1118" t="str">
            <v>CUTTING</v>
          </cell>
          <cell r="H1118" t="str">
            <v>OPERATOR</v>
          </cell>
          <cell r="I1118" t="str">
            <v>-</v>
          </cell>
          <cell r="J1118">
            <v>40827</v>
          </cell>
          <cell r="K1118">
            <v>31753</v>
          </cell>
          <cell r="L1118" t="str">
            <v>24 Th 10 Bln 4 Hari</v>
          </cell>
          <cell r="M1118" t="str">
            <v>10 Th 7 Bln 13  Hari</v>
          </cell>
          <cell r="N1118" t="str">
            <v>10</v>
          </cell>
          <cell r="O1118" t="str">
            <v>35 Th 5 Bln 17 Hari</v>
          </cell>
          <cell r="P1118" t="str">
            <v>P</v>
          </cell>
          <cell r="Q1118" t="str">
            <v>CUTTING/PRESSING</v>
          </cell>
          <cell r="R1118" t="str">
            <v>TETAP</v>
          </cell>
          <cell r="S1118" t="str">
            <v>NORMAL</v>
          </cell>
          <cell r="T1118" t="str">
            <v>K</v>
          </cell>
        </row>
        <row r="1119">
          <cell r="C1119" t="str">
            <v>K220101138</v>
          </cell>
          <cell r="D1119" t="str">
            <v>3214015009870001</v>
          </cell>
          <cell r="E1119" t="str">
            <v>YEYET FAJAR HAYATI</v>
          </cell>
          <cell r="F1119">
            <v>376023134</v>
          </cell>
          <cell r="G1119" t="str">
            <v>EMBROIDERY</v>
          </cell>
          <cell r="H1119" t="str">
            <v>OPERATOR</v>
          </cell>
          <cell r="I1119" t="str">
            <v>-</v>
          </cell>
          <cell r="J1119">
            <v>40827</v>
          </cell>
          <cell r="K1119">
            <v>32030</v>
          </cell>
          <cell r="L1119" t="str">
            <v>24 Th 1 Bln 1 Hari</v>
          </cell>
          <cell r="M1119" t="str">
            <v>10 Th 7 Bln 13  Hari</v>
          </cell>
          <cell r="N1119" t="str">
            <v>10</v>
          </cell>
          <cell r="O1119" t="str">
            <v>34 Th 8 Bln 14 Hari</v>
          </cell>
          <cell r="P1119" t="str">
            <v>P</v>
          </cell>
          <cell r="Q1119" t="str">
            <v>EMBROIDERY</v>
          </cell>
          <cell r="R1119" t="str">
            <v>TETAP</v>
          </cell>
          <cell r="S1119" t="str">
            <v>NORMAL</v>
          </cell>
          <cell r="T1119" t="str">
            <v>K</v>
          </cell>
        </row>
        <row r="1120">
          <cell r="C1120" t="str">
            <v>K220101139</v>
          </cell>
          <cell r="D1120" t="str">
            <v>3215044404830000</v>
          </cell>
          <cell r="E1120" t="str">
            <v>TITIN KARTINI</v>
          </cell>
          <cell r="F1120">
            <v>376021909</v>
          </cell>
          <cell r="G1120" t="str">
            <v>CUTTING</v>
          </cell>
          <cell r="H1120" t="str">
            <v>OPERATOR</v>
          </cell>
          <cell r="I1120" t="str">
            <v>-</v>
          </cell>
          <cell r="J1120">
            <v>40827</v>
          </cell>
          <cell r="K1120">
            <v>32237</v>
          </cell>
          <cell r="L1120" t="str">
            <v>23 Th 6 Bln 7 Hari</v>
          </cell>
          <cell r="M1120" t="str">
            <v>10 Th 7 Bln 13  Hari</v>
          </cell>
          <cell r="N1120" t="str">
            <v>10</v>
          </cell>
          <cell r="O1120" t="str">
            <v>34 Th 1 Bln 20 Hari</v>
          </cell>
          <cell r="P1120" t="str">
            <v>P</v>
          </cell>
          <cell r="Q1120" t="str">
            <v>ELEKTRIK A</v>
          </cell>
          <cell r="R1120" t="str">
            <v>TETAP</v>
          </cell>
          <cell r="S1120" t="str">
            <v>NORMAL</v>
          </cell>
          <cell r="T1120" t="str">
            <v>K</v>
          </cell>
        </row>
        <row r="1121">
          <cell r="C1121" t="str">
            <v>K220101140</v>
          </cell>
          <cell r="D1121" t="str">
            <v>3215284508910003</v>
          </cell>
          <cell r="E1121" t="str">
            <v>KOMIH MARSELA</v>
          </cell>
          <cell r="F1121">
            <v>377289661</v>
          </cell>
          <cell r="G1121" t="str">
            <v>EMBROIDERY</v>
          </cell>
          <cell r="H1121" t="str">
            <v>OPERATOR</v>
          </cell>
          <cell r="I1121" t="str">
            <v>-</v>
          </cell>
          <cell r="J1121">
            <v>40827</v>
          </cell>
          <cell r="K1121">
            <v>33366</v>
          </cell>
          <cell r="L1121" t="str">
            <v>20 Th 5 Bln 3 Hari</v>
          </cell>
          <cell r="M1121" t="str">
            <v>10 Th 7 Bln 13  Hari</v>
          </cell>
          <cell r="N1121" t="str">
            <v>10</v>
          </cell>
          <cell r="O1121" t="str">
            <v>31 Th 0 Bln 16 Hari</v>
          </cell>
          <cell r="P1121" t="str">
            <v>P</v>
          </cell>
          <cell r="Q1121" t="str">
            <v>EMBROIDERY</v>
          </cell>
          <cell r="R1121" t="str">
            <v>TETAP</v>
          </cell>
          <cell r="S1121" t="str">
            <v>NORMAL</v>
          </cell>
          <cell r="T1121" t="str">
            <v>K</v>
          </cell>
        </row>
        <row r="1122">
          <cell r="C1122" t="str">
            <v>K220101141</v>
          </cell>
          <cell r="D1122" t="str">
            <v>3214124903920001</v>
          </cell>
          <cell r="E1122" t="str">
            <v>WINDARI MASPUPAH</v>
          </cell>
          <cell r="F1122">
            <v>695511275</v>
          </cell>
          <cell r="G1122" t="str">
            <v>SEWING</v>
          </cell>
          <cell r="H1122" t="str">
            <v>OPERATOR</v>
          </cell>
          <cell r="I1122" t="str">
            <v>-</v>
          </cell>
          <cell r="J1122">
            <v>40827</v>
          </cell>
          <cell r="K1122">
            <v>33672</v>
          </cell>
          <cell r="L1122" t="str">
            <v>19 Th 7 Bln 2 Hari</v>
          </cell>
          <cell r="M1122" t="str">
            <v>10 Th 7 Bln 13  Hari</v>
          </cell>
          <cell r="N1122" t="str">
            <v>10</v>
          </cell>
          <cell r="O1122" t="str">
            <v>30 Th 2 Bln 15 Hari</v>
          </cell>
          <cell r="P1122" t="str">
            <v>P</v>
          </cell>
          <cell r="Q1122" t="str">
            <v>SEWING 55 / A2</v>
          </cell>
          <cell r="R1122" t="str">
            <v>TETAP</v>
          </cell>
          <cell r="S1122" t="str">
            <v>NORMAL</v>
          </cell>
          <cell r="T1122" t="str">
            <v>TK</v>
          </cell>
        </row>
        <row r="1123">
          <cell r="C1123" t="str">
            <v>K220101142</v>
          </cell>
          <cell r="D1123" t="str">
            <v>3214015011119250</v>
          </cell>
          <cell r="E1123" t="str">
            <v>DEPI HARYATI</v>
          </cell>
          <cell r="F1123">
            <v>376022460</v>
          </cell>
          <cell r="G1123" t="str">
            <v>CUTTING</v>
          </cell>
          <cell r="H1123" t="str">
            <v>OPERATOR</v>
          </cell>
          <cell r="I1123" t="str">
            <v>-</v>
          </cell>
          <cell r="J1123">
            <v>40827</v>
          </cell>
          <cell r="K1123">
            <v>33887</v>
          </cell>
          <cell r="L1123" t="str">
            <v>19 Th 0 Bln 1 Hari</v>
          </cell>
          <cell r="M1123" t="str">
            <v>10 Th 7 Bln 13  Hari</v>
          </cell>
          <cell r="N1123" t="str">
            <v>10</v>
          </cell>
          <cell r="O1123" t="str">
            <v>29 Th 7 Bln 14 Hari</v>
          </cell>
          <cell r="P1123" t="str">
            <v>P</v>
          </cell>
          <cell r="Q1123" t="str">
            <v>CUTTING/PRESSING</v>
          </cell>
          <cell r="R1123" t="str">
            <v>TETAP</v>
          </cell>
          <cell r="S1123" t="str">
            <v>NORMAL</v>
          </cell>
          <cell r="T1123" t="str">
            <v>K</v>
          </cell>
        </row>
        <row r="1124">
          <cell r="C1124" t="str">
            <v>K220101143</v>
          </cell>
          <cell r="D1124" t="str">
            <v>3214015011119251</v>
          </cell>
          <cell r="E1124" t="str">
            <v>DHELY</v>
          </cell>
          <cell r="F1124">
            <v>376028905</v>
          </cell>
          <cell r="G1124" t="str">
            <v>SEWING</v>
          </cell>
          <cell r="H1124" t="str">
            <v>OPERATOR</v>
          </cell>
          <cell r="I1124" t="str">
            <v>-</v>
          </cell>
          <cell r="J1124">
            <v>40827</v>
          </cell>
          <cell r="K1124">
            <v>34223</v>
          </cell>
          <cell r="L1124" t="str">
            <v>18 Th 1 Bln 0 Hari</v>
          </cell>
          <cell r="M1124" t="str">
            <v>10 Th 7 Bln 13  Hari</v>
          </cell>
          <cell r="N1124" t="str">
            <v>10</v>
          </cell>
          <cell r="O1124" t="str">
            <v>28 Th 8 Bln 13 Hari</v>
          </cell>
          <cell r="P1124" t="str">
            <v>P</v>
          </cell>
          <cell r="Q1124" t="str">
            <v>SEWING 15 / C12</v>
          </cell>
          <cell r="R1124" t="str">
            <v>TETAP</v>
          </cell>
          <cell r="S1124" t="str">
            <v>NORMAL</v>
          </cell>
          <cell r="T1124" t="str">
            <v>TK</v>
          </cell>
        </row>
        <row r="1125">
          <cell r="C1125" t="str">
            <v>K220101144</v>
          </cell>
          <cell r="D1125" t="str">
            <v>3215046001900002</v>
          </cell>
          <cell r="E1125" t="str">
            <v>ENIH</v>
          </cell>
          <cell r="F1125">
            <v>376035275</v>
          </cell>
          <cell r="G1125" t="str">
            <v>SEWING</v>
          </cell>
          <cell r="H1125" t="str">
            <v>OPERATOR</v>
          </cell>
          <cell r="I1125" t="str">
            <v>-</v>
          </cell>
          <cell r="J1125">
            <v>40827</v>
          </cell>
          <cell r="K1125">
            <v>32893</v>
          </cell>
          <cell r="L1125" t="str">
            <v>21 Th 8 Bln 21 Hari</v>
          </cell>
          <cell r="M1125" t="str">
            <v>10 Th 7 Bln 13  Hari</v>
          </cell>
          <cell r="N1125" t="str">
            <v>10</v>
          </cell>
          <cell r="O1125" t="str">
            <v>32 Th 4 Bln 4 Hari</v>
          </cell>
          <cell r="P1125" t="str">
            <v>P</v>
          </cell>
          <cell r="Q1125" t="str">
            <v>SEWING 56 / B9</v>
          </cell>
          <cell r="R1125" t="str">
            <v>TETAP</v>
          </cell>
          <cell r="S1125" t="str">
            <v>NORMAL</v>
          </cell>
          <cell r="T1125" t="str">
            <v>K</v>
          </cell>
        </row>
        <row r="1126">
          <cell r="C1126" t="str">
            <v>K220101145</v>
          </cell>
          <cell r="D1126" t="str">
            <v>3215045212950006</v>
          </cell>
          <cell r="E1126" t="str">
            <v>SAWITRI</v>
          </cell>
          <cell r="F1126">
            <v>376036686</v>
          </cell>
          <cell r="G1126" t="str">
            <v>SEWING</v>
          </cell>
          <cell r="H1126" t="str">
            <v>OPERATOR</v>
          </cell>
          <cell r="I1126" t="str">
            <v>-</v>
          </cell>
          <cell r="J1126">
            <v>40827</v>
          </cell>
          <cell r="K1126">
            <v>34224</v>
          </cell>
          <cell r="L1126" t="str">
            <v>18 Th 0 Bln 29 Hari</v>
          </cell>
          <cell r="M1126" t="str">
            <v>10 Th 7 Bln 13  Hari</v>
          </cell>
          <cell r="N1126" t="str">
            <v>10</v>
          </cell>
          <cell r="O1126" t="str">
            <v>28 Th 8 Bln 12 Hari</v>
          </cell>
          <cell r="P1126" t="str">
            <v>P</v>
          </cell>
          <cell r="Q1126" t="str">
            <v>SEWING 14 / C9</v>
          </cell>
          <cell r="R1126" t="str">
            <v>TETAP</v>
          </cell>
          <cell r="S1126" t="str">
            <v>NORMAL</v>
          </cell>
          <cell r="T1126" t="str">
            <v>TK</v>
          </cell>
        </row>
        <row r="1127">
          <cell r="C1127" t="str">
            <v>K220101146</v>
          </cell>
          <cell r="D1127" t="str">
            <v>3215074406930001</v>
          </cell>
          <cell r="E1127" t="str">
            <v>HARYATI</v>
          </cell>
          <cell r="F1127">
            <v>376166912</v>
          </cell>
          <cell r="G1127" t="str">
            <v>EMBROIDERY</v>
          </cell>
          <cell r="H1127" t="str">
            <v>OPERATOR</v>
          </cell>
          <cell r="I1127" t="str">
            <v>-</v>
          </cell>
          <cell r="J1127">
            <v>40829</v>
          </cell>
          <cell r="K1127">
            <v>34124</v>
          </cell>
          <cell r="L1127" t="str">
            <v>18 Th 4 Bln 9 Hari</v>
          </cell>
          <cell r="M1127" t="str">
            <v>10 Th 7 Bln 11  Hari</v>
          </cell>
          <cell r="N1127" t="str">
            <v>10</v>
          </cell>
          <cell r="O1127" t="str">
            <v>28 Th 11 Bln 20 Hari</v>
          </cell>
          <cell r="P1127" t="str">
            <v>P</v>
          </cell>
          <cell r="Q1127" t="str">
            <v>EMBROIDERY</v>
          </cell>
          <cell r="R1127" t="str">
            <v>TETAP</v>
          </cell>
          <cell r="S1127" t="str">
            <v>NORMAL</v>
          </cell>
          <cell r="T1127" t="str">
            <v>TK</v>
          </cell>
        </row>
        <row r="1128">
          <cell r="C1128" t="str">
            <v>K220101147</v>
          </cell>
          <cell r="D1128" t="str">
            <v>3214124710820004</v>
          </cell>
          <cell r="E1128" t="str">
            <v>SITI AMINAH</v>
          </cell>
          <cell r="F1128">
            <v>375526322</v>
          </cell>
          <cell r="G1128" t="str">
            <v>FINISHING</v>
          </cell>
          <cell r="H1128" t="str">
            <v>OPERATOR</v>
          </cell>
          <cell r="I1128" t="str">
            <v>-</v>
          </cell>
          <cell r="J1128">
            <v>40830</v>
          </cell>
          <cell r="K1128">
            <v>31327</v>
          </cell>
          <cell r="L1128" t="str">
            <v>26 Th 0 Bln 7 Hari</v>
          </cell>
          <cell r="M1128" t="str">
            <v>10 Th 7 Bln 10  Hari</v>
          </cell>
          <cell r="N1128" t="str">
            <v>10</v>
          </cell>
          <cell r="O1128" t="str">
            <v>36 Th 7 Bln 17 Hari</v>
          </cell>
          <cell r="P1128" t="str">
            <v>P</v>
          </cell>
          <cell r="Q1128" t="str">
            <v>FINISHING L12</v>
          </cell>
          <cell r="R1128" t="str">
            <v>TETAP</v>
          </cell>
          <cell r="S1128" t="str">
            <v>NORMAL</v>
          </cell>
          <cell r="T1128" t="str">
            <v>K1</v>
          </cell>
        </row>
        <row r="1129">
          <cell r="C1129" t="str">
            <v>K220101148</v>
          </cell>
          <cell r="D1129" t="str">
            <v>3328025508910008</v>
          </cell>
          <cell r="E1129" t="str">
            <v>MUNASIFAH</v>
          </cell>
          <cell r="F1129">
            <v>376030980</v>
          </cell>
          <cell r="G1129" t="str">
            <v>SEWING</v>
          </cell>
          <cell r="H1129" t="str">
            <v>OPERATOR</v>
          </cell>
          <cell r="I1129" t="str">
            <v>-</v>
          </cell>
          <cell r="J1129">
            <v>40840</v>
          </cell>
          <cell r="K1129">
            <v>33465</v>
          </cell>
          <cell r="L1129" t="str">
            <v>20 Th 2 Bln 9 Hari</v>
          </cell>
          <cell r="M1129" t="str">
            <v>10 Th 7 Bln 0  Hari</v>
          </cell>
          <cell r="N1129" t="str">
            <v>10</v>
          </cell>
          <cell r="O1129" t="str">
            <v>30 Th 9 Bln 9 Hari</v>
          </cell>
          <cell r="P1129" t="str">
            <v>P</v>
          </cell>
          <cell r="Q1129" t="str">
            <v>SEWING 16 / C4</v>
          </cell>
          <cell r="R1129" t="str">
            <v>TETAP</v>
          </cell>
          <cell r="S1129" t="str">
            <v>NORMAL</v>
          </cell>
          <cell r="T1129" t="str">
            <v>TK</v>
          </cell>
        </row>
        <row r="1130">
          <cell r="C1130" t="str">
            <v>K220101150</v>
          </cell>
          <cell r="D1130" t="str">
            <v>3214126604920001</v>
          </cell>
          <cell r="E1130" t="str">
            <v>DEVI KOMALASARI</v>
          </cell>
          <cell r="F1130">
            <v>376038470</v>
          </cell>
          <cell r="G1130" t="str">
            <v>SEWING</v>
          </cell>
          <cell r="H1130" t="str">
            <v>OPERATOR</v>
          </cell>
          <cell r="I1130" t="str">
            <v>-</v>
          </cell>
          <cell r="J1130">
            <v>40857</v>
          </cell>
          <cell r="K1130">
            <v>33720</v>
          </cell>
          <cell r="L1130" t="str">
            <v>19 Th 6 Bln 15 Hari</v>
          </cell>
          <cell r="M1130" t="str">
            <v>10 Th 6 Bln 14  Hari</v>
          </cell>
          <cell r="N1130" t="str">
            <v>10</v>
          </cell>
          <cell r="O1130" t="str">
            <v>30 Th 0 Bln 28 Hari</v>
          </cell>
          <cell r="P1130" t="str">
            <v>P</v>
          </cell>
          <cell r="Q1130" t="str">
            <v>SEWING 54 / A3</v>
          </cell>
          <cell r="R1130" t="str">
            <v>TETAP</v>
          </cell>
          <cell r="S1130" t="str">
            <v>NORMAL</v>
          </cell>
          <cell r="T1130" t="str">
            <v>TK</v>
          </cell>
        </row>
        <row r="1131">
          <cell r="C1131" t="str">
            <v>K220101151</v>
          </cell>
          <cell r="D1131" t="str">
            <v>3214164607920001</v>
          </cell>
          <cell r="E1131" t="str">
            <v>SOPIYANA</v>
          </cell>
          <cell r="F1131">
            <v>376167881</v>
          </cell>
          <cell r="G1131" t="str">
            <v>SEWING</v>
          </cell>
          <cell r="H1131" t="str">
            <v>OPERATOR</v>
          </cell>
          <cell r="I1131" t="str">
            <v>-</v>
          </cell>
          <cell r="J1131">
            <v>40858</v>
          </cell>
          <cell r="K1131">
            <v>33791</v>
          </cell>
          <cell r="L1131" t="str">
            <v>19 Th 4 Bln 5 Hari</v>
          </cell>
          <cell r="M1131" t="str">
            <v>10 Th 6 Bln 13  Hari</v>
          </cell>
          <cell r="N1131" t="str">
            <v>10</v>
          </cell>
          <cell r="O1131" t="str">
            <v>29 Th 10 Bln 18 Hari</v>
          </cell>
          <cell r="P1131" t="str">
            <v>P</v>
          </cell>
          <cell r="Q1131" t="str">
            <v>SEWING 58 / A4</v>
          </cell>
          <cell r="R1131" t="str">
            <v>TETAP</v>
          </cell>
          <cell r="S1131" t="str">
            <v>NORMAL</v>
          </cell>
          <cell r="T1131" t="str">
            <v>TK</v>
          </cell>
        </row>
        <row r="1132">
          <cell r="C1132" t="str">
            <v>K220101152</v>
          </cell>
          <cell r="D1132" t="str">
            <v>3214015116119257</v>
          </cell>
          <cell r="E1132" t="str">
            <v>EBAH</v>
          </cell>
          <cell r="F1132">
            <v>375667342</v>
          </cell>
          <cell r="G1132" t="str">
            <v>SEWING</v>
          </cell>
          <cell r="H1132" t="str">
            <v>OPERATOR</v>
          </cell>
          <cell r="I1132" t="str">
            <v>-</v>
          </cell>
          <cell r="J1132">
            <v>40863</v>
          </cell>
          <cell r="K1132">
            <v>34037</v>
          </cell>
          <cell r="L1132" t="str">
            <v>18 Th 8 Bln 7 Hari</v>
          </cell>
          <cell r="M1132" t="str">
            <v>10 Th 6 Bln 8  Hari</v>
          </cell>
          <cell r="N1132" t="str">
            <v>10</v>
          </cell>
          <cell r="O1132" t="str">
            <v>29 Th 2 Bln 15 Hari</v>
          </cell>
          <cell r="P1132" t="str">
            <v>P</v>
          </cell>
          <cell r="Q1132" t="str">
            <v>SEWING 62 / A8</v>
          </cell>
          <cell r="R1132" t="str">
            <v>TETAP</v>
          </cell>
          <cell r="S1132" t="str">
            <v>NORMAL</v>
          </cell>
          <cell r="T1132" t="str">
            <v>K</v>
          </cell>
        </row>
        <row r="1133">
          <cell r="C1133" t="str">
            <v>K220101153</v>
          </cell>
          <cell r="D1133" t="str">
            <v>3214015116119258</v>
          </cell>
          <cell r="E1133" t="str">
            <v>RINI ANDRIANI</v>
          </cell>
          <cell r="F1133">
            <v>376028778</v>
          </cell>
          <cell r="G1133" t="str">
            <v>SEWING</v>
          </cell>
          <cell r="H1133" t="str">
            <v>OPERATOR</v>
          </cell>
          <cell r="I1133" t="str">
            <v>-</v>
          </cell>
          <cell r="J1133">
            <v>40863</v>
          </cell>
          <cell r="K1133">
            <v>31916</v>
          </cell>
          <cell r="L1133" t="str">
            <v>24 Th 5 Bln 28 Hari</v>
          </cell>
          <cell r="M1133" t="str">
            <v>10 Th 6 Bln 8  Hari</v>
          </cell>
          <cell r="N1133" t="str">
            <v>10</v>
          </cell>
          <cell r="O1133" t="str">
            <v>35 Th 0 Bln 5 Hari</v>
          </cell>
          <cell r="P1133" t="str">
            <v>P</v>
          </cell>
          <cell r="Q1133" t="str">
            <v>SEWING 04 / B8</v>
          </cell>
          <cell r="R1133" t="str">
            <v>TETAP</v>
          </cell>
          <cell r="S1133" t="str">
            <v>NORMAL</v>
          </cell>
          <cell r="T1133" t="str">
            <v>K1</v>
          </cell>
        </row>
        <row r="1134">
          <cell r="C1134" t="str">
            <v>K220101154</v>
          </cell>
          <cell r="D1134" t="str">
            <v>3214125912920001</v>
          </cell>
          <cell r="E1134" t="str">
            <v>YUNENGSIH</v>
          </cell>
          <cell r="F1134">
            <v>376026769</v>
          </cell>
          <cell r="G1134" t="str">
            <v>QC FINISHING</v>
          </cell>
          <cell r="H1134" t="str">
            <v>OPERATOR</v>
          </cell>
          <cell r="I1134" t="str">
            <v>-</v>
          </cell>
          <cell r="J1134">
            <v>40865</v>
          </cell>
          <cell r="K1134">
            <v>33957</v>
          </cell>
          <cell r="L1134" t="str">
            <v>18 Th 10 Bln 30 Hari</v>
          </cell>
          <cell r="M1134" t="str">
            <v>10 Th 6 Bln 6  Hari</v>
          </cell>
          <cell r="N1134" t="str">
            <v>10</v>
          </cell>
          <cell r="O1134" t="str">
            <v>29 Th 5 Bln 5 Hari</v>
          </cell>
          <cell r="P1134" t="str">
            <v>P</v>
          </cell>
          <cell r="Q1134" t="str">
            <v>QC FINISHING</v>
          </cell>
          <cell r="R1134" t="str">
            <v>TETAP</v>
          </cell>
          <cell r="S1134" t="str">
            <v>NORMAL</v>
          </cell>
          <cell r="T1134" t="str">
            <v>TK</v>
          </cell>
        </row>
        <row r="1135">
          <cell r="C1135" t="str">
            <v>K220101155</v>
          </cell>
          <cell r="D1135" t="str">
            <v>3214165209930003</v>
          </cell>
          <cell r="E1135" t="str">
            <v>CITRA LESTARI</v>
          </cell>
          <cell r="F1135">
            <v>376027048</v>
          </cell>
          <cell r="G1135" t="str">
            <v>QC SEWING</v>
          </cell>
          <cell r="H1135" t="str">
            <v>OPERATOR</v>
          </cell>
          <cell r="I1135" t="str">
            <v>-</v>
          </cell>
          <cell r="J1135">
            <v>40871</v>
          </cell>
          <cell r="K1135">
            <v>34224</v>
          </cell>
          <cell r="L1135" t="str">
            <v>18 Th 2 Bln 12 Hari</v>
          </cell>
          <cell r="M1135" t="str">
            <v>10 Th 6 Bln 0  Hari</v>
          </cell>
          <cell r="N1135" t="str">
            <v>10</v>
          </cell>
          <cell r="O1135" t="str">
            <v>28 Th 8 Bln 12 Hari</v>
          </cell>
          <cell r="P1135" t="str">
            <v>P</v>
          </cell>
          <cell r="Q1135" t="str">
            <v>QC SEWING</v>
          </cell>
          <cell r="R1135" t="str">
            <v>TETAP</v>
          </cell>
          <cell r="S1135" t="str">
            <v>NORMAL</v>
          </cell>
          <cell r="T1135" t="str">
            <v>TK</v>
          </cell>
        </row>
        <row r="1136">
          <cell r="C1136" t="str">
            <v>K220101156</v>
          </cell>
          <cell r="D1136" t="str">
            <v>3215056711810010</v>
          </cell>
          <cell r="E1136" t="str">
            <v>SITI KOMARIAH</v>
          </cell>
          <cell r="F1136">
            <v>376033629</v>
          </cell>
          <cell r="G1136" t="str">
            <v>SEWING</v>
          </cell>
          <cell r="H1136" t="str">
            <v>OPERATOR</v>
          </cell>
          <cell r="I1136" t="str">
            <v>-</v>
          </cell>
          <cell r="J1136">
            <v>40871</v>
          </cell>
          <cell r="K1136">
            <v>29917</v>
          </cell>
          <cell r="L1136" t="str">
            <v>29 Th 11 Bln 28 Hari</v>
          </cell>
          <cell r="M1136" t="str">
            <v>10 Th 6 Bln 0  Hari</v>
          </cell>
          <cell r="N1136" t="str">
            <v>10</v>
          </cell>
          <cell r="O1136" t="str">
            <v>40 Th 5 Bln 27 Hari</v>
          </cell>
          <cell r="P1136" t="str">
            <v>P</v>
          </cell>
          <cell r="Q1136" t="str">
            <v>SEWING 36 / B2</v>
          </cell>
          <cell r="R1136" t="str">
            <v>TETAP</v>
          </cell>
          <cell r="S1136" t="str">
            <v>NORMAL</v>
          </cell>
          <cell r="T1136" t="str">
            <v>K1</v>
          </cell>
        </row>
        <row r="1137">
          <cell r="C1137" t="str">
            <v>K220101157</v>
          </cell>
          <cell r="D1137" t="str">
            <v>3214125010910004</v>
          </cell>
          <cell r="E1137" t="str">
            <v>NENA NURJANAH</v>
          </cell>
          <cell r="F1137">
            <v>376027377</v>
          </cell>
          <cell r="G1137" t="str">
            <v>QC SEWING</v>
          </cell>
          <cell r="H1137" t="str">
            <v>OPERATOR</v>
          </cell>
          <cell r="I1137" t="str">
            <v>-</v>
          </cell>
          <cell r="J1137">
            <v>40872</v>
          </cell>
          <cell r="K1137">
            <v>33521</v>
          </cell>
          <cell r="L1137" t="str">
            <v>20 Th 1 Bln 15 Hari</v>
          </cell>
          <cell r="M1137" t="str">
            <v>10 Th 5 Bln 29  Hari</v>
          </cell>
          <cell r="N1137" t="str">
            <v>10</v>
          </cell>
          <cell r="O1137" t="str">
            <v>30 Th 7 Bln 14 Hari</v>
          </cell>
          <cell r="P1137" t="str">
            <v>P</v>
          </cell>
          <cell r="Q1137" t="str">
            <v>QC SEWING</v>
          </cell>
          <cell r="R1137" t="str">
            <v>TETAP</v>
          </cell>
          <cell r="S1137" t="str">
            <v>NORMAL</v>
          </cell>
          <cell r="T1137" t="str">
            <v>K1</v>
          </cell>
        </row>
        <row r="1138">
          <cell r="C1138" t="str">
            <v>K220101158</v>
          </cell>
          <cell r="D1138" t="str">
            <v>3214124505920002</v>
          </cell>
          <cell r="E1138" t="str">
            <v>TIKAH ATIKAH</v>
          </cell>
          <cell r="F1138">
            <v>376023485</v>
          </cell>
          <cell r="G1138" t="str">
            <v>GEMZAH</v>
          </cell>
          <cell r="H1138" t="str">
            <v>OPERATOR</v>
          </cell>
          <cell r="I1138" t="str">
            <v>-</v>
          </cell>
          <cell r="J1138">
            <v>40877</v>
          </cell>
          <cell r="K1138">
            <v>33729</v>
          </cell>
          <cell r="L1138" t="str">
            <v>19 Th 6 Bln 25 Hari</v>
          </cell>
          <cell r="M1138" t="str">
            <v>10 Th 5 Bln 24  Hari</v>
          </cell>
          <cell r="N1138" t="str">
            <v>10</v>
          </cell>
          <cell r="O1138" t="str">
            <v>30 Th 0 Bln 19 Hari</v>
          </cell>
          <cell r="P1138" t="str">
            <v>P</v>
          </cell>
          <cell r="Q1138" t="str">
            <v>FINISHING GEMZAH QT 1</v>
          </cell>
          <cell r="R1138" t="str">
            <v>TETAP</v>
          </cell>
          <cell r="S1138" t="str">
            <v>NORMAL</v>
          </cell>
          <cell r="T1138" t="str">
            <v>TK</v>
          </cell>
        </row>
        <row r="1139">
          <cell r="C1139" t="str">
            <v>K220101159</v>
          </cell>
          <cell r="D1139" t="str">
            <v>3214124708730001</v>
          </cell>
          <cell r="E1139" t="str">
            <v>YATI MULYATI</v>
          </cell>
          <cell r="F1139">
            <v>376033573</v>
          </cell>
          <cell r="G1139" t="str">
            <v>SEWING</v>
          </cell>
          <cell r="H1139" t="str">
            <v>OPERATOR</v>
          </cell>
          <cell r="I1139" t="str">
            <v>-</v>
          </cell>
          <cell r="J1139">
            <v>40879</v>
          </cell>
          <cell r="K1139">
            <v>26883</v>
          </cell>
          <cell r="L1139" t="str">
            <v>38 Th 3 Bln 25 Hari</v>
          </cell>
          <cell r="M1139" t="str">
            <v>10 Th 5 Bln 22  Hari</v>
          </cell>
          <cell r="N1139" t="str">
            <v>10</v>
          </cell>
          <cell r="O1139" t="str">
            <v>48 Th 9 Bln 17 Hari</v>
          </cell>
          <cell r="P1139" t="str">
            <v>P</v>
          </cell>
          <cell r="Q1139" t="str">
            <v>SEWING 44 / B6</v>
          </cell>
          <cell r="R1139" t="str">
            <v>TETAP</v>
          </cell>
          <cell r="S1139" t="str">
            <v>NORMAL</v>
          </cell>
          <cell r="T1139" t="str">
            <v>K2</v>
          </cell>
        </row>
        <row r="1140">
          <cell r="C1140" t="str">
            <v>K220101160</v>
          </cell>
          <cell r="D1140" t="str">
            <v>3215044205900005</v>
          </cell>
          <cell r="E1140" t="str">
            <v>SITI WASILAH</v>
          </cell>
          <cell r="F1140">
            <v>376037975</v>
          </cell>
          <cell r="G1140" t="str">
            <v>SEWING</v>
          </cell>
          <cell r="H1140" t="str">
            <v>OPERATOR</v>
          </cell>
          <cell r="I1140" t="str">
            <v>-</v>
          </cell>
          <cell r="J1140">
            <v>40879</v>
          </cell>
          <cell r="K1140">
            <v>32995</v>
          </cell>
          <cell r="L1140" t="str">
            <v>21 Th 7 Bln 0 Hari</v>
          </cell>
          <cell r="M1140" t="str">
            <v>10 Th 5 Bln 22  Hari</v>
          </cell>
          <cell r="N1140" t="str">
            <v>10</v>
          </cell>
          <cell r="O1140" t="str">
            <v>32 Th 0 Bln 22 Hari</v>
          </cell>
          <cell r="P1140" t="str">
            <v>P</v>
          </cell>
          <cell r="Q1140" t="str">
            <v>SEWING 51 / B7</v>
          </cell>
          <cell r="R1140" t="str">
            <v>TETAP</v>
          </cell>
          <cell r="S1140" t="str">
            <v>NORMAL</v>
          </cell>
          <cell r="T1140" t="str">
            <v>K1</v>
          </cell>
        </row>
        <row r="1141">
          <cell r="C1141" t="str">
            <v>K220101161</v>
          </cell>
          <cell r="D1141" t="str">
            <v>3214165507860007</v>
          </cell>
          <cell r="E1141" t="str">
            <v>ENI MARINI</v>
          </cell>
          <cell r="F1141">
            <v>376029078</v>
          </cell>
          <cell r="G1141" t="str">
            <v>SEWING</v>
          </cell>
          <cell r="H1141" t="str">
            <v>OPERATOR</v>
          </cell>
          <cell r="I1141" t="str">
            <v>-</v>
          </cell>
          <cell r="J1141">
            <v>40885</v>
          </cell>
          <cell r="K1141">
            <v>31608</v>
          </cell>
          <cell r="L1141" t="str">
            <v>25 Th 4 Bln 23 Hari</v>
          </cell>
          <cell r="M1141" t="str">
            <v>10 Th 5 Bln 16  Hari</v>
          </cell>
          <cell r="N1141" t="str">
            <v>10</v>
          </cell>
          <cell r="O1141" t="str">
            <v>35 Th 10 Bln 9 Hari</v>
          </cell>
          <cell r="P1141" t="str">
            <v>P</v>
          </cell>
          <cell r="Q1141" t="str">
            <v>SEWING 06 /C1</v>
          </cell>
          <cell r="R1141" t="str">
            <v>TETAP</v>
          </cell>
          <cell r="S1141" t="str">
            <v>NORMAL</v>
          </cell>
          <cell r="T1141" t="str">
            <v>J</v>
          </cell>
        </row>
        <row r="1142">
          <cell r="C1142" t="str">
            <v>K220101162</v>
          </cell>
          <cell r="D1142" t="str">
            <v>3217055010930016</v>
          </cell>
          <cell r="E1142" t="str">
            <v>ATIAH</v>
          </cell>
          <cell r="F1142">
            <v>376031430</v>
          </cell>
          <cell r="G1142" t="str">
            <v>SEWING</v>
          </cell>
          <cell r="H1142" t="str">
            <v>OPERATOR</v>
          </cell>
          <cell r="I1142" t="str">
            <v>-</v>
          </cell>
          <cell r="J1142">
            <v>40885</v>
          </cell>
          <cell r="K1142">
            <v>34283</v>
          </cell>
          <cell r="L1142" t="str">
            <v>18 Th 0 Bln 28 Hari</v>
          </cell>
          <cell r="M1142" t="str">
            <v>10 Th 5 Bln 16  Hari</v>
          </cell>
          <cell r="N1142" t="str">
            <v>10</v>
          </cell>
          <cell r="O1142" t="str">
            <v>28 Th 6 Bln 14 Hari</v>
          </cell>
          <cell r="P1142" t="str">
            <v>P</v>
          </cell>
          <cell r="Q1142" t="str">
            <v>SEWING 18 / B11</v>
          </cell>
          <cell r="R1142" t="str">
            <v>TETAP</v>
          </cell>
          <cell r="S1142" t="str">
            <v>NORMAL</v>
          </cell>
          <cell r="T1142" t="str">
            <v>TK</v>
          </cell>
        </row>
        <row r="1143">
          <cell r="C1143" t="str">
            <v>K220101163</v>
          </cell>
          <cell r="D1143" t="str">
            <v>3214126311930001</v>
          </cell>
          <cell r="E1143" t="str">
            <v>DINAWATI</v>
          </cell>
          <cell r="F1143">
            <v>376026248</v>
          </cell>
          <cell r="G1143" t="str">
            <v>QC FINISHING</v>
          </cell>
          <cell r="H1143" t="str">
            <v>OPERATOR</v>
          </cell>
          <cell r="I1143" t="str">
            <v>-</v>
          </cell>
          <cell r="J1143">
            <v>40890</v>
          </cell>
          <cell r="K1143">
            <v>34296</v>
          </cell>
          <cell r="L1143" t="str">
            <v>18 Th 0 Bln 20 Hari</v>
          </cell>
          <cell r="M1143" t="str">
            <v>10 Th 5 Bln 11  Hari</v>
          </cell>
          <cell r="N1143" t="str">
            <v>10</v>
          </cell>
          <cell r="O1143" t="str">
            <v>28 Th 6 Bln 1 Hari</v>
          </cell>
          <cell r="P1143" t="str">
            <v>P</v>
          </cell>
          <cell r="Q1143" t="str">
            <v>QC FINISHING</v>
          </cell>
          <cell r="R1143" t="str">
            <v>TETAP</v>
          </cell>
          <cell r="S1143" t="str">
            <v>NORMAL</v>
          </cell>
          <cell r="T1143" t="str">
            <v>TK</v>
          </cell>
        </row>
        <row r="1144">
          <cell r="C1144" t="str">
            <v>K220101164</v>
          </cell>
          <cell r="D1144" t="str">
            <v>3214124606820006</v>
          </cell>
          <cell r="E1144" t="str">
            <v xml:space="preserve">SUSILAWATI </v>
          </cell>
          <cell r="F1144">
            <v>376025971</v>
          </cell>
          <cell r="G1144" t="str">
            <v>SEWING</v>
          </cell>
          <cell r="H1144" t="str">
            <v>LEADER</v>
          </cell>
          <cell r="I1144" t="str">
            <v>-</v>
          </cell>
          <cell r="J1144">
            <v>40891</v>
          </cell>
          <cell r="K1144">
            <v>30108</v>
          </cell>
          <cell r="L1144" t="str">
            <v>29 Th 6 Bln 8 Hari</v>
          </cell>
          <cell r="M1144" t="str">
            <v>10 Th 5 Bln 10  Hari</v>
          </cell>
          <cell r="N1144" t="str">
            <v>10</v>
          </cell>
          <cell r="O1144" t="str">
            <v>39 Th 11 Bln 18 Hari</v>
          </cell>
          <cell r="P1144" t="str">
            <v>P</v>
          </cell>
          <cell r="Q1144" t="str">
            <v>LEADER SEWING</v>
          </cell>
          <cell r="R1144" t="str">
            <v>TETAP</v>
          </cell>
          <cell r="S1144" t="str">
            <v>NORMAL</v>
          </cell>
          <cell r="T1144" t="str">
            <v>K1</v>
          </cell>
        </row>
        <row r="1145">
          <cell r="C1145" t="str">
            <v>K220101165</v>
          </cell>
          <cell r="D1145" t="str">
            <v>3214125502770002</v>
          </cell>
          <cell r="E1145" t="str">
            <v>TATI HARTATI</v>
          </cell>
          <cell r="F1145">
            <v>376034044</v>
          </cell>
          <cell r="G1145" t="str">
            <v>SEWING</v>
          </cell>
          <cell r="H1145" t="str">
            <v>OPERATOR</v>
          </cell>
          <cell r="I1145" t="str">
            <v>-</v>
          </cell>
          <cell r="J1145">
            <v>40892</v>
          </cell>
          <cell r="K1145">
            <v>28171</v>
          </cell>
          <cell r="L1145" t="str">
            <v>34 Th 10 Bln 0 Hari</v>
          </cell>
          <cell r="M1145" t="str">
            <v>10 Th 5 Bln 9  Hari</v>
          </cell>
          <cell r="N1145" t="str">
            <v>10</v>
          </cell>
          <cell r="O1145" t="str">
            <v>45 Th 3 Bln 9 Hari</v>
          </cell>
          <cell r="P1145" t="str">
            <v>P</v>
          </cell>
          <cell r="Q1145" t="str">
            <v>SEWING 34 / B8</v>
          </cell>
          <cell r="R1145" t="str">
            <v>TETAP</v>
          </cell>
          <cell r="S1145" t="str">
            <v>NORMAL</v>
          </cell>
          <cell r="T1145" t="str">
            <v>K1</v>
          </cell>
        </row>
        <row r="1146">
          <cell r="C1146" t="str">
            <v>K220101166</v>
          </cell>
          <cell r="D1146" t="str">
            <v>3214034306890007</v>
          </cell>
          <cell r="E1146" t="str">
            <v>YEYET</v>
          </cell>
          <cell r="F1146">
            <v>376034306</v>
          </cell>
          <cell r="G1146" t="str">
            <v>SEWING</v>
          </cell>
          <cell r="H1146" t="str">
            <v>OPERATOR</v>
          </cell>
          <cell r="I1146" t="str">
            <v>-</v>
          </cell>
          <cell r="J1146">
            <v>40892</v>
          </cell>
          <cell r="K1146">
            <v>32662</v>
          </cell>
          <cell r="L1146" t="str">
            <v>22 Th 6 Bln 12 Hari</v>
          </cell>
          <cell r="M1146" t="str">
            <v>10 Th 5 Bln 9  Hari</v>
          </cell>
          <cell r="N1146" t="str">
            <v>10</v>
          </cell>
          <cell r="O1146" t="str">
            <v>32 Th 11 Bln 21 Hari</v>
          </cell>
          <cell r="P1146" t="str">
            <v>P</v>
          </cell>
          <cell r="Q1146" t="str">
            <v>SEWING 35 / A6</v>
          </cell>
          <cell r="R1146" t="str">
            <v>TETAP</v>
          </cell>
          <cell r="S1146" t="str">
            <v>NORMAL</v>
          </cell>
          <cell r="T1146" t="str">
            <v>K</v>
          </cell>
        </row>
        <row r="1147">
          <cell r="C1147" t="str">
            <v>K220101167</v>
          </cell>
          <cell r="D1147" t="str">
            <v>3215305412900001</v>
          </cell>
          <cell r="E1147" t="str">
            <v>EDEH KOMALA</v>
          </cell>
          <cell r="F1147">
            <v>376030935</v>
          </cell>
          <cell r="G1147" t="str">
            <v>SEWING</v>
          </cell>
          <cell r="H1147" t="str">
            <v>OPERATOR</v>
          </cell>
          <cell r="I1147" t="str">
            <v>-</v>
          </cell>
          <cell r="J1147">
            <v>40900</v>
          </cell>
          <cell r="K1147">
            <v>33221</v>
          </cell>
          <cell r="L1147" t="str">
            <v>21 Th 0 Bln 9 Hari</v>
          </cell>
          <cell r="M1147" t="str">
            <v>10 Th 5 Bln 1  Hari</v>
          </cell>
          <cell r="N1147" t="str">
            <v>10</v>
          </cell>
          <cell r="O1147" t="str">
            <v>31 Th 5 Bln 10 Hari</v>
          </cell>
          <cell r="P1147" t="str">
            <v>P</v>
          </cell>
          <cell r="Q1147" t="str">
            <v>SEWING 16 / C4</v>
          </cell>
          <cell r="R1147" t="str">
            <v>TETAP</v>
          </cell>
          <cell r="S1147" t="str">
            <v>NORMAL</v>
          </cell>
          <cell r="T1147" t="str">
            <v>TK</v>
          </cell>
        </row>
        <row r="1148">
          <cell r="C1148" t="str">
            <v>K220101168</v>
          </cell>
          <cell r="D1148" t="str">
            <v>3214055208850006</v>
          </cell>
          <cell r="E1148" t="str">
            <v>DEDE KUSNIATI</v>
          </cell>
          <cell r="F1148">
            <v>375523047</v>
          </cell>
          <cell r="G1148" t="str">
            <v>FINISHING</v>
          </cell>
          <cell r="H1148" t="str">
            <v>OPERATOR</v>
          </cell>
          <cell r="I1148" t="str">
            <v>-</v>
          </cell>
          <cell r="J1148">
            <v>40912</v>
          </cell>
          <cell r="K1148">
            <v>31178</v>
          </cell>
          <cell r="L1148" t="str">
            <v>26 Th 7 Bln 24 Hari</v>
          </cell>
          <cell r="M1148" t="str">
            <v>10 Th 4 Bln 20  Hari</v>
          </cell>
          <cell r="N1148" t="str">
            <v>10</v>
          </cell>
          <cell r="O1148" t="str">
            <v>37 Th 0 Bln 13 Hari</v>
          </cell>
          <cell r="P1148" t="str">
            <v>P</v>
          </cell>
          <cell r="Q1148" t="str">
            <v>FINISHING L01</v>
          </cell>
          <cell r="R1148" t="str">
            <v>TETAP</v>
          </cell>
          <cell r="S1148" t="str">
            <v>NORMAL</v>
          </cell>
          <cell r="T1148" t="str">
            <v>K</v>
          </cell>
        </row>
        <row r="1149">
          <cell r="C1149" t="str">
            <v>K220101169</v>
          </cell>
          <cell r="D1149" t="str">
            <v>3214124106930003</v>
          </cell>
          <cell r="E1149" t="str">
            <v>YULIA NENGSIH</v>
          </cell>
          <cell r="F1149">
            <v>376037045</v>
          </cell>
          <cell r="G1149" t="str">
            <v>SEWING</v>
          </cell>
          <cell r="H1149" t="str">
            <v>OPERATOR</v>
          </cell>
          <cell r="I1149" t="str">
            <v>-</v>
          </cell>
          <cell r="J1149">
            <v>40912</v>
          </cell>
          <cell r="K1149">
            <v>34121</v>
          </cell>
          <cell r="L1149" t="str">
            <v>18 Th 7 Bln 3 Hari</v>
          </cell>
          <cell r="M1149" t="str">
            <v>10 Th 4 Bln 20  Hari</v>
          </cell>
          <cell r="N1149" t="str">
            <v>10</v>
          </cell>
          <cell r="O1149" t="str">
            <v>28 Th 11 Bln 23 Hari</v>
          </cell>
          <cell r="P1149" t="str">
            <v>P</v>
          </cell>
          <cell r="Q1149" t="str">
            <v>SEWING 36 / B2</v>
          </cell>
          <cell r="R1149" t="str">
            <v>TETAP</v>
          </cell>
          <cell r="S1149" t="str">
            <v>NORMAL</v>
          </cell>
          <cell r="T1149" t="str">
            <v>K</v>
          </cell>
        </row>
        <row r="1150">
          <cell r="C1150" t="str">
            <v>K220101170</v>
          </cell>
          <cell r="D1150" t="str">
            <v>3214015702880003</v>
          </cell>
          <cell r="E1150" t="str">
            <v>NIA KURNIASIH</v>
          </cell>
          <cell r="F1150">
            <v>376033889</v>
          </cell>
          <cell r="G1150" t="str">
            <v>SEWING</v>
          </cell>
          <cell r="H1150" t="str">
            <v>OPERATOR</v>
          </cell>
          <cell r="I1150" t="str">
            <v>-</v>
          </cell>
          <cell r="J1150">
            <v>40912</v>
          </cell>
          <cell r="K1150">
            <v>32190</v>
          </cell>
          <cell r="L1150" t="str">
            <v>23 Th 10 Bln 18 Hari</v>
          </cell>
          <cell r="M1150" t="str">
            <v>10 Th 4 Bln 20  Hari</v>
          </cell>
          <cell r="N1150" t="str">
            <v>10</v>
          </cell>
          <cell r="O1150" t="str">
            <v>34 Th 3 Bln 7 Hari</v>
          </cell>
          <cell r="P1150" t="str">
            <v>P</v>
          </cell>
          <cell r="Q1150" t="str">
            <v>SEWING 37 / A7</v>
          </cell>
          <cell r="R1150" t="str">
            <v>TETAP</v>
          </cell>
          <cell r="S1150" t="str">
            <v>NORMAL</v>
          </cell>
          <cell r="T1150" t="str">
            <v>TK</v>
          </cell>
        </row>
        <row r="1151">
          <cell r="C1151" t="str">
            <v>K220101171</v>
          </cell>
          <cell r="D1151" t="str">
            <v>3214014113129261</v>
          </cell>
          <cell r="E1151" t="str">
            <v>IMAS KURNIATI</v>
          </cell>
          <cell r="F1151">
            <v>376167531</v>
          </cell>
          <cell r="G1151" t="str">
            <v>SEWING</v>
          </cell>
          <cell r="H1151" t="str">
            <v>OPERATOR</v>
          </cell>
          <cell r="I1151" t="str">
            <v>-</v>
          </cell>
          <cell r="J1151">
            <v>40921</v>
          </cell>
          <cell r="K1151">
            <v>33397</v>
          </cell>
          <cell r="L1151" t="str">
            <v>20 Th 7 Bln 5 Hari</v>
          </cell>
          <cell r="M1151" t="str">
            <v>10 Th 4 Bln 11  Hari</v>
          </cell>
          <cell r="N1151" t="str">
            <v>10</v>
          </cell>
          <cell r="O1151" t="str">
            <v>30 Th 11 Bln 16 Hari</v>
          </cell>
          <cell r="P1151" t="str">
            <v>P</v>
          </cell>
          <cell r="Q1151" t="str">
            <v>SEWING 33 / A5</v>
          </cell>
          <cell r="R1151" t="str">
            <v>TETAP</v>
          </cell>
          <cell r="S1151" t="str">
            <v>NORMAL</v>
          </cell>
          <cell r="T1151" t="str">
            <v>TK</v>
          </cell>
        </row>
        <row r="1152">
          <cell r="C1152" t="str">
            <v>K220101172</v>
          </cell>
          <cell r="D1152" t="str">
            <v>3214121303900002</v>
          </cell>
          <cell r="E1152" t="str">
            <v>ANDI SAEPULOH</v>
          </cell>
          <cell r="F1152">
            <v>375667921</v>
          </cell>
          <cell r="G1152" t="str">
            <v>PACKING</v>
          </cell>
          <cell r="H1152" t="str">
            <v>OPERATOR</v>
          </cell>
          <cell r="I1152" t="str">
            <v>-</v>
          </cell>
          <cell r="J1152">
            <v>40933</v>
          </cell>
          <cell r="K1152">
            <v>32945</v>
          </cell>
          <cell r="L1152" t="str">
            <v>21 Th 10 Bln 12 Hari</v>
          </cell>
          <cell r="M1152" t="str">
            <v>10 Th 3 Bln 29  Hari</v>
          </cell>
          <cell r="N1152" t="str">
            <v>10</v>
          </cell>
          <cell r="O1152" t="str">
            <v>32 Th 2 Bln 11 Hari</v>
          </cell>
          <cell r="P1152" t="str">
            <v>L</v>
          </cell>
          <cell r="Q1152" t="str">
            <v>PACKING/QUTY2</v>
          </cell>
          <cell r="R1152" t="str">
            <v>TETAP</v>
          </cell>
          <cell r="S1152" t="str">
            <v>NORMAL</v>
          </cell>
          <cell r="T1152" t="str">
            <v>K</v>
          </cell>
        </row>
        <row r="1153">
          <cell r="C1153" t="str">
            <v>K220101173</v>
          </cell>
          <cell r="D1153" t="str">
            <v>3214124707820003</v>
          </cell>
          <cell r="E1153" t="str">
            <v>TATI MAESAROH</v>
          </cell>
          <cell r="F1153">
            <v>377271290</v>
          </cell>
          <cell r="G1153" t="str">
            <v>SEWING</v>
          </cell>
          <cell r="H1153" t="str">
            <v>OPERATOR</v>
          </cell>
          <cell r="I1153" t="str">
            <v>-</v>
          </cell>
          <cell r="J1153">
            <v>40933</v>
          </cell>
          <cell r="K1153">
            <v>33205</v>
          </cell>
          <cell r="L1153" t="str">
            <v>21 Th 1 Bln 28 Hari</v>
          </cell>
          <cell r="M1153" t="str">
            <v>10 Th 3 Bln 29  Hari</v>
          </cell>
          <cell r="N1153" t="str">
            <v>10</v>
          </cell>
          <cell r="O1153" t="str">
            <v>31 Th 5 Bln 26 Hari</v>
          </cell>
          <cell r="P1153" t="str">
            <v>P</v>
          </cell>
          <cell r="Q1153" t="str">
            <v>SEWING 22 / C3</v>
          </cell>
          <cell r="R1153" t="str">
            <v>TETAP</v>
          </cell>
          <cell r="S1153" t="str">
            <v>NORMAL</v>
          </cell>
          <cell r="T1153" t="str">
            <v>TK</v>
          </cell>
        </row>
        <row r="1154">
          <cell r="C1154" t="str">
            <v>K220101174</v>
          </cell>
          <cell r="D1154" t="str">
            <v>3214126506820005</v>
          </cell>
          <cell r="E1154" t="str">
            <v>DEDEH WININGSIH</v>
          </cell>
          <cell r="F1154">
            <v>377271675</v>
          </cell>
          <cell r="G1154" t="str">
            <v>SEWING</v>
          </cell>
          <cell r="H1154" t="str">
            <v>OPERATOR</v>
          </cell>
          <cell r="I1154" t="str">
            <v>-</v>
          </cell>
          <cell r="J1154">
            <v>40946</v>
          </cell>
          <cell r="K1154">
            <v>30127</v>
          </cell>
          <cell r="L1154" t="str">
            <v>29 Th 7 Bln 13 Hari</v>
          </cell>
          <cell r="M1154" t="str">
            <v>10 Th 3 Bln 17  Hari</v>
          </cell>
          <cell r="N1154" t="str">
            <v>10</v>
          </cell>
          <cell r="O1154" t="str">
            <v>39 Th 10 Bln 29 Hari</v>
          </cell>
          <cell r="P1154" t="str">
            <v>P</v>
          </cell>
          <cell r="Q1154" t="str">
            <v>SEWING 49 / B4</v>
          </cell>
          <cell r="R1154" t="str">
            <v>TETAP</v>
          </cell>
          <cell r="S1154" t="str">
            <v>NORMAL</v>
          </cell>
          <cell r="T1154" t="str">
            <v>K2</v>
          </cell>
        </row>
        <row r="1155">
          <cell r="C1155" t="str">
            <v>K220101175</v>
          </cell>
          <cell r="D1155" t="str">
            <v>3214015406840012</v>
          </cell>
          <cell r="E1155" t="str">
            <v>EMPAT PATMAWATI</v>
          </cell>
          <cell r="F1155">
            <v>376027139</v>
          </cell>
          <cell r="G1155" t="str">
            <v>QC SEWING</v>
          </cell>
          <cell r="H1155" t="str">
            <v>OPERATOR</v>
          </cell>
          <cell r="I1155" t="str">
            <v>-</v>
          </cell>
          <cell r="J1155">
            <v>40981</v>
          </cell>
          <cell r="K1155">
            <v>30847</v>
          </cell>
          <cell r="L1155" t="str">
            <v>27 Th 8 Bln 28 Hari</v>
          </cell>
          <cell r="M1155" t="str">
            <v>10 Th 2 Bln 11  Hari</v>
          </cell>
          <cell r="N1155" t="str">
            <v>10</v>
          </cell>
          <cell r="O1155" t="str">
            <v>37 Th 11 Bln 10 Hari</v>
          </cell>
          <cell r="P1155" t="str">
            <v>P</v>
          </cell>
          <cell r="Q1155" t="str">
            <v>QC SEWING</v>
          </cell>
          <cell r="R1155" t="str">
            <v>TETAP</v>
          </cell>
          <cell r="S1155" t="str">
            <v>NORMAL</v>
          </cell>
          <cell r="T1155" t="str">
            <v>K3</v>
          </cell>
        </row>
        <row r="1156">
          <cell r="C1156" t="str">
            <v>K220101176</v>
          </cell>
          <cell r="D1156" t="str">
            <v>3214121207890009</v>
          </cell>
          <cell r="E1156" t="str">
            <v>IRENG MAULANA</v>
          </cell>
          <cell r="F1156">
            <v>375668040</v>
          </cell>
          <cell r="G1156" t="str">
            <v>PACKING</v>
          </cell>
          <cell r="H1156" t="str">
            <v>OPERATOR</v>
          </cell>
          <cell r="I1156" t="str">
            <v>-</v>
          </cell>
          <cell r="J1156">
            <v>41038</v>
          </cell>
          <cell r="K1156">
            <v>32701</v>
          </cell>
          <cell r="L1156" t="str">
            <v>22 Th 9 Bln 27 Hari</v>
          </cell>
          <cell r="M1156" t="str">
            <v>10 Th 0 Bln 15  Hari</v>
          </cell>
          <cell r="N1156" t="str">
            <v>10</v>
          </cell>
          <cell r="O1156" t="str">
            <v>32 Th 10 Bln 12 Hari</v>
          </cell>
          <cell r="P1156" t="str">
            <v>L</v>
          </cell>
          <cell r="Q1156" t="str">
            <v>PACKING/QUTY2</v>
          </cell>
          <cell r="R1156" t="str">
            <v>TETAP</v>
          </cell>
          <cell r="S1156" t="str">
            <v>NORMAL</v>
          </cell>
          <cell r="T1156" t="str">
            <v>TK</v>
          </cell>
        </row>
        <row r="1157">
          <cell r="C1157" t="str">
            <v>K220101177</v>
          </cell>
          <cell r="D1157" t="str">
            <v>3214015705740005</v>
          </cell>
          <cell r="E1157" t="str">
            <v>JUARIAH</v>
          </cell>
          <cell r="F1157">
            <v>376030797</v>
          </cell>
          <cell r="G1157" t="str">
            <v>SEWING</v>
          </cell>
          <cell r="H1157" t="str">
            <v>OPERATOR</v>
          </cell>
          <cell r="I1157" t="str">
            <v>-</v>
          </cell>
          <cell r="J1157">
            <v>41050</v>
          </cell>
          <cell r="K1157">
            <v>27166</v>
          </cell>
          <cell r="L1157" t="str">
            <v>38 Th 0 Bln 4 Hari</v>
          </cell>
          <cell r="M1157" t="str">
            <v>10 Th 0 Bln 3  Hari</v>
          </cell>
          <cell r="N1157" t="str">
            <v>10</v>
          </cell>
          <cell r="O1157" t="str">
            <v>48 Th 0 Bln 7 Hari</v>
          </cell>
          <cell r="P1157" t="str">
            <v>P</v>
          </cell>
          <cell r="Q1157" t="str">
            <v>SEWING 01 / B7</v>
          </cell>
          <cell r="R1157" t="str">
            <v>TETAP</v>
          </cell>
          <cell r="S1157" t="str">
            <v>NORMAL</v>
          </cell>
          <cell r="T1157" t="str">
            <v>K</v>
          </cell>
        </row>
        <row r="1158">
          <cell r="C1158" t="str">
            <v>K220101178</v>
          </cell>
          <cell r="D1158" t="str">
            <v>3214120807800001</v>
          </cell>
          <cell r="E1158" t="str">
            <v>LILI SOPIYAN</v>
          </cell>
          <cell r="F1158">
            <v>376042487</v>
          </cell>
          <cell r="G1158" t="str">
            <v>KEBERSIHAN UMUM</v>
          </cell>
          <cell r="H1158" t="str">
            <v>OPERATOR</v>
          </cell>
          <cell r="I1158" t="str">
            <v>-</v>
          </cell>
          <cell r="J1158">
            <v>41057</v>
          </cell>
          <cell r="K1158">
            <v>29410</v>
          </cell>
          <cell r="L1158" t="str">
            <v>31 Th 10 Bln 20 Hari</v>
          </cell>
          <cell r="M1158" t="str">
            <v>9 Th 11 Bln 26  Hari</v>
          </cell>
          <cell r="N1158" t="str">
            <v xml:space="preserve">9 </v>
          </cell>
          <cell r="O1158" t="str">
            <v>41 Th 10 Bln 16 Hari</v>
          </cell>
          <cell r="P1158" t="str">
            <v>L</v>
          </cell>
          <cell r="Q1158" t="str">
            <v>WORKSHOP</v>
          </cell>
          <cell r="R1158" t="str">
            <v>TETAP</v>
          </cell>
          <cell r="S1158" t="str">
            <v>NORMAL</v>
          </cell>
          <cell r="T1158" t="str">
            <v>K1</v>
          </cell>
        </row>
        <row r="1159">
          <cell r="C1159" t="str">
            <v xml:space="preserve"> </v>
          </cell>
          <cell r="D1159" t="str">
            <v>3214120104690004</v>
          </cell>
          <cell r="E1159" t="str">
            <v>OCID SURYANA</v>
          </cell>
          <cell r="F1159">
            <v>375658441</v>
          </cell>
          <cell r="G1159" t="str">
            <v>SUPIR</v>
          </cell>
          <cell r="H1159" t="str">
            <v>OPERATOR</v>
          </cell>
          <cell r="I1159" t="str">
            <v>-</v>
          </cell>
          <cell r="J1159">
            <v>41061</v>
          </cell>
          <cell r="K1159">
            <v>25294</v>
          </cell>
          <cell r="L1159" t="str">
            <v>43 Th 2 Bln 0 Hari</v>
          </cell>
          <cell r="M1159" t="str">
            <v>9 Th 11 Bln 23  Hari</v>
          </cell>
          <cell r="N1159" t="str">
            <v xml:space="preserve">9 </v>
          </cell>
          <cell r="O1159" t="str">
            <v>53 Th 1 Bln 23 Hari</v>
          </cell>
          <cell r="P1159" t="str">
            <v>L</v>
          </cell>
          <cell r="Q1159" t="str">
            <v>SUPIR</v>
          </cell>
          <cell r="R1159" t="str">
            <v>TETAP</v>
          </cell>
          <cell r="S1159" t="str">
            <v>NORMAL</v>
          </cell>
          <cell r="T1159" t="str">
            <v>K3</v>
          </cell>
        </row>
        <row r="1160">
          <cell r="C1160" t="str">
            <v>K220101180</v>
          </cell>
          <cell r="D1160" t="str">
            <v>3214111607910002</v>
          </cell>
          <cell r="E1160" t="str">
            <v>YAYAT HIDAYAT</v>
          </cell>
          <cell r="F1160">
            <v>376038980</v>
          </cell>
          <cell r="G1160" t="str">
            <v>SEWING</v>
          </cell>
          <cell r="H1160" t="str">
            <v>OPERATOR</v>
          </cell>
          <cell r="I1160" t="str">
            <v>-</v>
          </cell>
          <cell r="J1160">
            <v>41085</v>
          </cell>
          <cell r="K1160">
            <v>33435</v>
          </cell>
          <cell r="L1160" t="str">
            <v>20 Th 11 Bln 9 Hari</v>
          </cell>
          <cell r="M1160" t="str">
            <v>9 Th 10 Bln 29  Hari</v>
          </cell>
          <cell r="N1160" t="str">
            <v xml:space="preserve">9 </v>
          </cell>
          <cell r="O1160" t="str">
            <v>30 Th 10 Bln 8 Hari</v>
          </cell>
          <cell r="P1160" t="str">
            <v>L</v>
          </cell>
          <cell r="Q1160" t="str">
            <v>SEWING 56 / B9</v>
          </cell>
          <cell r="R1160" t="str">
            <v>TETAP</v>
          </cell>
          <cell r="S1160" t="str">
            <v>NORMAL</v>
          </cell>
          <cell r="T1160" t="str">
            <v>TK</v>
          </cell>
        </row>
        <row r="1161">
          <cell r="C1161" t="str">
            <v>K220101181</v>
          </cell>
          <cell r="D1161" t="str">
            <v>3214160101910006</v>
          </cell>
          <cell r="E1161" t="str">
            <v>DEDE MAELA</v>
          </cell>
          <cell r="F1161">
            <v>376037839</v>
          </cell>
          <cell r="G1161" t="str">
            <v>SEWING</v>
          </cell>
          <cell r="H1161" t="str">
            <v>OPERATOR</v>
          </cell>
          <cell r="I1161" t="str">
            <v>-</v>
          </cell>
          <cell r="J1161">
            <v>41085</v>
          </cell>
          <cell r="K1161">
            <v>33239</v>
          </cell>
          <cell r="L1161" t="str">
            <v>21 Th 5 Bln 24 Hari</v>
          </cell>
          <cell r="M1161" t="str">
            <v>9 Th 10 Bln 29  Hari</v>
          </cell>
          <cell r="N1161" t="str">
            <v xml:space="preserve">9 </v>
          </cell>
          <cell r="O1161" t="str">
            <v>31 Th 4 Bln 23 Hari</v>
          </cell>
          <cell r="P1161" t="str">
            <v>L</v>
          </cell>
          <cell r="Q1161" t="str">
            <v>SEWING 33 / A5</v>
          </cell>
          <cell r="R1161" t="str">
            <v>TETAP</v>
          </cell>
          <cell r="S1161" t="str">
            <v>NORMAL</v>
          </cell>
          <cell r="T1161" t="str">
            <v>TK</v>
          </cell>
        </row>
        <row r="1162">
          <cell r="C1162" t="str">
            <v>K220101182</v>
          </cell>
          <cell r="D1162" t="str">
            <v>3214102705890004</v>
          </cell>
          <cell r="E1162" t="str">
            <v>ANDI BUDIYAMAN</v>
          </cell>
          <cell r="F1162">
            <v>376034770</v>
          </cell>
          <cell r="G1162" t="str">
            <v>PACKING</v>
          </cell>
          <cell r="H1162" t="str">
            <v>OPERATOR</v>
          </cell>
          <cell r="I1162" t="str">
            <v>-</v>
          </cell>
          <cell r="J1162">
            <v>41085</v>
          </cell>
          <cell r="K1162">
            <v>32655</v>
          </cell>
          <cell r="L1162" t="str">
            <v>23 Th 0 Bln 29 Hari</v>
          </cell>
          <cell r="M1162" t="str">
            <v>9 Th 10 Bln 29  Hari</v>
          </cell>
          <cell r="N1162" t="str">
            <v xml:space="preserve">9 </v>
          </cell>
          <cell r="O1162" t="str">
            <v>32 Th 11 Bln 27 Hari</v>
          </cell>
          <cell r="P1162" t="str">
            <v>L</v>
          </cell>
          <cell r="Q1162" t="str">
            <v>PACKING</v>
          </cell>
          <cell r="R1162" t="str">
            <v>TETAP</v>
          </cell>
          <cell r="S1162" t="str">
            <v>NORMAL</v>
          </cell>
          <cell r="T1162" t="str">
            <v xml:space="preserve">TK </v>
          </cell>
        </row>
        <row r="1163">
          <cell r="C1163" t="str">
            <v>K220101183</v>
          </cell>
          <cell r="D1163" t="str">
            <v>3214031401870003</v>
          </cell>
          <cell r="E1163" t="str">
            <v xml:space="preserve">ABDUL HAMID </v>
          </cell>
          <cell r="F1163">
            <v>376035424</v>
          </cell>
          <cell r="G1163" t="str">
            <v>SEWING</v>
          </cell>
          <cell r="H1163" t="str">
            <v>OPERATOR</v>
          </cell>
          <cell r="I1163" t="str">
            <v>-</v>
          </cell>
          <cell r="J1163">
            <v>41085</v>
          </cell>
          <cell r="K1163">
            <v>31791</v>
          </cell>
          <cell r="L1163" t="str">
            <v>25 Th 5 Bln 11 Hari</v>
          </cell>
          <cell r="M1163" t="str">
            <v>9 Th 10 Bln 29  Hari</v>
          </cell>
          <cell r="N1163" t="str">
            <v xml:space="preserve">9 </v>
          </cell>
          <cell r="O1163" t="str">
            <v>35 Th 4 Bln 10 Hari</v>
          </cell>
          <cell r="P1163" t="str">
            <v>L</v>
          </cell>
          <cell r="Q1163" t="str">
            <v>SEWING 49 / B4</v>
          </cell>
          <cell r="R1163" t="str">
            <v>TETAP</v>
          </cell>
          <cell r="S1163" t="str">
            <v>NORMAL</v>
          </cell>
          <cell r="T1163" t="str">
            <v>TK</v>
          </cell>
        </row>
        <row r="1164">
          <cell r="C1164" t="str">
            <v>K220101184</v>
          </cell>
          <cell r="D1164" t="str">
            <v>3214121006880001</v>
          </cell>
          <cell r="E1164" t="str">
            <v>SAHRIN</v>
          </cell>
          <cell r="F1164">
            <v>376031939</v>
          </cell>
          <cell r="G1164" t="str">
            <v>SEWING</v>
          </cell>
          <cell r="H1164" t="str">
            <v>OPERATOR</v>
          </cell>
          <cell r="I1164" t="str">
            <v>-</v>
          </cell>
          <cell r="J1164">
            <v>41085</v>
          </cell>
          <cell r="K1164">
            <v>32304</v>
          </cell>
          <cell r="L1164" t="str">
            <v>24 Th 0 Bln 15 Hari</v>
          </cell>
          <cell r="M1164" t="str">
            <v>9 Th 10 Bln 29  Hari</v>
          </cell>
          <cell r="N1164" t="str">
            <v xml:space="preserve">9 </v>
          </cell>
          <cell r="O1164" t="str">
            <v>33 Th 11 Bln 14 Hari</v>
          </cell>
          <cell r="P1164" t="str">
            <v>L</v>
          </cell>
          <cell r="Q1164" t="str">
            <v>SEWING 21 / B1</v>
          </cell>
          <cell r="R1164" t="str">
            <v>TETAP</v>
          </cell>
          <cell r="S1164" t="str">
            <v>NORMAL</v>
          </cell>
          <cell r="T1164" t="str">
            <v>TK</v>
          </cell>
        </row>
        <row r="1165">
          <cell r="C1165" t="str">
            <v>K220101185</v>
          </cell>
          <cell r="D1165" t="str">
            <v>3214015807840004</v>
          </cell>
          <cell r="E1165" t="str">
            <v>YULIVIANA SRI RAHAYU</v>
          </cell>
          <cell r="F1165">
            <v>375657980</v>
          </cell>
          <cell r="G1165" t="str">
            <v>STAFF</v>
          </cell>
          <cell r="H1165" t="str">
            <v>STAFF</v>
          </cell>
          <cell r="I1165" t="str">
            <v>-</v>
          </cell>
          <cell r="J1165">
            <v>41085</v>
          </cell>
          <cell r="K1165">
            <v>30881</v>
          </cell>
          <cell r="L1165" t="str">
            <v>27 Th 11 Bln 7 Hari</v>
          </cell>
          <cell r="M1165" t="str">
            <v>9 Th 10 Bln 29  Hari</v>
          </cell>
          <cell r="N1165" t="str">
            <v xml:space="preserve">9 </v>
          </cell>
          <cell r="O1165" t="str">
            <v>37 Th 10 Bln 6 Hari</v>
          </cell>
          <cell r="P1165" t="str">
            <v>P</v>
          </cell>
          <cell r="Q1165" t="str">
            <v>EXIM</v>
          </cell>
          <cell r="R1165" t="str">
            <v>TETAP</v>
          </cell>
          <cell r="S1165" t="str">
            <v>NORMAL</v>
          </cell>
          <cell r="T1165" t="str">
            <v>K</v>
          </cell>
        </row>
        <row r="1166">
          <cell r="C1166" t="str">
            <v>K220101186</v>
          </cell>
          <cell r="D1166" t="str">
            <v>3214100909850005</v>
          </cell>
          <cell r="E1166" t="str">
            <v>LILI SUPARDI</v>
          </cell>
          <cell r="F1166">
            <v>376027821</v>
          </cell>
          <cell r="G1166" t="str">
            <v>SATPAM</v>
          </cell>
          <cell r="H1166" t="str">
            <v>ANGGOTA</v>
          </cell>
          <cell r="I1166" t="str">
            <v>-</v>
          </cell>
          <cell r="J1166">
            <v>41148</v>
          </cell>
          <cell r="K1166">
            <v>31299</v>
          </cell>
          <cell r="L1166" t="str">
            <v>26 Th 11 Bln 18 Hari</v>
          </cell>
          <cell r="M1166" t="str">
            <v>9 Th 8 Bln 27  Hari</v>
          </cell>
          <cell r="N1166" t="str">
            <v xml:space="preserve">9 </v>
          </cell>
          <cell r="O1166" t="str">
            <v>36 Th 8 Bln 15 Hari</v>
          </cell>
          <cell r="P1166" t="str">
            <v>L</v>
          </cell>
          <cell r="Q1166" t="str">
            <v>SATPAM</v>
          </cell>
          <cell r="R1166" t="str">
            <v>TETAP</v>
          </cell>
          <cell r="S1166" t="str">
            <v>NORMAL</v>
          </cell>
          <cell r="T1166" t="str">
            <v>K/2</v>
          </cell>
        </row>
        <row r="1167">
          <cell r="C1167" t="str">
            <v>K220101187</v>
          </cell>
          <cell r="D1167" t="str">
            <v>3214125611920002</v>
          </cell>
          <cell r="E1167" t="str">
            <v>RIANA</v>
          </cell>
          <cell r="F1167">
            <v>375657902</v>
          </cell>
          <cell r="G1167" t="str">
            <v>STAFF</v>
          </cell>
          <cell r="H1167" t="str">
            <v>STAFF</v>
          </cell>
          <cell r="I1167" t="str">
            <v>-</v>
          </cell>
          <cell r="J1167">
            <v>41153</v>
          </cell>
          <cell r="K1167">
            <v>33924</v>
          </cell>
          <cell r="L1167" t="str">
            <v>19 Th 9 Bln 16 Hari</v>
          </cell>
          <cell r="M1167" t="str">
            <v>9 Th 8 Bln 23  Hari</v>
          </cell>
          <cell r="N1167" t="str">
            <v xml:space="preserve">9 </v>
          </cell>
          <cell r="O1167" t="str">
            <v>29 Th 6 Bln 8 Hari</v>
          </cell>
          <cell r="P1167" t="str">
            <v>P</v>
          </cell>
          <cell r="Q1167" t="str">
            <v>LOGISTIK</v>
          </cell>
          <cell r="R1167" t="str">
            <v>TETAP</v>
          </cell>
          <cell r="S1167" t="str">
            <v>NORMAL</v>
          </cell>
          <cell r="T1167" t="str">
            <v>K</v>
          </cell>
        </row>
        <row r="1168">
          <cell r="C1168" t="str">
            <v>K220101188</v>
          </cell>
          <cell r="D1168" t="str">
            <v>3214125103860001</v>
          </cell>
          <cell r="E1168" t="str">
            <v>AROH</v>
          </cell>
          <cell r="F1168">
            <v>376034985</v>
          </cell>
          <cell r="G1168" t="str">
            <v>SEWING</v>
          </cell>
          <cell r="H1168" t="str">
            <v>OPERATOR</v>
          </cell>
          <cell r="I1168" t="str">
            <v>-</v>
          </cell>
          <cell r="J1168">
            <v>41162</v>
          </cell>
          <cell r="K1168">
            <v>31482</v>
          </cell>
          <cell r="L1168" t="str">
            <v>26 Th 5 Bln 30 Hari</v>
          </cell>
          <cell r="M1168" t="str">
            <v>9 Th 8 Bln 14  Hari</v>
          </cell>
          <cell r="N1168" t="str">
            <v xml:space="preserve">9 </v>
          </cell>
          <cell r="O1168" t="str">
            <v>36 Th 2 Bln 13 Hari</v>
          </cell>
          <cell r="P1168" t="str">
            <v>P</v>
          </cell>
          <cell r="Q1168" t="str">
            <v>SEWING 51 / B7</v>
          </cell>
          <cell r="R1168" t="str">
            <v>TETAP</v>
          </cell>
          <cell r="S1168" t="str">
            <v>NORMAL</v>
          </cell>
          <cell r="T1168" t="str">
            <v>K2</v>
          </cell>
        </row>
        <row r="1169">
          <cell r="C1169" t="str">
            <v>K220101189</v>
          </cell>
          <cell r="D1169" t="str">
            <v>3214116306920001</v>
          </cell>
          <cell r="E1169" t="str">
            <v>ELIH NURJANAH</v>
          </cell>
          <cell r="F1169">
            <v>377270842</v>
          </cell>
          <cell r="G1169" t="str">
            <v>SEWING</v>
          </cell>
          <cell r="H1169" t="str">
            <v>OPERATOR</v>
          </cell>
          <cell r="I1169" t="str">
            <v>-</v>
          </cell>
          <cell r="J1169">
            <v>41163</v>
          </cell>
          <cell r="K1169">
            <v>33778</v>
          </cell>
          <cell r="L1169" t="str">
            <v>20 Th 2 Bln 19 Hari</v>
          </cell>
          <cell r="M1169" t="str">
            <v>9 Th 8 Bln 13  Hari</v>
          </cell>
          <cell r="N1169" t="str">
            <v xml:space="preserve">9 </v>
          </cell>
          <cell r="O1169" t="str">
            <v>29 Th 11 Bln 1 Hari</v>
          </cell>
          <cell r="P1169" t="str">
            <v>P</v>
          </cell>
          <cell r="Q1169" t="str">
            <v>SEWING 58 / A4</v>
          </cell>
          <cell r="R1169" t="str">
            <v>TETAP</v>
          </cell>
          <cell r="S1169" t="str">
            <v>NORMAL</v>
          </cell>
          <cell r="T1169" t="str">
            <v>TK</v>
          </cell>
        </row>
        <row r="1170">
          <cell r="C1170" t="str">
            <v>K220101190</v>
          </cell>
          <cell r="D1170" t="str">
            <v>3214015008830005</v>
          </cell>
          <cell r="E1170" t="str">
            <v>NINA AGUSTINA</v>
          </cell>
          <cell r="F1170">
            <v>376027413</v>
          </cell>
          <cell r="G1170" t="str">
            <v>QC SEWING</v>
          </cell>
          <cell r="H1170" t="str">
            <v>OPERATOR</v>
          </cell>
          <cell r="I1170" t="str">
            <v>-</v>
          </cell>
          <cell r="J1170">
            <v>41171</v>
          </cell>
          <cell r="K1170">
            <v>30538</v>
          </cell>
          <cell r="L1170" t="str">
            <v>29 Th 1 Bln 9 Hari</v>
          </cell>
          <cell r="M1170" t="str">
            <v>9 Th 8 Bln 5  Hari</v>
          </cell>
          <cell r="N1170" t="str">
            <v xml:space="preserve">9 </v>
          </cell>
          <cell r="O1170" t="str">
            <v>38 Th 9 Bln 14 Hari</v>
          </cell>
          <cell r="P1170" t="str">
            <v>P</v>
          </cell>
          <cell r="Q1170" t="str">
            <v>QC SEWING</v>
          </cell>
          <cell r="R1170" t="str">
            <v>TETAP</v>
          </cell>
          <cell r="S1170" t="str">
            <v>NORMAL</v>
          </cell>
          <cell r="T1170" t="str">
            <v>K</v>
          </cell>
        </row>
        <row r="1171">
          <cell r="C1171" t="str">
            <v>K220101191</v>
          </cell>
          <cell r="D1171" t="str">
            <v>3214164501860003</v>
          </cell>
          <cell r="E1171" t="str">
            <v>NURLAELASARI</v>
          </cell>
          <cell r="F1171">
            <v>376291682</v>
          </cell>
          <cell r="G1171" t="str">
            <v>SEWING</v>
          </cell>
          <cell r="H1171" t="str">
            <v>OPERATOR</v>
          </cell>
          <cell r="I1171" t="str">
            <v>-</v>
          </cell>
          <cell r="J1171">
            <v>41171</v>
          </cell>
          <cell r="K1171">
            <v>31417</v>
          </cell>
          <cell r="L1171" t="str">
            <v>26 Th 8 Bln 14 Hari</v>
          </cell>
          <cell r="M1171" t="str">
            <v>9 Th 8 Bln 5  Hari</v>
          </cell>
          <cell r="N1171" t="str">
            <v xml:space="preserve">9 </v>
          </cell>
          <cell r="O1171" t="str">
            <v>36 Th 4 Bln 19 Hari</v>
          </cell>
          <cell r="P1171" t="str">
            <v>P</v>
          </cell>
          <cell r="Q1171" t="str">
            <v>SEWING 22 / C3</v>
          </cell>
          <cell r="R1171" t="str">
            <v>TETAP</v>
          </cell>
          <cell r="S1171" t="str">
            <v>NORMAL</v>
          </cell>
          <cell r="T1171" t="str">
            <v>K2</v>
          </cell>
        </row>
        <row r="1172">
          <cell r="C1172" t="str">
            <v>K220101192</v>
          </cell>
          <cell r="D1172" t="str">
            <v>3214125002940001</v>
          </cell>
          <cell r="E1172" t="str">
            <v>NURHASANAH</v>
          </cell>
          <cell r="F1172">
            <v>376167279</v>
          </cell>
          <cell r="G1172" t="str">
            <v>SEWING</v>
          </cell>
          <cell r="H1172" t="str">
            <v>OPERATOR</v>
          </cell>
          <cell r="I1172" t="str">
            <v>-</v>
          </cell>
          <cell r="J1172">
            <v>41173</v>
          </cell>
          <cell r="K1172">
            <v>34375</v>
          </cell>
          <cell r="L1172" t="str">
            <v>18 Th 7 Bln 11 Hari</v>
          </cell>
          <cell r="M1172" t="str">
            <v>9 Th 8 Bln 3  Hari</v>
          </cell>
          <cell r="N1172" t="str">
            <v xml:space="preserve">9 </v>
          </cell>
          <cell r="O1172" t="str">
            <v>28 Th 3 Bln 14 Hari</v>
          </cell>
          <cell r="P1172" t="str">
            <v>P</v>
          </cell>
          <cell r="Q1172" t="str">
            <v>SEWING 27 / A7</v>
          </cell>
          <cell r="R1172" t="str">
            <v>TETAP</v>
          </cell>
          <cell r="S1172" t="str">
            <v>NORMAL</v>
          </cell>
          <cell r="T1172" t="str">
            <v>TK</v>
          </cell>
        </row>
        <row r="1173">
          <cell r="C1173" t="str">
            <v>K220101193</v>
          </cell>
          <cell r="D1173" t="str">
            <v>3209024404940004</v>
          </cell>
          <cell r="E1173" t="str">
            <v>WINDANENGSIH</v>
          </cell>
          <cell r="F1173">
            <v>376037737</v>
          </cell>
          <cell r="G1173" t="str">
            <v>SEWING</v>
          </cell>
          <cell r="H1173" t="str">
            <v>OPERATOR</v>
          </cell>
          <cell r="I1173" t="str">
            <v>-</v>
          </cell>
          <cell r="J1173">
            <v>41173</v>
          </cell>
          <cell r="K1173">
            <v>34428</v>
          </cell>
          <cell r="L1173" t="str">
            <v>18 Th 5 Bln 17 Hari</v>
          </cell>
          <cell r="M1173" t="str">
            <v>9 Th 8 Bln 3  Hari</v>
          </cell>
          <cell r="N1173" t="str">
            <v xml:space="preserve">9 </v>
          </cell>
          <cell r="O1173" t="str">
            <v>28 Th 1 Bln 20 Hari</v>
          </cell>
          <cell r="P1173" t="str">
            <v>P</v>
          </cell>
          <cell r="Q1173" t="str">
            <v>SEWING 16 / C4</v>
          </cell>
          <cell r="R1173" t="str">
            <v>TETAP</v>
          </cell>
          <cell r="S1173" t="str">
            <v>NORMAL</v>
          </cell>
          <cell r="T1173" t="str">
            <v>TK</v>
          </cell>
        </row>
        <row r="1174">
          <cell r="C1174" t="str">
            <v>K220101194</v>
          </cell>
          <cell r="D1174" t="str">
            <v>3215045002940002</v>
          </cell>
          <cell r="E1174" t="str">
            <v>SRI DEWI</v>
          </cell>
          <cell r="F1174">
            <v>376041483</v>
          </cell>
          <cell r="G1174" t="str">
            <v>SEWING</v>
          </cell>
          <cell r="H1174" t="str">
            <v>OPERATOR</v>
          </cell>
          <cell r="I1174" t="str">
            <v>-</v>
          </cell>
          <cell r="J1174">
            <v>41176</v>
          </cell>
          <cell r="K1174">
            <v>34523</v>
          </cell>
          <cell r="L1174" t="str">
            <v>18 Th 2 Bln 16 Hari</v>
          </cell>
          <cell r="M1174" t="str">
            <v>9 Th 8 Bln 0  Hari</v>
          </cell>
          <cell r="N1174" t="str">
            <v xml:space="preserve">9 </v>
          </cell>
          <cell r="O1174" t="str">
            <v>27 Th 10 Bln 16 Hari</v>
          </cell>
          <cell r="P1174" t="str">
            <v>P</v>
          </cell>
          <cell r="Q1174" t="str">
            <v>SEWING 03 / B4</v>
          </cell>
          <cell r="R1174" t="str">
            <v>TETAP</v>
          </cell>
          <cell r="S1174" t="str">
            <v>NORMAL</v>
          </cell>
          <cell r="T1174" t="str">
            <v>TK</v>
          </cell>
        </row>
        <row r="1175">
          <cell r="C1175" t="str">
            <v>K220101195</v>
          </cell>
          <cell r="D1175" t="str">
            <v>3214011208720018</v>
          </cell>
          <cell r="E1175" t="str">
            <v>AHMAD GUNAWAN</v>
          </cell>
          <cell r="F1175">
            <v>375658372</v>
          </cell>
          <cell r="G1175" t="str">
            <v>SUPIR</v>
          </cell>
          <cell r="H1175" t="str">
            <v>OPERATOR</v>
          </cell>
          <cell r="I1175" t="str">
            <v>-</v>
          </cell>
          <cell r="J1175">
            <v>41177</v>
          </cell>
          <cell r="K1175">
            <v>26366</v>
          </cell>
          <cell r="L1175" t="str">
            <v>40 Th 6 Bln 17 Hari</v>
          </cell>
          <cell r="M1175" t="str">
            <v>9 Th 7 Bln 29  Hari</v>
          </cell>
          <cell r="N1175" t="str">
            <v xml:space="preserve">9 </v>
          </cell>
          <cell r="O1175" t="str">
            <v>50 Th 2 Bln 16 Hari</v>
          </cell>
          <cell r="P1175" t="str">
            <v>L</v>
          </cell>
          <cell r="Q1175" t="str">
            <v>SUPIR</v>
          </cell>
          <cell r="R1175" t="str">
            <v>TETAP</v>
          </cell>
          <cell r="S1175" t="str">
            <v>NORMAL</v>
          </cell>
          <cell r="T1175" t="str">
            <v>K/1</v>
          </cell>
        </row>
        <row r="1176">
          <cell r="C1176" t="str">
            <v>K220101196</v>
          </cell>
          <cell r="D1176" t="str">
            <v>3214014926129266</v>
          </cell>
          <cell r="E1176" t="str">
            <v>YAYAH ROKAYAH</v>
          </cell>
          <cell r="F1176">
            <v>376040637</v>
          </cell>
          <cell r="G1176" t="str">
            <v>SEWING</v>
          </cell>
          <cell r="H1176" t="str">
            <v>OPERATOR</v>
          </cell>
          <cell r="I1176" t="str">
            <v>-</v>
          </cell>
          <cell r="J1176">
            <v>41178</v>
          </cell>
          <cell r="K1176">
            <v>34556</v>
          </cell>
          <cell r="L1176" t="str">
            <v>18 Th 1 Bln 16 Hari</v>
          </cell>
          <cell r="M1176" t="str">
            <v>9 Th 7 Bln 28  Hari</v>
          </cell>
          <cell r="N1176" t="str">
            <v xml:space="preserve">9 </v>
          </cell>
          <cell r="O1176" t="str">
            <v>27 Th 9 Bln 14 Hari</v>
          </cell>
          <cell r="P1176" t="str">
            <v>P</v>
          </cell>
          <cell r="Q1176" t="str">
            <v>SEWING 62 / A8</v>
          </cell>
          <cell r="R1176" t="str">
            <v>TETAP</v>
          </cell>
          <cell r="S1176" t="str">
            <v>NORMAL</v>
          </cell>
          <cell r="T1176" t="str">
            <v>TK</v>
          </cell>
        </row>
        <row r="1177">
          <cell r="C1177" t="str">
            <v>K220101197</v>
          </cell>
          <cell r="D1177" t="str">
            <v>3214155304940002</v>
          </cell>
          <cell r="E1177" t="str">
            <v>EVA APRILIANI</v>
          </cell>
          <cell r="F1177">
            <v>376033131</v>
          </cell>
          <cell r="G1177" t="str">
            <v>SEWING</v>
          </cell>
          <cell r="H1177" t="str">
            <v>OPERATOR</v>
          </cell>
          <cell r="I1177" t="str">
            <v>-</v>
          </cell>
          <cell r="J1177">
            <v>41179</v>
          </cell>
          <cell r="K1177">
            <v>34437</v>
          </cell>
          <cell r="L1177" t="str">
            <v>18 Th 5 Bln 14 Hari</v>
          </cell>
          <cell r="M1177" t="str">
            <v>9 Th 7 Bln 27  Hari</v>
          </cell>
          <cell r="N1177" t="str">
            <v xml:space="preserve">9 </v>
          </cell>
          <cell r="O1177" t="str">
            <v>28 Th 1 Bln 11 Hari</v>
          </cell>
          <cell r="P1177" t="str">
            <v>P</v>
          </cell>
          <cell r="Q1177" t="str">
            <v>SEWING 09 / B6</v>
          </cell>
          <cell r="R1177" t="str">
            <v>TETAP</v>
          </cell>
          <cell r="S1177" t="str">
            <v>NORMAL</v>
          </cell>
          <cell r="T1177" t="str">
            <v>TK</v>
          </cell>
        </row>
        <row r="1178">
          <cell r="C1178" t="str">
            <v>K220101198</v>
          </cell>
          <cell r="D1178" t="str">
            <v>3214011003129268</v>
          </cell>
          <cell r="E1178" t="str">
            <v>TARKIM</v>
          </cell>
          <cell r="F1178">
            <v>433364342</v>
          </cell>
          <cell r="G1178" t="str">
            <v>PACKING</v>
          </cell>
          <cell r="H1178" t="str">
            <v>OPERATOR</v>
          </cell>
          <cell r="I1178" t="str">
            <v>-</v>
          </cell>
          <cell r="J1178">
            <v>41185</v>
          </cell>
          <cell r="K1178">
            <v>29753</v>
          </cell>
          <cell r="L1178" t="str">
            <v>31 Th 3 Bln 17 Hari</v>
          </cell>
          <cell r="M1178" t="str">
            <v>9 Th 7 Bln 21  Hari</v>
          </cell>
          <cell r="N1178" t="str">
            <v xml:space="preserve">9 </v>
          </cell>
          <cell r="O1178" t="str">
            <v>40 Th 11 Bln 8 Hari</v>
          </cell>
          <cell r="P1178" t="str">
            <v>L</v>
          </cell>
          <cell r="Q1178" t="str">
            <v>PACKING/QUTY2</v>
          </cell>
          <cell r="R1178" t="str">
            <v>TETAP</v>
          </cell>
          <cell r="S1178" t="str">
            <v>NORMAL</v>
          </cell>
          <cell r="T1178" t="str">
            <v>TK</v>
          </cell>
        </row>
        <row r="1179">
          <cell r="C1179" t="str">
            <v>K220101199</v>
          </cell>
          <cell r="D1179" t="str">
            <v>3214174206940001</v>
          </cell>
          <cell r="E1179" t="str">
            <v>IKAH ATIKAH</v>
          </cell>
          <cell r="F1179">
            <v>377270581</v>
          </cell>
          <cell r="G1179" t="str">
            <v>SEWING</v>
          </cell>
          <cell r="H1179" t="str">
            <v>OPERATOR</v>
          </cell>
          <cell r="I1179" t="str">
            <v>-</v>
          </cell>
          <cell r="J1179">
            <v>41185</v>
          </cell>
          <cell r="K1179">
            <v>34487</v>
          </cell>
          <cell r="L1179" t="str">
            <v>18 Th 4 Bln 1 Hari</v>
          </cell>
          <cell r="M1179" t="str">
            <v>9 Th 7 Bln 21  Hari</v>
          </cell>
          <cell r="N1179" t="str">
            <v xml:space="preserve">9 </v>
          </cell>
          <cell r="O1179" t="str">
            <v>27 Th 11 Bln 22 Hari</v>
          </cell>
          <cell r="P1179" t="str">
            <v>P</v>
          </cell>
          <cell r="Q1179" t="str">
            <v>SEWING 13 / C5</v>
          </cell>
          <cell r="R1179" t="str">
            <v>TETAP</v>
          </cell>
          <cell r="S1179" t="str">
            <v>NORMAL</v>
          </cell>
          <cell r="T1179" t="str">
            <v>K</v>
          </cell>
        </row>
        <row r="1180">
          <cell r="C1180" t="str">
            <v>K220101200</v>
          </cell>
          <cell r="D1180" t="str">
            <v>3214125008870004</v>
          </cell>
          <cell r="E1180" t="str">
            <v>IIM MASRIAH</v>
          </cell>
          <cell r="F1180">
            <v>376029920</v>
          </cell>
          <cell r="G1180" t="str">
            <v>SEWING</v>
          </cell>
          <cell r="H1180" t="str">
            <v>OPERATOR</v>
          </cell>
          <cell r="I1180" t="str">
            <v>-</v>
          </cell>
          <cell r="J1180">
            <v>41186</v>
          </cell>
          <cell r="K1180">
            <v>31999</v>
          </cell>
          <cell r="L1180" t="str">
            <v>25 Th 1 Bln 24 Hari</v>
          </cell>
          <cell r="M1180" t="str">
            <v>9 Th 7 Bln 20  Hari</v>
          </cell>
          <cell r="N1180" t="str">
            <v xml:space="preserve">9 </v>
          </cell>
          <cell r="O1180" t="str">
            <v>34 Th 9 Bln 14 Hari</v>
          </cell>
          <cell r="P1180" t="str">
            <v>P</v>
          </cell>
          <cell r="Q1180" t="str">
            <v>SEWING 10 / B3</v>
          </cell>
          <cell r="R1180" t="str">
            <v>TETAP</v>
          </cell>
          <cell r="S1180" t="str">
            <v>NORMAL</v>
          </cell>
          <cell r="T1180" t="str">
            <v>K1</v>
          </cell>
        </row>
        <row r="1181">
          <cell r="C1181" t="str">
            <v>K220101201</v>
          </cell>
          <cell r="D1181" t="str">
            <v>3214015004129269</v>
          </cell>
          <cell r="E1181" t="str">
            <v>NUNUNG ARNI</v>
          </cell>
          <cell r="F1181">
            <v>376030640</v>
          </cell>
          <cell r="G1181" t="str">
            <v>SEWING</v>
          </cell>
          <cell r="H1181" t="str">
            <v>OPERATOR</v>
          </cell>
          <cell r="I1181" t="str">
            <v>-</v>
          </cell>
          <cell r="J1181">
            <v>41186</v>
          </cell>
          <cell r="K1181">
            <v>32851</v>
          </cell>
          <cell r="L1181" t="str">
            <v>22 Th 9 Bln 25 Hari</v>
          </cell>
          <cell r="M1181" t="str">
            <v>9 Th 7 Bln 20  Hari</v>
          </cell>
          <cell r="N1181" t="str">
            <v xml:space="preserve">9 </v>
          </cell>
          <cell r="O1181" t="str">
            <v>32 Th 5 Bln 15 Hari</v>
          </cell>
          <cell r="P1181" t="str">
            <v>P</v>
          </cell>
          <cell r="Q1181" t="str">
            <v>SEWING 14 / C9</v>
          </cell>
          <cell r="R1181" t="str">
            <v>TETAP</v>
          </cell>
          <cell r="S1181" t="str">
            <v>NORMAL</v>
          </cell>
          <cell r="T1181" t="str">
            <v>TK</v>
          </cell>
        </row>
        <row r="1182">
          <cell r="C1182" t="str">
            <v>K220101202</v>
          </cell>
          <cell r="D1182" t="str">
            <v>3214115205940001</v>
          </cell>
          <cell r="E1182" t="str">
            <v>FITRI NURHAYATI</v>
          </cell>
          <cell r="F1182">
            <v>376030276</v>
          </cell>
          <cell r="G1182" t="str">
            <v>SEWING</v>
          </cell>
          <cell r="H1182" t="str">
            <v>OPERATOR</v>
          </cell>
          <cell r="I1182" t="str">
            <v>-</v>
          </cell>
          <cell r="J1182">
            <v>41186</v>
          </cell>
          <cell r="K1182">
            <v>34466</v>
          </cell>
          <cell r="L1182" t="str">
            <v>18 Th 4 Bln 22 Hari</v>
          </cell>
          <cell r="M1182" t="str">
            <v>9 Th 7 Bln 20  Hari</v>
          </cell>
          <cell r="N1182" t="str">
            <v xml:space="preserve">9 </v>
          </cell>
          <cell r="O1182" t="str">
            <v>28 Th 0 Bln 12 Hari</v>
          </cell>
          <cell r="P1182" t="str">
            <v>P</v>
          </cell>
          <cell r="Q1182" t="str">
            <v>SEWING 12 / C11</v>
          </cell>
          <cell r="R1182" t="str">
            <v>TETAP</v>
          </cell>
          <cell r="S1182" t="str">
            <v>NORMAL</v>
          </cell>
          <cell r="T1182" t="str">
            <v>TK</v>
          </cell>
        </row>
        <row r="1183">
          <cell r="C1183" t="str">
            <v>K220101203</v>
          </cell>
          <cell r="D1183" t="str">
            <v>3214095409910001</v>
          </cell>
          <cell r="E1183" t="str">
            <v>EMA ROBIAH</v>
          </cell>
          <cell r="F1183">
            <v>377271868</v>
          </cell>
          <cell r="G1183" t="str">
            <v>SEWING</v>
          </cell>
          <cell r="H1183" t="str">
            <v>OPERATOR</v>
          </cell>
          <cell r="I1183" t="str">
            <v>-</v>
          </cell>
          <cell r="J1183">
            <v>41187</v>
          </cell>
          <cell r="K1183">
            <v>33495</v>
          </cell>
          <cell r="L1183" t="str">
            <v>21 Th 0 Bln 21 Hari</v>
          </cell>
          <cell r="M1183" t="str">
            <v>9 Th 7 Bln 19  Hari</v>
          </cell>
          <cell r="N1183" t="str">
            <v xml:space="preserve">9 </v>
          </cell>
          <cell r="O1183" t="str">
            <v>30 Th 8 Bln 10 Hari</v>
          </cell>
          <cell r="P1183" t="str">
            <v>P</v>
          </cell>
          <cell r="Q1183" t="str">
            <v>SEWING 53 / A5</v>
          </cell>
          <cell r="R1183" t="str">
            <v>TETAP</v>
          </cell>
          <cell r="S1183" t="str">
            <v>NORMAL</v>
          </cell>
          <cell r="T1183" t="str">
            <v>K1</v>
          </cell>
        </row>
        <row r="1184">
          <cell r="C1184" t="str">
            <v>K220101204</v>
          </cell>
          <cell r="D1184" t="str">
            <v>3214035006830001</v>
          </cell>
          <cell r="E1184" t="str">
            <v>AI RUSMIATI</v>
          </cell>
          <cell r="F1184">
            <v>376030447</v>
          </cell>
          <cell r="G1184" t="str">
            <v>SEWING</v>
          </cell>
          <cell r="H1184" t="str">
            <v>OPERATOR</v>
          </cell>
          <cell r="I1184" t="str">
            <v>-</v>
          </cell>
          <cell r="J1184">
            <v>41192</v>
          </cell>
          <cell r="K1184">
            <v>30477</v>
          </cell>
          <cell r="L1184" t="str">
            <v>29 Th 4 Bln 0 Hari</v>
          </cell>
          <cell r="M1184" t="str">
            <v>9 Th 7 Bln 14  Hari</v>
          </cell>
          <cell r="N1184" t="str">
            <v xml:space="preserve">9 </v>
          </cell>
          <cell r="O1184" t="str">
            <v>38 Th 11 Bln 14 Hari</v>
          </cell>
          <cell r="P1184" t="str">
            <v>P</v>
          </cell>
          <cell r="Q1184" t="str">
            <v>SEWING 13 / C5</v>
          </cell>
          <cell r="R1184" t="str">
            <v>TETAP</v>
          </cell>
          <cell r="S1184" t="str">
            <v>NORMAL</v>
          </cell>
          <cell r="T1184" t="str">
            <v>K1</v>
          </cell>
        </row>
        <row r="1185">
          <cell r="C1185" t="str">
            <v>K220101205</v>
          </cell>
          <cell r="D1185" t="str">
            <v>3214015011129270</v>
          </cell>
          <cell r="E1185" t="str">
            <v>NANI MARYANI</v>
          </cell>
          <cell r="F1185">
            <v>376036642</v>
          </cell>
          <cell r="G1185" t="str">
            <v>SEWING</v>
          </cell>
          <cell r="H1185" t="str">
            <v>OPERATOR</v>
          </cell>
          <cell r="I1185" t="str">
            <v>-</v>
          </cell>
          <cell r="J1185">
            <v>41193</v>
          </cell>
          <cell r="K1185">
            <v>32154</v>
          </cell>
          <cell r="L1185" t="str">
            <v>24 Th 8 Bln 29 Hari</v>
          </cell>
          <cell r="M1185" t="str">
            <v>9 Th 7 Bln 13  Hari</v>
          </cell>
          <cell r="N1185" t="str">
            <v xml:space="preserve">9 </v>
          </cell>
          <cell r="O1185" t="str">
            <v>34 Th 4 Bln 12 Hari</v>
          </cell>
          <cell r="P1185" t="str">
            <v>P</v>
          </cell>
          <cell r="Q1185" t="str">
            <v>SEWING 45 / B3</v>
          </cell>
          <cell r="R1185" t="str">
            <v>TETAP</v>
          </cell>
          <cell r="S1185" t="str">
            <v>NORMAL</v>
          </cell>
          <cell r="T1185" t="str">
            <v>K1</v>
          </cell>
        </row>
        <row r="1186">
          <cell r="C1186" t="str">
            <v>K220101206</v>
          </cell>
          <cell r="D1186" t="str">
            <v>3214125404930001</v>
          </cell>
          <cell r="E1186" t="str">
            <v>RINA NURMALASARI</v>
          </cell>
          <cell r="F1186">
            <v>376026533</v>
          </cell>
          <cell r="G1186" t="str">
            <v>QC FINISHING</v>
          </cell>
          <cell r="H1186" t="str">
            <v>OPERATOR</v>
          </cell>
          <cell r="I1186" t="str">
            <v>-</v>
          </cell>
          <cell r="J1186">
            <v>41193</v>
          </cell>
          <cell r="K1186">
            <v>34073</v>
          </cell>
          <cell r="L1186" t="str">
            <v>19 Th 5 Bln 27 Hari</v>
          </cell>
          <cell r="M1186" t="str">
            <v>9 Th 7 Bln 13  Hari</v>
          </cell>
          <cell r="N1186" t="str">
            <v xml:space="preserve">9 </v>
          </cell>
          <cell r="O1186" t="str">
            <v>29 Th 1 Bln 10 Hari</v>
          </cell>
          <cell r="P1186" t="str">
            <v>P</v>
          </cell>
          <cell r="Q1186" t="str">
            <v>QC FINISHING</v>
          </cell>
          <cell r="R1186" t="str">
            <v>TETAP</v>
          </cell>
          <cell r="S1186" t="str">
            <v>NORMAL</v>
          </cell>
          <cell r="T1186" t="str">
            <v>TK</v>
          </cell>
        </row>
        <row r="1187">
          <cell r="C1187" t="str">
            <v>K220101207</v>
          </cell>
          <cell r="D1187" t="str">
            <v>3215054607790005</v>
          </cell>
          <cell r="E1187" t="str">
            <v>ROHATI</v>
          </cell>
          <cell r="F1187">
            <v>375526048</v>
          </cell>
          <cell r="G1187" t="str">
            <v>FINISHING</v>
          </cell>
          <cell r="H1187" t="str">
            <v>OPERATOR</v>
          </cell>
          <cell r="I1187" t="str">
            <v>-</v>
          </cell>
          <cell r="J1187">
            <v>41197</v>
          </cell>
          <cell r="K1187">
            <v>29042</v>
          </cell>
          <cell r="L1187" t="str">
            <v>33 Th 3 Bln 9 Hari</v>
          </cell>
          <cell r="M1187" t="str">
            <v>9 Th 7 Bln 9  Hari</v>
          </cell>
          <cell r="N1187" t="str">
            <v xml:space="preserve">9 </v>
          </cell>
          <cell r="O1187" t="str">
            <v>42 Th 10 Bln 18 Hari</v>
          </cell>
          <cell r="P1187" t="str">
            <v>P</v>
          </cell>
          <cell r="Q1187" t="str">
            <v>FINISHING L01</v>
          </cell>
          <cell r="R1187" t="str">
            <v>TETAP</v>
          </cell>
          <cell r="S1187" t="str">
            <v>NORMAL</v>
          </cell>
          <cell r="T1187" t="str">
            <v>K1</v>
          </cell>
        </row>
        <row r="1188">
          <cell r="C1188" t="str">
            <v>K220101208</v>
          </cell>
          <cell r="D1188" t="str">
            <v>3214164905770001</v>
          </cell>
          <cell r="E1188" t="str">
            <v>ROHAETI</v>
          </cell>
          <cell r="F1188">
            <v>376028789</v>
          </cell>
          <cell r="G1188" t="str">
            <v>SEWING</v>
          </cell>
          <cell r="H1188" t="str">
            <v>OPERATOR</v>
          </cell>
          <cell r="I1188" t="str">
            <v>-</v>
          </cell>
          <cell r="J1188">
            <v>41198</v>
          </cell>
          <cell r="K1188">
            <v>28254</v>
          </cell>
          <cell r="L1188" t="str">
            <v>35 Th 5 Bln 7 Hari</v>
          </cell>
          <cell r="M1188" t="str">
            <v>9 Th 7 Bln 8  Hari</v>
          </cell>
          <cell r="N1188" t="str">
            <v xml:space="preserve">9 </v>
          </cell>
          <cell r="O1188" t="str">
            <v>45 Th 0 Bln 15 Hari</v>
          </cell>
          <cell r="P1188" t="str">
            <v>P</v>
          </cell>
          <cell r="Q1188" t="str">
            <v>SEWING 04 / B8</v>
          </cell>
          <cell r="R1188" t="str">
            <v>TETAP</v>
          </cell>
          <cell r="S1188" t="str">
            <v>NORMAL</v>
          </cell>
          <cell r="T1188" t="str">
            <v>K1</v>
          </cell>
        </row>
        <row r="1189">
          <cell r="C1189" t="str">
            <v>K220101209</v>
          </cell>
          <cell r="D1189" t="str">
            <v>3214104110810001</v>
          </cell>
          <cell r="E1189" t="str">
            <v>YANAH NURYANAH</v>
          </cell>
          <cell r="F1189">
            <v>377271314</v>
          </cell>
          <cell r="G1189" t="str">
            <v>SEWING</v>
          </cell>
          <cell r="H1189" t="str">
            <v>OPERATOR</v>
          </cell>
          <cell r="I1189" t="str">
            <v>-</v>
          </cell>
          <cell r="J1189">
            <v>41198</v>
          </cell>
          <cell r="K1189">
            <v>29860</v>
          </cell>
          <cell r="L1189" t="str">
            <v>31 Th 0 Bln 15 Hari</v>
          </cell>
          <cell r="M1189" t="str">
            <v>9 Th 7 Bln 8  Hari</v>
          </cell>
          <cell r="N1189" t="str">
            <v xml:space="preserve">9 </v>
          </cell>
          <cell r="O1189" t="str">
            <v>40 Th 7 Bln 23 Hari</v>
          </cell>
          <cell r="P1189" t="str">
            <v>P</v>
          </cell>
          <cell r="Q1189" t="str">
            <v>SEWING 53 / A5</v>
          </cell>
          <cell r="R1189" t="str">
            <v>TETAP</v>
          </cell>
          <cell r="S1189" t="str">
            <v>NORMAL</v>
          </cell>
          <cell r="T1189" t="str">
            <v>K2</v>
          </cell>
        </row>
        <row r="1190">
          <cell r="C1190" t="str">
            <v>K220101210</v>
          </cell>
          <cell r="D1190" t="str">
            <v>3214166006840001</v>
          </cell>
          <cell r="E1190" t="str">
            <v>IAH JUNIAH</v>
          </cell>
          <cell r="F1190">
            <v>376029272</v>
          </cell>
          <cell r="G1190" t="str">
            <v>SEWING</v>
          </cell>
          <cell r="H1190" t="str">
            <v>OPERATOR</v>
          </cell>
          <cell r="I1190" t="str">
            <v>-</v>
          </cell>
          <cell r="J1190">
            <v>41198</v>
          </cell>
          <cell r="K1190">
            <v>30853</v>
          </cell>
          <cell r="L1190" t="str">
            <v>28 Th 3 Bln 26 Hari</v>
          </cell>
          <cell r="M1190" t="str">
            <v>9 Th 7 Bln 8  Hari</v>
          </cell>
          <cell r="N1190" t="str">
            <v xml:space="preserve">9 </v>
          </cell>
          <cell r="O1190" t="str">
            <v>37 Th 11 Bln 4 Hari</v>
          </cell>
          <cell r="P1190" t="str">
            <v>P</v>
          </cell>
          <cell r="Q1190" t="str">
            <v>SEWING 07 / A6</v>
          </cell>
          <cell r="R1190" t="str">
            <v>TETAP</v>
          </cell>
          <cell r="S1190" t="str">
            <v>NORMAL</v>
          </cell>
          <cell r="T1190" t="str">
            <v>K1</v>
          </cell>
        </row>
        <row r="1191">
          <cell r="C1191" t="str">
            <v>K220101211</v>
          </cell>
          <cell r="D1191" t="str">
            <v>3214125808930001</v>
          </cell>
          <cell r="E1191" t="str">
            <v>TATI SUHANA</v>
          </cell>
          <cell r="F1191">
            <v>375667976</v>
          </cell>
          <cell r="G1191" t="str">
            <v>PACKING</v>
          </cell>
          <cell r="H1191" t="str">
            <v>OPERATOR</v>
          </cell>
          <cell r="I1191" t="str">
            <v>-</v>
          </cell>
          <cell r="J1191">
            <v>41199</v>
          </cell>
          <cell r="K1191">
            <v>34199</v>
          </cell>
          <cell r="L1191" t="str">
            <v>19 Th 1 Bln 29 Hari</v>
          </cell>
          <cell r="M1191" t="str">
            <v>9 Th 7 Bln 7  Hari</v>
          </cell>
          <cell r="N1191" t="str">
            <v xml:space="preserve">9 </v>
          </cell>
          <cell r="O1191" t="str">
            <v>28 Th 9 Bln 6 Hari</v>
          </cell>
          <cell r="P1191" t="str">
            <v>P</v>
          </cell>
          <cell r="Q1191" t="str">
            <v>PACKING/QUTY1</v>
          </cell>
          <cell r="R1191" t="str">
            <v>TETAP</v>
          </cell>
          <cell r="S1191" t="str">
            <v>NORMAL</v>
          </cell>
          <cell r="T1191" t="str">
            <v>K1</v>
          </cell>
        </row>
        <row r="1192">
          <cell r="C1192" t="str">
            <v>K220101212</v>
          </cell>
          <cell r="D1192" t="str">
            <v>3214035501780003</v>
          </cell>
          <cell r="E1192" t="str">
            <v>NURHASANAH</v>
          </cell>
          <cell r="F1192">
            <v>375667852</v>
          </cell>
          <cell r="G1192" t="str">
            <v>PACKING</v>
          </cell>
          <cell r="H1192" t="str">
            <v>OPERATOR</v>
          </cell>
          <cell r="I1192" t="str">
            <v>-</v>
          </cell>
          <cell r="J1192">
            <v>41200</v>
          </cell>
          <cell r="K1192">
            <v>32157</v>
          </cell>
          <cell r="L1192" t="str">
            <v>24 Th 9 Bln 3 Hari</v>
          </cell>
          <cell r="M1192" t="str">
            <v>9 Th 7 Bln 6  Hari</v>
          </cell>
          <cell r="N1192" t="str">
            <v xml:space="preserve">9 </v>
          </cell>
          <cell r="O1192" t="str">
            <v>34 Th 4 Bln 9 Hari</v>
          </cell>
          <cell r="P1192" t="str">
            <v>P</v>
          </cell>
          <cell r="Q1192" t="str">
            <v>PACKING/QUTY1</v>
          </cell>
          <cell r="R1192" t="str">
            <v>TETAP</v>
          </cell>
          <cell r="S1192" t="str">
            <v>NORMAL</v>
          </cell>
          <cell r="T1192" t="str">
            <v>K</v>
          </cell>
        </row>
        <row r="1193">
          <cell r="C1193" t="str">
            <v>K220101213</v>
          </cell>
          <cell r="D1193" t="str">
            <v>3214120902730001</v>
          </cell>
          <cell r="E1193" t="str">
            <v xml:space="preserve">MANTA </v>
          </cell>
          <cell r="F1193">
            <v>376027854</v>
          </cell>
          <cell r="G1193" t="str">
            <v>SATPAM</v>
          </cell>
          <cell r="H1193" t="str">
            <v>DANRU</v>
          </cell>
          <cell r="I1193" t="str">
            <v>-</v>
          </cell>
          <cell r="J1193">
            <v>0</v>
          </cell>
          <cell r="K1193">
            <v>28895</v>
          </cell>
          <cell r="L1193" t="e">
            <v>#NUM!</v>
          </cell>
          <cell r="M1193" t="str">
            <v>122 Th 4 Bln 24  Hari</v>
          </cell>
          <cell r="N1193" t="str">
            <v>12</v>
          </cell>
          <cell r="O1193" t="str">
            <v>43 Th 3 Bln 15 Hari</v>
          </cell>
          <cell r="P1193" t="str">
            <v>L</v>
          </cell>
          <cell r="Q1193" t="str">
            <v>SATPAM</v>
          </cell>
          <cell r="R1193" t="str">
            <v>TETAP</v>
          </cell>
          <cell r="S1193" t="str">
            <v>CHILD LABOUR</v>
          </cell>
          <cell r="T1193" t="str">
            <v>K/1</v>
          </cell>
        </row>
        <row r="1194">
          <cell r="C1194" t="str">
            <v>K220101214</v>
          </cell>
          <cell r="D1194" t="str">
            <v>3214125607890002</v>
          </cell>
          <cell r="E1194" t="str">
            <v>YUYU YULIAWATI</v>
          </cell>
          <cell r="F1194">
            <v>381139765</v>
          </cell>
          <cell r="G1194" t="str">
            <v>QC FINISHING</v>
          </cell>
          <cell r="H1194" t="str">
            <v>OPERATOR</v>
          </cell>
          <cell r="I1194" t="str">
            <v>-</v>
          </cell>
          <cell r="J1194">
            <v>41205</v>
          </cell>
          <cell r="K1194">
            <v>32705</v>
          </cell>
          <cell r="L1194" t="str">
            <v>23 Th 3 Bln 7 Hari</v>
          </cell>
          <cell r="M1194" t="str">
            <v>9 Th 7 Bln 1  Hari</v>
          </cell>
          <cell r="N1194" t="str">
            <v xml:space="preserve">9 </v>
          </cell>
          <cell r="O1194" t="str">
            <v>32 Th 10 Bln 8 Hari</v>
          </cell>
          <cell r="P1194" t="str">
            <v>P</v>
          </cell>
          <cell r="Q1194" t="str">
            <v>QC FINISHING</v>
          </cell>
          <cell r="R1194" t="str">
            <v>TETAP</v>
          </cell>
          <cell r="S1194" t="str">
            <v>NORMAL</v>
          </cell>
          <cell r="T1194" t="str">
            <v>TK</v>
          </cell>
        </row>
        <row r="1195">
          <cell r="C1195" t="str">
            <v>K220101215</v>
          </cell>
          <cell r="D1195" t="str">
            <v>3214125307910002</v>
          </cell>
          <cell r="E1195" t="str">
            <v>YOAN TIOLANDA</v>
          </cell>
          <cell r="F1195">
            <v>376026736</v>
          </cell>
          <cell r="G1195" t="str">
            <v>QC FINISHING</v>
          </cell>
          <cell r="H1195" t="str">
            <v>OPERATOR</v>
          </cell>
          <cell r="I1195" t="str">
            <v>-</v>
          </cell>
          <cell r="J1195">
            <v>41205</v>
          </cell>
          <cell r="K1195">
            <v>33432</v>
          </cell>
          <cell r="L1195" t="str">
            <v>21 Th 3 Bln 10 Hari</v>
          </cell>
          <cell r="M1195" t="str">
            <v>9 Th 7 Bln 1  Hari</v>
          </cell>
          <cell r="N1195" t="str">
            <v xml:space="preserve">9 </v>
          </cell>
          <cell r="O1195" t="str">
            <v>30 Th 10 Bln 11 Hari</v>
          </cell>
          <cell r="P1195" t="str">
            <v>P</v>
          </cell>
          <cell r="Q1195" t="str">
            <v>QC FINISHING</v>
          </cell>
          <cell r="R1195" t="str">
            <v>TETAP</v>
          </cell>
          <cell r="S1195" t="str">
            <v>NORMAL</v>
          </cell>
          <cell r="T1195" t="str">
            <v>K1</v>
          </cell>
        </row>
        <row r="1196">
          <cell r="C1196" t="str">
            <v>K220101216</v>
          </cell>
          <cell r="D1196" t="str">
            <v>3215136106880006</v>
          </cell>
          <cell r="E1196" t="str">
            <v>NENTI SUHERTI</v>
          </cell>
          <cell r="F1196">
            <v>376292121</v>
          </cell>
          <cell r="G1196" t="str">
            <v>CUTTING</v>
          </cell>
          <cell r="H1196" t="str">
            <v>OPERATOR</v>
          </cell>
          <cell r="I1196" t="str">
            <v>-</v>
          </cell>
          <cell r="J1196">
            <v>41215</v>
          </cell>
          <cell r="K1196">
            <v>32315</v>
          </cell>
          <cell r="L1196" t="str">
            <v>24 Th 4 Bln 12 Hari</v>
          </cell>
          <cell r="M1196" t="str">
            <v>9 Th 6 Bln 22  Hari</v>
          </cell>
          <cell r="N1196" t="str">
            <v xml:space="preserve">9 </v>
          </cell>
          <cell r="O1196" t="str">
            <v>33 Th 11 Bln 3 Hari</v>
          </cell>
          <cell r="P1196" t="str">
            <v>P</v>
          </cell>
          <cell r="Q1196" t="str">
            <v>ELEKTRIK A</v>
          </cell>
          <cell r="R1196" t="str">
            <v>TETAP</v>
          </cell>
          <cell r="S1196" t="str">
            <v>NORMAL</v>
          </cell>
          <cell r="T1196" t="str">
            <v>K1</v>
          </cell>
        </row>
        <row r="1197">
          <cell r="C1197" t="str">
            <v>K220101217</v>
          </cell>
          <cell r="D1197" t="str">
            <v>3214165810940001</v>
          </cell>
          <cell r="E1197" t="str">
            <v xml:space="preserve">SOLIHAT  </v>
          </cell>
          <cell r="F1197">
            <v>376031633</v>
          </cell>
          <cell r="G1197" t="str">
            <v>SEWING</v>
          </cell>
          <cell r="H1197" t="str">
            <v>OPERATOR</v>
          </cell>
          <cell r="I1197" t="str">
            <v>-</v>
          </cell>
          <cell r="J1197">
            <v>41219</v>
          </cell>
          <cell r="K1197">
            <v>34625</v>
          </cell>
          <cell r="L1197" t="str">
            <v>18 Th 0 Bln 19 Hari</v>
          </cell>
          <cell r="M1197" t="str">
            <v>9 Th 6 Bln 18  Hari</v>
          </cell>
          <cell r="N1197" t="str">
            <v xml:space="preserve">9 </v>
          </cell>
          <cell r="O1197" t="str">
            <v>27 Th 7 Bln 6 Hari</v>
          </cell>
          <cell r="P1197" t="str">
            <v>P</v>
          </cell>
          <cell r="Q1197" t="str">
            <v>SEWING 11 / C6</v>
          </cell>
          <cell r="R1197" t="str">
            <v>TETAP</v>
          </cell>
          <cell r="S1197" t="str">
            <v>NORMAL</v>
          </cell>
          <cell r="T1197" t="str">
            <v>TK</v>
          </cell>
        </row>
        <row r="1198">
          <cell r="C1198" t="str">
            <v>K220101218</v>
          </cell>
          <cell r="D1198" t="str">
            <v>3214014101930014</v>
          </cell>
          <cell r="E1198" t="str">
            <v>EUIS SUPARLENA</v>
          </cell>
          <cell r="F1198">
            <v>376023576</v>
          </cell>
          <cell r="G1198" t="str">
            <v>GEMZAH</v>
          </cell>
          <cell r="H1198" t="str">
            <v>OPERATOR</v>
          </cell>
          <cell r="I1198" t="str">
            <v>-</v>
          </cell>
          <cell r="J1198">
            <v>41221</v>
          </cell>
          <cell r="K1198">
            <v>33970</v>
          </cell>
          <cell r="L1198" t="str">
            <v>19 Th 10 Bln 7 Hari</v>
          </cell>
          <cell r="M1198" t="str">
            <v>9 Th 6 Bln 16  Hari</v>
          </cell>
          <cell r="N1198" t="str">
            <v xml:space="preserve">9 </v>
          </cell>
          <cell r="O1198" t="str">
            <v>29 Th 4 Bln 23 Hari</v>
          </cell>
          <cell r="P1198" t="str">
            <v>P</v>
          </cell>
          <cell r="Q1198" t="str">
            <v>FINISHING GEMZAH QT1</v>
          </cell>
          <cell r="R1198" t="str">
            <v>TETAP</v>
          </cell>
          <cell r="S1198" t="str">
            <v>NORMAL</v>
          </cell>
          <cell r="T1198" t="str">
            <v>TK</v>
          </cell>
        </row>
        <row r="1199">
          <cell r="C1199" t="str">
            <v>K220101219</v>
          </cell>
          <cell r="D1199" t="str">
            <v>3214106404940002</v>
          </cell>
          <cell r="E1199" t="str">
            <v>NINING YUNINGSIH</v>
          </cell>
          <cell r="F1199">
            <v>375525261</v>
          </cell>
          <cell r="G1199" t="str">
            <v>FINISHING</v>
          </cell>
          <cell r="H1199" t="str">
            <v>OPERATOR</v>
          </cell>
          <cell r="I1199" t="str">
            <v>-</v>
          </cell>
          <cell r="J1199">
            <v>41225</v>
          </cell>
          <cell r="K1199">
            <v>34448</v>
          </cell>
          <cell r="L1199" t="str">
            <v>18 Th 6 Bln 19 Hari</v>
          </cell>
          <cell r="M1199" t="str">
            <v>9 Th 6 Bln 12  Hari</v>
          </cell>
          <cell r="N1199" t="str">
            <v xml:space="preserve">9 </v>
          </cell>
          <cell r="O1199" t="str">
            <v>28 Th 1 Bln 0 Hari</v>
          </cell>
          <cell r="P1199" t="str">
            <v>P</v>
          </cell>
          <cell r="Q1199" t="str">
            <v>FINISHING L37</v>
          </cell>
          <cell r="R1199" t="str">
            <v>TETAP</v>
          </cell>
          <cell r="S1199" t="str">
            <v>NORMAL</v>
          </cell>
          <cell r="T1199" t="str">
            <v>K1</v>
          </cell>
        </row>
        <row r="1200">
          <cell r="C1200" t="str">
            <v>K220101220</v>
          </cell>
          <cell r="D1200" t="str">
            <v>3214164111940005</v>
          </cell>
          <cell r="E1200" t="str">
            <v>LINAWATI</v>
          </cell>
          <cell r="F1200">
            <v>376035311</v>
          </cell>
          <cell r="G1200" t="str">
            <v>SEWING</v>
          </cell>
          <cell r="H1200" t="str">
            <v>OPERATOR</v>
          </cell>
          <cell r="I1200" t="str">
            <v>-</v>
          </cell>
          <cell r="J1200">
            <v>41226</v>
          </cell>
          <cell r="K1200">
            <v>34639</v>
          </cell>
          <cell r="L1200" t="str">
            <v>18 Th 0 Bln 12 Hari</v>
          </cell>
          <cell r="M1200" t="str">
            <v>9 Th 6 Bln 11  Hari</v>
          </cell>
          <cell r="N1200" t="str">
            <v xml:space="preserve">9 </v>
          </cell>
          <cell r="O1200" t="str">
            <v>27 Th 6 Bln 23 Hari</v>
          </cell>
          <cell r="P1200" t="str">
            <v>P</v>
          </cell>
          <cell r="Q1200" t="str">
            <v>SEWING 52 / B10</v>
          </cell>
          <cell r="R1200" t="str">
            <v>TETAP</v>
          </cell>
          <cell r="S1200" t="str">
            <v>NORMAL</v>
          </cell>
          <cell r="T1200" t="str">
            <v>TK</v>
          </cell>
        </row>
        <row r="1201">
          <cell r="C1201" t="str">
            <v>K220101221</v>
          </cell>
          <cell r="D1201" t="str">
            <v>3214124506900005</v>
          </cell>
          <cell r="E1201" t="str">
            <v>SITI MULYATI</v>
          </cell>
          <cell r="F1201">
            <v>376030833</v>
          </cell>
          <cell r="G1201" t="str">
            <v>SEWING</v>
          </cell>
          <cell r="H1201" t="str">
            <v>OPERATOR</v>
          </cell>
          <cell r="I1201" t="str">
            <v>-</v>
          </cell>
          <cell r="J1201">
            <v>41229</v>
          </cell>
          <cell r="K1201">
            <v>33029</v>
          </cell>
          <cell r="L1201" t="str">
            <v>22 Th 5 Bln 11 Hari</v>
          </cell>
          <cell r="M1201" t="str">
            <v>9 Th 6 Bln 8  Hari</v>
          </cell>
          <cell r="N1201" t="str">
            <v xml:space="preserve">9 </v>
          </cell>
          <cell r="O1201" t="str">
            <v>31 Th 11 Bln 19 Hari</v>
          </cell>
          <cell r="P1201" t="str">
            <v>P</v>
          </cell>
          <cell r="Q1201" t="str">
            <v>SEWING 15 / C12</v>
          </cell>
          <cell r="R1201" t="str">
            <v>TETAP</v>
          </cell>
          <cell r="S1201" t="str">
            <v>NORMAL</v>
          </cell>
          <cell r="T1201" t="str">
            <v>K1</v>
          </cell>
        </row>
        <row r="1202">
          <cell r="C1202" t="str">
            <v>K220101222</v>
          </cell>
          <cell r="D1202" t="str">
            <v>3214125206830010</v>
          </cell>
          <cell r="E1202" t="str">
            <v>NINING</v>
          </cell>
          <cell r="F1202">
            <v>376036029</v>
          </cell>
          <cell r="G1202" t="str">
            <v>SEWING</v>
          </cell>
          <cell r="H1202" t="str">
            <v>OPERATOR</v>
          </cell>
          <cell r="I1202" t="str">
            <v>-</v>
          </cell>
          <cell r="J1202">
            <v>41233</v>
          </cell>
          <cell r="K1202">
            <v>30851</v>
          </cell>
          <cell r="L1202" t="str">
            <v>28 Th 5 Bln 2 Hari</v>
          </cell>
          <cell r="M1202" t="str">
            <v>9 Th 6 Bln 4  Hari</v>
          </cell>
          <cell r="N1202" t="str">
            <v xml:space="preserve">9 </v>
          </cell>
          <cell r="O1202" t="str">
            <v>37 Th 11 Bln 6 Hari</v>
          </cell>
          <cell r="P1202" t="str">
            <v>P</v>
          </cell>
          <cell r="Q1202" t="str">
            <v>SEWING 55 / A2</v>
          </cell>
          <cell r="R1202" t="str">
            <v>TETAP</v>
          </cell>
          <cell r="S1202" t="str">
            <v>NORMAL</v>
          </cell>
          <cell r="T1202" t="str">
            <v>K1</v>
          </cell>
        </row>
        <row r="1203">
          <cell r="C1203" t="str">
            <v>K220101223</v>
          </cell>
          <cell r="D1203" t="str">
            <v>3277025511850024</v>
          </cell>
          <cell r="E1203" t="str">
            <v>EKA NOVERA SUSANTI</v>
          </cell>
          <cell r="F1203">
            <v>375657866</v>
          </cell>
          <cell r="G1203" t="str">
            <v>STAFF</v>
          </cell>
          <cell r="H1203" t="str">
            <v>STAFF</v>
          </cell>
          <cell r="I1203" t="str">
            <v>-</v>
          </cell>
          <cell r="J1203">
            <v>41241</v>
          </cell>
          <cell r="K1203">
            <v>31366</v>
          </cell>
          <cell r="L1203" t="str">
            <v>27 Th 0 Bln 13 Hari</v>
          </cell>
          <cell r="M1203" t="str">
            <v>9 Th 5 Bln 26  Hari</v>
          </cell>
          <cell r="N1203" t="str">
            <v xml:space="preserve">9 </v>
          </cell>
          <cell r="O1203" t="str">
            <v>36 Th 6 Bln 9 Hari</v>
          </cell>
          <cell r="P1203" t="str">
            <v>P</v>
          </cell>
          <cell r="Q1203" t="str">
            <v>ACCOUNTING</v>
          </cell>
          <cell r="R1203" t="str">
            <v>TETAP</v>
          </cell>
          <cell r="S1203" t="str">
            <v>NORMAL</v>
          </cell>
          <cell r="T1203" t="str">
            <v>K</v>
          </cell>
        </row>
        <row r="1204">
          <cell r="C1204" t="str">
            <v>K220101224</v>
          </cell>
          <cell r="D1204" t="str">
            <v>3215046812870002</v>
          </cell>
          <cell r="E1204" t="str">
            <v>HATI NURHAYATI</v>
          </cell>
          <cell r="F1204">
            <v>376029908</v>
          </cell>
          <cell r="G1204" t="str">
            <v>SEWING</v>
          </cell>
          <cell r="H1204" t="str">
            <v>OPERATOR</v>
          </cell>
          <cell r="I1204" t="str">
            <v>-</v>
          </cell>
          <cell r="J1204">
            <v>41327</v>
          </cell>
          <cell r="K1204">
            <v>32139</v>
          </cell>
          <cell r="L1204" t="str">
            <v>25 Th 1 Bln 25 Hari</v>
          </cell>
          <cell r="M1204" t="str">
            <v>9 Th 3 Bln 2  Hari</v>
          </cell>
          <cell r="N1204" t="str">
            <v xml:space="preserve">9 </v>
          </cell>
          <cell r="O1204" t="str">
            <v>34 Th 4 Bln 26 Hari</v>
          </cell>
          <cell r="P1204" t="str">
            <v>P</v>
          </cell>
          <cell r="Q1204" t="str">
            <v>SEWING 10 / B3</v>
          </cell>
          <cell r="R1204" t="str">
            <v>TETAP</v>
          </cell>
          <cell r="S1204" t="str">
            <v>NORMAL</v>
          </cell>
          <cell r="T1204" t="str">
            <v>K1</v>
          </cell>
        </row>
        <row r="1205">
          <cell r="C1205" t="str">
            <v>K220101225</v>
          </cell>
          <cell r="D1205" t="str">
            <v>3215044201910003</v>
          </cell>
          <cell r="E1205" t="str">
            <v>ONAH</v>
          </cell>
          <cell r="F1205">
            <v>376036392</v>
          </cell>
          <cell r="G1205" t="str">
            <v>SEWING</v>
          </cell>
          <cell r="H1205" t="str">
            <v>OPERATOR</v>
          </cell>
          <cell r="I1205" t="str">
            <v>-</v>
          </cell>
          <cell r="J1205">
            <v>41327</v>
          </cell>
          <cell r="K1205">
            <v>33240</v>
          </cell>
          <cell r="L1205" t="str">
            <v>22 Th 1 Bln 20 Hari</v>
          </cell>
          <cell r="M1205" t="str">
            <v>9 Th 3 Bln 2  Hari</v>
          </cell>
          <cell r="N1205" t="str">
            <v xml:space="preserve">9 </v>
          </cell>
          <cell r="O1205" t="str">
            <v>31 Th 4 Bln 22 Hari</v>
          </cell>
          <cell r="P1205" t="str">
            <v>P</v>
          </cell>
          <cell r="Q1205" t="str">
            <v>SEWING 44 / B6</v>
          </cell>
          <cell r="R1205" t="str">
            <v>TETAP</v>
          </cell>
          <cell r="S1205" t="str">
            <v>NORMAL</v>
          </cell>
          <cell r="T1205" t="str">
            <v>TK</v>
          </cell>
        </row>
        <row r="1206">
          <cell r="C1206" t="str">
            <v>K220101226</v>
          </cell>
          <cell r="D1206" t="str">
            <v>3214105012870001</v>
          </cell>
          <cell r="E1206" t="str">
            <v>AAM AMALIA</v>
          </cell>
          <cell r="F1206">
            <v>375522339</v>
          </cell>
          <cell r="G1206" t="str">
            <v>FINISHING</v>
          </cell>
          <cell r="H1206" t="str">
            <v>OPERATOR</v>
          </cell>
          <cell r="I1206" t="str">
            <v>-</v>
          </cell>
          <cell r="J1206">
            <v>41332</v>
          </cell>
          <cell r="K1206">
            <v>32121</v>
          </cell>
          <cell r="L1206" t="str">
            <v>25 Th 2 Bln 17 Hari</v>
          </cell>
          <cell r="M1206" t="str">
            <v>9 Th 2 Bln 27  Hari</v>
          </cell>
          <cell r="N1206" t="str">
            <v xml:space="preserve">9 </v>
          </cell>
          <cell r="O1206" t="str">
            <v>34 Th 5 Bln 14 Hari</v>
          </cell>
          <cell r="P1206" t="str">
            <v>P</v>
          </cell>
          <cell r="Q1206" t="str">
            <v>FINISHING L36</v>
          </cell>
          <cell r="R1206" t="str">
            <v>TETAP</v>
          </cell>
          <cell r="S1206" t="str">
            <v>NORMAL</v>
          </cell>
          <cell r="T1206" t="str">
            <v>K1</v>
          </cell>
        </row>
        <row r="1207">
          <cell r="C1207" t="str">
            <v>K220101227</v>
          </cell>
          <cell r="D1207" t="str">
            <v>3214105307770005</v>
          </cell>
          <cell r="E1207" t="str">
            <v>BAETI</v>
          </cell>
          <cell r="F1207">
            <v>376028712</v>
          </cell>
          <cell r="G1207" t="str">
            <v>SEWING</v>
          </cell>
          <cell r="H1207" t="str">
            <v>OPERATOR</v>
          </cell>
          <cell r="I1207" t="str">
            <v>-</v>
          </cell>
          <cell r="J1207">
            <v>41337</v>
          </cell>
          <cell r="K1207">
            <v>28319</v>
          </cell>
          <cell r="L1207" t="str">
            <v>35 Th 7 Bln 19 Hari</v>
          </cell>
          <cell r="M1207" t="str">
            <v>9 Th 2 Bln 20  Hari</v>
          </cell>
          <cell r="N1207" t="str">
            <v xml:space="preserve">9 </v>
          </cell>
          <cell r="O1207" t="str">
            <v>44 Th 10 Bln 11 Hari</v>
          </cell>
          <cell r="P1207" t="str">
            <v>P</v>
          </cell>
          <cell r="Q1207" t="str">
            <v>SEWING 04 / B8</v>
          </cell>
          <cell r="R1207" t="str">
            <v>TETAP</v>
          </cell>
          <cell r="S1207" t="str">
            <v>NORMAL</v>
          </cell>
          <cell r="T1207" t="str">
            <v>K2</v>
          </cell>
        </row>
        <row r="1208">
          <cell r="C1208" t="str">
            <v>K220101229</v>
          </cell>
          <cell r="D1208" t="str">
            <v>3214125211810002</v>
          </cell>
          <cell r="E1208" t="str">
            <v>YUYU YUNENGSIH</v>
          </cell>
          <cell r="F1208">
            <v>376028701</v>
          </cell>
          <cell r="G1208" t="str">
            <v>SEWING</v>
          </cell>
          <cell r="H1208" t="str">
            <v>OPERATOR</v>
          </cell>
          <cell r="I1208" t="str">
            <v>-</v>
          </cell>
          <cell r="J1208">
            <v>41340</v>
          </cell>
          <cell r="K1208">
            <v>29902</v>
          </cell>
          <cell r="L1208" t="str">
            <v>31 Th 3 Bln 23 Hari</v>
          </cell>
          <cell r="M1208" t="str">
            <v>9 Th 2 Bln 17  Hari</v>
          </cell>
          <cell r="N1208" t="str">
            <v xml:space="preserve">9 </v>
          </cell>
          <cell r="O1208" t="str">
            <v>40 Th 6 Bln 12 Hari</v>
          </cell>
          <cell r="P1208" t="str">
            <v>P</v>
          </cell>
          <cell r="Q1208" t="str">
            <v>SEWING 03 / B4</v>
          </cell>
          <cell r="R1208" t="str">
            <v>TETAP</v>
          </cell>
          <cell r="S1208" t="str">
            <v>NORMAL</v>
          </cell>
          <cell r="T1208" t="str">
            <v>K2</v>
          </cell>
        </row>
        <row r="1209">
          <cell r="C1209" t="str">
            <v>K220101230</v>
          </cell>
          <cell r="D1209" t="str">
            <v>3214014313139278</v>
          </cell>
          <cell r="E1209" t="str">
            <v>MEI NURANI</v>
          </cell>
          <cell r="F1209">
            <v>376027322</v>
          </cell>
          <cell r="G1209" t="str">
            <v>QC SEWING</v>
          </cell>
          <cell r="H1209" t="str">
            <v>OPERATOR</v>
          </cell>
          <cell r="I1209" t="str">
            <v>-</v>
          </cell>
          <cell r="J1209">
            <v>41346</v>
          </cell>
          <cell r="K1209">
            <v>33009</v>
          </cell>
          <cell r="L1209" t="str">
            <v>22 Th 9 Bln 25 Hari</v>
          </cell>
          <cell r="M1209" t="str">
            <v>9 Th 2 Bln 11  Hari</v>
          </cell>
          <cell r="N1209" t="str">
            <v xml:space="preserve">9 </v>
          </cell>
          <cell r="O1209" t="str">
            <v>32 Th 0 Bln 8 Hari</v>
          </cell>
          <cell r="P1209" t="str">
            <v>P</v>
          </cell>
          <cell r="Q1209" t="str">
            <v>QC SEWING</v>
          </cell>
          <cell r="R1209" t="str">
            <v>TETAP</v>
          </cell>
          <cell r="S1209" t="str">
            <v>NORMAL</v>
          </cell>
          <cell r="T1209" t="str">
            <v>K</v>
          </cell>
        </row>
        <row r="1210">
          <cell r="C1210" t="str">
            <v>K220101231</v>
          </cell>
          <cell r="D1210" t="str">
            <v>3214125510820002</v>
          </cell>
          <cell r="E1210" t="str">
            <v>SURYATI KURNIAWATI</v>
          </cell>
          <cell r="F1210">
            <v>375526796</v>
          </cell>
          <cell r="G1210" t="str">
            <v>FINISHING</v>
          </cell>
          <cell r="H1210" t="str">
            <v>OPERATOR</v>
          </cell>
          <cell r="I1210" t="str">
            <v>-</v>
          </cell>
          <cell r="J1210">
            <v>41347</v>
          </cell>
          <cell r="K1210">
            <v>30239</v>
          </cell>
          <cell r="L1210" t="str">
            <v>30 Th 4 Bln 27 Hari</v>
          </cell>
          <cell r="M1210" t="str">
            <v>9 Th 2 Bln 10  Hari</v>
          </cell>
          <cell r="N1210" t="str">
            <v xml:space="preserve">9 </v>
          </cell>
          <cell r="O1210" t="str">
            <v>39 Th 7 Bln 9 Hari</v>
          </cell>
          <cell r="P1210" t="str">
            <v>P</v>
          </cell>
          <cell r="Q1210" t="str">
            <v>FINISHING L19</v>
          </cell>
          <cell r="R1210" t="str">
            <v>TETAP</v>
          </cell>
          <cell r="S1210" t="str">
            <v>NORMAL</v>
          </cell>
          <cell r="T1210" t="str">
            <v>K2</v>
          </cell>
        </row>
        <row r="1211">
          <cell r="C1211" t="str">
            <v>K220101232</v>
          </cell>
          <cell r="D1211" t="str">
            <v>3215051204740014</v>
          </cell>
          <cell r="E1211" t="str">
            <v>LILIK ARIYANTO, SE.</v>
          </cell>
          <cell r="F1211">
            <v>375658076</v>
          </cell>
          <cell r="G1211" t="str">
            <v>STAFF</v>
          </cell>
          <cell r="H1211" t="str">
            <v>MANAGER</v>
          </cell>
          <cell r="I1211" t="str">
            <v>-</v>
          </cell>
          <cell r="J1211">
            <v>41351</v>
          </cell>
          <cell r="K1211">
            <v>27131</v>
          </cell>
          <cell r="L1211" t="str">
            <v>38 Th 11 Bln 6 Hari</v>
          </cell>
          <cell r="M1211" t="str">
            <v>9 Th 2 Bln 6  Hari</v>
          </cell>
          <cell r="N1211" t="str">
            <v xml:space="preserve">9 </v>
          </cell>
          <cell r="O1211" t="str">
            <v>48 Th 1 Bln 12 Hari</v>
          </cell>
          <cell r="P1211" t="str">
            <v>L</v>
          </cell>
          <cell r="Q1211" t="str">
            <v>ACCOUNTING</v>
          </cell>
          <cell r="R1211" t="str">
            <v>TETAP</v>
          </cell>
          <cell r="S1211" t="str">
            <v>NORMAL</v>
          </cell>
          <cell r="T1211" t="str">
            <v>K2</v>
          </cell>
        </row>
        <row r="1212">
          <cell r="C1212" t="str">
            <v>K220101233</v>
          </cell>
          <cell r="D1212" t="str">
            <v>3214014104920008</v>
          </cell>
          <cell r="E1212" t="str">
            <v>IRA AFRIANTI</v>
          </cell>
          <cell r="F1212">
            <v>376030968</v>
          </cell>
          <cell r="G1212" t="str">
            <v>SEWING</v>
          </cell>
          <cell r="H1212" t="str">
            <v>OPERATOR</v>
          </cell>
          <cell r="I1212" t="str">
            <v>-</v>
          </cell>
          <cell r="J1212">
            <v>41352</v>
          </cell>
          <cell r="K1212">
            <v>33695</v>
          </cell>
          <cell r="L1212" t="str">
            <v>20 Th 11 Bln 18 Hari</v>
          </cell>
          <cell r="M1212" t="str">
            <v>9 Th 2 Bln 5  Hari</v>
          </cell>
          <cell r="N1212" t="str">
            <v xml:space="preserve">9 </v>
          </cell>
          <cell r="O1212" t="str">
            <v>30 Th 1 Bln 23 Hari</v>
          </cell>
          <cell r="P1212" t="str">
            <v>P</v>
          </cell>
          <cell r="Q1212" t="str">
            <v>SEWING 19 / C2</v>
          </cell>
          <cell r="R1212" t="str">
            <v>TETAP</v>
          </cell>
          <cell r="S1212" t="str">
            <v>NORMAL</v>
          </cell>
          <cell r="T1212" t="str">
            <v>K</v>
          </cell>
        </row>
        <row r="1213">
          <cell r="C1213" t="str">
            <v>K220101234</v>
          </cell>
          <cell r="D1213" t="str">
            <v>3214124603870003</v>
          </cell>
          <cell r="E1213" t="str">
            <v>NENG YANTI</v>
          </cell>
          <cell r="F1213">
            <v>376031565</v>
          </cell>
          <cell r="G1213" t="str">
            <v>SEWING</v>
          </cell>
          <cell r="H1213" t="str">
            <v>OPERATOR</v>
          </cell>
          <cell r="I1213" t="str">
            <v>-</v>
          </cell>
          <cell r="J1213">
            <v>41354</v>
          </cell>
          <cell r="K1213">
            <v>31842</v>
          </cell>
          <cell r="L1213" t="str">
            <v>26 Th 0 Bln 15 Hari</v>
          </cell>
          <cell r="M1213" t="str">
            <v>9 Th 2 Bln 3  Hari</v>
          </cell>
          <cell r="N1213" t="str">
            <v xml:space="preserve">9 </v>
          </cell>
          <cell r="O1213" t="str">
            <v>35 Th 2 Bln 18 Hari</v>
          </cell>
          <cell r="P1213" t="str">
            <v>P</v>
          </cell>
          <cell r="Q1213" t="str">
            <v>SEWING 14 / C9</v>
          </cell>
          <cell r="R1213" t="str">
            <v>TETAP</v>
          </cell>
          <cell r="S1213" t="str">
            <v>NORMAL</v>
          </cell>
          <cell r="T1213" t="str">
            <v>K1</v>
          </cell>
        </row>
        <row r="1214">
          <cell r="C1214" t="str">
            <v>K220101235</v>
          </cell>
          <cell r="D1214" t="str">
            <v>3214094610940003</v>
          </cell>
          <cell r="E1214" t="str">
            <v>TIA SITI RAHAYU</v>
          </cell>
          <cell r="F1214">
            <v>376030298</v>
          </cell>
          <cell r="G1214" t="str">
            <v>SEWING</v>
          </cell>
          <cell r="H1214" t="str">
            <v>OPERATOR</v>
          </cell>
          <cell r="I1214" t="str">
            <v>-</v>
          </cell>
          <cell r="J1214">
            <v>41354</v>
          </cell>
          <cell r="K1214">
            <v>34613</v>
          </cell>
          <cell r="L1214" t="str">
            <v>18 Th 5 Bln 15 Hari</v>
          </cell>
          <cell r="M1214" t="str">
            <v>9 Th 2 Bln 3  Hari</v>
          </cell>
          <cell r="N1214" t="str">
            <v xml:space="preserve">9 </v>
          </cell>
          <cell r="O1214" t="str">
            <v>27 Th 7 Bln 18 Hari</v>
          </cell>
          <cell r="P1214" t="str">
            <v>P</v>
          </cell>
          <cell r="Q1214" t="str">
            <v>SEWING 12 / C11</v>
          </cell>
          <cell r="R1214" t="str">
            <v>TETAP</v>
          </cell>
          <cell r="S1214" t="str">
            <v>NORMAL</v>
          </cell>
          <cell r="T1214" t="str">
            <v>TK</v>
          </cell>
        </row>
        <row r="1215">
          <cell r="C1215" t="str">
            <v>K220101236</v>
          </cell>
          <cell r="D1215" t="str">
            <v>3214124610940005</v>
          </cell>
          <cell r="E1215" t="str">
            <v>KARMILAWATI</v>
          </cell>
          <cell r="F1215">
            <v>376027242</v>
          </cell>
          <cell r="G1215" t="str">
            <v>LOGISTIK/GUDANG</v>
          </cell>
          <cell r="H1215" t="str">
            <v>OPERATOR</v>
          </cell>
          <cell r="I1215" t="str">
            <v>-</v>
          </cell>
          <cell r="J1215">
            <v>41360</v>
          </cell>
          <cell r="K1215">
            <v>34613</v>
          </cell>
          <cell r="L1215" t="str">
            <v>18 Th 5 Bln 21 Hari</v>
          </cell>
          <cell r="M1215" t="str">
            <v>9 Th 1 Bln 27  Hari</v>
          </cell>
          <cell r="N1215" t="str">
            <v xml:space="preserve">9 </v>
          </cell>
          <cell r="O1215" t="str">
            <v>27 Th 7 Bln 18 Hari</v>
          </cell>
          <cell r="P1215" t="str">
            <v>P</v>
          </cell>
          <cell r="Q1215" t="str">
            <v>LOGISTIK/GUDANG (QA)</v>
          </cell>
          <cell r="R1215" t="str">
            <v>TETAP</v>
          </cell>
          <cell r="S1215" t="str">
            <v>NORMAL</v>
          </cell>
          <cell r="T1215" t="str">
            <v>TK</v>
          </cell>
        </row>
        <row r="1216">
          <cell r="C1216" t="str">
            <v>K220101238</v>
          </cell>
          <cell r="D1216" t="str">
            <v>3214016406910001</v>
          </cell>
          <cell r="E1216" t="str">
            <v>DIDAH MUJAHIDAH</v>
          </cell>
          <cell r="F1216">
            <v>375523321</v>
          </cell>
          <cell r="G1216" t="str">
            <v>FINISHING</v>
          </cell>
          <cell r="H1216" t="str">
            <v>OPERATOR</v>
          </cell>
          <cell r="I1216" t="str">
            <v>-</v>
          </cell>
          <cell r="J1216">
            <v>41366</v>
          </cell>
          <cell r="K1216">
            <v>33413</v>
          </cell>
          <cell r="L1216" t="str">
            <v>21 Th 9 Bln 9 Hari</v>
          </cell>
          <cell r="M1216" t="str">
            <v>9 Th 1 Bln 22  Hari</v>
          </cell>
          <cell r="N1216" t="str">
            <v xml:space="preserve">9 </v>
          </cell>
          <cell r="O1216" t="str">
            <v>30 Th 11 Bln 0 Hari</v>
          </cell>
          <cell r="P1216" t="str">
            <v>P</v>
          </cell>
          <cell r="Q1216" t="str">
            <v>FINISHING L21</v>
          </cell>
          <cell r="R1216" t="str">
            <v>TETAP</v>
          </cell>
          <cell r="S1216" t="str">
            <v>NORMAL</v>
          </cell>
          <cell r="T1216" t="str">
            <v>K</v>
          </cell>
        </row>
        <row r="1217">
          <cell r="C1217" t="str">
            <v>K220101239</v>
          </cell>
          <cell r="D1217" t="str">
            <v>3206147103930001</v>
          </cell>
          <cell r="E1217" t="str">
            <v>SRI RAHMAWATI</v>
          </cell>
          <cell r="F1217">
            <v>376040105</v>
          </cell>
          <cell r="G1217" t="str">
            <v>SEWING</v>
          </cell>
          <cell r="H1217" t="str">
            <v>OPERATOR</v>
          </cell>
          <cell r="I1217" t="str">
            <v>-</v>
          </cell>
          <cell r="J1217">
            <v>41366</v>
          </cell>
          <cell r="K1217">
            <v>34059</v>
          </cell>
          <cell r="L1217" t="str">
            <v>20 Th 0 Bln 2 Hari</v>
          </cell>
          <cell r="M1217" t="str">
            <v>9 Th 1 Bln 22  Hari</v>
          </cell>
          <cell r="N1217" t="str">
            <v xml:space="preserve">9 </v>
          </cell>
          <cell r="O1217" t="str">
            <v>29 Th 1 Bln 23 Hari</v>
          </cell>
          <cell r="P1217" t="str">
            <v>P</v>
          </cell>
          <cell r="Q1217" t="str">
            <v>SEWING 62 / A8</v>
          </cell>
          <cell r="R1217" t="str">
            <v>TETAP</v>
          </cell>
          <cell r="S1217" t="str">
            <v>NORMAL</v>
          </cell>
          <cell r="T1217" t="str">
            <v>TK</v>
          </cell>
        </row>
        <row r="1218">
          <cell r="C1218" t="str">
            <v>K220101240</v>
          </cell>
          <cell r="D1218" t="str">
            <v>3215045002950001</v>
          </cell>
          <cell r="E1218" t="str">
            <v>LILIS LISTIANI</v>
          </cell>
          <cell r="F1218">
            <v>375524813</v>
          </cell>
          <cell r="G1218" t="str">
            <v>FINISHING</v>
          </cell>
          <cell r="H1218" t="str">
            <v>OPERATOR</v>
          </cell>
          <cell r="I1218" t="str">
            <v>-</v>
          </cell>
          <cell r="J1218">
            <v>41367</v>
          </cell>
          <cell r="K1218">
            <v>34740</v>
          </cell>
          <cell r="L1218" t="str">
            <v>18 Th 1 Bln 24 Hari</v>
          </cell>
          <cell r="M1218" t="str">
            <v>9 Th 1 Bln 21  Hari</v>
          </cell>
          <cell r="N1218" t="str">
            <v xml:space="preserve">9 </v>
          </cell>
          <cell r="O1218" t="str">
            <v>27 Th 3 Bln 14 Hari</v>
          </cell>
          <cell r="P1218" t="str">
            <v>P</v>
          </cell>
          <cell r="Q1218" t="str">
            <v>FINISHING L07</v>
          </cell>
          <cell r="R1218" t="str">
            <v>TETAP</v>
          </cell>
          <cell r="S1218" t="str">
            <v>NORMAL</v>
          </cell>
          <cell r="T1218" t="str">
            <v>TK</v>
          </cell>
        </row>
        <row r="1219">
          <cell r="C1219" t="str">
            <v>K220101241</v>
          </cell>
          <cell r="D1219" t="str">
            <v>3214016601950000</v>
          </cell>
          <cell r="E1219" t="str">
            <v>NITA AYU PURWANTI</v>
          </cell>
          <cell r="F1219">
            <v>375525283</v>
          </cell>
          <cell r="G1219" t="str">
            <v>FINISHING</v>
          </cell>
          <cell r="H1219" t="str">
            <v>OPERATOR</v>
          </cell>
          <cell r="I1219" t="str">
            <v>-</v>
          </cell>
          <cell r="J1219">
            <v>41368</v>
          </cell>
          <cell r="K1219">
            <v>34725</v>
          </cell>
          <cell r="L1219" t="str">
            <v>18 Th 2 Bln 9 Hari</v>
          </cell>
          <cell r="M1219" t="str">
            <v>9 Th 1 Bln 20  Hari</v>
          </cell>
          <cell r="N1219" t="str">
            <v xml:space="preserve">9 </v>
          </cell>
          <cell r="O1219" t="str">
            <v>27 Th 3 Bln 28 Hari</v>
          </cell>
          <cell r="P1219" t="str">
            <v>P</v>
          </cell>
          <cell r="Q1219" t="str">
            <v>FINISHING L09</v>
          </cell>
          <cell r="R1219" t="str">
            <v>TETAP</v>
          </cell>
          <cell r="S1219" t="str">
            <v>NORMAL</v>
          </cell>
          <cell r="T1219" t="str">
            <v>TK</v>
          </cell>
        </row>
        <row r="1220">
          <cell r="C1220" t="str">
            <v>K220101242</v>
          </cell>
          <cell r="D1220" t="str">
            <v>3214090606870004</v>
          </cell>
          <cell r="E1220" t="str">
            <v>DACE SURYADI</v>
          </cell>
          <cell r="F1220">
            <v>376040648</v>
          </cell>
          <cell r="G1220" t="str">
            <v>SEWING</v>
          </cell>
          <cell r="H1220" t="str">
            <v>OPERATOR</v>
          </cell>
          <cell r="I1220" t="str">
            <v>-</v>
          </cell>
          <cell r="J1220">
            <v>41369</v>
          </cell>
          <cell r="K1220">
            <v>31934</v>
          </cell>
          <cell r="L1220" t="str">
            <v>25 Th 9 Bln 30 Hari</v>
          </cell>
          <cell r="M1220" t="str">
            <v>9 Th 1 Bln 19  Hari</v>
          </cell>
          <cell r="N1220" t="str">
            <v xml:space="preserve">9 </v>
          </cell>
          <cell r="O1220" t="str">
            <v>34 Th 11 Bln 18 Hari</v>
          </cell>
          <cell r="P1220" t="str">
            <v>L</v>
          </cell>
          <cell r="Q1220" t="str">
            <v>SEWING 22 / C3</v>
          </cell>
          <cell r="R1220" t="str">
            <v>TETAP</v>
          </cell>
          <cell r="S1220" t="str">
            <v>NORMAL</v>
          </cell>
          <cell r="T1220" t="str">
            <v>K</v>
          </cell>
        </row>
        <row r="1221">
          <cell r="C1221" t="str">
            <v>K220101243</v>
          </cell>
          <cell r="D1221" t="str">
            <v>3214055907870001</v>
          </cell>
          <cell r="E1221" t="str">
            <v>MUNAWAROH</v>
          </cell>
          <cell r="F1221">
            <v>376292109</v>
          </cell>
          <cell r="G1221" t="str">
            <v>SEWING</v>
          </cell>
          <cell r="H1221" t="str">
            <v>OPERATOR</v>
          </cell>
          <cell r="I1221" t="str">
            <v>-</v>
          </cell>
          <cell r="J1221">
            <v>41369</v>
          </cell>
          <cell r="K1221">
            <v>31977</v>
          </cell>
          <cell r="L1221" t="str">
            <v>25 Th 8 Bln 17 Hari</v>
          </cell>
          <cell r="M1221" t="str">
            <v>9 Th 1 Bln 19  Hari</v>
          </cell>
          <cell r="N1221" t="str">
            <v xml:space="preserve">9 </v>
          </cell>
          <cell r="O1221" t="str">
            <v>34 Th 10 Bln 5 Hari</v>
          </cell>
          <cell r="P1221" t="str">
            <v>P</v>
          </cell>
          <cell r="Q1221" t="str">
            <v>SEWING 01 / B7</v>
          </cell>
          <cell r="R1221" t="str">
            <v>TETAP</v>
          </cell>
          <cell r="S1221" t="str">
            <v>NORMAL</v>
          </cell>
          <cell r="T1221" t="str">
            <v>TK</v>
          </cell>
        </row>
        <row r="1222">
          <cell r="C1222" t="str">
            <v>K220101244</v>
          </cell>
          <cell r="D1222" t="str">
            <v>3214120606890002</v>
          </cell>
          <cell r="E1222" t="str">
            <v>WARSA SUPARMAN</v>
          </cell>
          <cell r="F1222">
            <v>376033562</v>
          </cell>
          <cell r="G1222" t="str">
            <v>SEWING</v>
          </cell>
          <cell r="H1222" t="str">
            <v>OPERATOR</v>
          </cell>
          <cell r="I1222" t="str">
            <v>-</v>
          </cell>
          <cell r="J1222">
            <v>41369</v>
          </cell>
          <cell r="K1222">
            <v>32665</v>
          </cell>
          <cell r="L1222" t="str">
            <v>23 Th 9 Bln 30 Hari</v>
          </cell>
          <cell r="M1222" t="str">
            <v>9 Th 1 Bln 19  Hari</v>
          </cell>
          <cell r="N1222" t="str">
            <v xml:space="preserve">9 </v>
          </cell>
          <cell r="O1222" t="str">
            <v>32 Th 11 Bln 18 Hari</v>
          </cell>
          <cell r="P1222" t="str">
            <v>L</v>
          </cell>
          <cell r="Q1222" t="str">
            <v>SEWING 08 / B5</v>
          </cell>
          <cell r="R1222" t="str">
            <v>TETAP</v>
          </cell>
          <cell r="S1222" t="str">
            <v>NORMAL</v>
          </cell>
          <cell r="T1222" t="str">
            <v>K1</v>
          </cell>
        </row>
        <row r="1223">
          <cell r="C1223" t="str">
            <v>K220101245</v>
          </cell>
          <cell r="D1223" t="str">
            <v>3214010405139283</v>
          </cell>
          <cell r="E1223" t="str">
            <v>UNANG SUPARLI</v>
          </cell>
          <cell r="F1223">
            <v>377271450</v>
          </cell>
          <cell r="G1223" t="str">
            <v>CUTTING</v>
          </cell>
          <cell r="H1223" t="str">
            <v>OPERATOR</v>
          </cell>
          <cell r="I1223" t="str">
            <v>-</v>
          </cell>
          <cell r="J1223">
            <v>41369</v>
          </cell>
          <cell r="K1223">
            <v>32966</v>
          </cell>
          <cell r="L1223" t="str">
            <v>23 Th 0 Bln 2 Hari</v>
          </cell>
          <cell r="M1223" t="str">
            <v>9 Th 1 Bln 19  Hari</v>
          </cell>
          <cell r="N1223" t="str">
            <v xml:space="preserve">9 </v>
          </cell>
          <cell r="O1223" t="str">
            <v>32 Th 1 Bln 21 Hari</v>
          </cell>
          <cell r="P1223" t="str">
            <v>L</v>
          </cell>
          <cell r="Q1223" t="str">
            <v>CUTTING/PRESSING</v>
          </cell>
          <cell r="R1223" t="str">
            <v>TETAP</v>
          </cell>
          <cell r="S1223" t="str">
            <v>NORMAL</v>
          </cell>
          <cell r="T1223" t="str">
            <v>TK</v>
          </cell>
        </row>
        <row r="1224">
          <cell r="C1224" t="str">
            <v>K220101246</v>
          </cell>
          <cell r="D1224" t="str">
            <v>3214123011920001</v>
          </cell>
          <cell r="E1224" t="str">
            <v>RIKI HARYANTO</v>
          </cell>
          <cell r="F1224">
            <v>376292143</v>
          </cell>
          <cell r="G1224" t="str">
            <v>SEWING</v>
          </cell>
          <cell r="H1224" t="str">
            <v>OPERATOR</v>
          </cell>
          <cell r="I1224" t="str">
            <v>-</v>
          </cell>
          <cell r="J1224">
            <v>41369</v>
          </cell>
          <cell r="K1224">
            <v>33938</v>
          </cell>
          <cell r="L1224" t="str">
            <v>20 Th 4 Bln 6 Hari</v>
          </cell>
          <cell r="M1224" t="str">
            <v>9 Th 1 Bln 19  Hari</v>
          </cell>
          <cell r="N1224" t="str">
            <v xml:space="preserve">9 </v>
          </cell>
          <cell r="O1224" t="str">
            <v>29 Th 5 Bln 24 Hari</v>
          </cell>
          <cell r="P1224" t="str">
            <v>L</v>
          </cell>
          <cell r="Q1224" t="str">
            <v>SEWING 22 / C3</v>
          </cell>
          <cell r="R1224" t="str">
            <v>TETAP</v>
          </cell>
          <cell r="S1224" t="str">
            <v>NORMAL</v>
          </cell>
          <cell r="T1224" t="str">
            <v>TK</v>
          </cell>
        </row>
        <row r="1225">
          <cell r="C1225" t="str">
            <v>K220101247</v>
          </cell>
          <cell r="D1225" t="str">
            <v>3214090907820001</v>
          </cell>
          <cell r="E1225" t="str">
            <v>JUHANA</v>
          </cell>
          <cell r="F1225">
            <v>376041450</v>
          </cell>
          <cell r="G1225" t="str">
            <v>SEWING</v>
          </cell>
          <cell r="H1225" t="str">
            <v>OPERATOR</v>
          </cell>
          <cell r="I1225" t="str">
            <v>-</v>
          </cell>
          <cell r="J1225">
            <v>41372</v>
          </cell>
          <cell r="K1225">
            <v>30141</v>
          </cell>
          <cell r="L1225" t="str">
            <v>30 Th 8 Bln 30 Hari</v>
          </cell>
          <cell r="M1225" t="str">
            <v>9 Th 1 Bln 16  Hari</v>
          </cell>
          <cell r="N1225" t="str">
            <v xml:space="preserve">9 </v>
          </cell>
          <cell r="O1225" t="str">
            <v>39 Th 10 Bln 15 Hari</v>
          </cell>
          <cell r="P1225" t="str">
            <v>L</v>
          </cell>
          <cell r="Q1225" t="str">
            <v>SEWING 23 / A9</v>
          </cell>
          <cell r="R1225" t="str">
            <v>TETAP</v>
          </cell>
          <cell r="S1225" t="str">
            <v>NORMAL</v>
          </cell>
          <cell r="T1225" t="str">
            <v>K</v>
          </cell>
        </row>
        <row r="1226">
          <cell r="C1226" t="str">
            <v>K220101248</v>
          </cell>
          <cell r="D1226" t="str">
            <v>3214016203860003</v>
          </cell>
          <cell r="E1226" t="str">
            <v>LUSI SETIAWATI</v>
          </cell>
          <cell r="F1226">
            <v>376024569</v>
          </cell>
          <cell r="G1226" t="str">
            <v>SEWING</v>
          </cell>
          <cell r="H1226" t="str">
            <v>OPERATOR</v>
          </cell>
          <cell r="I1226" t="str">
            <v>-</v>
          </cell>
          <cell r="J1226">
            <v>41372</v>
          </cell>
          <cell r="K1226">
            <v>31493</v>
          </cell>
          <cell r="L1226" t="str">
            <v>27 Th 0 Bln 17 Hari</v>
          </cell>
          <cell r="M1226" t="str">
            <v>9 Th 1 Bln 16  Hari</v>
          </cell>
          <cell r="N1226" t="str">
            <v xml:space="preserve">9 </v>
          </cell>
          <cell r="O1226" t="str">
            <v>36 Th 2 Bln 2 Hari</v>
          </cell>
          <cell r="P1226" t="str">
            <v>P</v>
          </cell>
          <cell r="Q1226" t="str">
            <v>SEWING 13 / C5</v>
          </cell>
          <cell r="R1226" t="str">
            <v>TETAP</v>
          </cell>
          <cell r="S1226" t="str">
            <v>NORMAL</v>
          </cell>
          <cell r="T1226" t="str">
            <v>TK</v>
          </cell>
        </row>
        <row r="1227">
          <cell r="C1227" t="str">
            <v>K220101249</v>
          </cell>
          <cell r="D1227" t="str">
            <v>3214106810870001</v>
          </cell>
          <cell r="E1227" t="str">
            <v>ANI NURYANI</v>
          </cell>
          <cell r="F1227">
            <v>376035934</v>
          </cell>
          <cell r="G1227" t="str">
            <v>SEWING</v>
          </cell>
          <cell r="H1227" t="str">
            <v>OPERATOR</v>
          </cell>
          <cell r="I1227" t="str">
            <v>-</v>
          </cell>
          <cell r="J1227">
            <v>41372</v>
          </cell>
          <cell r="K1227">
            <v>32078</v>
          </cell>
          <cell r="L1227" t="str">
            <v>25 Th 5 Bln 11 Hari</v>
          </cell>
          <cell r="M1227" t="str">
            <v>9 Th 1 Bln 16  Hari</v>
          </cell>
          <cell r="N1227" t="str">
            <v xml:space="preserve">9 </v>
          </cell>
          <cell r="O1227" t="str">
            <v>34 Th 6 Bln 26 Hari</v>
          </cell>
          <cell r="P1227" t="str">
            <v>P</v>
          </cell>
          <cell r="Q1227" t="str">
            <v>SEWING 43 / C1</v>
          </cell>
          <cell r="R1227" t="str">
            <v>TETAP</v>
          </cell>
          <cell r="S1227" t="str">
            <v>NORMAL</v>
          </cell>
          <cell r="T1227" t="str">
            <v>K1</v>
          </cell>
        </row>
        <row r="1228">
          <cell r="C1228" t="str">
            <v>K220101250</v>
          </cell>
          <cell r="D1228" t="str">
            <v>3214013110890002</v>
          </cell>
          <cell r="E1228" t="str">
            <v>SUTISNA ASPURI</v>
          </cell>
          <cell r="F1228">
            <v>376040933</v>
          </cell>
          <cell r="G1228" t="str">
            <v>SEWING</v>
          </cell>
          <cell r="H1228" t="str">
            <v>OPERATOR</v>
          </cell>
          <cell r="I1228" t="str">
            <v>-</v>
          </cell>
          <cell r="J1228">
            <v>41372</v>
          </cell>
          <cell r="K1228">
            <v>32812</v>
          </cell>
          <cell r="L1228" t="str">
            <v>23 Th 5 Bln 8 Hari</v>
          </cell>
          <cell r="M1228" t="str">
            <v>9 Th 1 Bln 16  Hari</v>
          </cell>
          <cell r="N1228" t="str">
            <v xml:space="preserve">9 </v>
          </cell>
          <cell r="O1228" t="str">
            <v>32 Th 6 Bln 23 Hari</v>
          </cell>
          <cell r="P1228" t="str">
            <v>L</v>
          </cell>
          <cell r="Q1228" t="str">
            <v>SEWING 14 / C9</v>
          </cell>
          <cell r="R1228" t="str">
            <v>TETAP</v>
          </cell>
          <cell r="S1228" t="str">
            <v>NORMAL</v>
          </cell>
          <cell r="T1228" t="str">
            <v>TK</v>
          </cell>
        </row>
        <row r="1229">
          <cell r="C1229" t="str">
            <v>K220101251</v>
          </cell>
          <cell r="D1229" t="str">
            <v>3214025210900005</v>
          </cell>
          <cell r="E1229" t="str">
            <v>NIA ROSTIKA</v>
          </cell>
          <cell r="F1229">
            <v>376026431</v>
          </cell>
          <cell r="G1229" t="str">
            <v>QC FINISHING</v>
          </cell>
          <cell r="H1229" t="str">
            <v>OPERATOR</v>
          </cell>
          <cell r="I1229" t="str">
            <v>-</v>
          </cell>
          <cell r="J1229">
            <v>41372</v>
          </cell>
          <cell r="K1229">
            <v>33158</v>
          </cell>
          <cell r="L1229" t="str">
            <v>22 Th 5 Bln 27 Hari</v>
          </cell>
          <cell r="M1229" t="str">
            <v>9 Th 1 Bln 16  Hari</v>
          </cell>
          <cell r="N1229" t="str">
            <v xml:space="preserve">9 </v>
          </cell>
          <cell r="O1229" t="str">
            <v>31 Th 7 Bln 12 Hari</v>
          </cell>
          <cell r="P1229" t="str">
            <v>P</v>
          </cell>
          <cell r="Q1229" t="str">
            <v>QC FINISHING</v>
          </cell>
          <cell r="R1229" t="str">
            <v>TETAP</v>
          </cell>
          <cell r="S1229" t="str">
            <v>NORMAL</v>
          </cell>
          <cell r="T1229" t="str">
            <v>K</v>
          </cell>
        </row>
        <row r="1230">
          <cell r="C1230" t="str">
            <v>K220101252</v>
          </cell>
          <cell r="D1230" t="str">
            <v>3214091307910001</v>
          </cell>
          <cell r="E1230" t="str">
            <v>BUDIANSYAH</v>
          </cell>
          <cell r="F1230">
            <v>417938692</v>
          </cell>
          <cell r="G1230" t="str">
            <v>SEWING</v>
          </cell>
          <cell r="H1230" t="str">
            <v>OPERATOR</v>
          </cell>
          <cell r="I1230" t="str">
            <v>-</v>
          </cell>
          <cell r="J1230">
            <v>41372</v>
          </cell>
          <cell r="K1230">
            <v>33432</v>
          </cell>
          <cell r="L1230" t="str">
            <v>21 Th 8 Bln 26 Hari</v>
          </cell>
          <cell r="M1230" t="str">
            <v>9 Th 1 Bln 16  Hari</v>
          </cell>
          <cell r="N1230" t="str">
            <v xml:space="preserve">9 </v>
          </cell>
          <cell r="O1230" t="str">
            <v>30 Th 10 Bln 11 Hari</v>
          </cell>
          <cell r="P1230" t="str">
            <v>L</v>
          </cell>
          <cell r="Q1230" t="str">
            <v>SEWING 37 / A7</v>
          </cell>
          <cell r="R1230" t="str">
            <v>TETAP</v>
          </cell>
          <cell r="S1230" t="str">
            <v>NORMAL</v>
          </cell>
          <cell r="T1230" t="str">
            <v>TK</v>
          </cell>
        </row>
        <row r="1231">
          <cell r="C1231" t="str">
            <v>K220101253</v>
          </cell>
          <cell r="D1231" t="str">
            <v>3214110409910003</v>
          </cell>
          <cell r="E1231" t="str">
            <v>DEDE ROBANI</v>
          </cell>
          <cell r="F1231">
            <v>376040014</v>
          </cell>
          <cell r="G1231" t="str">
            <v>SEWING</v>
          </cell>
          <cell r="H1231" t="str">
            <v>OPERATOR</v>
          </cell>
          <cell r="I1231" t="str">
            <v>-</v>
          </cell>
          <cell r="J1231">
            <v>41372</v>
          </cell>
          <cell r="K1231">
            <v>33485</v>
          </cell>
          <cell r="L1231" t="str">
            <v>21 Th 7 Bln 4 Hari</v>
          </cell>
          <cell r="M1231" t="str">
            <v>9 Th 1 Bln 16  Hari</v>
          </cell>
          <cell r="N1231" t="str">
            <v xml:space="preserve">9 </v>
          </cell>
          <cell r="O1231" t="str">
            <v>30 Th 8 Bln 20 Hari</v>
          </cell>
          <cell r="P1231" t="str">
            <v>L</v>
          </cell>
          <cell r="Q1231" t="str">
            <v>SEWING 39 / B1</v>
          </cell>
          <cell r="R1231" t="str">
            <v>TETAP</v>
          </cell>
          <cell r="S1231" t="str">
            <v>NORMAL</v>
          </cell>
          <cell r="T1231" t="str">
            <v>TK</v>
          </cell>
        </row>
        <row r="1232">
          <cell r="C1232" t="str">
            <v>K220101254</v>
          </cell>
          <cell r="D1232" t="str">
            <v>3214052811920001</v>
          </cell>
          <cell r="E1232" t="str">
            <v>ADIH</v>
          </cell>
          <cell r="F1232">
            <v>376039983</v>
          </cell>
          <cell r="G1232" t="str">
            <v>SEWING</v>
          </cell>
          <cell r="H1232" t="str">
            <v>OPERATOR</v>
          </cell>
          <cell r="I1232" t="str">
            <v>-</v>
          </cell>
          <cell r="J1232">
            <v>41372</v>
          </cell>
          <cell r="K1232">
            <v>33936</v>
          </cell>
          <cell r="L1232" t="str">
            <v>20 Th 4 Bln 11 Hari</v>
          </cell>
          <cell r="M1232" t="str">
            <v>9 Th 1 Bln 16  Hari</v>
          </cell>
          <cell r="N1232" t="str">
            <v xml:space="preserve">9 </v>
          </cell>
          <cell r="O1232" t="str">
            <v>29 Th 5 Bln 26 Hari</v>
          </cell>
          <cell r="P1232" t="str">
            <v>L</v>
          </cell>
          <cell r="Q1232" t="str">
            <v>SEWING 41 / A1</v>
          </cell>
          <cell r="R1232" t="str">
            <v>TETAP</v>
          </cell>
          <cell r="S1232" t="str">
            <v>NORMAL</v>
          </cell>
          <cell r="T1232" t="str">
            <v>TK</v>
          </cell>
        </row>
        <row r="1233">
          <cell r="C1233" t="str">
            <v>K220101255</v>
          </cell>
          <cell r="D1233" t="str">
            <v>3214122911920002</v>
          </cell>
          <cell r="E1233" t="str">
            <v>YAYAN SARIPUDIN</v>
          </cell>
          <cell r="F1233">
            <v>376040116</v>
          </cell>
          <cell r="G1233" t="str">
            <v>SEWING</v>
          </cell>
          <cell r="H1233" t="str">
            <v>OPERATOR</v>
          </cell>
          <cell r="I1233" t="str">
            <v>-</v>
          </cell>
          <cell r="J1233">
            <v>41372</v>
          </cell>
          <cell r="K1233">
            <v>33937</v>
          </cell>
          <cell r="L1233" t="str">
            <v>20 Th 4 Bln 10 Hari</v>
          </cell>
          <cell r="M1233" t="str">
            <v>9 Th 1 Bln 16  Hari</v>
          </cell>
          <cell r="N1233" t="str">
            <v xml:space="preserve">9 </v>
          </cell>
          <cell r="O1233" t="str">
            <v>29 Th 5 Bln 25 Hari</v>
          </cell>
          <cell r="P1233" t="str">
            <v>L</v>
          </cell>
          <cell r="Q1233" t="str">
            <v>SEWING 41 / A1</v>
          </cell>
          <cell r="R1233" t="str">
            <v>TETAP</v>
          </cell>
          <cell r="S1233" t="str">
            <v>NORMAL</v>
          </cell>
          <cell r="T1233" t="str">
            <v>TK</v>
          </cell>
        </row>
        <row r="1234">
          <cell r="C1234" t="str">
            <v>K220101256</v>
          </cell>
          <cell r="D1234" t="str">
            <v>3214061608940002</v>
          </cell>
          <cell r="E1234" t="str">
            <v>AGUS TONI MUSLIM</v>
          </cell>
          <cell r="F1234">
            <v>376032296</v>
          </cell>
          <cell r="G1234" t="str">
            <v>SEWING</v>
          </cell>
          <cell r="H1234" t="str">
            <v>OPERATOR</v>
          </cell>
          <cell r="I1234" t="str">
            <v>-</v>
          </cell>
          <cell r="J1234">
            <v>41372</v>
          </cell>
          <cell r="K1234">
            <v>34562</v>
          </cell>
          <cell r="L1234" t="str">
            <v>18 Th 7 Bln 23 Hari</v>
          </cell>
          <cell r="M1234" t="str">
            <v>9 Th 1 Bln 16  Hari</v>
          </cell>
          <cell r="N1234" t="str">
            <v xml:space="preserve">9 </v>
          </cell>
          <cell r="O1234" t="str">
            <v>27 Th 9 Bln 8 Hari</v>
          </cell>
          <cell r="P1234" t="str">
            <v>L</v>
          </cell>
          <cell r="Q1234" t="str">
            <v>SEWING 24 / A10</v>
          </cell>
          <cell r="R1234" t="str">
            <v>TETAP</v>
          </cell>
          <cell r="S1234" t="str">
            <v>NORMAL</v>
          </cell>
          <cell r="T1234" t="str">
            <v>TK</v>
          </cell>
        </row>
        <row r="1235">
          <cell r="C1235" t="str">
            <v>K220101257</v>
          </cell>
          <cell r="D1235" t="str">
            <v>3214104303950001</v>
          </cell>
          <cell r="E1235" t="str">
            <v>SITI SULASTRI</v>
          </cell>
          <cell r="F1235">
            <v>375526435</v>
          </cell>
          <cell r="G1235" t="str">
            <v>FINISHING</v>
          </cell>
          <cell r="H1235" t="str">
            <v>OPERATOR</v>
          </cell>
          <cell r="I1235" t="str">
            <v>-</v>
          </cell>
          <cell r="J1235">
            <v>41372</v>
          </cell>
          <cell r="K1235">
            <v>34761</v>
          </cell>
          <cell r="L1235" t="str">
            <v>18 Th 1 Bln 5 Hari</v>
          </cell>
          <cell r="M1235" t="str">
            <v>9 Th 1 Bln 16  Hari</v>
          </cell>
          <cell r="N1235" t="str">
            <v xml:space="preserve">9 </v>
          </cell>
          <cell r="O1235" t="str">
            <v>27 Th 2 Bln 21 Hari</v>
          </cell>
          <cell r="P1235" t="str">
            <v>P</v>
          </cell>
          <cell r="Q1235" t="str">
            <v>FINISHING L24</v>
          </cell>
          <cell r="R1235" t="str">
            <v>TETAP</v>
          </cell>
          <cell r="S1235" t="str">
            <v>NORMAL</v>
          </cell>
          <cell r="T1235" t="str">
            <v>TK</v>
          </cell>
        </row>
        <row r="1236">
          <cell r="C1236" t="str">
            <v>K220101258</v>
          </cell>
          <cell r="D1236" t="str">
            <v>3215045507810004</v>
          </cell>
          <cell r="E1236" t="str">
            <v>ANENGSIH</v>
          </cell>
          <cell r="F1236">
            <v>375522577</v>
          </cell>
          <cell r="G1236" t="str">
            <v>FINISHING</v>
          </cell>
          <cell r="H1236" t="str">
            <v>OPERATOR</v>
          </cell>
          <cell r="I1236" t="str">
            <v>-</v>
          </cell>
          <cell r="J1236">
            <v>41374</v>
          </cell>
          <cell r="K1236">
            <v>29782</v>
          </cell>
          <cell r="L1236" t="str">
            <v>31 Th 8 Bln 26 Hari</v>
          </cell>
          <cell r="M1236" t="str">
            <v>9 Th 1 Bln 14  Hari</v>
          </cell>
          <cell r="N1236" t="str">
            <v xml:space="preserve">9 </v>
          </cell>
          <cell r="O1236" t="str">
            <v>40 Th 10 Bln 9 Hari</v>
          </cell>
          <cell r="P1236" t="str">
            <v>P</v>
          </cell>
          <cell r="Q1236" t="str">
            <v>FINISHING L13</v>
          </cell>
          <cell r="R1236" t="str">
            <v>TETAP</v>
          </cell>
          <cell r="S1236" t="str">
            <v>NORMAL</v>
          </cell>
          <cell r="T1236" t="str">
            <v>K2</v>
          </cell>
        </row>
        <row r="1237">
          <cell r="C1237" t="str">
            <v>K220101259</v>
          </cell>
          <cell r="D1237" t="str">
            <v>3214050804850001</v>
          </cell>
          <cell r="E1237" t="str">
            <v>MUHAMAD APRIZAL</v>
          </cell>
          <cell r="F1237">
            <v>376167916</v>
          </cell>
          <cell r="G1237" t="str">
            <v>SEWING</v>
          </cell>
          <cell r="H1237" t="str">
            <v>OPERATOR</v>
          </cell>
          <cell r="I1237" t="str">
            <v>-</v>
          </cell>
          <cell r="J1237">
            <v>41374</v>
          </cell>
          <cell r="K1237">
            <v>31145</v>
          </cell>
          <cell r="L1237" t="str">
            <v>28 Th 0 Bln 2 Hari</v>
          </cell>
          <cell r="M1237" t="str">
            <v>9 Th 1 Bln 14  Hari</v>
          </cell>
          <cell r="N1237" t="str">
            <v xml:space="preserve">9 </v>
          </cell>
          <cell r="O1237" t="str">
            <v>37 Th 1 Bln 16 Hari</v>
          </cell>
          <cell r="P1237" t="str">
            <v>L</v>
          </cell>
          <cell r="Q1237" t="str">
            <v>SEWING 39 / B1</v>
          </cell>
          <cell r="R1237" t="str">
            <v>TETAP</v>
          </cell>
          <cell r="S1237" t="str">
            <v>NORMAL</v>
          </cell>
          <cell r="T1237" t="str">
            <v>TK</v>
          </cell>
        </row>
        <row r="1238">
          <cell r="C1238" t="str">
            <v>K220101260</v>
          </cell>
          <cell r="D1238" t="str">
            <v>3214170510890001</v>
          </cell>
          <cell r="E1238" t="str">
            <v>ASEP HARIANTO</v>
          </cell>
          <cell r="F1238">
            <v>376041427</v>
          </cell>
          <cell r="G1238" t="str">
            <v>SEWING</v>
          </cell>
          <cell r="H1238" t="str">
            <v>OPERATOR</v>
          </cell>
          <cell r="I1238" t="str">
            <v>-</v>
          </cell>
          <cell r="J1238">
            <v>41374</v>
          </cell>
          <cell r="K1238">
            <v>32786</v>
          </cell>
          <cell r="L1238" t="str">
            <v>23 Th 6 Bln 5 Hari</v>
          </cell>
          <cell r="M1238" t="str">
            <v>9 Th 1 Bln 14  Hari</v>
          </cell>
          <cell r="N1238" t="str">
            <v xml:space="preserve">9 </v>
          </cell>
          <cell r="O1238" t="str">
            <v>32 Th 7 Bln 19 Hari</v>
          </cell>
          <cell r="P1238" t="str">
            <v>L</v>
          </cell>
          <cell r="Q1238" t="str">
            <v>SEWING 02 / B9</v>
          </cell>
          <cell r="R1238" t="str">
            <v>TETAP</v>
          </cell>
          <cell r="S1238" t="str">
            <v>NORMAL</v>
          </cell>
          <cell r="T1238" t="str">
            <v>K</v>
          </cell>
        </row>
        <row r="1239">
          <cell r="C1239" t="str">
            <v>K220101261</v>
          </cell>
          <cell r="D1239" t="str">
            <v>3214010410139284</v>
          </cell>
          <cell r="E1239" t="str">
            <v>AGUNG SANJAYA</v>
          </cell>
          <cell r="F1239">
            <v>376029396</v>
          </cell>
          <cell r="G1239" t="str">
            <v>SEWING</v>
          </cell>
          <cell r="H1239" t="str">
            <v>OPERATOR</v>
          </cell>
          <cell r="I1239" t="str">
            <v>-</v>
          </cell>
          <cell r="J1239">
            <v>41374</v>
          </cell>
          <cell r="K1239">
            <v>33385</v>
          </cell>
          <cell r="L1239" t="str">
            <v>21 Th 10 Bln 14 Hari</v>
          </cell>
          <cell r="M1239" t="str">
            <v>9 Th 1 Bln 14  Hari</v>
          </cell>
          <cell r="N1239" t="str">
            <v xml:space="preserve">9 </v>
          </cell>
          <cell r="O1239" t="str">
            <v>30 Th 11 Bln 27 Hari</v>
          </cell>
          <cell r="P1239" t="str">
            <v>L</v>
          </cell>
          <cell r="Q1239" t="str">
            <v>SEWING 30 / A8</v>
          </cell>
          <cell r="R1239" t="str">
            <v>TETAP</v>
          </cell>
          <cell r="S1239" t="str">
            <v>NORMAL</v>
          </cell>
          <cell r="T1239" t="str">
            <v>TK</v>
          </cell>
        </row>
        <row r="1240">
          <cell r="C1240" t="str">
            <v>K220101262</v>
          </cell>
          <cell r="D1240" t="str">
            <v>3214091611930002</v>
          </cell>
          <cell r="E1240" t="str">
            <v>ECEP HIDAYATU SOLIHIN</v>
          </cell>
          <cell r="F1240">
            <v>376040966</v>
          </cell>
          <cell r="G1240" t="str">
            <v>SEWING</v>
          </cell>
          <cell r="H1240" t="str">
            <v>OPERATOR</v>
          </cell>
          <cell r="I1240" t="str">
            <v>-</v>
          </cell>
          <cell r="J1240">
            <v>41374</v>
          </cell>
          <cell r="K1240">
            <v>34289</v>
          </cell>
          <cell r="L1240" t="str">
            <v>19 Th 4 Bln 25 Hari</v>
          </cell>
          <cell r="M1240" t="str">
            <v>9 Th 1 Bln 14  Hari</v>
          </cell>
          <cell r="N1240" t="str">
            <v xml:space="preserve">9 </v>
          </cell>
          <cell r="O1240" t="str">
            <v>28 Th 6 Bln 8 Hari</v>
          </cell>
          <cell r="P1240" t="str">
            <v>L</v>
          </cell>
          <cell r="Q1240" t="str">
            <v>SEWING 21 / B1</v>
          </cell>
          <cell r="R1240" t="str">
            <v>TETAP</v>
          </cell>
          <cell r="S1240" t="str">
            <v>NORMAL</v>
          </cell>
          <cell r="T1240" t="str">
            <v>TK</v>
          </cell>
        </row>
        <row r="1241">
          <cell r="C1241" t="str">
            <v>K220101263</v>
          </cell>
          <cell r="D1241" t="str">
            <v>3214125609800001</v>
          </cell>
          <cell r="E1241" t="str">
            <v>ISMIATI</v>
          </cell>
          <cell r="F1241">
            <v>377272023</v>
          </cell>
          <cell r="G1241" t="str">
            <v>SEWING</v>
          </cell>
          <cell r="H1241" t="str">
            <v>OPERATOR</v>
          </cell>
          <cell r="I1241" t="str">
            <v>-</v>
          </cell>
          <cell r="J1241">
            <v>41375</v>
          </cell>
          <cell r="K1241">
            <v>29480</v>
          </cell>
          <cell r="L1241" t="str">
            <v>32 Th 6 Bln 26 Hari</v>
          </cell>
          <cell r="M1241" t="str">
            <v>9 Th 1 Bln 13  Hari</v>
          </cell>
          <cell r="N1241" t="str">
            <v xml:space="preserve">9 </v>
          </cell>
          <cell r="O1241" t="str">
            <v>41 Th 8 Bln 8 Hari</v>
          </cell>
          <cell r="P1241" t="str">
            <v>P</v>
          </cell>
          <cell r="Q1241" t="str">
            <v>SEWING 07 / A6</v>
          </cell>
          <cell r="R1241" t="str">
            <v>TETAP</v>
          </cell>
          <cell r="S1241" t="str">
            <v>NORMAL</v>
          </cell>
          <cell r="T1241" t="str">
            <v>K2</v>
          </cell>
        </row>
        <row r="1242">
          <cell r="C1242" t="str">
            <v>K220101264</v>
          </cell>
          <cell r="D1242" t="str">
            <v>3215057004820004</v>
          </cell>
          <cell r="E1242" t="str">
            <v>PURWANTI</v>
          </cell>
          <cell r="F1242">
            <v>376040558</v>
          </cell>
          <cell r="G1242" t="str">
            <v>SEWING</v>
          </cell>
          <cell r="H1242" t="str">
            <v>OPERATOR</v>
          </cell>
          <cell r="I1242" t="str">
            <v>-</v>
          </cell>
          <cell r="J1242">
            <v>41375</v>
          </cell>
          <cell r="K1242">
            <v>30071</v>
          </cell>
          <cell r="L1242" t="str">
            <v>30 Th 11 Bln 12 Hari</v>
          </cell>
          <cell r="M1242" t="str">
            <v>9 Th 1 Bln 13  Hari</v>
          </cell>
          <cell r="N1242" t="str">
            <v xml:space="preserve">9 </v>
          </cell>
          <cell r="O1242" t="str">
            <v>40 Th 0 Bln 24 Hari</v>
          </cell>
          <cell r="P1242" t="str">
            <v>P</v>
          </cell>
          <cell r="Q1242" t="str">
            <v>SEWING 62 / A8</v>
          </cell>
          <cell r="R1242" t="str">
            <v>TETAP</v>
          </cell>
          <cell r="S1242" t="str">
            <v>NORMAL</v>
          </cell>
          <cell r="T1242" t="str">
            <v>K1</v>
          </cell>
        </row>
        <row r="1243">
          <cell r="C1243" t="str">
            <v>K220101265</v>
          </cell>
          <cell r="D1243" t="str">
            <v>3214161111890001</v>
          </cell>
          <cell r="E1243" t="str">
            <v>JEJEN</v>
          </cell>
          <cell r="F1243">
            <v>376040036</v>
          </cell>
          <cell r="G1243" t="str">
            <v>SEWING</v>
          </cell>
          <cell r="H1243" t="str">
            <v>OPERATOR</v>
          </cell>
          <cell r="I1243" t="str">
            <v>-</v>
          </cell>
          <cell r="J1243">
            <v>41375</v>
          </cell>
          <cell r="K1243">
            <v>32823</v>
          </cell>
          <cell r="L1243" t="str">
            <v>23 Th 5 Bln 0 Hari</v>
          </cell>
          <cell r="M1243" t="str">
            <v>9 Th 1 Bln 13  Hari</v>
          </cell>
          <cell r="N1243" t="str">
            <v xml:space="preserve">9 </v>
          </cell>
          <cell r="O1243" t="str">
            <v>32 Th 6 Bln 13 Hari</v>
          </cell>
          <cell r="P1243" t="str">
            <v>L</v>
          </cell>
          <cell r="Q1243" t="str">
            <v>SEWING 45 / B3</v>
          </cell>
          <cell r="R1243" t="str">
            <v>TETAP</v>
          </cell>
          <cell r="S1243" t="str">
            <v>NORMAL</v>
          </cell>
          <cell r="T1243" t="str">
            <v>TK</v>
          </cell>
        </row>
        <row r="1244">
          <cell r="C1244" t="str">
            <v>K220101266</v>
          </cell>
          <cell r="D1244" t="str">
            <v>3214062911890004</v>
          </cell>
          <cell r="E1244" t="str">
            <v>FIRMANSYAH</v>
          </cell>
          <cell r="F1244">
            <v>376167983</v>
          </cell>
          <cell r="G1244" t="str">
            <v>SEWING</v>
          </cell>
          <cell r="H1244" t="str">
            <v>OPERATOR</v>
          </cell>
          <cell r="I1244" t="str">
            <v>-</v>
          </cell>
          <cell r="J1244">
            <v>41375</v>
          </cell>
          <cell r="K1244">
            <v>32841</v>
          </cell>
          <cell r="L1244" t="str">
            <v>23 Th 4 Bln 13 Hari</v>
          </cell>
          <cell r="M1244" t="str">
            <v>9 Th 1 Bln 13  Hari</v>
          </cell>
          <cell r="N1244" t="str">
            <v xml:space="preserve">9 </v>
          </cell>
          <cell r="O1244" t="str">
            <v>32 Th 5 Bln 25 Hari</v>
          </cell>
          <cell r="P1244" t="str">
            <v>L</v>
          </cell>
          <cell r="Q1244" t="str">
            <v>SEWING 27 / A7</v>
          </cell>
          <cell r="R1244" t="str">
            <v>TETAP</v>
          </cell>
          <cell r="S1244" t="str">
            <v>NORMAL</v>
          </cell>
          <cell r="T1244" t="str">
            <v>K1</v>
          </cell>
        </row>
        <row r="1245">
          <cell r="C1245" t="str">
            <v>K220101267</v>
          </cell>
          <cell r="D1245" t="str">
            <v>3217040501910001</v>
          </cell>
          <cell r="E1245" t="str">
            <v>ADI SAMSUDIN</v>
          </cell>
          <cell r="F1245">
            <v>376041518</v>
          </cell>
          <cell r="G1245" t="str">
            <v>SEWING</v>
          </cell>
          <cell r="H1245" t="str">
            <v>OPERATOR</v>
          </cell>
          <cell r="I1245" t="str">
            <v>-</v>
          </cell>
          <cell r="J1245">
            <v>41375</v>
          </cell>
          <cell r="K1245">
            <v>32984</v>
          </cell>
          <cell r="L1245" t="str">
            <v>22 Th 11 Bln 21 Hari</v>
          </cell>
          <cell r="M1245" t="str">
            <v>9 Th 1 Bln 13  Hari</v>
          </cell>
          <cell r="N1245" t="str">
            <v xml:space="preserve">9 </v>
          </cell>
          <cell r="O1245" t="str">
            <v>32 Th 1 Bln 3 Hari</v>
          </cell>
          <cell r="P1245" t="str">
            <v>L</v>
          </cell>
          <cell r="Q1245" t="str">
            <v>SEWING 08 / B5</v>
          </cell>
          <cell r="R1245" t="str">
            <v>TETAP</v>
          </cell>
          <cell r="S1245" t="str">
            <v>NORMAL</v>
          </cell>
          <cell r="T1245" t="str">
            <v>TK</v>
          </cell>
        </row>
        <row r="1246">
          <cell r="C1246" t="str">
            <v>K220101268</v>
          </cell>
          <cell r="D1246" t="str">
            <v>3214161007860001</v>
          </cell>
          <cell r="E1246" t="str">
            <v>SOBANDI</v>
          </cell>
          <cell r="F1246">
            <v>376041642</v>
          </cell>
          <cell r="G1246" t="str">
            <v>SEWING</v>
          </cell>
          <cell r="H1246" t="str">
            <v>OPERATOR</v>
          </cell>
          <cell r="I1246" t="str">
            <v>-</v>
          </cell>
          <cell r="J1246">
            <v>41376</v>
          </cell>
          <cell r="K1246">
            <v>31603</v>
          </cell>
          <cell r="L1246" t="str">
            <v>26 Th 9 Bln 2 Hari</v>
          </cell>
          <cell r="M1246" t="str">
            <v>9 Th 1 Bln 12  Hari</v>
          </cell>
          <cell r="N1246" t="str">
            <v xml:space="preserve">9 </v>
          </cell>
          <cell r="O1246" t="str">
            <v>35 Th 10 Bln 14 Hari</v>
          </cell>
          <cell r="P1246" t="str">
            <v>L</v>
          </cell>
          <cell r="Q1246" t="str">
            <v>SEWING 12 / C11</v>
          </cell>
          <cell r="R1246" t="str">
            <v>TETAP</v>
          </cell>
          <cell r="S1246" t="str">
            <v>NORMAL</v>
          </cell>
          <cell r="T1246" t="str">
            <v>K1</v>
          </cell>
        </row>
        <row r="1247">
          <cell r="C1247" t="str">
            <v>K220101269</v>
          </cell>
          <cell r="D1247" t="str">
            <v>3214081602890002</v>
          </cell>
          <cell r="E1247" t="str">
            <v>TAUFIK HIDAYAT RIZKI</v>
          </cell>
          <cell r="F1247">
            <v>376292358</v>
          </cell>
          <cell r="G1247" t="str">
            <v>SEWING</v>
          </cell>
          <cell r="H1247" t="str">
            <v>OPERATOR</v>
          </cell>
          <cell r="I1247" t="str">
            <v>-</v>
          </cell>
          <cell r="J1247">
            <v>41376</v>
          </cell>
          <cell r="K1247">
            <v>32555</v>
          </cell>
          <cell r="L1247" t="str">
            <v>24 Th 1 Bln 27 Hari</v>
          </cell>
          <cell r="M1247" t="str">
            <v>9 Th 1 Bln 12  Hari</v>
          </cell>
          <cell r="N1247" t="str">
            <v xml:space="preserve">9 </v>
          </cell>
          <cell r="O1247" t="str">
            <v>33 Th 3 Bln 8 Hari</v>
          </cell>
          <cell r="P1247" t="str">
            <v>L</v>
          </cell>
          <cell r="Q1247" t="str">
            <v>SEWING 15 / C12</v>
          </cell>
          <cell r="R1247" t="str">
            <v>TETAP</v>
          </cell>
          <cell r="S1247" t="str">
            <v>NORMAL</v>
          </cell>
          <cell r="T1247" t="str">
            <v>TK</v>
          </cell>
        </row>
        <row r="1248">
          <cell r="C1248" t="str">
            <v>K220101270</v>
          </cell>
          <cell r="D1248" t="str">
            <v>3214120106910001</v>
          </cell>
          <cell r="E1248" t="str">
            <v>RASAM NUR</v>
          </cell>
          <cell r="F1248">
            <v>377271483</v>
          </cell>
          <cell r="G1248" t="str">
            <v>SEWING</v>
          </cell>
          <cell r="H1248" t="str">
            <v>OPERATOR</v>
          </cell>
          <cell r="I1248" t="str">
            <v>-</v>
          </cell>
          <cell r="J1248">
            <v>41376</v>
          </cell>
          <cell r="K1248">
            <v>33390</v>
          </cell>
          <cell r="L1248" t="str">
            <v>21 Th 10 Bln 11 Hari</v>
          </cell>
          <cell r="M1248" t="str">
            <v>9 Th 1 Bln 12  Hari</v>
          </cell>
          <cell r="N1248" t="str">
            <v xml:space="preserve">9 </v>
          </cell>
          <cell r="O1248" t="str">
            <v>30 Th 11 Bln 23 Hari</v>
          </cell>
          <cell r="P1248" t="str">
            <v>L</v>
          </cell>
          <cell r="Q1248" t="str">
            <v>SEWING 11 / C6</v>
          </cell>
          <cell r="R1248" t="str">
            <v>TETAP</v>
          </cell>
          <cell r="S1248" t="str">
            <v>NORMAL</v>
          </cell>
          <cell r="T1248" t="str">
            <v>K1</v>
          </cell>
        </row>
        <row r="1249">
          <cell r="C1249" t="str">
            <v>K220101271</v>
          </cell>
          <cell r="D1249" t="str">
            <v>3213262510920001</v>
          </cell>
          <cell r="E1249" t="str">
            <v>YAYAN MULYANA</v>
          </cell>
          <cell r="F1249">
            <v>376292744</v>
          </cell>
          <cell r="G1249" t="str">
            <v>SEWING</v>
          </cell>
          <cell r="H1249" t="str">
            <v>OPERATOR</v>
          </cell>
          <cell r="I1249" t="str">
            <v>-</v>
          </cell>
          <cell r="J1249">
            <v>41376</v>
          </cell>
          <cell r="K1249">
            <v>33902</v>
          </cell>
          <cell r="L1249" t="str">
            <v>20 Th 5 Bln 18 Hari</v>
          </cell>
          <cell r="M1249" t="str">
            <v>9 Th 1 Bln 12  Hari</v>
          </cell>
          <cell r="N1249" t="str">
            <v xml:space="preserve">9 </v>
          </cell>
          <cell r="O1249" t="str">
            <v>29 Th 6 Bln 29 Hari</v>
          </cell>
          <cell r="P1249" t="str">
            <v>L</v>
          </cell>
          <cell r="Q1249" t="str">
            <v>SEWING 07 / A6</v>
          </cell>
          <cell r="R1249" t="str">
            <v>TETAP</v>
          </cell>
          <cell r="S1249" t="str">
            <v>NORMAL</v>
          </cell>
          <cell r="T1249" t="str">
            <v>TK</v>
          </cell>
        </row>
        <row r="1250">
          <cell r="C1250" t="str">
            <v>K220101272</v>
          </cell>
          <cell r="D1250" t="str">
            <v>3214014804900004</v>
          </cell>
          <cell r="E1250" t="str">
            <v>SITI NURFAYZIAH</v>
          </cell>
          <cell r="F1250">
            <v>376024058</v>
          </cell>
          <cell r="G1250" t="str">
            <v>GEMZAH</v>
          </cell>
          <cell r="H1250" t="str">
            <v>OPERATOR</v>
          </cell>
          <cell r="I1250" t="str">
            <v>-</v>
          </cell>
          <cell r="J1250">
            <v>41379</v>
          </cell>
          <cell r="K1250">
            <v>32971</v>
          </cell>
          <cell r="L1250" t="str">
            <v>23 Th 0 Bln 7 Hari</v>
          </cell>
          <cell r="M1250" t="str">
            <v>9 Th 1 Bln 9  Hari</v>
          </cell>
          <cell r="N1250" t="str">
            <v xml:space="preserve">9 </v>
          </cell>
          <cell r="O1250" t="str">
            <v>32 Th 1 Bln 16 Hari</v>
          </cell>
          <cell r="P1250" t="str">
            <v>P</v>
          </cell>
          <cell r="Q1250" t="str">
            <v>FINISHING GEMZAH QT2</v>
          </cell>
          <cell r="R1250" t="str">
            <v>TETAP</v>
          </cell>
          <cell r="S1250" t="str">
            <v>NORMAL</v>
          </cell>
          <cell r="T1250" t="str">
            <v>K1</v>
          </cell>
        </row>
        <row r="1251">
          <cell r="C1251" t="str">
            <v>K220101273</v>
          </cell>
          <cell r="D1251" t="str">
            <v>3215046711820001</v>
          </cell>
          <cell r="E1251" t="str">
            <v>NANI MARYANI</v>
          </cell>
          <cell r="F1251">
            <v>376041608</v>
          </cell>
          <cell r="G1251" t="str">
            <v>SEWING</v>
          </cell>
          <cell r="H1251" t="str">
            <v>OPERATOR</v>
          </cell>
          <cell r="I1251" t="str">
            <v>-</v>
          </cell>
          <cell r="J1251">
            <v>41380</v>
          </cell>
          <cell r="K1251">
            <v>30282</v>
          </cell>
          <cell r="L1251" t="str">
            <v>30 Th 4 Bln 20 Hari</v>
          </cell>
          <cell r="M1251" t="str">
            <v>9 Th 1 Bln 8  Hari</v>
          </cell>
          <cell r="N1251" t="str">
            <v xml:space="preserve">9 </v>
          </cell>
          <cell r="O1251" t="str">
            <v>39 Th 5 Bln 27 Hari</v>
          </cell>
          <cell r="P1251" t="str">
            <v>P</v>
          </cell>
          <cell r="Q1251" t="str">
            <v>SEWING 06 /C1</v>
          </cell>
          <cell r="R1251" t="str">
            <v>TETAP</v>
          </cell>
          <cell r="S1251" t="str">
            <v>NORMAL</v>
          </cell>
          <cell r="T1251" t="str">
            <v>K2</v>
          </cell>
        </row>
        <row r="1252">
          <cell r="C1252" t="str">
            <v>K220101274</v>
          </cell>
          <cell r="D1252" t="str">
            <v>3214010416139288</v>
          </cell>
          <cell r="E1252" t="str">
            <v>OJI ROGIBIN</v>
          </cell>
          <cell r="F1252">
            <v>376037748</v>
          </cell>
          <cell r="G1252" t="str">
            <v>CUTTING</v>
          </cell>
          <cell r="H1252" t="str">
            <v>OPERATOR</v>
          </cell>
          <cell r="I1252" t="str">
            <v>-</v>
          </cell>
          <cell r="J1252">
            <v>41380</v>
          </cell>
          <cell r="K1252">
            <v>33366</v>
          </cell>
          <cell r="L1252" t="str">
            <v>21 Th 11 Bln 8 Hari</v>
          </cell>
          <cell r="M1252" t="str">
            <v>9 Th 1 Bln 8  Hari</v>
          </cell>
          <cell r="N1252" t="str">
            <v xml:space="preserve">9 </v>
          </cell>
          <cell r="O1252" t="str">
            <v>31 Th 0 Bln 16 Hari</v>
          </cell>
          <cell r="P1252" t="str">
            <v>L</v>
          </cell>
          <cell r="Q1252" t="str">
            <v>CUTTING/PRESSING</v>
          </cell>
          <cell r="R1252" t="str">
            <v>TETAP</v>
          </cell>
          <cell r="S1252" t="str">
            <v>NORMAL</v>
          </cell>
          <cell r="T1252" t="str">
            <v>TK</v>
          </cell>
        </row>
        <row r="1253">
          <cell r="C1253" t="str">
            <v>K220101275</v>
          </cell>
          <cell r="D1253" t="str">
            <v>3214105602850002</v>
          </cell>
          <cell r="E1253" t="str">
            <v>ENUNG MARYANTI</v>
          </cell>
          <cell r="F1253">
            <v>377272056</v>
          </cell>
          <cell r="G1253" t="str">
            <v>SEWING</v>
          </cell>
          <cell r="H1253" t="str">
            <v>OPERATOR</v>
          </cell>
          <cell r="I1253" t="str">
            <v>-</v>
          </cell>
          <cell r="J1253">
            <v>41381</v>
          </cell>
          <cell r="K1253">
            <v>31094</v>
          </cell>
          <cell r="L1253" t="str">
            <v>28 Th 2 Bln 1 Hari</v>
          </cell>
          <cell r="M1253" t="str">
            <v>9 Th 1 Bln 7  Hari</v>
          </cell>
          <cell r="N1253" t="str">
            <v xml:space="preserve">9 </v>
          </cell>
          <cell r="O1253" t="str">
            <v>37 Th 3 Bln 8 Hari</v>
          </cell>
          <cell r="P1253" t="str">
            <v>P</v>
          </cell>
          <cell r="Q1253" t="str">
            <v>SEWING 57 / A9</v>
          </cell>
          <cell r="R1253" t="str">
            <v>TETAP</v>
          </cell>
          <cell r="S1253" t="str">
            <v>NORMAL</v>
          </cell>
          <cell r="T1253" t="str">
            <v>TK</v>
          </cell>
        </row>
        <row r="1254">
          <cell r="C1254" t="str">
            <v>K220101276</v>
          </cell>
          <cell r="D1254" t="str">
            <v>3213201901860003</v>
          </cell>
          <cell r="E1254" t="str">
            <v>SUTARNA</v>
          </cell>
          <cell r="F1254">
            <v>376040762</v>
          </cell>
          <cell r="G1254" t="str">
            <v>SEWING</v>
          </cell>
          <cell r="H1254" t="str">
            <v>OPERATOR</v>
          </cell>
          <cell r="I1254" t="str">
            <v>-</v>
          </cell>
          <cell r="J1254">
            <v>41381</v>
          </cell>
          <cell r="K1254">
            <v>31431</v>
          </cell>
          <cell r="L1254" t="str">
            <v>27 Th 2 Bln 29 Hari</v>
          </cell>
          <cell r="M1254" t="str">
            <v>9 Th 1 Bln 7  Hari</v>
          </cell>
          <cell r="N1254" t="str">
            <v xml:space="preserve">9 </v>
          </cell>
          <cell r="O1254" t="str">
            <v>36 Th 4 Bln 5 Hari</v>
          </cell>
          <cell r="P1254" t="str">
            <v>L</v>
          </cell>
          <cell r="Q1254" t="str">
            <v>SEWING 01 / B7</v>
          </cell>
          <cell r="R1254" t="str">
            <v>TETAP</v>
          </cell>
          <cell r="S1254" t="str">
            <v>NORMAL</v>
          </cell>
          <cell r="T1254" t="str">
            <v>TK</v>
          </cell>
        </row>
        <row r="1255">
          <cell r="C1255" t="str">
            <v>K220101277</v>
          </cell>
          <cell r="D1255" t="str">
            <v>3214120804910001</v>
          </cell>
          <cell r="E1255" t="str">
            <v>M. ALI RAMDANI</v>
          </cell>
          <cell r="F1255">
            <v>376041596</v>
          </cell>
          <cell r="G1255" t="str">
            <v>SEWING</v>
          </cell>
          <cell r="H1255" t="str">
            <v>OPERATOR</v>
          </cell>
          <cell r="I1255" t="str">
            <v>-</v>
          </cell>
          <cell r="J1255">
            <v>41381</v>
          </cell>
          <cell r="K1255">
            <v>33366</v>
          </cell>
          <cell r="L1255" t="str">
            <v>21 Th 11 Bln 9 Hari</v>
          </cell>
          <cell r="M1255" t="str">
            <v>9 Th 1 Bln 7  Hari</v>
          </cell>
          <cell r="N1255" t="str">
            <v xml:space="preserve">9 </v>
          </cell>
          <cell r="O1255" t="str">
            <v>31 Th 0 Bln 16 Hari</v>
          </cell>
          <cell r="P1255" t="str">
            <v>L</v>
          </cell>
          <cell r="Q1255" t="str">
            <v>SEWING 02 / B9</v>
          </cell>
          <cell r="R1255" t="str">
            <v>TETAP</v>
          </cell>
          <cell r="S1255" t="str">
            <v>NORMAL</v>
          </cell>
          <cell r="T1255" t="str">
            <v>TK</v>
          </cell>
        </row>
        <row r="1256">
          <cell r="C1256" t="str">
            <v>K220101278</v>
          </cell>
          <cell r="D1256" t="str">
            <v>3214092003940002</v>
          </cell>
          <cell r="E1256" t="str">
            <v>ASEP IMRON ROSADI</v>
          </cell>
          <cell r="F1256">
            <v>376041438</v>
          </cell>
          <cell r="G1256" t="str">
            <v>SEWING</v>
          </cell>
          <cell r="H1256" t="str">
            <v>OPERATOR</v>
          </cell>
          <cell r="I1256" t="str">
            <v>-</v>
          </cell>
          <cell r="J1256">
            <v>41381</v>
          </cell>
          <cell r="K1256">
            <v>34413</v>
          </cell>
          <cell r="L1256" t="str">
            <v>19 Th 0 Bln 28 Hari</v>
          </cell>
          <cell r="M1256" t="str">
            <v>9 Th 1 Bln 7  Hari</v>
          </cell>
          <cell r="N1256" t="str">
            <v xml:space="preserve">9 </v>
          </cell>
          <cell r="O1256" t="str">
            <v>28 Th 2 Bln 4 Hari</v>
          </cell>
          <cell r="P1256" t="str">
            <v>L</v>
          </cell>
          <cell r="Q1256" t="str">
            <v>SEWING 22 / C3</v>
          </cell>
          <cell r="R1256" t="str">
            <v>TETAP</v>
          </cell>
          <cell r="S1256" t="str">
            <v>NORMAL</v>
          </cell>
          <cell r="T1256" t="str">
            <v>TK</v>
          </cell>
        </row>
        <row r="1257">
          <cell r="C1257" t="str">
            <v>K220101279</v>
          </cell>
          <cell r="D1257" t="str">
            <v>3214040807890005</v>
          </cell>
          <cell r="E1257" t="str">
            <v>DEDE SOFWAN</v>
          </cell>
          <cell r="F1257">
            <v>376291398</v>
          </cell>
          <cell r="G1257" t="str">
            <v>SEWING</v>
          </cell>
          <cell r="H1257" t="str">
            <v>OPERATOR</v>
          </cell>
          <cell r="I1257" t="str">
            <v>-</v>
          </cell>
          <cell r="J1257">
            <v>41382</v>
          </cell>
          <cell r="K1257">
            <v>32697</v>
          </cell>
          <cell r="L1257" t="str">
            <v>23 Th 9 Bln 10 Hari</v>
          </cell>
          <cell r="M1257" t="str">
            <v>9 Th 1 Bln 6  Hari</v>
          </cell>
          <cell r="N1257" t="str">
            <v xml:space="preserve">9 </v>
          </cell>
          <cell r="O1257" t="str">
            <v>32 Th 10 Bln 16 Hari</v>
          </cell>
          <cell r="P1257" t="str">
            <v>L</v>
          </cell>
          <cell r="Q1257" t="str">
            <v>SEWING 22 / C3</v>
          </cell>
          <cell r="R1257" t="str">
            <v>TETAP</v>
          </cell>
          <cell r="S1257" t="str">
            <v>NORMAL</v>
          </cell>
          <cell r="T1257" t="str">
            <v>K1</v>
          </cell>
        </row>
        <row r="1258">
          <cell r="C1258" t="str">
            <v>K220101280</v>
          </cell>
          <cell r="D1258" t="str">
            <v>3214040303930004</v>
          </cell>
          <cell r="E1258" t="str">
            <v>SAEPUL ANAN</v>
          </cell>
          <cell r="F1258">
            <v>377272920</v>
          </cell>
          <cell r="G1258" t="str">
            <v>SEWING</v>
          </cell>
          <cell r="H1258" t="str">
            <v>OPERATOR</v>
          </cell>
          <cell r="I1258" t="str">
            <v>-</v>
          </cell>
          <cell r="J1258">
            <v>41382</v>
          </cell>
          <cell r="K1258">
            <v>34031</v>
          </cell>
          <cell r="L1258" t="str">
            <v>20 Th 1 Bln 15 Hari</v>
          </cell>
          <cell r="M1258" t="str">
            <v>9 Th 1 Bln 6  Hari</v>
          </cell>
          <cell r="N1258" t="str">
            <v xml:space="preserve">9 </v>
          </cell>
          <cell r="O1258" t="str">
            <v>29 Th 2 Bln 21 Hari</v>
          </cell>
          <cell r="P1258" t="str">
            <v>L</v>
          </cell>
          <cell r="Q1258" t="str">
            <v>SEWING 38 / B5</v>
          </cell>
          <cell r="R1258" t="str">
            <v>TETAP</v>
          </cell>
          <cell r="S1258" t="str">
            <v>NORMAL</v>
          </cell>
          <cell r="T1258" t="str">
            <v>TK</v>
          </cell>
        </row>
        <row r="1259">
          <cell r="C1259" t="str">
            <v>K220101281</v>
          </cell>
          <cell r="D1259" t="str">
            <v>3214161706940003</v>
          </cell>
          <cell r="E1259" t="str">
            <v>RAMDAN</v>
          </cell>
          <cell r="F1259">
            <v>376036926</v>
          </cell>
          <cell r="G1259" t="str">
            <v>SEWING</v>
          </cell>
          <cell r="H1259" t="str">
            <v>OPERATOR</v>
          </cell>
          <cell r="I1259" t="str">
            <v>-</v>
          </cell>
          <cell r="J1259">
            <v>41382</v>
          </cell>
          <cell r="K1259">
            <v>34502</v>
          </cell>
          <cell r="L1259" t="str">
            <v>18 Th 10 Bln 1 Hari</v>
          </cell>
          <cell r="M1259" t="str">
            <v>9 Th 1 Bln 6  Hari</v>
          </cell>
          <cell r="N1259" t="str">
            <v xml:space="preserve">9 </v>
          </cell>
          <cell r="O1259" t="str">
            <v>27 Th 11 Bln 7 Hari</v>
          </cell>
          <cell r="P1259" t="str">
            <v>L</v>
          </cell>
          <cell r="Q1259" t="str">
            <v>SEWING 21 / B1</v>
          </cell>
          <cell r="R1259" t="str">
            <v>TETAP</v>
          </cell>
          <cell r="S1259" t="str">
            <v>NORMAL</v>
          </cell>
          <cell r="T1259" t="str">
            <v>TK</v>
          </cell>
        </row>
        <row r="1260">
          <cell r="C1260" t="str">
            <v>K220101282</v>
          </cell>
          <cell r="D1260" t="str">
            <v>3214061307880002</v>
          </cell>
          <cell r="E1260" t="str">
            <v>YAYA TARYANA</v>
          </cell>
          <cell r="F1260">
            <v>376040773</v>
          </cell>
          <cell r="G1260" t="str">
            <v>SEWING</v>
          </cell>
          <cell r="H1260" t="str">
            <v>OPERATOR</v>
          </cell>
          <cell r="I1260" t="str">
            <v>-</v>
          </cell>
          <cell r="J1260">
            <v>41386</v>
          </cell>
          <cell r="K1260">
            <v>32337</v>
          </cell>
          <cell r="L1260" t="str">
            <v>24 Th 9 Bln 9 Hari</v>
          </cell>
          <cell r="M1260" t="str">
            <v>9 Th 1 Bln 2  Hari</v>
          </cell>
          <cell r="N1260" t="str">
            <v xml:space="preserve">9 </v>
          </cell>
          <cell r="O1260" t="str">
            <v>33 Th 10 Bln 11 Hari</v>
          </cell>
          <cell r="P1260" t="str">
            <v>L</v>
          </cell>
          <cell r="Q1260" t="str">
            <v>SEWING 21 / B1</v>
          </cell>
          <cell r="R1260" t="str">
            <v>TETAP</v>
          </cell>
          <cell r="S1260" t="str">
            <v>NORMAL</v>
          </cell>
          <cell r="T1260" t="str">
            <v>K1</v>
          </cell>
        </row>
        <row r="1261">
          <cell r="C1261" t="str">
            <v>K220101283</v>
          </cell>
          <cell r="D1261" t="str">
            <v>3215042208870001</v>
          </cell>
          <cell r="E1261" t="str">
            <v>MARNA</v>
          </cell>
          <cell r="F1261">
            <v>376031065</v>
          </cell>
          <cell r="G1261" t="str">
            <v>SEWING</v>
          </cell>
          <cell r="H1261" t="str">
            <v>OPERATOR</v>
          </cell>
          <cell r="I1261" t="str">
            <v>-</v>
          </cell>
          <cell r="J1261">
            <v>41386</v>
          </cell>
          <cell r="K1261">
            <v>32377</v>
          </cell>
          <cell r="L1261" t="str">
            <v>24 Th 8 Bln 0 Hari</v>
          </cell>
          <cell r="M1261" t="str">
            <v>9 Th 1 Bln 2  Hari</v>
          </cell>
          <cell r="N1261" t="str">
            <v xml:space="preserve">9 </v>
          </cell>
          <cell r="O1261" t="str">
            <v>33 Th 9 Bln 2 Hari</v>
          </cell>
          <cell r="P1261" t="str">
            <v>L</v>
          </cell>
          <cell r="Q1261" t="str">
            <v>SEWING 16 / C4</v>
          </cell>
          <cell r="R1261" t="str">
            <v>TETAP</v>
          </cell>
          <cell r="S1261" t="str">
            <v>NORMAL</v>
          </cell>
          <cell r="T1261" t="str">
            <v>TK</v>
          </cell>
        </row>
        <row r="1262">
          <cell r="C1262" t="str">
            <v>K220101284</v>
          </cell>
          <cell r="D1262" t="str">
            <v>3217081702900003</v>
          </cell>
          <cell r="E1262" t="str">
            <v>ALI MUNANDAR</v>
          </cell>
          <cell r="F1262">
            <v>376022607</v>
          </cell>
          <cell r="G1262" t="str">
            <v>CUTTING</v>
          </cell>
          <cell r="H1262" t="str">
            <v>OPERATOR</v>
          </cell>
          <cell r="I1262" t="str">
            <v>-</v>
          </cell>
          <cell r="J1262">
            <v>41386</v>
          </cell>
          <cell r="K1262">
            <v>32921</v>
          </cell>
          <cell r="L1262" t="str">
            <v>23 Th 2 Bln 5 Hari</v>
          </cell>
          <cell r="M1262" t="str">
            <v>9 Th 1 Bln 2  Hari</v>
          </cell>
          <cell r="N1262" t="str">
            <v xml:space="preserve">9 </v>
          </cell>
          <cell r="O1262" t="str">
            <v>32 Th 3 Bln 7 Hari</v>
          </cell>
          <cell r="P1262" t="str">
            <v>L</v>
          </cell>
          <cell r="Q1262" t="str">
            <v>CUTTING/PRESSING</v>
          </cell>
          <cell r="R1262" t="str">
            <v>TETAP</v>
          </cell>
          <cell r="S1262" t="str">
            <v>NORMAL</v>
          </cell>
          <cell r="T1262" t="str">
            <v>TK</v>
          </cell>
        </row>
        <row r="1263">
          <cell r="C1263" t="str">
            <v>K220101285</v>
          </cell>
          <cell r="D1263" t="str">
            <v>3214124505900002</v>
          </cell>
          <cell r="E1263" t="str">
            <v>FITRI KURNIASIH</v>
          </cell>
          <cell r="F1263">
            <v>377271472</v>
          </cell>
          <cell r="G1263" t="str">
            <v>SEWING</v>
          </cell>
          <cell r="H1263" t="str">
            <v>OPERATOR</v>
          </cell>
          <cell r="I1263" t="str">
            <v>-</v>
          </cell>
          <cell r="J1263">
            <v>41386</v>
          </cell>
          <cell r="K1263">
            <v>32998</v>
          </cell>
          <cell r="L1263" t="str">
            <v>22 Th 11 Bln 17 Hari</v>
          </cell>
          <cell r="M1263" t="str">
            <v>9 Th 1 Bln 2  Hari</v>
          </cell>
          <cell r="N1263" t="str">
            <v xml:space="preserve">9 </v>
          </cell>
          <cell r="O1263" t="str">
            <v>32 Th 0 Bln 19 Hari</v>
          </cell>
          <cell r="P1263" t="str">
            <v>P</v>
          </cell>
          <cell r="Q1263" t="str">
            <v>SEWING 39 / B1</v>
          </cell>
          <cell r="R1263" t="str">
            <v>TETAP</v>
          </cell>
          <cell r="S1263" t="str">
            <v>NORMAL</v>
          </cell>
          <cell r="T1263" t="str">
            <v>K1</v>
          </cell>
        </row>
        <row r="1264">
          <cell r="C1264" t="str">
            <v>K220101286</v>
          </cell>
          <cell r="D1264" t="str">
            <v>3214120207900002</v>
          </cell>
          <cell r="E1264" t="str">
            <v>RUDIYANA</v>
          </cell>
          <cell r="F1264">
            <v>376033039</v>
          </cell>
          <cell r="G1264" t="str">
            <v>SEWING</v>
          </cell>
          <cell r="H1264" t="str">
            <v>OPERATOR</v>
          </cell>
          <cell r="I1264" t="str">
            <v>-</v>
          </cell>
          <cell r="J1264">
            <v>41386</v>
          </cell>
          <cell r="K1264">
            <v>33066</v>
          </cell>
          <cell r="L1264" t="str">
            <v>22 Th 9 Bln 10 Hari</v>
          </cell>
          <cell r="M1264" t="str">
            <v>9 Th 1 Bln 2  Hari</v>
          </cell>
          <cell r="N1264" t="str">
            <v xml:space="preserve">9 </v>
          </cell>
          <cell r="O1264" t="str">
            <v>31 Th 10 Bln 12 Hari</v>
          </cell>
          <cell r="P1264" t="str">
            <v>L</v>
          </cell>
          <cell r="Q1264" t="str">
            <v>SEWING 32 / B2</v>
          </cell>
          <cell r="R1264" t="str">
            <v>TETAP</v>
          </cell>
          <cell r="S1264" t="str">
            <v>NORMAL</v>
          </cell>
          <cell r="T1264" t="str">
            <v>TK</v>
          </cell>
        </row>
        <row r="1265">
          <cell r="C1265" t="str">
            <v>K220101287</v>
          </cell>
          <cell r="D1265" t="str">
            <v>3214010422139289</v>
          </cell>
          <cell r="E1265" t="str">
            <v>YONO HARYONO</v>
          </cell>
          <cell r="F1265">
            <v>376040784</v>
          </cell>
          <cell r="G1265" t="str">
            <v>SEWING</v>
          </cell>
          <cell r="H1265" t="str">
            <v>OPERATOR</v>
          </cell>
          <cell r="I1265" t="str">
            <v>-</v>
          </cell>
          <cell r="J1265">
            <v>41386</v>
          </cell>
          <cell r="K1265">
            <v>33675</v>
          </cell>
          <cell r="L1265" t="str">
            <v>21 Th 1 Bln 10 Hari</v>
          </cell>
          <cell r="M1265" t="str">
            <v>9 Th 1 Bln 2  Hari</v>
          </cell>
          <cell r="N1265" t="str">
            <v xml:space="preserve">9 </v>
          </cell>
          <cell r="O1265" t="str">
            <v>30 Th 2 Bln 12 Hari</v>
          </cell>
          <cell r="P1265" t="str">
            <v>L</v>
          </cell>
          <cell r="Q1265" t="str">
            <v>SEWING 02 / B9</v>
          </cell>
          <cell r="R1265" t="str">
            <v>TETAP</v>
          </cell>
          <cell r="S1265" t="str">
            <v>NORMAL</v>
          </cell>
          <cell r="T1265" t="str">
            <v>TK</v>
          </cell>
        </row>
        <row r="1266">
          <cell r="C1266" t="str">
            <v>K220101288</v>
          </cell>
          <cell r="D1266" t="str">
            <v>3214091604940001</v>
          </cell>
          <cell r="E1266" t="str">
            <v>MAHMUDIN</v>
          </cell>
          <cell r="F1266">
            <v>376027286</v>
          </cell>
          <cell r="G1266" t="str">
            <v>QC SEWING</v>
          </cell>
          <cell r="H1266" t="str">
            <v>OPERATOR</v>
          </cell>
          <cell r="I1266" t="str">
            <v>-</v>
          </cell>
          <cell r="J1266">
            <v>41386</v>
          </cell>
          <cell r="K1266">
            <v>34440</v>
          </cell>
          <cell r="L1266" t="str">
            <v>19 Th 0 Bln 6 Hari</v>
          </cell>
          <cell r="M1266" t="str">
            <v>9 Th 1 Bln 2  Hari</v>
          </cell>
          <cell r="N1266" t="str">
            <v xml:space="preserve">9 </v>
          </cell>
          <cell r="O1266" t="str">
            <v>28 Th 1 Bln 8 Hari</v>
          </cell>
          <cell r="P1266" t="str">
            <v>L</v>
          </cell>
          <cell r="Q1266" t="str">
            <v>QC SEWING</v>
          </cell>
          <cell r="R1266" t="str">
            <v>TETAP</v>
          </cell>
          <cell r="S1266" t="str">
            <v>NORMAL</v>
          </cell>
          <cell r="T1266" t="str">
            <v>TK</v>
          </cell>
        </row>
        <row r="1267">
          <cell r="C1267" t="str">
            <v>K220101289</v>
          </cell>
          <cell r="D1267" t="str">
            <v>3213010710880004</v>
          </cell>
          <cell r="E1267" t="str">
            <v>WAWAN HENDRAWAN</v>
          </cell>
          <cell r="F1267">
            <v>376037374</v>
          </cell>
          <cell r="G1267" t="str">
            <v>SEWING</v>
          </cell>
          <cell r="H1267" t="str">
            <v>OPERATOR</v>
          </cell>
          <cell r="I1267" t="str">
            <v>-</v>
          </cell>
          <cell r="J1267">
            <v>41387</v>
          </cell>
          <cell r="K1267">
            <v>32788</v>
          </cell>
          <cell r="L1267" t="str">
            <v>23 Th 6 Bln 16 Hari</v>
          </cell>
          <cell r="M1267" t="str">
            <v>9 Th 1 Bln 1  Hari</v>
          </cell>
          <cell r="N1267" t="str">
            <v xml:space="preserve">9 </v>
          </cell>
          <cell r="O1267" t="str">
            <v>32 Th 7 Bln 17 Hari</v>
          </cell>
          <cell r="P1267" t="str">
            <v>L</v>
          </cell>
          <cell r="Q1267" t="str">
            <v>SEWING 49 / B4</v>
          </cell>
          <cell r="R1267" t="str">
            <v>TETAP</v>
          </cell>
          <cell r="S1267" t="str">
            <v>NORMAL</v>
          </cell>
          <cell r="T1267" t="str">
            <v>TK</v>
          </cell>
        </row>
        <row r="1268">
          <cell r="C1268" t="str">
            <v>K220101290</v>
          </cell>
          <cell r="D1268" t="str">
            <v>3214125905920002</v>
          </cell>
          <cell r="E1268" t="str">
            <v>CICI MEIDI</v>
          </cell>
          <cell r="F1268">
            <v>376026191</v>
          </cell>
          <cell r="G1268" t="str">
            <v>QC FINISHING</v>
          </cell>
          <cell r="H1268" t="str">
            <v>OPERATOR</v>
          </cell>
          <cell r="I1268" t="str">
            <v>-</v>
          </cell>
          <cell r="J1268">
            <v>41387</v>
          </cell>
          <cell r="K1268">
            <v>33743</v>
          </cell>
          <cell r="L1268" t="str">
            <v>20 Th 11 Bln 4 Hari</v>
          </cell>
          <cell r="M1268" t="str">
            <v>9 Th 1 Bln 1  Hari</v>
          </cell>
          <cell r="N1268" t="str">
            <v xml:space="preserve">9 </v>
          </cell>
          <cell r="O1268" t="str">
            <v>30 Th 0 Bln 5 Hari</v>
          </cell>
          <cell r="P1268" t="str">
            <v>P</v>
          </cell>
          <cell r="Q1268" t="str">
            <v>QC FINISHING</v>
          </cell>
          <cell r="R1268" t="str">
            <v>TETAP</v>
          </cell>
          <cell r="S1268" t="str">
            <v>NORMAL</v>
          </cell>
          <cell r="T1268" t="str">
            <v>TK</v>
          </cell>
        </row>
        <row r="1269">
          <cell r="C1269" t="str">
            <v>K220101291</v>
          </cell>
          <cell r="D1269" t="str">
            <v>3206274107930287</v>
          </cell>
          <cell r="E1269" t="str">
            <v>AI MIAWATI</v>
          </cell>
          <cell r="F1269">
            <v>376026157</v>
          </cell>
          <cell r="G1269" t="str">
            <v>QC FINISHING</v>
          </cell>
          <cell r="H1269" t="str">
            <v>OPERATOR</v>
          </cell>
          <cell r="I1269" t="str">
            <v>-</v>
          </cell>
          <cell r="J1269">
            <v>41387</v>
          </cell>
          <cell r="K1269">
            <v>34058</v>
          </cell>
          <cell r="L1269" t="str">
            <v>20 Th 0 Bln 24 Hari</v>
          </cell>
          <cell r="M1269" t="str">
            <v>9 Th 1 Bln 1  Hari</v>
          </cell>
          <cell r="N1269" t="str">
            <v xml:space="preserve">9 </v>
          </cell>
          <cell r="O1269" t="str">
            <v>29 Th 1 Bln 24 Hari</v>
          </cell>
          <cell r="P1269" t="str">
            <v>P</v>
          </cell>
          <cell r="Q1269" t="str">
            <v>QC FINISHING</v>
          </cell>
          <cell r="R1269" t="str">
            <v>TETAP</v>
          </cell>
          <cell r="S1269" t="str">
            <v>NORMAL</v>
          </cell>
          <cell r="T1269" t="str">
            <v>TK</v>
          </cell>
        </row>
        <row r="1270">
          <cell r="C1270" t="str">
            <v>K220101292</v>
          </cell>
          <cell r="D1270" t="str">
            <v>3214016911880001</v>
          </cell>
          <cell r="E1270" t="str">
            <v>RIZKI HARTANTI</v>
          </cell>
          <cell r="F1270">
            <v>375526004</v>
          </cell>
          <cell r="G1270" t="str">
            <v>FINISHING</v>
          </cell>
          <cell r="H1270" t="str">
            <v>OPERATOR</v>
          </cell>
          <cell r="I1270" t="str">
            <v>-</v>
          </cell>
          <cell r="J1270">
            <v>41388</v>
          </cell>
          <cell r="K1270">
            <v>32476</v>
          </cell>
          <cell r="L1270" t="str">
            <v>24 Th 4 Bln 26 Hari</v>
          </cell>
          <cell r="M1270" t="str">
            <v>9 Th 1 Bln 0  Hari</v>
          </cell>
          <cell r="N1270" t="str">
            <v xml:space="preserve">9 </v>
          </cell>
          <cell r="O1270" t="str">
            <v>33 Th 5 Bln 25 Hari</v>
          </cell>
          <cell r="P1270" t="str">
            <v>P</v>
          </cell>
          <cell r="Q1270" t="str">
            <v>FINISHING L19</v>
          </cell>
          <cell r="R1270" t="str">
            <v>TETAP</v>
          </cell>
          <cell r="S1270" t="str">
            <v>NORMAL</v>
          </cell>
          <cell r="T1270" t="str">
            <v>K2</v>
          </cell>
        </row>
        <row r="1271">
          <cell r="C1271" t="str">
            <v>K220101293</v>
          </cell>
          <cell r="D1271" t="str">
            <v>3214120204900004</v>
          </cell>
          <cell r="E1271" t="str">
            <v>SOPYAN RAMDANI</v>
          </cell>
          <cell r="F1271">
            <v>376037771</v>
          </cell>
          <cell r="G1271" t="str">
            <v>SEWING</v>
          </cell>
          <cell r="H1271" t="str">
            <v>OPERATOR</v>
          </cell>
          <cell r="I1271" t="str">
            <v>-</v>
          </cell>
          <cell r="J1271">
            <v>41388</v>
          </cell>
          <cell r="K1271">
            <v>32965</v>
          </cell>
          <cell r="L1271" t="str">
            <v>23 Th 0 Bln 22 Hari</v>
          </cell>
          <cell r="M1271" t="str">
            <v>9 Th 1 Bln 0  Hari</v>
          </cell>
          <cell r="N1271" t="str">
            <v xml:space="preserve">9 </v>
          </cell>
          <cell r="O1271" t="str">
            <v>32 Th 1 Bln 22 Hari</v>
          </cell>
          <cell r="P1271" t="str">
            <v>L</v>
          </cell>
          <cell r="Q1271" t="str">
            <v>SEWING 51 / B7</v>
          </cell>
          <cell r="R1271" t="str">
            <v>TETAP</v>
          </cell>
          <cell r="S1271" t="str">
            <v>NORMAL</v>
          </cell>
          <cell r="T1271" t="str">
            <v>TK</v>
          </cell>
        </row>
        <row r="1272">
          <cell r="C1272" t="str">
            <v>K220101294</v>
          </cell>
          <cell r="D1272" t="str">
            <v>3214010424139293</v>
          </cell>
          <cell r="E1272" t="str">
            <v>TONI</v>
          </cell>
          <cell r="F1272">
            <v>376039359</v>
          </cell>
          <cell r="G1272" t="str">
            <v>SEWING</v>
          </cell>
          <cell r="H1272" t="str">
            <v>OPERATOR</v>
          </cell>
          <cell r="I1272" t="str">
            <v>-</v>
          </cell>
          <cell r="J1272">
            <v>41388</v>
          </cell>
          <cell r="K1272">
            <v>33606</v>
          </cell>
          <cell r="L1272" t="str">
            <v>21 Th 3 Bln 21 Hari</v>
          </cell>
          <cell r="M1272" t="str">
            <v>9 Th 1 Bln 0  Hari</v>
          </cell>
          <cell r="N1272" t="str">
            <v xml:space="preserve">9 </v>
          </cell>
          <cell r="O1272" t="str">
            <v>30 Th 4 Bln 21 Hari</v>
          </cell>
          <cell r="P1272" t="str">
            <v>L</v>
          </cell>
          <cell r="Q1272" t="str">
            <v>SEWING 43 / C1</v>
          </cell>
          <cell r="R1272" t="str">
            <v>TETAP</v>
          </cell>
          <cell r="S1272" t="str">
            <v>NORMAL</v>
          </cell>
          <cell r="T1272" t="str">
            <v>TK</v>
          </cell>
        </row>
        <row r="1273">
          <cell r="C1273" t="str">
            <v>K220101295</v>
          </cell>
          <cell r="D1273" t="str">
            <v>3214010424139292</v>
          </cell>
          <cell r="E1273" t="str">
            <v>JUNAEDI</v>
          </cell>
          <cell r="F1273">
            <v>376041755</v>
          </cell>
          <cell r="G1273" t="str">
            <v>SEWING</v>
          </cell>
          <cell r="H1273" t="str">
            <v>OPERATOR</v>
          </cell>
          <cell r="I1273" t="str">
            <v>-</v>
          </cell>
          <cell r="J1273">
            <v>41388</v>
          </cell>
          <cell r="K1273">
            <v>33791</v>
          </cell>
          <cell r="L1273" t="str">
            <v>20 Th 9 Bln 18 Hari</v>
          </cell>
          <cell r="M1273" t="str">
            <v>9 Th 1 Bln 0  Hari</v>
          </cell>
          <cell r="N1273" t="str">
            <v xml:space="preserve">9 </v>
          </cell>
          <cell r="O1273" t="str">
            <v>29 Th 10 Bln 18 Hari</v>
          </cell>
          <cell r="P1273" t="str">
            <v>L</v>
          </cell>
          <cell r="Q1273" t="str">
            <v>SEWING 56 / B9</v>
          </cell>
          <cell r="R1273" t="str">
            <v>TETAP</v>
          </cell>
          <cell r="S1273" t="str">
            <v>NORMAL</v>
          </cell>
          <cell r="T1273" t="str">
            <v>K1</v>
          </cell>
        </row>
        <row r="1274">
          <cell r="C1274" t="str">
            <v>K220101296</v>
          </cell>
          <cell r="D1274" t="str">
            <v>3215041701930004</v>
          </cell>
          <cell r="E1274" t="str">
            <v>IRWAN SOPIAN</v>
          </cell>
          <cell r="F1274">
            <v>376038129</v>
          </cell>
          <cell r="G1274" t="str">
            <v>PACKING</v>
          </cell>
          <cell r="H1274" t="str">
            <v>OPERATOR</v>
          </cell>
          <cell r="I1274" t="str">
            <v>-</v>
          </cell>
          <cell r="J1274">
            <v>41388</v>
          </cell>
          <cell r="K1274">
            <v>33986</v>
          </cell>
          <cell r="L1274" t="str">
            <v>20 Th 3 Bln 7 Hari</v>
          </cell>
          <cell r="M1274" t="str">
            <v>9 Th 1 Bln 0  Hari</v>
          </cell>
          <cell r="N1274" t="str">
            <v xml:space="preserve">9 </v>
          </cell>
          <cell r="O1274" t="str">
            <v>29 Th 4 Bln 7 Hari</v>
          </cell>
          <cell r="P1274" t="str">
            <v>L</v>
          </cell>
          <cell r="Q1274" t="str">
            <v>PACKING/QUTY1</v>
          </cell>
          <cell r="R1274" t="str">
            <v>TETAP</v>
          </cell>
          <cell r="S1274" t="str">
            <v>NORMAL</v>
          </cell>
          <cell r="T1274" t="str">
            <v>TK</v>
          </cell>
        </row>
        <row r="1275">
          <cell r="C1275" t="str">
            <v>K220101297</v>
          </cell>
          <cell r="D1275" t="str">
            <v>3213010806880003</v>
          </cell>
          <cell r="E1275" t="str">
            <v>ACE MULYANA</v>
          </cell>
          <cell r="F1275">
            <v>376041405</v>
          </cell>
          <cell r="G1275" t="str">
            <v>SEWING</v>
          </cell>
          <cell r="H1275" t="str">
            <v>OPERATOR</v>
          </cell>
          <cell r="I1275" t="str">
            <v>-</v>
          </cell>
          <cell r="J1275">
            <v>41389</v>
          </cell>
          <cell r="K1275">
            <v>32302</v>
          </cell>
          <cell r="L1275" t="str">
            <v>24 Th 10 Bln 17 Hari</v>
          </cell>
          <cell r="M1275" t="str">
            <v>9 Th 0 Bln 29  Hari</v>
          </cell>
          <cell r="N1275" t="str">
            <v xml:space="preserve">9 </v>
          </cell>
          <cell r="O1275" t="str">
            <v>33 Th 11 Bln 16 Hari</v>
          </cell>
          <cell r="P1275" t="str">
            <v>L</v>
          </cell>
          <cell r="Q1275" t="str">
            <v>SEWING 53 / A5</v>
          </cell>
          <cell r="R1275" t="str">
            <v>TETAP</v>
          </cell>
          <cell r="S1275" t="str">
            <v>NORMAL</v>
          </cell>
          <cell r="T1275" t="str">
            <v>K</v>
          </cell>
        </row>
        <row r="1276">
          <cell r="C1276" t="str">
            <v>K220101299</v>
          </cell>
          <cell r="D1276" t="str">
            <v>3214120408940002</v>
          </cell>
          <cell r="E1276" t="str">
            <v>YOSI LUKI</v>
          </cell>
          <cell r="F1276">
            <v>376041777</v>
          </cell>
          <cell r="G1276" t="str">
            <v>SEWING</v>
          </cell>
          <cell r="H1276" t="str">
            <v>OPERATOR</v>
          </cell>
          <cell r="I1276" t="str">
            <v>-</v>
          </cell>
          <cell r="J1276">
            <v>41389</v>
          </cell>
          <cell r="K1276">
            <v>34550</v>
          </cell>
          <cell r="L1276" t="str">
            <v>18 Th 8 Bln 21 Hari</v>
          </cell>
          <cell r="M1276" t="str">
            <v>9 Th 0 Bln 29  Hari</v>
          </cell>
          <cell r="N1276" t="str">
            <v xml:space="preserve">9 </v>
          </cell>
          <cell r="O1276" t="str">
            <v>27 Th 9 Bln 20 Hari</v>
          </cell>
          <cell r="P1276" t="str">
            <v>L</v>
          </cell>
          <cell r="Q1276" t="str">
            <v>SEWING 38 / B5</v>
          </cell>
          <cell r="R1276" t="str">
            <v>TETAP</v>
          </cell>
          <cell r="S1276" t="str">
            <v>NORMAL</v>
          </cell>
          <cell r="T1276" t="str">
            <v>TK</v>
          </cell>
        </row>
        <row r="1277">
          <cell r="C1277" t="str">
            <v>K220101300</v>
          </cell>
          <cell r="D1277" t="str">
            <v>3217030604950011</v>
          </cell>
          <cell r="E1277" t="str">
            <v>WANTO</v>
          </cell>
          <cell r="F1277">
            <v>376041868</v>
          </cell>
          <cell r="G1277" t="str">
            <v>KEBERSIHAN UMUM</v>
          </cell>
          <cell r="H1277" t="str">
            <v>OPERATOR</v>
          </cell>
          <cell r="I1277" t="str">
            <v>-</v>
          </cell>
          <cell r="J1277">
            <v>41389</v>
          </cell>
          <cell r="K1277">
            <v>34622</v>
          </cell>
          <cell r="L1277" t="str">
            <v>18 Th 6 Bln 10 Hari</v>
          </cell>
          <cell r="M1277" t="str">
            <v>9 Th 0 Bln 29  Hari</v>
          </cell>
          <cell r="N1277" t="str">
            <v xml:space="preserve">9 </v>
          </cell>
          <cell r="O1277" t="str">
            <v>27 Th 7 Bln 9 Hari</v>
          </cell>
          <cell r="P1277" t="str">
            <v>L</v>
          </cell>
          <cell r="Q1277" t="str">
            <v>KEBERSIHAN UMUM</v>
          </cell>
          <cell r="R1277" t="str">
            <v>TETAP</v>
          </cell>
          <cell r="S1277" t="str">
            <v>NORMAL</v>
          </cell>
          <cell r="T1277" t="str">
            <v>TK</v>
          </cell>
        </row>
        <row r="1278">
          <cell r="C1278" t="str">
            <v>K220101301</v>
          </cell>
          <cell r="D1278" t="str">
            <v>3214105104950003</v>
          </cell>
          <cell r="E1278" t="str">
            <v>IDA APRILIANTI</v>
          </cell>
          <cell r="F1278">
            <v>375524132</v>
          </cell>
          <cell r="G1278" t="str">
            <v>FINISHING</v>
          </cell>
          <cell r="H1278" t="str">
            <v>OPERATOR</v>
          </cell>
          <cell r="I1278" t="str">
            <v>-</v>
          </cell>
          <cell r="J1278">
            <v>41389</v>
          </cell>
          <cell r="K1278">
            <v>34800</v>
          </cell>
          <cell r="L1278" t="str">
            <v>18 Th 0 Bln 14 Hari</v>
          </cell>
          <cell r="M1278" t="str">
            <v>9 Th 0 Bln 29  Hari</v>
          </cell>
          <cell r="N1278" t="str">
            <v xml:space="preserve">9 </v>
          </cell>
          <cell r="O1278" t="str">
            <v>27 Th 1 Bln 13 Hari</v>
          </cell>
          <cell r="P1278" t="str">
            <v>P</v>
          </cell>
          <cell r="Q1278" t="str">
            <v>FINISHING L11</v>
          </cell>
          <cell r="R1278" t="str">
            <v>TETAP</v>
          </cell>
          <cell r="S1278" t="str">
            <v>NORMAL</v>
          </cell>
          <cell r="T1278" t="str">
            <v>TK</v>
          </cell>
        </row>
        <row r="1279">
          <cell r="C1279" t="str">
            <v>K220101302</v>
          </cell>
          <cell r="D1279" t="str">
            <v>3214110504840002</v>
          </cell>
          <cell r="E1279" t="str">
            <v>IPIN</v>
          </cell>
          <cell r="F1279">
            <v>376035526</v>
          </cell>
          <cell r="G1279" t="str">
            <v>SEWING</v>
          </cell>
          <cell r="H1279" t="str">
            <v>OPERATOR</v>
          </cell>
          <cell r="I1279" t="str">
            <v>-</v>
          </cell>
          <cell r="J1279">
            <v>41393</v>
          </cell>
          <cell r="K1279">
            <v>31145</v>
          </cell>
          <cell r="L1279" t="str">
            <v>28 Th 0 Bln 21 Hari</v>
          </cell>
          <cell r="M1279" t="str">
            <v>9 Th 0 Bln 25  Hari</v>
          </cell>
          <cell r="N1279" t="str">
            <v xml:space="preserve">9 </v>
          </cell>
          <cell r="O1279" t="str">
            <v>37 Th 1 Bln 16 Hari</v>
          </cell>
          <cell r="P1279" t="str">
            <v>L</v>
          </cell>
          <cell r="Q1279" t="str">
            <v>SEWING 36 / B2</v>
          </cell>
          <cell r="R1279" t="str">
            <v>TETAP</v>
          </cell>
          <cell r="S1279" t="str">
            <v>NORMAL</v>
          </cell>
          <cell r="T1279" t="str">
            <v>TK</v>
          </cell>
        </row>
        <row r="1280">
          <cell r="C1280" t="str">
            <v>K220101303</v>
          </cell>
          <cell r="D1280" t="str">
            <v>3214125304770001</v>
          </cell>
          <cell r="E1280" t="str">
            <v>TARSIH WIDIAWATI</v>
          </cell>
          <cell r="F1280">
            <v>376029748</v>
          </cell>
          <cell r="G1280" t="str">
            <v>SEWING</v>
          </cell>
          <cell r="H1280" t="str">
            <v>OPERATOR</v>
          </cell>
          <cell r="I1280" t="str">
            <v>-</v>
          </cell>
          <cell r="J1280">
            <v>41395</v>
          </cell>
          <cell r="K1280">
            <v>28228</v>
          </cell>
          <cell r="L1280" t="str">
            <v>36 Th 0 Bln 18 Hari</v>
          </cell>
          <cell r="M1280" t="str">
            <v>9 Th 0 Bln 23  Hari</v>
          </cell>
          <cell r="N1280" t="str">
            <v xml:space="preserve">9 </v>
          </cell>
          <cell r="O1280" t="str">
            <v>45 Th 1 Bln 11 Hari</v>
          </cell>
          <cell r="P1280" t="str">
            <v>P</v>
          </cell>
          <cell r="Q1280" t="str">
            <v>SEWING 09 / B6</v>
          </cell>
          <cell r="R1280" t="str">
            <v>TETAP</v>
          </cell>
          <cell r="S1280" t="str">
            <v>NORMAL</v>
          </cell>
          <cell r="T1280" t="str">
            <v>K2</v>
          </cell>
        </row>
        <row r="1281">
          <cell r="C1281" t="str">
            <v>K220101304</v>
          </cell>
          <cell r="D1281" t="str">
            <v>1017061202890003</v>
          </cell>
          <cell r="E1281" t="str">
            <v>AEP EDWAN POHAN</v>
          </cell>
          <cell r="F1281">
            <v>376687448</v>
          </cell>
          <cell r="G1281" t="str">
            <v>SEWING</v>
          </cell>
          <cell r="H1281" t="str">
            <v>OPERATOR</v>
          </cell>
          <cell r="I1281" t="str">
            <v>-</v>
          </cell>
          <cell r="J1281">
            <v>41395</v>
          </cell>
          <cell r="K1281">
            <v>32692</v>
          </cell>
          <cell r="L1281" t="str">
            <v>23 Th 9 Bln 28 Hari</v>
          </cell>
          <cell r="M1281" t="str">
            <v>9 Th 0 Bln 23  Hari</v>
          </cell>
          <cell r="N1281" t="str">
            <v xml:space="preserve">9 </v>
          </cell>
          <cell r="O1281" t="str">
            <v>32 Th 10 Bln 21 Hari</v>
          </cell>
          <cell r="P1281" t="str">
            <v>L</v>
          </cell>
          <cell r="Q1281" t="str">
            <v>SEWING 27 / A7</v>
          </cell>
          <cell r="R1281" t="str">
            <v>TETAP</v>
          </cell>
          <cell r="S1281" t="str">
            <v>NORMAL</v>
          </cell>
          <cell r="T1281" t="str">
            <v>TK</v>
          </cell>
        </row>
        <row r="1282">
          <cell r="C1282" t="str">
            <v>K220101305</v>
          </cell>
          <cell r="D1282" t="str">
            <v>3214126403900001</v>
          </cell>
          <cell r="E1282" t="str">
            <v>NENTI SUSANTI</v>
          </cell>
          <cell r="F1282">
            <v>376026419</v>
          </cell>
          <cell r="G1282" t="str">
            <v>QC FINISHING</v>
          </cell>
          <cell r="H1282" t="str">
            <v>OPERATOR</v>
          </cell>
          <cell r="I1282" t="str">
            <v>-</v>
          </cell>
          <cell r="J1282">
            <v>41395</v>
          </cell>
          <cell r="K1282">
            <v>32956</v>
          </cell>
          <cell r="L1282" t="str">
            <v>23 Th 1 Bln 7 Hari</v>
          </cell>
          <cell r="M1282" t="str">
            <v>9 Th 0 Bln 23  Hari</v>
          </cell>
          <cell r="N1282" t="str">
            <v xml:space="preserve">9 </v>
          </cell>
          <cell r="O1282" t="str">
            <v>32 Th 2 Bln 0 Hari</v>
          </cell>
          <cell r="P1282" t="str">
            <v>P</v>
          </cell>
          <cell r="Q1282" t="str">
            <v>QC FINISHING</v>
          </cell>
          <cell r="R1282" t="str">
            <v>TETAP</v>
          </cell>
          <cell r="S1282" t="str">
            <v>NORMAL</v>
          </cell>
          <cell r="T1282" t="str">
            <v>K</v>
          </cell>
        </row>
        <row r="1283">
          <cell r="C1283" t="str">
            <v>K220101306</v>
          </cell>
          <cell r="D1283" t="str">
            <v>3214014303930005</v>
          </cell>
          <cell r="E1283" t="str">
            <v>JUJU JUBAEDAH</v>
          </cell>
          <cell r="F1283">
            <v>375524619</v>
          </cell>
          <cell r="G1283" t="str">
            <v>FINISHING</v>
          </cell>
          <cell r="H1283" t="str">
            <v>OPERATOR</v>
          </cell>
          <cell r="I1283" t="str">
            <v>-</v>
          </cell>
          <cell r="J1283">
            <v>41395</v>
          </cell>
          <cell r="K1283">
            <v>34031</v>
          </cell>
          <cell r="L1283" t="str">
            <v>20 Th 1 Bln 28 Hari</v>
          </cell>
          <cell r="M1283" t="str">
            <v>9 Th 0 Bln 23  Hari</v>
          </cell>
          <cell r="N1283" t="str">
            <v xml:space="preserve">9 </v>
          </cell>
          <cell r="O1283" t="str">
            <v>29 Th 2 Bln 21 Hari</v>
          </cell>
          <cell r="P1283" t="str">
            <v>P</v>
          </cell>
          <cell r="Q1283" t="str">
            <v>FINISHING L29</v>
          </cell>
          <cell r="R1283" t="str">
            <v>TETAP</v>
          </cell>
          <cell r="S1283" t="str">
            <v>NORMAL</v>
          </cell>
          <cell r="T1283" t="str">
            <v>TK</v>
          </cell>
        </row>
        <row r="1284">
          <cell r="C1284" t="str">
            <v>K220101307</v>
          </cell>
          <cell r="D1284" t="str">
            <v>3214121502880003</v>
          </cell>
          <cell r="E1284" t="str">
            <v>ERIPAN MULIYA MUDIN</v>
          </cell>
          <cell r="F1284">
            <v>376040808</v>
          </cell>
          <cell r="G1284" t="str">
            <v>SEWING</v>
          </cell>
          <cell r="H1284" t="str">
            <v>OPERATOR</v>
          </cell>
          <cell r="I1284" t="str">
            <v>-</v>
          </cell>
          <cell r="J1284">
            <v>41396</v>
          </cell>
          <cell r="K1284">
            <v>32188</v>
          </cell>
          <cell r="L1284" t="str">
            <v>25 Th 2 Bln 17 Hari</v>
          </cell>
          <cell r="M1284" t="str">
            <v>9 Th 0 Bln 22  Hari</v>
          </cell>
          <cell r="N1284" t="str">
            <v xml:space="preserve">9 </v>
          </cell>
          <cell r="O1284" t="str">
            <v>34 Th 3 Bln 9 Hari</v>
          </cell>
          <cell r="P1284" t="str">
            <v>L</v>
          </cell>
          <cell r="Q1284" t="str">
            <v>SEWING 15 / C12</v>
          </cell>
          <cell r="R1284" t="str">
            <v>TETAP</v>
          </cell>
          <cell r="S1284" t="str">
            <v>NORMAL</v>
          </cell>
          <cell r="T1284" t="str">
            <v>TK</v>
          </cell>
        </row>
        <row r="1285">
          <cell r="C1285" t="str">
            <v>K220101308</v>
          </cell>
          <cell r="D1285" t="str">
            <v>3214100305880002</v>
          </cell>
          <cell r="E1285" t="str">
            <v>KARI HIDAYAT</v>
          </cell>
          <cell r="F1285">
            <v>377271074</v>
          </cell>
          <cell r="G1285" t="str">
            <v>SEWING</v>
          </cell>
          <cell r="H1285" t="str">
            <v>OPERATOR</v>
          </cell>
          <cell r="I1285" t="str">
            <v>-</v>
          </cell>
          <cell r="J1285">
            <v>41396</v>
          </cell>
          <cell r="K1285">
            <v>32266</v>
          </cell>
          <cell r="L1285" t="str">
            <v>24 Th 11 Bln 29 Hari</v>
          </cell>
          <cell r="M1285" t="str">
            <v>9 Th 0 Bln 22  Hari</v>
          </cell>
          <cell r="N1285" t="str">
            <v xml:space="preserve">9 </v>
          </cell>
          <cell r="O1285" t="str">
            <v>34 Th 0 Bln 21 Hari</v>
          </cell>
          <cell r="P1285" t="str">
            <v>L</v>
          </cell>
          <cell r="Q1285" t="str">
            <v>SEWING 10 / B3</v>
          </cell>
          <cell r="R1285" t="str">
            <v>TETAP</v>
          </cell>
          <cell r="S1285" t="str">
            <v>NORMAL</v>
          </cell>
          <cell r="T1285" t="str">
            <v>TK</v>
          </cell>
        </row>
        <row r="1286">
          <cell r="C1286" t="str">
            <v>K220101309</v>
          </cell>
          <cell r="D1286" t="str">
            <v>3214010506139295</v>
          </cell>
          <cell r="E1286" t="str">
            <v>ASEP SETIAWAN</v>
          </cell>
          <cell r="F1286">
            <v>375667400</v>
          </cell>
          <cell r="G1286" t="str">
            <v>PACKING</v>
          </cell>
          <cell r="H1286" t="str">
            <v>LEADER</v>
          </cell>
          <cell r="I1286" t="str">
            <v>-</v>
          </cell>
          <cell r="J1286">
            <v>41400</v>
          </cell>
          <cell r="K1286">
            <v>34159</v>
          </cell>
          <cell r="L1286" t="str">
            <v>19 Th 9 Bln 27 Hari</v>
          </cell>
          <cell r="M1286" t="str">
            <v>9 Th 0 Bln 18  Hari</v>
          </cell>
          <cell r="N1286" t="str">
            <v xml:space="preserve">9 </v>
          </cell>
          <cell r="O1286" t="str">
            <v>28 Th 10 Bln 15 Hari</v>
          </cell>
          <cell r="P1286" t="str">
            <v>L</v>
          </cell>
          <cell r="Q1286" t="str">
            <v>PACKING/QUTY1</v>
          </cell>
          <cell r="R1286" t="str">
            <v>TETAP</v>
          </cell>
          <cell r="S1286" t="str">
            <v>NORMAL</v>
          </cell>
          <cell r="T1286" t="str">
            <v>TK</v>
          </cell>
        </row>
        <row r="1287">
          <cell r="C1287" t="str">
            <v>K220101310</v>
          </cell>
          <cell r="D1287" t="str">
            <v>3215045003920002</v>
          </cell>
          <cell r="E1287" t="str">
            <v>ANAH</v>
          </cell>
          <cell r="F1287">
            <v>375522544</v>
          </cell>
          <cell r="G1287" t="str">
            <v>FINISHING</v>
          </cell>
          <cell r="H1287" t="str">
            <v>OPERATOR</v>
          </cell>
          <cell r="I1287" t="str">
            <v>-</v>
          </cell>
          <cell r="J1287">
            <v>41400</v>
          </cell>
          <cell r="K1287">
            <v>32409</v>
          </cell>
          <cell r="L1287" t="str">
            <v>24 Th 7 Bln 13 Hari</v>
          </cell>
          <cell r="M1287" t="str">
            <v>9 Th 0 Bln 18  Hari</v>
          </cell>
          <cell r="N1287" t="str">
            <v xml:space="preserve">9 </v>
          </cell>
          <cell r="O1287" t="str">
            <v>33 Th 8 Bln 1 Hari</v>
          </cell>
          <cell r="P1287" t="str">
            <v>P</v>
          </cell>
          <cell r="Q1287" t="str">
            <v>FINISHING L30</v>
          </cell>
          <cell r="R1287" t="str">
            <v>TETAP</v>
          </cell>
          <cell r="S1287" t="str">
            <v>NORMAL</v>
          </cell>
          <cell r="T1287" t="str">
            <v>J</v>
          </cell>
        </row>
        <row r="1288">
          <cell r="C1288" t="str">
            <v>K220101311</v>
          </cell>
          <cell r="D1288" t="str">
            <v>3214164406910001</v>
          </cell>
          <cell r="E1288" t="str">
            <v xml:space="preserve">NURHAYATI </v>
          </cell>
          <cell r="F1288">
            <v>375525476</v>
          </cell>
          <cell r="G1288" t="str">
            <v>FINISHING</v>
          </cell>
          <cell r="H1288" t="str">
            <v>OPERATOR</v>
          </cell>
          <cell r="I1288" t="str">
            <v>-</v>
          </cell>
          <cell r="J1288">
            <v>41401</v>
          </cell>
          <cell r="K1288">
            <v>33393</v>
          </cell>
          <cell r="L1288" t="str">
            <v>21 Th 11 Bln 3 Hari</v>
          </cell>
          <cell r="M1288" t="str">
            <v>9 Th 0 Bln 17  Hari</v>
          </cell>
          <cell r="N1288" t="str">
            <v xml:space="preserve">9 </v>
          </cell>
          <cell r="O1288" t="str">
            <v>30 Th 11 Bln 20 Hari</v>
          </cell>
          <cell r="P1288" t="str">
            <v>P</v>
          </cell>
          <cell r="Q1288" t="str">
            <v>FINISHING L38</v>
          </cell>
          <cell r="R1288" t="str">
            <v>TETAP</v>
          </cell>
          <cell r="S1288" t="str">
            <v>NORMAL</v>
          </cell>
          <cell r="T1288" t="str">
            <v>K</v>
          </cell>
        </row>
        <row r="1289">
          <cell r="C1289" t="str">
            <v>K220101312</v>
          </cell>
          <cell r="D1289" t="str">
            <v>3214113101940001</v>
          </cell>
          <cell r="E1289" t="str">
            <v>HASANUDIN</v>
          </cell>
          <cell r="F1289">
            <v>376040728</v>
          </cell>
          <cell r="G1289" t="str">
            <v>SEWING</v>
          </cell>
          <cell r="H1289" t="str">
            <v>OPERATOR</v>
          </cell>
          <cell r="I1289" t="str">
            <v>-</v>
          </cell>
          <cell r="J1289">
            <v>41401</v>
          </cell>
          <cell r="K1289">
            <v>34365</v>
          </cell>
          <cell r="L1289" t="str">
            <v>19 Th 3 Bln 6 Hari</v>
          </cell>
          <cell r="M1289" t="str">
            <v>9 Th 0 Bln 17  Hari</v>
          </cell>
          <cell r="N1289" t="str">
            <v xml:space="preserve">9 </v>
          </cell>
          <cell r="O1289" t="str">
            <v>28 Th 3 Bln 23 Hari</v>
          </cell>
          <cell r="P1289" t="str">
            <v>L</v>
          </cell>
          <cell r="Q1289" t="str">
            <v>SEWING 14 / C9</v>
          </cell>
          <cell r="R1289" t="str">
            <v>TETAP</v>
          </cell>
          <cell r="S1289" t="str">
            <v>NORMAL</v>
          </cell>
          <cell r="T1289" t="str">
            <v>TK</v>
          </cell>
        </row>
        <row r="1290">
          <cell r="C1290" t="str">
            <v>K220101313</v>
          </cell>
          <cell r="D1290" t="str">
            <v>3214106502950001</v>
          </cell>
          <cell r="E1290" t="str">
            <v>EKA NURFATWA ZATNIKA</v>
          </cell>
          <cell r="F1290">
            <v>375523456</v>
          </cell>
          <cell r="G1290" t="str">
            <v>FINISHING</v>
          </cell>
          <cell r="H1290" t="str">
            <v>OPERATOR</v>
          </cell>
          <cell r="I1290" t="str">
            <v>-</v>
          </cell>
          <cell r="J1290">
            <v>41401</v>
          </cell>
          <cell r="K1290">
            <v>34755</v>
          </cell>
          <cell r="L1290" t="str">
            <v>18 Th 2 Bln 12 Hari</v>
          </cell>
          <cell r="M1290" t="str">
            <v>9 Th 0 Bln 17  Hari</v>
          </cell>
          <cell r="N1290" t="str">
            <v xml:space="preserve">9 </v>
          </cell>
          <cell r="O1290" t="str">
            <v>27 Th 2 Bln 29 Hari</v>
          </cell>
          <cell r="P1290" t="str">
            <v>P</v>
          </cell>
          <cell r="Q1290" t="str">
            <v>FINISHING L38</v>
          </cell>
          <cell r="R1290" t="str">
            <v>TETAP</v>
          </cell>
          <cell r="S1290" t="str">
            <v>NORMAL</v>
          </cell>
          <cell r="T1290" t="str">
            <v>TK</v>
          </cell>
        </row>
        <row r="1291">
          <cell r="C1291" t="str">
            <v>K220101314</v>
          </cell>
          <cell r="D1291" t="str">
            <v>3214124911840002</v>
          </cell>
          <cell r="E1291" t="str">
            <v>JUJU</v>
          </cell>
          <cell r="F1291">
            <v>376042023</v>
          </cell>
          <cell r="G1291" t="str">
            <v>SEWING BALIK</v>
          </cell>
          <cell r="H1291" t="str">
            <v>OPERATOR</v>
          </cell>
          <cell r="I1291" t="str">
            <v>-</v>
          </cell>
          <cell r="J1291">
            <v>41402</v>
          </cell>
          <cell r="K1291">
            <v>30995</v>
          </cell>
          <cell r="L1291" t="str">
            <v>28 Th 5 Bln 29 Hari</v>
          </cell>
          <cell r="M1291" t="str">
            <v>9 Th 0 Bln 16  Hari</v>
          </cell>
          <cell r="N1291" t="str">
            <v xml:space="preserve">9 </v>
          </cell>
          <cell r="O1291" t="str">
            <v>37 Th 6 Bln 15 Hari</v>
          </cell>
          <cell r="P1291" t="str">
            <v>P</v>
          </cell>
          <cell r="Q1291" t="str">
            <v>SEWING BALIK</v>
          </cell>
          <cell r="R1291" t="str">
            <v>TETAP</v>
          </cell>
          <cell r="S1291" t="str">
            <v>NORMAL</v>
          </cell>
          <cell r="T1291" t="str">
            <v>K1</v>
          </cell>
        </row>
        <row r="1292">
          <cell r="C1292" t="str">
            <v>K220101315</v>
          </cell>
          <cell r="D1292" t="str">
            <v>3214054402870004</v>
          </cell>
          <cell r="E1292" t="str">
            <v>ELIS SUSANTI</v>
          </cell>
          <cell r="F1292">
            <v>376033120</v>
          </cell>
          <cell r="G1292" t="str">
            <v>SEWING</v>
          </cell>
          <cell r="H1292" t="str">
            <v>OPERATOR</v>
          </cell>
          <cell r="I1292" t="str">
            <v>-</v>
          </cell>
          <cell r="J1292">
            <v>41402</v>
          </cell>
          <cell r="K1292">
            <v>31812</v>
          </cell>
          <cell r="L1292" t="str">
            <v>26 Th 3 Bln 4 Hari</v>
          </cell>
          <cell r="M1292" t="str">
            <v>9 Th 0 Bln 16  Hari</v>
          </cell>
          <cell r="N1292" t="str">
            <v xml:space="preserve">9 </v>
          </cell>
          <cell r="O1292" t="str">
            <v>35 Th 3 Bln 20 Hari</v>
          </cell>
          <cell r="P1292" t="str">
            <v>P</v>
          </cell>
          <cell r="Q1292" t="str">
            <v>SEWING 55 / A2</v>
          </cell>
          <cell r="R1292" t="str">
            <v>TETAP</v>
          </cell>
          <cell r="S1292" t="str">
            <v>NORMAL</v>
          </cell>
          <cell r="T1292" t="str">
            <v>K2</v>
          </cell>
        </row>
        <row r="1293">
          <cell r="C1293" t="str">
            <v>K220101316</v>
          </cell>
          <cell r="D1293" t="str">
            <v>3214014508139297</v>
          </cell>
          <cell r="E1293" t="str">
            <v>AAM RAHMAWATI</v>
          </cell>
          <cell r="F1293">
            <v>375522317</v>
          </cell>
          <cell r="G1293" t="str">
            <v>FINISHING</v>
          </cell>
          <cell r="H1293" t="str">
            <v>OPERATOR</v>
          </cell>
          <cell r="I1293" t="str">
            <v>-</v>
          </cell>
          <cell r="J1293">
            <v>41402</v>
          </cell>
          <cell r="K1293">
            <v>32919</v>
          </cell>
          <cell r="L1293" t="str">
            <v>23 Th 2 Bln 23 Hari</v>
          </cell>
          <cell r="M1293" t="str">
            <v>9 Th 0 Bln 16  Hari</v>
          </cell>
          <cell r="N1293" t="str">
            <v xml:space="preserve">9 </v>
          </cell>
          <cell r="O1293" t="str">
            <v>32 Th 3 Bln 9 Hari</v>
          </cell>
          <cell r="P1293" t="str">
            <v>P</v>
          </cell>
          <cell r="Q1293" t="str">
            <v>FINISHING L12</v>
          </cell>
          <cell r="R1293" t="str">
            <v>TETAP</v>
          </cell>
          <cell r="S1293" t="str">
            <v>NORMAL</v>
          </cell>
          <cell r="T1293" t="str">
            <v>K1</v>
          </cell>
        </row>
        <row r="1294">
          <cell r="C1294" t="str">
            <v>K220101317</v>
          </cell>
          <cell r="D1294" t="str">
            <v>3214160707900004</v>
          </cell>
          <cell r="E1294" t="str">
            <v>NOPIAN</v>
          </cell>
          <cell r="F1294">
            <v>376029318</v>
          </cell>
          <cell r="G1294" t="str">
            <v>SEWING</v>
          </cell>
          <cell r="H1294" t="str">
            <v>OPERATOR</v>
          </cell>
          <cell r="I1294" t="str">
            <v>-</v>
          </cell>
          <cell r="J1294">
            <v>41402</v>
          </cell>
          <cell r="K1294">
            <v>33061</v>
          </cell>
          <cell r="L1294" t="str">
            <v>22 Th 10 Bln 1 Hari</v>
          </cell>
          <cell r="M1294" t="str">
            <v>9 Th 0 Bln 16  Hari</v>
          </cell>
          <cell r="N1294" t="str">
            <v xml:space="preserve">9 </v>
          </cell>
          <cell r="O1294" t="str">
            <v>31 Th 10 Bln 17 Hari</v>
          </cell>
          <cell r="P1294" t="str">
            <v>L</v>
          </cell>
          <cell r="Q1294" t="str">
            <v>SEWING 07 / A6</v>
          </cell>
          <cell r="R1294" t="str">
            <v>TETAP</v>
          </cell>
          <cell r="S1294" t="str">
            <v>NORMAL</v>
          </cell>
          <cell r="T1294" t="str">
            <v>TK</v>
          </cell>
        </row>
        <row r="1295">
          <cell r="C1295" t="str">
            <v>K220101318</v>
          </cell>
          <cell r="D1295" t="str">
            <v>3214032512920004</v>
          </cell>
          <cell r="E1295" t="str">
            <v xml:space="preserve">ABDUL HAMID </v>
          </cell>
          <cell r="F1295">
            <v>376037465</v>
          </cell>
          <cell r="G1295" t="str">
            <v>SEWING</v>
          </cell>
          <cell r="H1295" t="str">
            <v>OPERATOR</v>
          </cell>
          <cell r="I1295" t="str">
            <v>-</v>
          </cell>
          <cell r="J1295">
            <v>41402</v>
          </cell>
          <cell r="K1295">
            <v>33963</v>
          </cell>
          <cell r="L1295" t="str">
            <v>20 Th 4 Bln 13 Hari</v>
          </cell>
          <cell r="M1295" t="str">
            <v>9 Th 0 Bln 16  Hari</v>
          </cell>
          <cell r="N1295" t="str">
            <v xml:space="preserve">9 </v>
          </cell>
          <cell r="O1295" t="str">
            <v>29 Th 4 Bln 29 Hari</v>
          </cell>
          <cell r="P1295" t="str">
            <v>L</v>
          </cell>
          <cell r="Q1295" t="str">
            <v>SEWING 12 / C11</v>
          </cell>
          <cell r="R1295" t="str">
            <v>TETAP</v>
          </cell>
          <cell r="S1295" t="str">
            <v>NORMAL</v>
          </cell>
          <cell r="T1295" t="str">
            <v>TK</v>
          </cell>
        </row>
        <row r="1296">
          <cell r="C1296" t="str">
            <v>K220101319</v>
          </cell>
          <cell r="D1296" t="str">
            <v>3215054908930005</v>
          </cell>
          <cell r="E1296" t="str">
            <v>SITI HODIJAH</v>
          </cell>
          <cell r="F1296">
            <v>375526388</v>
          </cell>
          <cell r="G1296" t="str">
            <v>FINISHING</v>
          </cell>
          <cell r="H1296" t="str">
            <v>OPERATOR</v>
          </cell>
          <cell r="I1296" t="str">
            <v>-</v>
          </cell>
          <cell r="J1296">
            <v>41402</v>
          </cell>
          <cell r="K1296">
            <v>34190</v>
          </cell>
          <cell r="L1296" t="str">
            <v>19 Th 8 Bln 29 Hari</v>
          </cell>
          <cell r="M1296" t="str">
            <v>9 Th 0 Bln 16  Hari</v>
          </cell>
          <cell r="N1296" t="str">
            <v xml:space="preserve">9 </v>
          </cell>
          <cell r="O1296" t="str">
            <v>28 Th 9 Bln 15 Hari</v>
          </cell>
          <cell r="P1296" t="str">
            <v>P</v>
          </cell>
          <cell r="Q1296" t="str">
            <v>FINISHING L23</v>
          </cell>
          <cell r="R1296" t="str">
            <v>TETAP</v>
          </cell>
          <cell r="S1296" t="str">
            <v>NORMAL</v>
          </cell>
          <cell r="T1296" t="str">
            <v>TK</v>
          </cell>
        </row>
        <row r="1297">
          <cell r="C1297" t="str">
            <v>K220101320</v>
          </cell>
          <cell r="D1297" t="str">
            <v>3214096309930001</v>
          </cell>
          <cell r="E1297" t="str">
            <v>YAYU NURKHOLIPAH</v>
          </cell>
          <cell r="F1297">
            <v>376029771</v>
          </cell>
          <cell r="G1297" t="str">
            <v>SEWING</v>
          </cell>
          <cell r="H1297" t="str">
            <v>OPERATOR</v>
          </cell>
          <cell r="I1297" t="str">
            <v>-</v>
          </cell>
          <cell r="J1297">
            <v>41402</v>
          </cell>
          <cell r="K1297">
            <v>34235</v>
          </cell>
          <cell r="L1297" t="str">
            <v>19 Th 7 Bln 15 Hari</v>
          </cell>
          <cell r="M1297" t="str">
            <v>9 Th 0 Bln 16  Hari</v>
          </cell>
          <cell r="N1297" t="str">
            <v xml:space="preserve">9 </v>
          </cell>
          <cell r="O1297" t="str">
            <v>28 Th 8 Bln 1 Hari</v>
          </cell>
          <cell r="P1297" t="str">
            <v>P</v>
          </cell>
          <cell r="Q1297" t="str">
            <v>SEWING 32 / B2</v>
          </cell>
          <cell r="R1297" t="str">
            <v>TETAP</v>
          </cell>
          <cell r="S1297" t="str">
            <v>NORMAL</v>
          </cell>
          <cell r="T1297" t="str">
            <v>TK</v>
          </cell>
        </row>
        <row r="1298">
          <cell r="C1298" t="str">
            <v>K220101321</v>
          </cell>
          <cell r="D1298" t="str">
            <v>3214114203860001</v>
          </cell>
          <cell r="E1298" t="str">
            <v>WIWIN WINARTI</v>
          </cell>
          <cell r="F1298">
            <v>375527304</v>
          </cell>
          <cell r="G1298" t="str">
            <v>FINISHING</v>
          </cell>
          <cell r="H1298" t="str">
            <v>OPERATOR</v>
          </cell>
          <cell r="I1298" t="str">
            <v>-</v>
          </cell>
          <cell r="J1298">
            <v>41402</v>
          </cell>
          <cell r="K1298">
            <v>34825</v>
          </cell>
          <cell r="L1298" t="str">
            <v>18 Th 0 Bln 2 Hari</v>
          </cell>
          <cell r="M1298" t="str">
            <v>9 Th 0 Bln 16  Hari</v>
          </cell>
          <cell r="N1298" t="str">
            <v xml:space="preserve">9 </v>
          </cell>
          <cell r="O1298" t="str">
            <v>27 Th 0 Bln 18 Hari</v>
          </cell>
          <cell r="P1298" t="str">
            <v>P</v>
          </cell>
          <cell r="Q1298" t="str">
            <v>FINISHING L26</v>
          </cell>
          <cell r="R1298" t="str">
            <v>TETAP</v>
          </cell>
          <cell r="S1298" t="str">
            <v>NORMAL</v>
          </cell>
          <cell r="T1298" t="str">
            <v>TK</v>
          </cell>
        </row>
        <row r="1299">
          <cell r="C1299" t="str">
            <v>K220101322</v>
          </cell>
          <cell r="D1299" t="str">
            <v>3214014510139298</v>
          </cell>
          <cell r="E1299" t="str">
            <v>UUN UNAYAH</v>
          </cell>
          <cell r="F1299">
            <v>376167371</v>
          </cell>
          <cell r="G1299" t="str">
            <v>SEWING</v>
          </cell>
          <cell r="H1299" t="str">
            <v>OPERATOR</v>
          </cell>
          <cell r="I1299" t="str">
            <v>-</v>
          </cell>
          <cell r="J1299">
            <v>41404</v>
          </cell>
          <cell r="K1299">
            <v>27982</v>
          </cell>
          <cell r="L1299" t="str">
            <v>36 Th 9 Bln 0 Hari</v>
          </cell>
          <cell r="M1299" t="str">
            <v>9 Th 0 Bln 14  Hari</v>
          </cell>
          <cell r="N1299" t="str">
            <v xml:space="preserve">9 </v>
          </cell>
          <cell r="O1299" t="str">
            <v>45 Th 9 Bln 14 Hari</v>
          </cell>
          <cell r="P1299" t="str">
            <v>P</v>
          </cell>
          <cell r="Q1299" t="str">
            <v>SEWING 19 / C2</v>
          </cell>
          <cell r="R1299" t="str">
            <v>TETAP</v>
          </cell>
          <cell r="S1299" t="str">
            <v>NORMAL</v>
          </cell>
          <cell r="T1299" t="str">
            <v>K3</v>
          </cell>
        </row>
        <row r="1300">
          <cell r="C1300" t="str">
            <v>K220101323</v>
          </cell>
          <cell r="D1300" t="str">
            <v>3214014311940001</v>
          </cell>
          <cell r="E1300" t="str">
            <v>LINA HERLINA</v>
          </cell>
          <cell r="F1300">
            <v>375524857</v>
          </cell>
          <cell r="G1300" t="str">
            <v>FINISHING</v>
          </cell>
          <cell r="H1300" t="str">
            <v>OPERATOR</v>
          </cell>
          <cell r="I1300" t="str">
            <v>-</v>
          </cell>
          <cell r="J1300">
            <v>41404</v>
          </cell>
          <cell r="K1300">
            <v>34641</v>
          </cell>
          <cell r="L1300" t="str">
            <v>18 Th 6 Bln 7 Hari</v>
          </cell>
          <cell r="M1300" t="str">
            <v>9 Th 0 Bln 14  Hari</v>
          </cell>
          <cell r="N1300" t="str">
            <v xml:space="preserve">9 </v>
          </cell>
          <cell r="O1300" t="str">
            <v>27 Th 6 Bln 21 Hari</v>
          </cell>
          <cell r="P1300" t="str">
            <v>P</v>
          </cell>
          <cell r="Q1300" t="str">
            <v>FINISHING L27</v>
          </cell>
          <cell r="R1300" t="str">
            <v>TETAP</v>
          </cell>
          <cell r="S1300" t="str">
            <v>NORMAL</v>
          </cell>
          <cell r="T1300" t="str">
            <v>TK</v>
          </cell>
        </row>
        <row r="1301">
          <cell r="C1301" t="str">
            <v>K220101324</v>
          </cell>
          <cell r="D1301" t="str">
            <v>3214105502790002</v>
          </cell>
          <cell r="E1301" t="str">
            <v>NUNENG RODIAH</v>
          </cell>
          <cell r="F1301">
            <v>376023394</v>
          </cell>
          <cell r="G1301" t="str">
            <v>GEMZAH</v>
          </cell>
          <cell r="H1301" t="str">
            <v>OPERATOR</v>
          </cell>
          <cell r="I1301" t="str">
            <v>-</v>
          </cell>
          <cell r="J1301">
            <v>41407</v>
          </cell>
          <cell r="K1301">
            <v>28901</v>
          </cell>
          <cell r="L1301" t="str">
            <v>34 Th 2 Bln 28 Hari</v>
          </cell>
          <cell r="M1301" t="str">
            <v>9 Th 0 Bln 11  Hari</v>
          </cell>
          <cell r="N1301" t="str">
            <v xml:space="preserve">9 </v>
          </cell>
          <cell r="O1301" t="str">
            <v>43 Th 3 Bln 9 Hari</v>
          </cell>
          <cell r="P1301" t="str">
            <v>P</v>
          </cell>
          <cell r="Q1301" t="str">
            <v>FINISHING GEMZAH QT 1</v>
          </cell>
          <cell r="R1301" t="str">
            <v>TETAP</v>
          </cell>
          <cell r="S1301" t="str">
            <v>NORMAL</v>
          </cell>
          <cell r="T1301" t="str">
            <v>K4</v>
          </cell>
        </row>
        <row r="1302">
          <cell r="C1302" t="str">
            <v>K220101325</v>
          </cell>
          <cell r="D1302" t="str">
            <v>3214126505940001</v>
          </cell>
          <cell r="E1302" t="str">
            <v>IRMAYANTI</v>
          </cell>
          <cell r="F1302">
            <v>375524518</v>
          </cell>
          <cell r="G1302" t="str">
            <v>FINISHING</v>
          </cell>
          <cell r="H1302" t="str">
            <v>OPERATOR</v>
          </cell>
          <cell r="I1302" t="str">
            <v>-</v>
          </cell>
          <cell r="J1302">
            <v>41407</v>
          </cell>
          <cell r="K1302">
            <v>34479</v>
          </cell>
          <cell r="L1302" t="str">
            <v>18 Th 11 Bln 18 Hari</v>
          </cell>
          <cell r="M1302" t="str">
            <v>9 Th 0 Bln 11  Hari</v>
          </cell>
          <cell r="N1302" t="str">
            <v xml:space="preserve">9 </v>
          </cell>
          <cell r="O1302" t="str">
            <v>27 Th 11 Bln 29 Hari</v>
          </cell>
          <cell r="P1302" t="str">
            <v>P</v>
          </cell>
          <cell r="Q1302" t="str">
            <v>FINISHING L27</v>
          </cell>
          <cell r="R1302" t="str">
            <v>TETAP</v>
          </cell>
          <cell r="S1302" t="str">
            <v>NORMAL</v>
          </cell>
          <cell r="T1302" t="str">
            <v>TK</v>
          </cell>
        </row>
        <row r="1303">
          <cell r="C1303" t="str">
            <v>K220101326</v>
          </cell>
          <cell r="D1303" t="str">
            <v>3214126710780001</v>
          </cell>
          <cell r="E1303" t="str">
            <v>NUNUNG</v>
          </cell>
          <cell r="F1303">
            <v>375525330</v>
          </cell>
          <cell r="G1303" t="str">
            <v>FINISHING</v>
          </cell>
          <cell r="H1303" t="str">
            <v>OPERATOR</v>
          </cell>
          <cell r="I1303" t="str">
            <v>-</v>
          </cell>
          <cell r="J1303">
            <v>41409</v>
          </cell>
          <cell r="K1303">
            <v>28790</v>
          </cell>
          <cell r="L1303" t="str">
            <v>34 Th 6 Bln 18 Hari</v>
          </cell>
          <cell r="M1303" t="str">
            <v>9 Th 0 Bln 9  Hari</v>
          </cell>
          <cell r="N1303" t="str">
            <v xml:space="preserve">9 </v>
          </cell>
          <cell r="O1303" t="str">
            <v>43 Th 6 Bln 27 Hari</v>
          </cell>
          <cell r="P1303" t="str">
            <v>P</v>
          </cell>
          <cell r="Q1303" t="str">
            <v>FINISHING L26</v>
          </cell>
          <cell r="R1303" t="str">
            <v>TETAP</v>
          </cell>
          <cell r="S1303" t="str">
            <v>NORMAL</v>
          </cell>
          <cell r="T1303" t="str">
            <v>K3</v>
          </cell>
        </row>
        <row r="1304">
          <cell r="C1304" t="str">
            <v>K220101327</v>
          </cell>
          <cell r="D1304" t="str">
            <v>3214014101870001</v>
          </cell>
          <cell r="E1304" t="str">
            <v>NURJANAH</v>
          </cell>
          <cell r="F1304">
            <v>376028654</v>
          </cell>
          <cell r="G1304" t="str">
            <v>SEWING</v>
          </cell>
          <cell r="H1304" t="str">
            <v>OPERATOR</v>
          </cell>
          <cell r="I1304" t="str">
            <v>-</v>
          </cell>
          <cell r="J1304">
            <v>41409</v>
          </cell>
          <cell r="K1304">
            <v>31778</v>
          </cell>
          <cell r="L1304" t="str">
            <v>26 Th 4 Bln 14 Hari</v>
          </cell>
          <cell r="M1304" t="str">
            <v>9 Th 0 Bln 9  Hari</v>
          </cell>
          <cell r="N1304" t="str">
            <v xml:space="preserve">9 </v>
          </cell>
          <cell r="O1304" t="str">
            <v>35 Th 4 Bln 23 Hari</v>
          </cell>
          <cell r="P1304" t="str">
            <v>P</v>
          </cell>
          <cell r="Q1304" t="str">
            <v>SEWING 02 / B9</v>
          </cell>
          <cell r="R1304" t="str">
            <v>TETAP</v>
          </cell>
          <cell r="S1304" t="str">
            <v>NORMAL</v>
          </cell>
          <cell r="T1304" t="str">
            <v>K1</v>
          </cell>
        </row>
        <row r="1305">
          <cell r="C1305" t="str">
            <v>K220101328</v>
          </cell>
          <cell r="D1305" t="str">
            <v>3214126708910005</v>
          </cell>
          <cell r="E1305" t="str">
            <v>YAYAH ROKAYAH</v>
          </cell>
          <cell r="F1305">
            <v>375527462</v>
          </cell>
          <cell r="G1305" t="str">
            <v>FINISHING</v>
          </cell>
          <cell r="H1305" t="str">
            <v>OPERATOR</v>
          </cell>
          <cell r="I1305" t="str">
            <v>-</v>
          </cell>
          <cell r="J1305">
            <v>41409</v>
          </cell>
          <cell r="K1305">
            <v>33477</v>
          </cell>
          <cell r="L1305" t="str">
            <v>21 Th 8 Bln 18 Hari</v>
          </cell>
          <cell r="M1305" t="str">
            <v>9 Th 0 Bln 9  Hari</v>
          </cell>
          <cell r="N1305" t="str">
            <v xml:space="preserve">9 </v>
          </cell>
          <cell r="O1305" t="str">
            <v>30 Th 8 Bln 27 Hari</v>
          </cell>
          <cell r="P1305" t="str">
            <v>P</v>
          </cell>
          <cell r="Q1305" t="str">
            <v>FINISHING L13</v>
          </cell>
          <cell r="R1305" t="str">
            <v>TETAP</v>
          </cell>
          <cell r="S1305" t="str">
            <v>NORMAL</v>
          </cell>
          <cell r="T1305" t="str">
            <v>K</v>
          </cell>
        </row>
        <row r="1306">
          <cell r="C1306" t="str">
            <v>K220101329</v>
          </cell>
          <cell r="D1306" t="str">
            <v>3214124605940001</v>
          </cell>
          <cell r="E1306" t="str">
            <v>IROS ROSITA</v>
          </cell>
          <cell r="F1306">
            <v>375524529</v>
          </cell>
          <cell r="G1306" t="str">
            <v>FINISHING</v>
          </cell>
          <cell r="H1306" t="str">
            <v>OPERATOR</v>
          </cell>
          <cell r="I1306" t="str">
            <v>-</v>
          </cell>
          <cell r="J1306">
            <v>41409</v>
          </cell>
          <cell r="K1306">
            <v>34460</v>
          </cell>
          <cell r="L1306" t="str">
            <v>19 Th 0 Bln 9 Hari</v>
          </cell>
          <cell r="M1306" t="str">
            <v>9 Th 0 Bln 9  Hari</v>
          </cell>
          <cell r="N1306" t="str">
            <v xml:space="preserve">9 </v>
          </cell>
          <cell r="O1306" t="str">
            <v>28 Th 0 Bln 18 Hari</v>
          </cell>
          <cell r="P1306" t="str">
            <v>P</v>
          </cell>
          <cell r="Q1306" t="str">
            <v>FINISHING L25</v>
          </cell>
          <cell r="R1306" t="str">
            <v>TETAP</v>
          </cell>
          <cell r="S1306" t="str">
            <v>NORMAL</v>
          </cell>
          <cell r="T1306" t="str">
            <v>TK</v>
          </cell>
        </row>
        <row r="1307">
          <cell r="C1307" t="str">
            <v>K220101330</v>
          </cell>
          <cell r="D1307" t="str">
            <v>3214126504890005</v>
          </cell>
          <cell r="E1307" t="str">
            <v>OLIS</v>
          </cell>
          <cell r="F1307">
            <v>443308748</v>
          </cell>
          <cell r="G1307" t="str">
            <v>SEWING</v>
          </cell>
          <cell r="H1307" t="str">
            <v>OPERATOR</v>
          </cell>
          <cell r="I1307" t="str">
            <v>-</v>
          </cell>
          <cell r="J1307">
            <v>41410</v>
          </cell>
          <cell r="K1307">
            <v>32623</v>
          </cell>
          <cell r="L1307" t="str">
            <v>24 Th 0 Bln 21 Hari</v>
          </cell>
          <cell r="M1307" t="str">
            <v>9 Th 0 Bln 8  Hari</v>
          </cell>
          <cell r="N1307" t="str">
            <v xml:space="preserve">9 </v>
          </cell>
          <cell r="O1307" t="str">
            <v>33 Th 0 Bln 29 Hari</v>
          </cell>
          <cell r="P1307" t="str">
            <v>P</v>
          </cell>
          <cell r="Q1307" t="str">
            <v>SEWING 62 / A8</v>
          </cell>
          <cell r="R1307" t="str">
            <v>TETAP</v>
          </cell>
          <cell r="S1307" t="str">
            <v>NORMAL</v>
          </cell>
          <cell r="T1307" t="str">
            <v>K1</v>
          </cell>
        </row>
        <row r="1308">
          <cell r="C1308" t="str">
            <v>K220101331</v>
          </cell>
          <cell r="D1308" t="str">
            <v>3214010516139300</v>
          </cell>
          <cell r="E1308" t="str">
            <v>WIRYADI</v>
          </cell>
          <cell r="F1308">
            <v>377270626</v>
          </cell>
          <cell r="G1308" t="str">
            <v>SEWING</v>
          </cell>
          <cell r="H1308" t="str">
            <v>OPERATOR</v>
          </cell>
          <cell r="I1308" t="str">
            <v>-</v>
          </cell>
          <cell r="J1308">
            <v>41410</v>
          </cell>
          <cell r="K1308">
            <v>33082</v>
          </cell>
          <cell r="L1308" t="str">
            <v>22 Th 9 Bln 18 Hari</v>
          </cell>
          <cell r="M1308" t="str">
            <v>9 Th 0 Bln 8  Hari</v>
          </cell>
          <cell r="N1308" t="str">
            <v xml:space="preserve">9 </v>
          </cell>
          <cell r="O1308" t="str">
            <v>31 Th 9 Bln 26 Hari</v>
          </cell>
          <cell r="P1308" t="str">
            <v>L</v>
          </cell>
          <cell r="Q1308" t="str">
            <v>SEWING 13 / C5</v>
          </cell>
          <cell r="R1308" t="str">
            <v>TETAP</v>
          </cell>
          <cell r="S1308" t="str">
            <v>NORMAL</v>
          </cell>
          <cell r="T1308" t="str">
            <v>TK</v>
          </cell>
        </row>
        <row r="1309">
          <cell r="C1309" t="str">
            <v>K220101332</v>
          </cell>
          <cell r="D1309" t="str">
            <v>3214010521139301</v>
          </cell>
          <cell r="E1309" t="str">
            <v>DIKA PURNAMA PUTRA</v>
          </cell>
          <cell r="F1309">
            <v>376040955</v>
          </cell>
          <cell r="G1309" t="str">
            <v>CUTTING</v>
          </cell>
          <cell r="H1309" t="str">
            <v>OPERATOR</v>
          </cell>
          <cell r="I1309" t="str">
            <v>-</v>
          </cell>
          <cell r="J1309">
            <v>41415</v>
          </cell>
          <cell r="K1309">
            <v>34479</v>
          </cell>
          <cell r="L1309" t="str">
            <v>18 Th 11 Bln 26 Hari</v>
          </cell>
          <cell r="M1309" t="str">
            <v>9 Th 0 Bln 3  Hari</v>
          </cell>
          <cell r="N1309" t="str">
            <v xml:space="preserve">9 </v>
          </cell>
          <cell r="O1309" t="str">
            <v>27 Th 11 Bln 29 Hari</v>
          </cell>
          <cell r="P1309" t="str">
            <v>L</v>
          </cell>
          <cell r="Q1309" t="str">
            <v>CUTTING/LASER</v>
          </cell>
          <cell r="R1309" t="str">
            <v>TETAP</v>
          </cell>
          <cell r="S1309" t="str">
            <v>NORMAL</v>
          </cell>
          <cell r="T1309" t="str">
            <v>TK</v>
          </cell>
        </row>
        <row r="1310">
          <cell r="C1310" t="str">
            <v>K220101333</v>
          </cell>
          <cell r="D1310" t="str">
            <v>3214022806920003</v>
          </cell>
          <cell r="E1310" t="str">
            <v>JOHAN HENDRIK</v>
          </cell>
          <cell r="F1310">
            <v>376041802</v>
          </cell>
          <cell r="G1310" t="str">
            <v>SEWING</v>
          </cell>
          <cell r="H1310" t="str">
            <v>OPERATOR</v>
          </cell>
          <cell r="I1310" t="str">
            <v>-</v>
          </cell>
          <cell r="J1310">
            <v>41416</v>
          </cell>
          <cell r="K1310">
            <v>33783</v>
          </cell>
          <cell r="L1310" t="str">
            <v>20 Th 10 Bln 24 Hari</v>
          </cell>
          <cell r="M1310" t="str">
            <v>9 Th 0 Bln 2  Hari</v>
          </cell>
          <cell r="N1310" t="str">
            <v xml:space="preserve">9 </v>
          </cell>
          <cell r="O1310" t="str">
            <v>29 Th 10 Bln 26 Hari</v>
          </cell>
          <cell r="P1310" t="str">
            <v>L</v>
          </cell>
          <cell r="Q1310" t="str">
            <v>SEWING 38 / B5</v>
          </cell>
          <cell r="R1310" t="str">
            <v>TETAP</v>
          </cell>
          <cell r="S1310" t="str">
            <v>NORMAL</v>
          </cell>
          <cell r="T1310" t="str">
            <v>K</v>
          </cell>
        </row>
        <row r="1311">
          <cell r="C1311" t="str">
            <v>K220101334</v>
          </cell>
          <cell r="D1311" t="str">
            <v>3214010523139304</v>
          </cell>
          <cell r="E1311" t="str">
            <v>PENDA</v>
          </cell>
          <cell r="F1311">
            <v>376041813</v>
          </cell>
          <cell r="G1311" t="str">
            <v>SEWING</v>
          </cell>
          <cell r="H1311" t="str">
            <v>OPERATOR</v>
          </cell>
          <cell r="I1311" t="str">
            <v>-</v>
          </cell>
          <cell r="J1311">
            <v>41417</v>
          </cell>
          <cell r="K1311">
            <v>32824</v>
          </cell>
          <cell r="L1311" t="str">
            <v>23 Th 6 Bln 11 Hari</v>
          </cell>
          <cell r="M1311" t="str">
            <v>9 Th 0 Bln 1  Hari</v>
          </cell>
          <cell r="N1311" t="str">
            <v xml:space="preserve">9 </v>
          </cell>
          <cell r="O1311" t="str">
            <v>32 Th 6 Bln 12 Hari</v>
          </cell>
          <cell r="P1311" t="str">
            <v>L</v>
          </cell>
          <cell r="Q1311" t="str">
            <v>SEWING 38 / B5</v>
          </cell>
          <cell r="R1311" t="str">
            <v>TETAP</v>
          </cell>
          <cell r="S1311" t="str">
            <v>NORMAL</v>
          </cell>
          <cell r="T1311" t="str">
            <v>TK</v>
          </cell>
        </row>
        <row r="1312">
          <cell r="C1312" t="str">
            <v>K220101335</v>
          </cell>
          <cell r="D1312" t="str">
            <v>3214045111890001</v>
          </cell>
          <cell r="E1312" t="str">
            <v>WINDI SUSILAWATI</v>
          </cell>
          <cell r="F1312">
            <v>376023509</v>
          </cell>
          <cell r="G1312" t="str">
            <v>LOGISTIK/GUDANG</v>
          </cell>
          <cell r="H1312" t="str">
            <v>OPERATOR</v>
          </cell>
          <cell r="I1312" t="str">
            <v>-</v>
          </cell>
          <cell r="J1312">
            <v>41422</v>
          </cell>
          <cell r="K1312">
            <v>32823</v>
          </cell>
          <cell r="L1312" t="str">
            <v>23 Th 6 Bln 17 Hari</v>
          </cell>
          <cell r="M1312" t="str">
            <v>8 Th 11 Bln 26  Hari</v>
          </cell>
          <cell r="N1312" t="str">
            <v xml:space="preserve">8 </v>
          </cell>
          <cell r="O1312" t="str">
            <v>32 Th 6 Bln 13 Hari</v>
          </cell>
          <cell r="P1312" t="str">
            <v>P</v>
          </cell>
          <cell r="Q1312" t="str">
            <v>LOGISTIK/GUDANG</v>
          </cell>
          <cell r="R1312" t="str">
            <v>TETAP</v>
          </cell>
          <cell r="S1312" t="str">
            <v>NORMAL</v>
          </cell>
          <cell r="T1312" t="str">
            <v>K1</v>
          </cell>
        </row>
        <row r="1313">
          <cell r="C1313" t="str">
            <v>K220101336</v>
          </cell>
          <cell r="D1313" t="str">
            <v>3214034803900002</v>
          </cell>
          <cell r="E1313" t="str">
            <v>RENA SILTIVIA</v>
          </cell>
          <cell r="F1313">
            <v>375525873</v>
          </cell>
          <cell r="G1313" t="str">
            <v>FINISHING</v>
          </cell>
          <cell r="H1313" t="str">
            <v>OPERATOR</v>
          </cell>
          <cell r="I1313" t="str">
            <v>-</v>
          </cell>
          <cell r="J1313">
            <v>41423</v>
          </cell>
          <cell r="K1313">
            <v>34036</v>
          </cell>
          <cell r="L1313" t="str">
            <v>20 Th 2 Bln 21 Hari</v>
          </cell>
          <cell r="M1313" t="str">
            <v>8 Th 11 Bln 25  Hari</v>
          </cell>
          <cell r="N1313" t="str">
            <v xml:space="preserve">8 </v>
          </cell>
          <cell r="O1313" t="str">
            <v>29 Th 2 Bln 16 Hari</v>
          </cell>
          <cell r="P1313" t="str">
            <v>P</v>
          </cell>
          <cell r="Q1313" t="str">
            <v>FINISHING L18</v>
          </cell>
          <cell r="R1313" t="str">
            <v>TETAP</v>
          </cell>
          <cell r="S1313" t="str">
            <v>NORMAL</v>
          </cell>
          <cell r="T1313" t="str">
            <v>TK</v>
          </cell>
        </row>
        <row r="1314">
          <cell r="C1314" t="str">
            <v>K220101337</v>
          </cell>
          <cell r="D1314" t="str">
            <v>3214126703950002</v>
          </cell>
          <cell r="E1314" t="str">
            <v>RATIH PURWASIH</v>
          </cell>
          <cell r="F1314">
            <v>375525828</v>
          </cell>
          <cell r="G1314" t="str">
            <v>FINISHING</v>
          </cell>
          <cell r="H1314" t="str">
            <v>OPERATOR</v>
          </cell>
          <cell r="I1314" t="str">
            <v>-</v>
          </cell>
          <cell r="J1314">
            <v>41424</v>
          </cell>
          <cell r="K1314">
            <v>34785</v>
          </cell>
          <cell r="L1314" t="str">
            <v>18 Th 2 Bln 3 Hari</v>
          </cell>
          <cell r="M1314" t="str">
            <v>8 Th 11 Bln 24  Hari</v>
          </cell>
          <cell r="N1314" t="str">
            <v xml:space="preserve">8 </v>
          </cell>
          <cell r="O1314" t="str">
            <v>27 Th 1 Bln 27 Hari</v>
          </cell>
          <cell r="P1314" t="str">
            <v>P</v>
          </cell>
          <cell r="Q1314" t="str">
            <v>FINISHING L21</v>
          </cell>
          <cell r="R1314" t="str">
            <v>TETAP</v>
          </cell>
          <cell r="S1314" t="str">
            <v>NORMAL</v>
          </cell>
          <cell r="T1314" t="str">
            <v>TK</v>
          </cell>
        </row>
        <row r="1315">
          <cell r="C1315" t="str">
            <v>K220101338</v>
          </cell>
          <cell r="D1315" t="str">
            <v>3214021919020001</v>
          </cell>
          <cell r="E1315" t="str">
            <v>TARKIM</v>
          </cell>
          <cell r="F1315">
            <v>376041857</v>
          </cell>
          <cell r="G1315" t="str">
            <v>SEWING</v>
          </cell>
          <cell r="H1315" t="str">
            <v>OPERATOR</v>
          </cell>
          <cell r="I1315" t="str">
            <v>-</v>
          </cell>
          <cell r="J1315">
            <v>41425</v>
          </cell>
          <cell r="K1315">
            <v>33704</v>
          </cell>
          <cell r="L1315" t="str">
            <v>21 Th 1 Bln 21 Hari</v>
          </cell>
          <cell r="M1315" t="str">
            <v>8 Th 11 Bln 23  Hari</v>
          </cell>
          <cell r="N1315" t="str">
            <v xml:space="preserve">8 </v>
          </cell>
          <cell r="O1315" t="str">
            <v>30 Th 1 Bln 14 Hari</v>
          </cell>
          <cell r="P1315" t="str">
            <v>L</v>
          </cell>
          <cell r="Q1315" t="str">
            <v>SEWING 38 / B5</v>
          </cell>
          <cell r="R1315" t="str">
            <v>TETAP</v>
          </cell>
          <cell r="S1315" t="str">
            <v>NORMAL</v>
          </cell>
          <cell r="T1315" t="str">
            <v>K</v>
          </cell>
        </row>
        <row r="1316">
          <cell r="C1316" t="str">
            <v>K220101339</v>
          </cell>
          <cell r="D1316" t="str">
            <v>3214015206930008</v>
          </cell>
          <cell r="E1316" t="str">
            <v>LISNA YULFITASARI</v>
          </cell>
          <cell r="F1316">
            <v>375524891</v>
          </cell>
          <cell r="G1316" t="str">
            <v>KAPAS</v>
          </cell>
          <cell r="H1316" t="str">
            <v>OPERATOR</v>
          </cell>
          <cell r="I1316" t="str">
            <v>-</v>
          </cell>
          <cell r="J1316">
            <v>41425</v>
          </cell>
          <cell r="K1316">
            <v>34132</v>
          </cell>
          <cell r="L1316" t="str">
            <v>19 Th 11 Bln 19 Hari</v>
          </cell>
          <cell r="M1316" t="str">
            <v>8 Th 11 Bln 23  Hari</v>
          </cell>
          <cell r="N1316" t="str">
            <v xml:space="preserve">8 </v>
          </cell>
          <cell r="O1316" t="str">
            <v>28 Th 11 Bln 12 Hari</v>
          </cell>
          <cell r="P1316" t="str">
            <v>P</v>
          </cell>
          <cell r="Q1316" t="str">
            <v>KAPAS</v>
          </cell>
          <cell r="R1316" t="str">
            <v>TETAP</v>
          </cell>
          <cell r="S1316" t="str">
            <v>NORMAL</v>
          </cell>
          <cell r="T1316" t="str">
            <v>K1</v>
          </cell>
        </row>
        <row r="1317">
          <cell r="C1317" t="str">
            <v>K220101340</v>
          </cell>
          <cell r="D1317" t="str">
            <v>3214116605950004</v>
          </cell>
          <cell r="E1317" t="str">
            <v>FITRI APRIANTINI</v>
          </cell>
          <cell r="F1317">
            <v>376023270</v>
          </cell>
          <cell r="G1317" t="str">
            <v>LOGISTIK/GUDANG</v>
          </cell>
          <cell r="H1317" t="str">
            <v>OPERATOR</v>
          </cell>
          <cell r="I1317" t="str">
            <v>-</v>
          </cell>
          <cell r="J1317">
            <v>41430</v>
          </cell>
          <cell r="K1317">
            <v>34845</v>
          </cell>
          <cell r="L1317" t="str">
            <v>18 Th 0 Bln 10 Hari</v>
          </cell>
          <cell r="M1317" t="str">
            <v>8 Th 11 Bln 19  Hari</v>
          </cell>
          <cell r="N1317" t="str">
            <v xml:space="preserve">8 </v>
          </cell>
          <cell r="O1317" t="str">
            <v>26 Th 11 Bln 28 Hari</v>
          </cell>
          <cell r="P1317" t="str">
            <v>P</v>
          </cell>
          <cell r="Q1317" t="str">
            <v>LOGISTIK/GUDANG</v>
          </cell>
          <cell r="R1317" t="str">
            <v>TETAP</v>
          </cell>
          <cell r="S1317" t="str">
            <v>NORMAL</v>
          </cell>
          <cell r="T1317" t="str">
            <v>TK</v>
          </cell>
        </row>
        <row r="1318">
          <cell r="C1318" t="str">
            <v>K220101341</v>
          </cell>
          <cell r="D1318" t="str">
            <v>3214104208920001</v>
          </cell>
          <cell r="E1318" t="str">
            <v>NYAI ANI SUMARNI</v>
          </cell>
          <cell r="F1318">
            <v>375525624</v>
          </cell>
          <cell r="G1318" t="str">
            <v>KAPAS</v>
          </cell>
          <cell r="H1318" t="str">
            <v>OPERATOR</v>
          </cell>
          <cell r="I1318" t="str">
            <v>-</v>
          </cell>
          <cell r="J1318">
            <v>41430</v>
          </cell>
          <cell r="K1318">
            <v>33818</v>
          </cell>
          <cell r="L1318" t="str">
            <v>20 Th 10 Bln 3 Hari</v>
          </cell>
          <cell r="M1318" t="str">
            <v>8 Th 11 Bln 19  Hari</v>
          </cell>
          <cell r="N1318" t="str">
            <v xml:space="preserve">8 </v>
          </cell>
          <cell r="O1318" t="str">
            <v>29 Th 9 Bln 22 Hari</v>
          </cell>
          <cell r="P1318" t="str">
            <v>P</v>
          </cell>
          <cell r="Q1318" t="str">
            <v>KAPAS</v>
          </cell>
          <cell r="R1318" t="str">
            <v>TETAP</v>
          </cell>
          <cell r="S1318" t="str">
            <v>NORMAL</v>
          </cell>
          <cell r="T1318" t="str">
            <v>K</v>
          </cell>
        </row>
        <row r="1319">
          <cell r="C1319" t="str">
            <v>K220101343</v>
          </cell>
          <cell r="D1319" t="str">
            <v>3214111804940002</v>
          </cell>
          <cell r="E1319" t="str">
            <v>DENI</v>
          </cell>
          <cell r="F1319">
            <v>376041788</v>
          </cell>
          <cell r="G1319" t="str">
            <v>CUTTING</v>
          </cell>
          <cell r="H1319" t="str">
            <v>OPERATOR</v>
          </cell>
          <cell r="I1319" t="str">
            <v>-</v>
          </cell>
          <cell r="J1319">
            <v>41430</v>
          </cell>
          <cell r="K1319">
            <v>34442</v>
          </cell>
          <cell r="L1319" t="str">
            <v>19 Th 1 Bln 18 Hari</v>
          </cell>
          <cell r="M1319" t="str">
            <v>8 Th 11 Bln 19  Hari</v>
          </cell>
          <cell r="N1319" t="str">
            <v xml:space="preserve">8 </v>
          </cell>
          <cell r="O1319" t="str">
            <v>28 Th 1 Bln 6 Hari</v>
          </cell>
          <cell r="P1319" t="str">
            <v>L</v>
          </cell>
          <cell r="Q1319" t="str">
            <v>ELEKTRIK A</v>
          </cell>
          <cell r="R1319" t="str">
            <v>TETAP</v>
          </cell>
          <cell r="S1319" t="str">
            <v>NORMAL</v>
          </cell>
          <cell r="T1319" t="str">
            <v>TK</v>
          </cell>
        </row>
        <row r="1320">
          <cell r="C1320" t="str">
            <v>K220101344</v>
          </cell>
          <cell r="D1320" t="str">
            <v>3214010607139307</v>
          </cell>
          <cell r="E1320" t="str">
            <v>SUDIRA WARYANA</v>
          </cell>
          <cell r="F1320">
            <v>376041846</v>
          </cell>
          <cell r="G1320" t="str">
            <v>SEWING</v>
          </cell>
          <cell r="H1320" t="str">
            <v>OPERATOR</v>
          </cell>
          <cell r="I1320" t="str">
            <v>-</v>
          </cell>
          <cell r="J1320">
            <v>41432</v>
          </cell>
          <cell r="K1320">
            <v>34232</v>
          </cell>
          <cell r="L1320" t="str">
            <v>19 Th 8 Bln 18 Hari</v>
          </cell>
          <cell r="M1320" t="str">
            <v>8 Th 11 Bln 17  Hari</v>
          </cell>
          <cell r="N1320" t="str">
            <v xml:space="preserve">8 </v>
          </cell>
          <cell r="O1320" t="str">
            <v>28 Th 8 Bln 4 Hari</v>
          </cell>
          <cell r="P1320" t="str">
            <v>L</v>
          </cell>
          <cell r="Q1320" t="str">
            <v>SEWING 38 / B5</v>
          </cell>
          <cell r="R1320" t="str">
            <v>TETAP</v>
          </cell>
          <cell r="S1320" t="str">
            <v>NORMAL</v>
          </cell>
          <cell r="T1320" t="str">
            <v>TK</v>
          </cell>
        </row>
        <row r="1321">
          <cell r="C1321" t="str">
            <v>K220101345</v>
          </cell>
          <cell r="D1321" t="str">
            <v>3214161011900002</v>
          </cell>
          <cell r="E1321" t="str">
            <v>HERU NURJAMAN</v>
          </cell>
          <cell r="F1321">
            <v>376041799</v>
          </cell>
          <cell r="G1321" t="str">
            <v>SEWING</v>
          </cell>
          <cell r="H1321" t="str">
            <v>OPERATOR</v>
          </cell>
          <cell r="I1321" t="str">
            <v>-</v>
          </cell>
          <cell r="J1321">
            <v>41432</v>
          </cell>
          <cell r="K1321">
            <v>33187</v>
          </cell>
          <cell r="L1321" t="str">
            <v>22 Th 6 Bln 28 Hari</v>
          </cell>
          <cell r="M1321" t="str">
            <v>8 Th 11 Bln 17  Hari</v>
          </cell>
          <cell r="N1321" t="str">
            <v xml:space="preserve">8 </v>
          </cell>
          <cell r="O1321" t="str">
            <v>31 Th 6 Bln 14 Hari</v>
          </cell>
          <cell r="P1321" t="str">
            <v>L</v>
          </cell>
          <cell r="Q1321" t="str">
            <v>SEWING 51 / B7</v>
          </cell>
          <cell r="R1321" t="str">
            <v>TETAP</v>
          </cell>
          <cell r="S1321" t="str">
            <v>NORMAL</v>
          </cell>
          <cell r="T1321" t="str">
            <v>TK</v>
          </cell>
        </row>
        <row r="1322">
          <cell r="C1322" t="str">
            <v>K220101346</v>
          </cell>
          <cell r="D1322" t="str">
            <v>3602221006900001</v>
          </cell>
          <cell r="E1322" t="str">
            <v>MUSLIM</v>
          </cell>
          <cell r="F1322">
            <v>376039279</v>
          </cell>
          <cell r="G1322" t="str">
            <v>SEWING</v>
          </cell>
          <cell r="H1322" t="str">
            <v>OPERATOR</v>
          </cell>
          <cell r="I1322" t="str">
            <v>-</v>
          </cell>
          <cell r="J1322">
            <v>41436</v>
          </cell>
          <cell r="K1322">
            <v>33034</v>
          </cell>
          <cell r="L1322" t="str">
            <v>23 Th 0 Bln 1 Hari</v>
          </cell>
          <cell r="M1322" t="str">
            <v>8 Th 11 Bln 13  Hari</v>
          </cell>
          <cell r="N1322" t="str">
            <v xml:space="preserve">8 </v>
          </cell>
          <cell r="O1322" t="str">
            <v>31 Th 11 Bln 14 Hari</v>
          </cell>
          <cell r="P1322" t="str">
            <v>L</v>
          </cell>
          <cell r="Q1322" t="str">
            <v>SEWING 41 / A1</v>
          </cell>
          <cell r="R1322" t="str">
            <v>TETAP</v>
          </cell>
          <cell r="S1322" t="str">
            <v>NORMAL</v>
          </cell>
          <cell r="T1322" t="str">
            <v>TK</v>
          </cell>
        </row>
        <row r="1323">
          <cell r="C1323" t="str">
            <v>K220101347</v>
          </cell>
          <cell r="D1323" t="str">
            <v>3214124701920001</v>
          </cell>
          <cell r="E1323" t="str">
            <v>KURNAESIH</v>
          </cell>
          <cell r="F1323">
            <v>376292074</v>
          </cell>
          <cell r="G1323" t="str">
            <v>SEWING</v>
          </cell>
          <cell r="H1323" t="str">
            <v>OPERATOR</v>
          </cell>
          <cell r="I1323" t="str">
            <v>-</v>
          </cell>
          <cell r="J1323">
            <v>41436</v>
          </cell>
          <cell r="K1323">
            <v>33610</v>
          </cell>
          <cell r="L1323" t="str">
            <v>21 Th 5 Bln 4 Hari</v>
          </cell>
          <cell r="M1323" t="str">
            <v>8 Th 11 Bln 13  Hari</v>
          </cell>
          <cell r="N1323" t="str">
            <v xml:space="preserve">8 </v>
          </cell>
          <cell r="O1323" t="str">
            <v>30 Th 4 Bln 17 Hari</v>
          </cell>
          <cell r="P1323" t="str">
            <v>P</v>
          </cell>
          <cell r="Q1323" t="str">
            <v>SEWING 05 / B2</v>
          </cell>
          <cell r="R1323" t="str">
            <v>TETAP</v>
          </cell>
          <cell r="S1323" t="str">
            <v>NORMAL</v>
          </cell>
          <cell r="T1323" t="str">
            <v>K</v>
          </cell>
        </row>
        <row r="1324">
          <cell r="C1324" t="str">
            <v>K220101348</v>
          </cell>
          <cell r="D1324" t="str">
            <v>3214124106810002</v>
          </cell>
          <cell r="E1324" t="str">
            <v>IPAH JUNINGSIH</v>
          </cell>
          <cell r="F1324">
            <v>376167701</v>
          </cell>
          <cell r="G1324" t="str">
            <v>SEWING</v>
          </cell>
          <cell r="H1324" t="str">
            <v>OPERATOR</v>
          </cell>
          <cell r="I1324" t="str">
            <v>-</v>
          </cell>
          <cell r="J1324">
            <v>41436</v>
          </cell>
          <cell r="K1324">
            <v>29738</v>
          </cell>
          <cell r="L1324" t="str">
            <v>32 Th 0 Bln 10 Hari</v>
          </cell>
          <cell r="M1324" t="str">
            <v>8 Th 11 Bln 13  Hari</v>
          </cell>
          <cell r="N1324" t="str">
            <v xml:space="preserve">8 </v>
          </cell>
          <cell r="O1324" t="str">
            <v>40 Th 11 Bln 23 Hari</v>
          </cell>
          <cell r="P1324" t="str">
            <v>P</v>
          </cell>
          <cell r="Q1324" t="str">
            <v>SEWING 09 / B6</v>
          </cell>
          <cell r="R1324" t="str">
            <v>TETAP</v>
          </cell>
          <cell r="S1324" t="str">
            <v>NORMAL</v>
          </cell>
          <cell r="T1324" t="str">
            <v>K2</v>
          </cell>
        </row>
        <row r="1325">
          <cell r="C1325" t="str">
            <v>K220101349</v>
          </cell>
          <cell r="D1325" t="str">
            <v>3214010614139310</v>
          </cell>
          <cell r="E1325" t="str">
            <v xml:space="preserve">RAHMAT HIDAYAT </v>
          </cell>
          <cell r="F1325">
            <v>376032467</v>
          </cell>
          <cell r="G1325" t="str">
            <v>SEWING</v>
          </cell>
          <cell r="H1325" t="str">
            <v>OPERATOR</v>
          </cell>
          <cell r="I1325" t="str">
            <v>-</v>
          </cell>
          <cell r="J1325">
            <v>41439</v>
          </cell>
          <cell r="K1325">
            <v>32636</v>
          </cell>
          <cell r="L1325" t="str">
            <v>24 Th 1 Bln 6 Hari</v>
          </cell>
          <cell r="M1325" t="str">
            <v>8 Th 11 Bln 10  Hari</v>
          </cell>
          <cell r="N1325" t="str">
            <v xml:space="preserve">8 </v>
          </cell>
          <cell r="O1325" t="str">
            <v>33 Th 0 Bln 16 Hari</v>
          </cell>
          <cell r="P1325" t="str">
            <v>L</v>
          </cell>
          <cell r="Q1325" t="str">
            <v>SEWING 03 / B4</v>
          </cell>
          <cell r="R1325" t="str">
            <v>TETAP</v>
          </cell>
          <cell r="S1325" t="str">
            <v>NORMAL</v>
          </cell>
          <cell r="T1325" t="str">
            <v>TK</v>
          </cell>
        </row>
        <row r="1326">
          <cell r="C1326" t="str">
            <v>K220101350</v>
          </cell>
          <cell r="D1326" t="str">
            <v>3214014111880003</v>
          </cell>
          <cell r="E1326" t="str">
            <v>NOVI YANTI</v>
          </cell>
          <cell r="F1326">
            <v>453222520</v>
          </cell>
          <cell r="G1326" t="str">
            <v>QC FINISHING</v>
          </cell>
          <cell r="H1326" t="str">
            <v>OPERATOR</v>
          </cell>
          <cell r="I1326" t="str">
            <v>-</v>
          </cell>
          <cell r="J1326">
            <v>41439</v>
          </cell>
          <cell r="K1326">
            <v>32448</v>
          </cell>
          <cell r="L1326" t="str">
            <v>24 Th 7 Bln 13 Hari</v>
          </cell>
          <cell r="M1326" t="str">
            <v>8 Th 11 Bln 10  Hari</v>
          </cell>
          <cell r="N1326" t="str">
            <v xml:space="preserve">8 </v>
          </cell>
          <cell r="O1326" t="str">
            <v>33 Th 6 Bln 23 Hari</v>
          </cell>
          <cell r="P1326" t="str">
            <v>P</v>
          </cell>
          <cell r="Q1326" t="str">
            <v>QC FINISHING</v>
          </cell>
          <cell r="R1326" t="str">
            <v>TETAP</v>
          </cell>
          <cell r="S1326" t="str">
            <v>NORMAL</v>
          </cell>
          <cell r="T1326" t="str">
            <v>K</v>
          </cell>
        </row>
        <row r="1327">
          <cell r="C1327" t="str">
            <v>K220101351</v>
          </cell>
          <cell r="D1327" t="str">
            <v>3214014614139311</v>
          </cell>
          <cell r="E1327" t="str">
            <v>YATI NURHAYATI</v>
          </cell>
          <cell r="F1327">
            <v>376026725</v>
          </cell>
          <cell r="G1327" t="str">
            <v>QC FINISHING</v>
          </cell>
          <cell r="H1327" t="str">
            <v>OPERATOR</v>
          </cell>
          <cell r="I1327" t="str">
            <v>-</v>
          </cell>
          <cell r="J1327">
            <v>41439</v>
          </cell>
          <cell r="K1327">
            <v>34623</v>
          </cell>
          <cell r="L1327" t="str">
            <v>18 Th 7 Bln 29 Hari</v>
          </cell>
          <cell r="M1327" t="str">
            <v>8 Th 11 Bln 10  Hari</v>
          </cell>
          <cell r="N1327" t="str">
            <v xml:space="preserve">8 </v>
          </cell>
          <cell r="O1327" t="str">
            <v>27 Th 7 Bln 8 Hari</v>
          </cell>
          <cell r="P1327" t="str">
            <v>P</v>
          </cell>
          <cell r="Q1327" t="str">
            <v>QC FINISHING</v>
          </cell>
          <cell r="R1327" t="str">
            <v>TETAP</v>
          </cell>
          <cell r="S1327" t="str">
            <v>NORMAL</v>
          </cell>
          <cell r="T1327" t="str">
            <v>TK</v>
          </cell>
        </row>
        <row r="1328">
          <cell r="C1328" t="str">
            <v>K220101353</v>
          </cell>
          <cell r="D1328" t="str">
            <v>3214171707940001</v>
          </cell>
          <cell r="E1328" t="str">
            <v>MUHAMAD HIPNI</v>
          </cell>
          <cell r="F1328">
            <v>376040864</v>
          </cell>
          <cell r="G1328" t="str">
            <v>SEWING</v>
          </cell>
          <cell r="H1328" t="str">
            <v>OPERATOR</v>
          </cell>
          <cell r="I1328" t="str">
            <v>-</v>
          </cell>
          <cell r="J1328">
            <v>41459</v>
          </cell>
          <cell r="K1328">
            <v>34532</v>
          </cell>
          <cell r="L1328" t="str">
            <v>18 Th 11 Bln 17 Hari</v>
          </cell>
          <cell r="M1328" t="str">
            <v>8 Th 10 Bln 20  Hari</v>
          </cell>
          <cell r="N1328" t="str">
            <v xml:space="preserve">8 </v>
          </cell>
          <cell r="O1328" t="str">
            <v>27 Th 10 Bln 7 Hari</v>
          </cell>
          <cell r="P1328" t="str">
            <v>L</v>
          </cell>
          <cell r="Q1328" t="str">
            <v>SEWING 32 / B2</v>
          </cell>
          <cell r="R1328" t="str">
            <v>TETAP</v>
          </cell>
          <cell r="S1328" t="str">
            <v>NORMAL</v>
          </cell>
          <cell r="T1328" t="str">
            <v>TK</v>
          </cell>
        </row>
        <row r="1329">
          <cell r="C1329" t="str">
            <v>K220101354</v>
          </cell>
          <cell r="D1329" t="str">
            <v>3215054106880011</v>
          </cell>
          <cell r="E1329" t="str">
            <v>SANTI MARYANI</v>
          </cell>
          <cell r="F1329">
            <v>377271959</v>
          </cell>
          <cell r="G1329" t="str">
            <v>SEWING</v>
          </cell>
          <cell r="H1329" t="str">
            <v>OPERATOR</v>
          </cell>
          <cell r="I1329" t="str">
            <v>-</v>
          </cell>
          <cell r="J1329">
            <v>41460</v>
          </cell>
          <cell r="K1329">
            <v>32295</v>
          </cell>
          <cell r="L1329" t="str">
            <v>25 Th 1 Bln 4 Hari</v>
          </cell>
          <cell r="M1329" t="str">
            <v>8 Th 10 Bln 19  Hari</v>
          </cell>
          <cell r="N1329" t="str">
            <v xml:space="preserve">8 </v>
          </cell>
          <cell r="O1329" t="str">
            <v>33 Th 11 Bln 23 Hari</v>
          </cell>
          <cell r="P1329" t="str">
            <v>P</v>
          </cell>
          <cell r="Q1329" t="str">
            <v>SEWING 53 / A5</v>
          </cell>
          <cell r="R1329" t="str">
            <v>TETAP</v>
          </cell>
          <cell r="S1329" t="str">
            <v>NORMAL</v>
          </cell>
          <cell r="T1329" t="str">
            <v>K1</v>
          </cell>
        </row>
        <row r="1330">
          <cell r="C1330" t="str">
            <v>K220101355</v>
          </cell>
          <cell r="D1330" t="str">
            <v>3213130510870004</v>
          </cell>
          <cell r="E1330" t="str">
            <v>KOMARUDIN</v>
          </cell>
          <cell r="F1330">
            <v>376030174</v>
          </cell>
          <cell r="G1330" t="str">
            <v>SEWING</v>
          </cell>
          <cell r="H1330" t="str">
            <v>OPERATOR</v>
          </cell>
          <cell r="I1330" t="str">
            <v>-</v>
          </cell>
          <cell r="J1330">
            <v>41463</v>
          </cell>
          <cell r="K1330">
            <v>32055</v>
          </cell>
          <cell r="L1330" t="str">
            <v>25 Th 9 Bln 3 Hari</v>
          </cell>
          <cell r="M1330" t="str">
            <v>8 Th 10 Bln 16  Hari</v>
          </cell>
          <cell r="N1330" t="str">
            <v xml:space="preserve">8 </v>
          </cell>
          <cell r="O1330" t="str">
            <v>34 Th 7 Bln 19 Hari</v>
          </cell>
          <cell r="P1330" t="str">
            <v>L</v>
          </cell>
          <cell r="Q1330" t="str">
            <v>SEWING 11 / C6</v>
          </cell>
          <cell r="R1330" t="str">
            <v>TETAP</v>
          </cell>
          <cell r="S1330" t="str">
            <v>NORMAL</v>
          </cell>
          <cell r="T1330" t="str">
            <v>K</v>
          </cell>
        </row>
        <row r="1331">
          <cell r="C1331" t="str">
            <v>K220101356</v>
          </cell>
          <cell r="D1331" t="str">
            <v>3214161212930001</v>
          </cell>
          <cell r="E1331" t="str">
            <v>HANDITA SAEPUL MUKTI</v>
          </cell>
          <cell r="F1331">
            <v>377271880</v>
          </cell>
          <cell r="G1331" t="str">
            <v>SEWING</v>
          </cell>
          <cell r="H1331" t="str">
            <v>OPERATOR</v>
          </cell>
          <cell r="I1331" t="str">
            <v>-</v>
          </cell>
          <cell r="J1331">
            <v>41463</v>
          </cell>
          <cell r="K1331">
            <v>34315</v>
          </cell>
          <cell r="L1331" t="str">
            <v>19 Th 6 Bln 26 Hari</v>
          </cell>
          <cell r="M1331" t="str">
            <v>8 Th 10 Bln 16  Hari</v>
          </cell>
          <cell r="N1331" t="str">
            <v xml:space="preserve">8 </v>
          </cell>
          <cell r="O1331" t="str">
            <v>28 Th 5 Bln 12 Hari</v>
          </cell>
          <cell r="P1331" t="str">
            <v>L</v>
          </cell>
          <cell r="Q1331" t="str">
            <v>SEWING 11 / C6</v>
          </cell>
          <cell r="R1331" t="str">
            <v>TETAP</v>
          </cell>
          <cell r="S1331" t="str">
            <v>NORMAL</v>
          </cell>
          <cell r="T1331" t="str">
            <v>TK</v>
          </cell>
        </row>
        <row r="1332">
          <cell r="C1332" t="str">
            <v>K220101357</v>
          </cell>
          <cell r="D1332" t="str">
            <v>3214010708139316</v>
          </cell>
          <cell r="E1332" t="str">
            <v>HABIL</v>
          </cell>
          <cell r="F1332">
            <v>376028745</v>
          </cell>
          <cell r="G1332" t="str">
            <v>SEWING</v>
          </cell>
          <cell r="H1332" t="str">
            <v>OPERATOR</v>
          </cell>
          <cell r="I1332" t="str">
            <v>-</v>
          </cell>
          <cell r="J1332">
            <v>41463</v>
          </cell>
          <cell r="K1332">
            <v>33346</v>
          </cell>
          <cell r="L1332" t="str">
            <v>22 Th 2 Bln 20 Hari</v>
          </cell>
          <cell r="M1332" t="str">
            <v>8 Th 10 Bln 16  Hari</v>
          </cell>
          <cell r="N1332" t="str">
            <v xml:space="preserve">8 </v>
          </cell>
          <cell r="O1332" t="str">
            <v>31 Th 1 Bln 6 Hari</v>
          </cell>
          <cell r="P1332" t="str">
            <v>L</v>
          </cell>
          <cell r="Q1332" t="str">
            <v>SEWING 04 / B8</v>
          </cell>
          <cell r="R1332" t="str">
            <v>TETAP</v>
          </cell>
          <cell r="S1332" t="str">
            <v>NORMAL</v>
          </cell>
          <cell r="T1332" t="str">
            <v>TK</v>
          </cell>
        </row>
        <row r="1333">
          <cell r="C1333" t="str">
            <v>K220101358</v>
          </cell>
          <cell r="D1333" t="str">
            <v>3214036506790001</v>
          </cell>
          <cell r="E1333" t="str">
            <v>NENI SUPARTINI</v>
          </cell>
          <cell r="F1333">
            <v>376031984</v>
          </cell>
          <cell r="G1333" t="str">
            <v>SEWING</v>
          </cell>
          <cell r="H1333" t="str">
            <v>OPERATOR</v>
          </cell>
          <cell r="I1333" t="str">
            <v>-</v>
          </cell>
          <cell r="J1333">
            <v>41465</v>
          </cell>
          <cell r="K1333">
            <v>29031</v>
          </cell>
          <cell r="L1333" t="str">
            <v>34 Th 0 Bln 15 Hari</v>
          </cell>
          <cell r="M1333" t="str">
            <v>8 Th 10 Bln 14  Hari</v>
          </cell>
          <cell r="N1333" t="str">
            <v xml:space="preserve">8 </v>
          </cell>
          <cell r="O1333" t="str">
            <v>42 Th 10 Bln 29 Hari</v>
          </cell>
          <cell r="P1333" t="str">
            <v>P</v>
          </cell>
          <cell r="Q1333" t="str">
            <v>SEWING 04 / B8</v>
          </cell>
          <cell r="R1333" t="str">
            <v>TETAP</v>
          </cell>
          <cell r="S1333" t="str">
            <v>NORMAL</v>
          </cell>
          <cell r="T1333" t="str">
            <v>K</v>
          </cell>
        </row>
        <row r="1334">
          <cell r="C1334" t="str">
            <v>K220101359</v>
          </cell>
          <cell r="D1334" t="str">
            <v>3214125410790001</v>
          </cell>
          <cell r="E1334" t="str">
            <v>JUNAH KOMALASARI</v>
          </cell>
          <cell r="F1334">
            <v>376032988</v>
          </cell>
          <cell r="G1334" t="str">
            <v>SEWING</v>
          </cell>
          <cell r="H1334" t="str">
            <v>OPERATOR</v>
          </cell>
          <cell r="I1334" t="str">
            <v>-</v>
          </cell>
          <cell r="J1334">
            <v>41507</v>
          </cell>
          <cell r="K1334">
            <v>29142</v>
          </cell>
          <cell r="L1334" t="str">
            <v>33 Th 10 Bln 7 Hari</v>
          </cell>
          <cell r="M1334" t="str">
            <v>8 Th 9 Bln 3  Hari</v>
          </cell>
          <cell r="N1334" t="str">
            <v xml:space="preserve">8 </v>
          </cell>
          <cell r="O1334" t="str">
            <v>42 Th 7 Bln 10 Hari</v>
          </cell>
          <cell r="P1334" t="str">
            <v>P</v>
          </cell>
          <cell r="Q1334" t="str">
            <v>SEWING 06 /C1</v>
          </cell>
          <cell r="R1334" t="str">
            <v>TETAP</v>
          </cell>
          <cell r="S1334" t="str">
            <v>NORMAL</v>
          </cell>
          <cell r="T1334" t="str">
            <v>K2</v>
          </cell>
        </row>
        <row r="1335">
          <cell r="C1335" t="str">
            <v>K220101360</v>
          </cell>
          <cell r="D1335" t="str">
            <v>3214020202940001</v>
          </cell>
          <cell r="E1335" t="str">
            <v>ANDI HERMAWAN</v>
          </cell>
          <cell r="F1335">
            <v>473670942</v>
          </cell>
          <cell r="G1335" t="str">
            <v>SEWING</v>
          </cell>
          <cell r="H1335" t="str">
            <v>OPERATOR</v>
          </cell>
          <cell r="I1335" t="str">
            <v>-</v>
          </cell>
          <cell r="J1335">
            <v>41507</v>
          </cell>
          <cell r="K1335">
            <v>34367</v>
          </cell>
          <cell r="L1335" t="str">
            <v>19 Th 6 Bln 19 Hari</v>
          </cell>
          <cell r="M1335" t="str">
            <v>8 Th 9 Bln 3  Hari</v>
          </cell>
          <cell r="N1335" t="str">
            <v xml:space="preserve">8 </v>
          </cell>
          <cell r="O1335" t="str">
            <v>28 Th 3 Bln 22 Hari</v>
          </cell>
          <cell r="P1335" t="str">
            <v>L</v>
          </cell>
          <cell r="Q1335" t="str">
            <v>SEWING 24 / A10</v>
          </cell>
          <cell r="R1335" t="str">
            <v>TETAP</v>
          </cell>
          <cell r="S1335" t="str">
            <v>NORMAL</v>
          </cell>
          <cell r="T1335" t="str">
            <v>TK</v>
          </cell>
        </row>
        <row r="1336">
          <cell r="C1336" t="str">
            <v>K220101361</v>
          </cell>
          <cell r="D1336" t="str">
            <v>3214010821139317</v>
          </cell>
          <cell r="E1336" t="str">
            <v>IWAN NURJAMAN</v>
          </cell>
          <cell r="F1336">
            <v>376167484</v>
          </cell>
          <cell r="G1336" t="str">
            <v>SEWING</v>
          </cell>
          <cell r="H1336" t="str">
            <v>OPERATOR</v>
          </cell>
          <cell r="I1336" t="str">
            <v>-</v>
          </cell>
          <cell r="J1336">
            <v>41507</v>
          </cell>
          <cell r="K1336">
            <v>31632</v>
          </cell>
          <cell r="L1336" t="str">
            <v>27 Th 0 Bln 13 Hari</v>
          </cell>
          <cell r="M1336" t="str">
            <v>8 Th 9 Bln 3  Hari</v>
          </cell>
          <cell r="N1336" t="str">
            <v xml:space="preserve">8 </v>
          </cell>
          <cell r="O1336" t="str">
            <v>35 Th 9 Bln 16 Hari</v>
          </cell>
          <cell r="P1336" t="str">
            <v>L</v>
          </cell>
          <cell r="Q1336" t="str">
            <v>SEWING 27 / A7</v>
          </cell>
          <cell r="R1336" t="str">
            <v>TETAP</v>
          </cell>
          <cell r="S1336" t="str">
            <v>NORMAL</v>
          </cell>
          <cell r="T1336" t="str">
            <v>K1</v>
          </cell>
        </row>
        <row r="1337">
          <cell r="C1337" t="str">
            <v>K220101362</v>
          </cell>
          <cell r="D1337" t="str">
            <v>3215040805950001</v>
          </cell>
          <cell r="E1337" t="str">
            <v>DEDE SURIPTO</v>
          </cell>
          <cell r="F1337">
            <v>376030301</v>
          </cell>
          <cell r="G1337" t="str">
            <v>SEWING</v>
          </cell>
          <cell r="H1337" t="str">
            <v>OPERATOR</v>
          </cell>
          <cell r="I1337" t="str">
            <v>-</v>
          </cell>
          <cell r="J1337">
            <v>41507</v>
          </cell>
          <cell r="K1337">
            <v>34827</v>
          </cell>
          <cell r="L1337" t="str">
            <v>18 Th 3 Bln 13 Hari</v>
          </cell>
          <cell r="M1337" t="str">
            <v>8 Th 9 Bln 3  Hari</v>
          </cell>
          <cell r="N1337" t="str">
            <v xml:space="preserve">8 </v>
          </cell>
          <cell r="O1337" t="str">
            <v>27 Th 0 Bln 16 Hari</v>
          </cell>
          <cell r="P1337" t="str">
            <v>L</v>
          </cell>
          <cell r="Q1337" t="str">
            <v>SEWING 12 / C11</v>
          </cell>
          <cell r="R1337" t="str">
            <v>TETAP</v>
          </cell>
          <cell r="S1337" t="str">
            <v>NORMAL</v>
          </cell>
          <cell r="T1337" t="str">
            <v>TK</v>
          </cell>
        </row>
        <row r="1338">
          <cell r="C1338" t="str">
            <v>K220101363</v>
          </cell>
          <cell r="D1338" t="str">
            <v>3214165210920004</v>
          </cell>
          <cell r="E1338" t="str">
            <v>NURHAYATI</v>
          </cell>
          <cell r="F1338">
            <v>376033528</v>
          </cell>
          <cell r="G1338" t="str">
            <v>SEWING</v>
          </cell>
          <cell r="H1338" t="str">
            <v>OPERATOR</v>
          </cell>
          <cell r="I1338" t="str">
            <v>-</v>
          </cell>
          <cell r="J1338">
            <v>41508</v>
          </cell>
          <cell r="K1338">
            <v>33889</v>
          </cell>
          <cell r="L1338" t="str">
            <v>20 Th 10 Bln 10 Hari</v>
          </cell>
          <cell r="M1338" t="str">
            <v>8 Th 9 Bln 2  Hari</v>
          </cell>
          <cell r="N1338" t="str">
            <v xml:space="preserve">8 </v>
          </cell>
          <cell r="O1338" t="str">
            <v>29 Th 7 Bln 12 Hari</v>
          </cell>
          <cell r="P1338" t="str">
            <v>P</v>
          </cell>
          <cell r="Q1338" t="str">
            <v>SEWING 30 / A8</v>
          </cell>
          <cell r="R1338" t="str">
            <v>TETAP</v>
          </cell>
          <cell r="S1338" t="str">
            <v>NORMAL</v>
          </cell>
          <cell r="T1338" t="str">
            <v>K1</v>
          </cell>
        </row>
        <row r="1339">
          <cell r="C1339" t="str">
            <v>K220101364</v>
          </cell>
          <cell r="D1339" t="str">
            <v>3214016707770010</v>
          </cell>
          <cell r="E1339" t="str">
            <v>SITI HAMIDAH</v>
          </cell>
          <cell r="F1339">
            <v>376029556</v>
          </cell>
          <cell r="G1339" t="str">
            <v>SEWING</v>
          </cell>
          <cell r="H1339" t="str">
            <v>OPERATOR</v>
          </cell>
          <cell r="I1339" t="str">
            <v>-</v>
          </cell>
          <cell r="J1339">
            <v>41508</v>
          </cell>
          <cell r="K1339">
            <v>28462</v>
          </cell>
          <cell r="L1339" t="str">
            <v>35 Th 8 Bln 19 Hari</v>
          </cell>
          <cell r="M1339" t="str">
            <v>8 Th 9 Bln 2  Hari</v>
          </cell>
          <cell r="N1339" t="str">
            <v xml:space="preserve">8 </v>
          </cell>
          <cell r="O1339" t="str">
            <v>44 Th 5 Bln 21 Hari</v>
          </cell>
          <cell r="P1339" t="str">
            <v>P</v>
          </cell>
          <cell r="Q1339" t="str">
            <v>SEWING 08 / B5</v>
          </cell>
          <cell r="R1339" t="str">
            <v>TETAP</v>
          </cell>
          <cell r="S1339" t="str">
            <v>NORMAL</v>
          </cell>
          <cell r="T1339" t="str">
            <v>K3</v>
          </cell>
        </row>
        <row r="1340">
          <cell r="C1340" t="str">
            <v>K220101366</v>
          </cell>
          <cell r="D1340" t="str">
            <v>3214011104890001</v>
          </cell>
          <cell r="E1340" t="str">
            <v>DENNI RAMDHAN SAPUTRA</v>
          </cell>
          <cell r="F1340">
            <v>376031973</v>
          </cell>
          <cell r="G1340" t="str">
            <v>SEWING</v>
          </cell>
          <cell r="H1340" t="str">
            <v>OPERATOR</v>
          </cell>
          <cell r="I1340" t="str">
            <v>-</v>
          </cell>
          <cell r="J1340">
            <v>41508</v>
          </cell>
          <cell r="K1340">
            <v>32609</v>
          </cell>
          <cell r="L1340" t="str">
            <v>24 Th 4 Bln 11 Hari</v>
          </cell>
          <cell r="M1340" t="str">
            <v>8 Th 9 Bln 2  Hari</v>
          </cell>
          <cell r="N1340" t="str">
            <v xml:space="preserve">8 </v>
          </cell>
          <cell r="O1340" t="str">
            <v>33 Th 1 Bln 13 Hari</v>
          </cell>
          <cell r="P1340" t="str">
            <v>L</v>
          </cell>
          <cell r="Q1340" t="str">
            <v>SEWING 32 / B2</v>
          </cell>
          <cell r="R1340" t="str">
            <v>TETAP</v>
          </cell>
          <cell r="S1340" t="str">
            <v>NORMAL</v>
          </cell>
          <cell r="T1340" t="str">
            <v>TK</v>
          </cell>
        </row>
        <row r="1341">
          <cell r="C1341" t="str">
            <v>K220101367</v>
          </cell>
          <cell r="D1341" t="str">
            <v>3214012004910005</v>
          </cell>
          <cell r="E1341" t="str">
            <v>APRIAN YUSUP</v>
          </cell>
          <cell r="F1341">
            <v>376041416</v>
          </cell>
          <cell r="G1341" t="str">
            <v>SEWING</v>
          </cell>
          <cell r="H1341" t="str">
            <v>OPERATOR</v>
          </cell>
          <cell r="I1341" t="str">
            <v>-</v>
          </cell>
          <cell r="J1341">
            <v>41508</v>
          </cell>
          <cell r="K1341">
            <v>33348</v>
          </cell>
          <cell r="L1341" t="str">
            <v>22 Th 4 Bln 2 Hari</v>
          </cell>
          <cell r="M1341" t="str">
            <v>8 Th 9 Bln 2  Hari</v>
          </cell>
          <cell r="N1341" t="str">
            <v xml:space="preserve">8 </v>
          </cell>
          <cell r="O1341" t="str">
            <v>31 Th 1 Bln 4 Hari</v>
          </cell>
          <cell r="P1341" t="str">
            <v>L</v>
          </cell>
          <cell r="Q1341" t="str">
            <v>SEWING 27 / A7</v>
          </cell>
          <cell r="R1341" t="str">
            <v>TETAP</v>
          </cell>
          <cell r="S1341" t="str">
            <v>NORMAL</v>
          </cell>
          <cell r="T1341" t="str">
            <v>TK</v>
          </cell>
        </row>
        <row r="1342">
          <cell r="C1342" t="str">
            <v>K220101368</v>
          </cell>
          <cell r="D1342" t="str">
            <v>3214120412860002</v>
          </cell>
          <cell r="E1342" t="str">
            <v>ANDES MAULANA</v>
          </cell>
          <cell r="F1342">
            <v>376687641</v>
          </cell>
          <cell r="G1342" t="str">
            <v>KEBERSIHAN UMUM</v>
          </cell>
          <cell r="H1342" t="str">
            <v>OPERATOR</v>
          </cell>
          <cell r="I1342" t="str">
            <v>-</v>
          </cell>
          <cell r="J1342">
            <v>41508</v>
          </cell>
          <cell r="K1342">
            <v>31750</v>
          </cell>
          <cell r="L1342" t="str">
            <v>26 Th 8 Bln 18 Hari</v>
          </cell>
          <cell r="M1342" t="str">
            <v>8 Th 9 Bln 2  Hari</v>
          </cell>
          <cell r="N1342" t="str">
            <v xml:space="preserve">8 </v>
          </cell>
          <cell r="O1342" t="str">
            <v>35 Th 5 Bln 20 Hari</v>
          </cell>
          <cell r="P1342" t="str">
            <v>L</v>
          </cell>
          <cell r="Q1342" t="str">
            <v>KEBERSIHAN UMUM</v>
          </cell>
          <cell r="R1342" t="str">
            <v>TETAP</v>
          </cell>
          <cell r="S1342" t="str">
            <v>NORMAL</v>
          </cell>
          <cell r="T1342" t="str">
            <v>TK</v>
          </cell>
        </row>
        <row r="1343">
          <cell r="C1343" t="str">
            <v>K220101369</v>
          </cell>
          <cell r="D1343" t="str">
            <v>3214010822139321</v>
          </cell>
          <cell r="E1343" t="str">
            <v>WAHYUDIN</v>
          </cell>
          <cell r="F1343">
            <v>376032263</v>
          </cell>
          <cell r="G1343" t="str">
            <v>SEWING</v>
          </cell>
          <cell r="H1343" t="str">
            <v>OPERATOR</v>
          </cell>
          <cell r="I1343" t="str">
            <v>-</v>
          </cell>
          <cell r="J1343">
            <v>41508</v>
          </cell>
          <cell r="K1343">
            <v>32566</v>
          </cell>
          <cell r="L1343" t="str">
            <v>24 Th 5 Bln 26 Hari</v>
          </cell>
          <cell r="M1343" t="str">
            <v>8 Th 9 Bln 2  Hari</v>
          </cell>
          <cell r="N1343" t="str">
            <v xml:space="preserve">8 </v>
          </cell>
          <cell r="O1343" t="str">
            <v>33 Th 2 Bln 27 Hari</v>
          </cell>
          <cell r="P1343" t="str">
            <v>L</v>
          </cell>
          <cell r="Q1343" t="str">
            <v>SEWING 23 / A9</v>
          </cell>
          <cell r="R1343" t="str">
            <v>TETAP</v>
          </cell>
          <cell r="S1343" t="str">
            <v>NORMAL</v>
          </cell>
          <cell r="T1343" t="str">
            <v>TK</v>
          </cell>
        </row>
        <row r="1344">
          <cell r="C1344" t="str">
            <v>K220101370</v>
          </cell>
          <cell r="D1344" t="str">
            <v>3214021408850007</v>
          </cell>
          <cell r="E1344" t="str">
            <v>RISWANDA</v>
          </cell>
          <cell r="F1344">
            <v>376033255</v>
          </cell>
          <cell r="G1344" t="str">
            <v>SEWING</v>
          </cell>
          <cell r="H1344" t="str">
            <v>OPERATOR</v>
          </cell>
          <cell r="I1344" t="str">
            <v>-</v>
          </cell>
          <cell r="J1344">
            <v>41509</v>
          </cell>
          <cell r="K1344">
            <v>31273</v>
          </cell>
          <cell r="L1344" t="str">
            <v>28 Th 0 Bln 9 Hari</v>
          </cell>
          <cell r="M1344" t="str">
            <v>8 Th 9 Bln 1  Hari</v>
          </cell>
          <cell r="N1344" t="str">
            <v xml:space="preserve">8 </v>
          </cell>
          <cell r="O1344" t="str">
            <v>36 Th 9 Bln 10 Hari</v>
          </cell>
          <cell r="P1344" t="str">
            <v>L</v>
          </cell>
          <cell r="Q1344" t="str">
            <v>SEWING 12 / C11</v>
          </cell>
          <cell r="R1344" t="str">
            <v>TETAP</v>
          </cell>
          <cell r="S1344" t="str">
            <v>NORMAL</v>
          </cell>
          <cell r="T1344" t="str">
            <v>TK</v>
          </cell>
        </row>
        <row r="1345">
          <cell r="C1345" t="str">
            <v>K220101371</v>
          </cell>
          <cell r="D1345" t="str">
            <v>3214021103860007</v>
          </cell>
          <cell r="E1345" t="str">
            <v>MAIL</v>
          </cell>
          <cell r="F1345">
            <v>376291592</v>
          </cell>
          <cell r="G1345" t="str">
            <v>SEWING</v>
          </cell>
          <cell r="H1345" t="str">
            <v>OPERATOR</v>
          </cell>
          <cell r="I1345" t="str">
            <v>-</v>
          </cell>
          <cell r="J1345">
            <v>41509</v>
          </cell>
          <cell r="K1345">
            <v>31482</v>
          </cell>
          <cell r="L1345" t="str">
            <v>27 Th 5 Bln 12 Hari</v>
          </cell>
          <cell r="M1345" t="str">
            <v>8 Th 9 Bln 1  Hari</v>
          </cell>
          <cell r="N1345" t="str">
            <v xml:space="preserve">8 </v>
          </cell>
          <cell r="O1345" t="str">
            <v>36 Th 2 Bln 13 Hari</v>
          </cell>
          <cell r="P1345" t="str">
            <v>L</v>
          </cell>
          <cell r="Q1345" t="str">
            <v>SEWING 18 / B11</v>
          </cell>
          <cell r="R1345" t="str">
            <v>TETAP</v>
          </cell>
          <cell r="S1345" t="str">
            <v>NORMAL</v>
          </cell>
          <cell r="T1345" t="str">
            <v>K1</v>
          </cell>
        </row>
        <row r="1346">
          <cell r="C1346" t="str">
            <v>K220101372</v>
          </cell>
          <cell r="D1346" t="str">
            <v>3214124101770005</v>
          </cell>
          <cell r="E1346" t="str">
            <v>SURYANTI</v>
          </cell>
          <cell r="F1346">
            <v>376292267</v>
          </cell>
          <cell r="G1346" t="str">
            <v>FINISHING</v>
          </cell>
          <cell r="H1346" t="str">
            <v>OPERATOR</v>
          </cell>
          <cell r="I1346" t="str">
            <v>-</v>
          </cell>
          <cell r="J1346">
            <v>41512</v>
          </cell>
          <cell r="K1346">
            <v>28126</v>
          </cell>
          <cell r="L1346" t="str">
            <v>36 Th 7 Bln 25 Hari</v>
          </cell>
          <cell r="M1346" t="str">
            <v>8 Th 8 Bln 28  Hari</v>
          </cell>
          <cell r="N1346" t="str">
            <v xml:space="preserve">8 </v>
          </cell>
          <cell r="O1346" t="str">
            <v>45 Th 4 Bln 23 Hari</v>
          </cell>
          <cell r="P1346" t="str">
            <v>P</v>
          </cell>
          <cell r="Q1346" t="str">
            <v>FINISHING L19</v>
          </cell>
          <cell r="R1346" t="str">
            <v>TETAP</v>
          </cell>
          <cell r="S1346" t="str">
            <v>NORMAL</v>
          </cell>
          <cell r="T1346" t="str">
            <v>K1</v>
          </cell>
        </row>
        <row r="1347">
          <cell r="C1347" t="str">
            <v>K220101373</v>
          </cell>
          <cell r="D1347" t="str">
            <v>3215260405920003</v>
          </cell>
          <cell r="E1347" t="str">
            <v>HASAN SAEPUL MALIK</v>
          </cell>
          <cell r="F1347">
            <v>376030946</v>
          </cell>
          <cell r="G1347" t="str">
            <v>SEWING</v>
          </cell>
          <cell r="H1347" t="str">
            <v>OPERATOR</v>
          </cell>
          <cell r="I1347" t="str">
            <v>-</v>
          </cell>
          <cell r="J1347">
            <v>41512</v>
          </cell>
          <cell r="K1347">
            <v>33728</v>
          </cell>
          <cell r="L1347" t="str">
            <v>21 Th 3 Bln 22 Hari</v>
          </cell>
          <cell r="M1347" t="str">
            <v>8 Th 8 Bln 28  Hari</v>
          </cell>
          <cell r="N1347" t="str">
            <v xml:space="preserve">8 </v>
          </cell>
          <cell r="O1347" t="str">
            <v>30 Th 0 Bln 20 Hari</v>
          </cell>
          <cell r="P1347" t="str">
            <v>L</v>
          </cell>
          <cell r="Q1347" t="str">
            <v>SEWING 16 / C4</v>
          </cell>
          <cell r="R1347" t="str">
            <v>TETAP</v>
          </cell>
          <cell r="S1347" t="str">
            <v>NORMAL</v>
          </cell>
          <cell r="T1347" t="str">
            <v>TK</v>
          </cell>
        </row>
        <row r="1348">
          <cell r="C1348" t="str">
            <v>K220101374</v>
          </cell>
          <cell r="D1348" t="str">
            <v>3214162006940002</v>
          </cell>
          <cell r="E1348" t="str">
            <v>DEDE HARUN</v>
          </cell>
          <cell r="F1348">
            <v>376032183</v>
          </cell>
          <cell r="G1348" t="str">
            <v>SEWING</v>
          </cell>
          <cell r="H1348" t="str">
            <v>OPERATOR</v>
          </cell>
          <cell r="I1348" t="str">
            <v>-</v>
          </cell>
          <cell r="J1348">
            <v>41512</v>
          </cell>
          <cell r="K1348">
            <v>34505</v>
          </cell>
          <cell r="L1348" t="str">
            <v>19 Th 2 Bln 6 Hari</v>
          </cell>
          <cell r="M1348" t="str">
            <v>8 Th 8 Bln 28  Hari</v>
          </cell>
          <cell r="N1348" t="str">
            <v xml:space="preserve">8 </v>
          </cell>
          <cell r="O1348" t="str">
            <v>27 Th 11 Bln 4 Hari</v>
          </cell>
          <cell r="P1348" t="str">
            <v>L</v>
          </cell>
          <cell r="Q1348" t="str">
            <v>SEWING 11 / C6</v>
          </cell>
          <cell r="R1348" t="str">
            <v>TETAP</v>
          </cell>
          <cell r="S1348" t="str">
            <v>NORMAL</v>
          </cell>
          <cell r="T1348" t="str">
            <v>TK</v>
          </cell>
        </row>
        <row r="1349">
          <cell r="C1349" t="str">
            <v>K220101375</v>
          </cell>
          <cell r="D1349" t="str">
            <v>3214010902910006</v>
          </cell>
          <cell r="E1349" t="str">
            <v>DADAN SUDIANA</v>
          </cell>
          <cell r="F1349">
            <v>376040706</v>
          </cell>
          <cell r="G1349" t="str">
            <v>SEWING</v>
          </cell>
          <cell r="H1349" t="str">
            <v>OPERATOR</v>
          </cell>
          <cell r="I1349" t="str">
            <v>-</v>
          </cell>
          <cell r="J1349">
            <v>41512</v>
          </cell>
          <cell r="K1349">
            <v>33277</v>
          </cell>
          <cell r="L1349" t="str">
            <v>22 Th 6 Bln 18 Hari</v>
          </cell>
          <cell r="M1349" t="str">
            <v>8 Th 8 Bln 28  Hari</v>
          </cell>
          <cell r="N1349" t="str">
            <v xml:space="preserve">8 </v>
          </cell>
          <cell r="O1349" t="str">
            <v>31 Th 3 Bln 16 Hari</v>
          </cell>
          <cell r="P1349" t="str">
            <v>L</v>
          </cell>
          <cell r="Q1349" t="str">
            <v>SEWING 51 / B7</v>
          </cell>
          <cell r="R1349" t="str">
            <v>TETAP</v>
          </cell>
          <cell r="S1349" t="str">
            <v>NORMAL</v>
          </cell>
          <cell r="T1349" t="str">
            <v>TK</v>
          </cell>
        </row>
        <row r="1350">
          <cell r="C1350" t="str">
            <v>K220101376</v>
          </cell>
          <cell r="D1350" t="str">
            <v>3215150202910003</v>
          </cell>
          <cell r="E1350" t="str">
            <v>ARIS FEBRIANTO</v>
          </cell>
          <cell r="F1350">
            <v>376292686</v>
          </cell>
          <cell r="G1350" t="str">
            <v>SEWING</v>
          </cell>
          <cell r="H1350" t="str">
            <v>OPERATOR</v>
          </cell>
          <cell r="I1350" t="str">
            <v>-</v>
          </cell>
          <cell r="J1350">
            <v>41512</v>
          </cell>
          <cell r="K1350">
            <v>33271</v>
          </cell>
          <cell r="L1350" t="str">
            <v>22 Th 6 Bln 24 Hari</v>
          </cell>
          <cell r="M1350" t="str">
            <v>8 Th 8 Bln 28  Hari</v>
          </cell>
          <cell r="N1350" t="str">
            <v xml:space="preserve">8 </v>
          </cell>
          <cell r="O1350" t="str">
            <v>31 Th 3 Bln 22 Hari</v>
          </cell>
          <cell r="P1350" t="str">
            <v>L</v>
          </cell>
          <cell r="Q1350" t="str">
            <v>SEWING 08 / B5</v>
          </cell>
          <cell r="R1350" t="str">
            <v>TETAP</v>
          </cell>
          <cell r="S1350" t="str">
            <v>NORMAL</v>
          </cell>
          <cell r="T1350" t="str">
            <v>TK</v>
          </cell>
        </row>
        <row r="1351">
          <cell r="C1351" t="str">
            <v>K220101377</v>
          </cell>
          <cell r="D1351" t="str">
            <v>3214096501810001</v>
          </cell>
          <cell r="E1351" t="str">
            <v>N. ENTIN SARI HARTUTI WD</v>
          </cell>
          <cell r="F1351">
            <v>376033845</v>
          </cell>
          <cell r="G1351" t="str">
            <v>SEWING</v>
          </cell>
          <cell r="H1351" t="str">
            <v>OPERATOR</v>
          </cell>
          <cell r="I1351" t="str">
            <v>-</v>
          </cell>
          <cell r="J1351">
            <v>41513</v>
          </cell>
          <cell r="K1351">
            <v>29611</v>
          </cell>
          <cell r="L1351" t="str">
            <v>32 Th 7 Bln 2 Hari</v>
          </cell>
          <cell r="M1351" t="str">
            <v>8 Th 8 Bln 27  Hari</v>
          </cell>
          <cell r="N1351" t="str">
            <v xml:space="preserve">8 </v>
          </cell>
          <cell r="O1351" t="str">
            <v>41 Th 3 Bln 29 Hari</v>
          </cell>
          <cell r="P1351" t="str">
            <v>p</v>
          </cell>
          <cell r="Q1351" t="str">
            <v>SEWING 39 / B1</v>
          </cell>
          <cell r="R1351" t="str">
            <v>TETAP</v>
          </cell>
          <cell r="S1351" t="str">
            <v>NORMAL</v>
          </cell>
          <cell r="T1351" t="str">
            <v>TK</v>
          </cell>
        </row>
        <row r="1352">
          <cell r="C1352" t="str">
            <v>K220101378</v>
          </cell>
          <cell r="D1352" t="str">
            <v>3214111707950002</v>
          </cell>
          <cell r="E1352" t="str">
            <v>HARIS AHMAD SULAEMAN</v>
          </cell>
          <cell r="F1352">
            <v>376035479</v>
          </cell>
          <cell r="G1352" t="str">
            <v>CUTTING</v>
          </cell>
          <cell r="H1352" t="str">
            <v>OPERATOR</v>
          </cell>
          <cell r="I1352" t="str">
            <v>-</v>
          </cell>
          <cell r="J1352">
            <v>41513</v>
          </cell>
          <cell r="K1352">
            <v>34897</v>
          </cell>
          <cell r="L1352" t="str">
            <v>18 Th 1 Bln 10 Hari</v>
          </cell>
          <cell r="M1352" t="str">
            <v>8 Th 8 Bln 27  Hari</v>
          </cell>
          <cell r="N1352" t="str">
            <v xml:space="preserve">8 </v>
          </cell>
          <cell r="O1352" t="str">
            <v>26 Th 10 Bln 7 Hari</v>
          </cell>
          <cell r="P1352" t="str">
            <v>L</v>
          </cell>
          <cell r="Q1352" t="str">
            <v>CUTTING</v>
          </cell>
          <cell r="R1352" t="str">
            <v>TETAP</v>
          </cell>
          <cell r="S1352" t="str">
            <v>NORMAL</v>
          </cell>
          <cell r="T1352" t="str">
            <v>TK</v>
          </cell>
        </row>
        <row r="1353">
          <cell r="C1353" t="str">
            <v>K220101379</v>
          </cell>
          <cell r="D1353" t="str">
            <v>3214090506930004</v>
          </cell>
          <cell r="E1353" t="str">
            <v>II MARYADI</v>
          </cell>
          <cell r="F1353">
            <v>376037851</v>
          </cell>
          <cell r="G1353" t="str">
            <v>SEWING</v>
          </cell>
          <cell r="H1353" t="str">
            <v>OPERATOR</v>
          </cell>
          <cell r="I1353" t="str">
            <v>-</v>
          </cell>
          <cell r="J1353">
            <v>41513</v>
          </cell>
          <cell r="K1353">
            <v>34155</v>
          </cell>
          <cell r="L1353" t="str">
            <v>20 Th 1 Bln 22 Hari</v>
          </cell>
          <cell r="M1353" t="str">
            <v>8 Th 8 Bln 27  Hari</v>
          </cell>
          <cell r="N1353" t="str">
            <v xml:space="preserve">8 </v>
          </cell>
          <cell r="O1353" t="str">
            <v>28 Th 10 Bln 19 Hari</v>
          </cell>
          <cell r="P1353" t="str">
            <v>L</v>
          </cell>
          <cell r="Q1353" t="str">
            <v>SEWING 33 / A5</v>
          </cell>
          <cell r="R1353" t="str">
            <v>TETAP</v>
          </cell>
          <cell r="S1353" t="str">
            <v>NORMAL</v>
          </cell>
          <cell r="T1353" t="str">
            <v>TK</v>
          </cell>
        </row>
        <row r="1354">
          <cell r="C1354" t="str">
            <v>K220101380</v>
          </cell>
          <cell r="D1354" t="str">
            <v>3214060210940002</v>
          </cell>
          <cell r="E1354" t="str">
            <v>AJI RUHINTO</v>
          </cell>
          <cell r="F1354">
            <v>377271608</v>
          </cell>
          <cell r="G1354" t="str">
            <v>SEWING</v>
          </cell>
          <cell r="H1354" t="str">
            <v>OPERATOR</v>
          </cell>
          <cell r="I1354" t="str">
            <v>-</v>
          </cell>
          <cell r="J1354">
            <v>41513</v>
          </cell>
          <cell r="K1354">
            <v>34609</v>
          </cell>
          <cell r="L1354" t="str">
            <v>18 Th 10 Bln 25 Hari</v>
          </cell>
          <cell r="M1354" t="str">
            <v>8 Th 8 Bln 27  Hari</v>
          </cell>
          <cell r="N1354" t="str">
            <v xml:space="preserve">8 </v>
          </cell>
          <cell r="O1354" t="str">
            <v>27 Th 7 Bln 22 Hari</v>
          </cell>
          <cell r="P1354" t="str">
            <v>L</v>
          </cell>
          <cell r="Q1354" t="str">
            <v>SEWING 14 / C9</v>
          </cell>
          <cell r="R1354" t="str">
            <v>TETAP</v>
          </cell>
          <cell r="S1354" t="str">
            <v>NORMAL</v>
          </cell>
          <cell r="T1354" t="str">
            <v>TK</v>
          </cell>
        </row>
        <row r="1355">
          <cell r="C1355" t="str">
            <v>K220101381</v>
          </cell>
          <cell r="D1355" t="str">
            <v>3214014828139324</v>
          </cell>
          <cell r="E1355" t="str">
            <v>EDAH JUBAEDAH</v>
          </cell>
          <cell r="F1355">
            <v>376029884</v>
          </cell>
          <cell r="G1355" t="str">
            <v>SEWING</v>
          </cell>
          <cell r="H1355" t="str">
            <v>OPERATOR</v>
          </cell>
          <cell r="I1355" t="str">
            <v>-</v>
          </cell>
          <cell r="J1355">
            <v>41514</v>
          </cell>
          <cell r="K1355">
            <v>29133</v>
          </cell>
          <cell r="L1355" t="str">
            <v>33 Th 10 Bln 23 Hari</v>
          </cell>
          <cell r="M1355" t="str">
            <v>8 Th 8 Bln 26  Hari</v>
          </cell>
          <cell r="N1355" t="str">
            <v xml:space="preserve">8 </v>
          </cell>
          <cell r="O1355" t="str">
            <v>42 Th 7 Bln 19 Hari</v>
          </cell>
          <cell r="P1355" t="str">
            <v>P</v>
          </cell>
          <cell r="Q1355" t="str">
            <v>SEWING 18 / B11</v>
          </cell>
          <cell r="R1355" t="str">
            <v>TETAP</v>
          </cell>
          <cell r="S1355" t="str">
            <v>NORMAL</v>
          </cell>
          <cell r="T1355" t="str">
            <v>K2</v>
          </cell>
        </row>
        <row r="1356">
          <cell r="C1356" t="str">
            <v>K220101382</v>
          </cell>
          <cell r="D1356" t="str">
            <v>3214115801910002</v>
          </cell>
          <cell r="E1356" t="str">
            <v>OPIN LAELASARI</v>
          </cell>
          <cell r="F1356">
            <v>376037942</v>
          </cell>
          <cell r="G1356" t="str">
            <v>SEWING</v>
          </cell>
          <cell r="H1356" t="str">
            <v>OPERATOR</v>
          </cell>
          <cell r="I1356" t="str">
            <v>-</v>
          </cell>
          <cell r="J1356">
            <v>41514</v>
          </cell>
          <cell r="K1356">
            <v>33256</v>
          </cell>
          <cell r="L1356" t="str">
            <v>22 Th 7 Bln 10 Hari</v>
          </cell>
          <cell r="M1356" t="str">
            <v>8 Th 8 Bln 26  Hari</v>
          </cell>
          <cell r="N1356" t="str">
            <v xml:space="preserve">8 </v>
          </cell>
          <cell r="O1356" t="str">
            <v>31 Th 4 Bln 6 Hari</v>
          </cell>
          <cell r="P1356" t="str">
            <v>P</v>
          </cell>
          <cell r="Q1356" t="str">
            <v>SEWING 33 / A5</v>
          </cell>
          <cell r="R1356" t="str">
            <v>TETAP</v>
          </cell>
          <cell r="S1356" t="str">
            <v>NORMAL</v>
          </cell>
          <cell r="T1356" t="str">
            <v>K</v>
          </cell>
        </row>
        <row r="1357">
          <cell r="C1357" t="str">
            <v>K220101383</v>
          </cell>
          <cell r="D1357" t="str">
            <v>3217040310940002</v>
          </cell>
          <cell r="E1357" t="str">
            <v>ANDRI AHMAD RUSDIAN</v>
          </cell>
          <cell r="F1357">
            <v>376036711</v>
          </cell>
          <cell r="G1357" t="str">
            <v>SEWING</v>
          </cell>
          <cell r="H1357" t="str">
            <v>OPERATOR</v>
          </cell>
          <cell r="I1357" t="str">
            <v>-</v>
          </cell>
          <cell r="J1357">
            <v>41514</v>
          </cell>
          <cell r="K1357">
            <v>34610</v>
          </cell>
          <cell r="L1357" t="str">
            <v>18 Th 10 Bln 25 Hari</v>
          </cell>
          <cell r="M1357" t="str">
            <v>8 Th 8 Bln 26  Hari</v>
          </cell>
          <cell r="N1357" t="str">
            <v xml:space="preserve">8 </v>
          </cell>
          <cell r="O1357" t="str">
            <v>27 Th 7 Bln 21 Hari</v>
          </cell>
          <cell r="P1357" t="str">
            <v>L</v>
          </cell>
          <cell r="Q1357" t="str">
            <v>SEWING 03 / B4</v>
          </cell>
          <cell r="R1357" t="str">
            <v>TETAP</v>
          </cell>
          <cell r="S1357" t="str">
            <v>NORMAL</v>
          </cell>
          <cell r="T1357" t="str">
            <v>TK</v>
          </cell>
        </row>
        <row r="1358">
          <cell r="C1358" t="str">
            <v>K220101384</v>
          </cell>
          <cell r="D1358" t="str">
            <v>3215152011880003</v>
          </cell>
          <cell r="E1358" t="str">
            <v>MUMU MUHTAR</v>
          </cell>
          <cell r="F1358">
            <v>863632381</v>
          </cell>
          <cell r="G1358" t="str">
            <v>PACKING</v>
          </cell>
          <cell r="H1358" t="str">
            <v>OPERATOR</v>
          </cell>
          <cell r="I1358" t="str">
            <v>-</v>
          </cell>
          <cell r="J1358">
            <v>41514</v>
          </cell>
          <cell r="K1358">
            <v>29545</v>
          </cell>
          <cell r="L1358" t="str">
            <v>32 Th 9 Bln 8 Hari</v>
          </cell>
          <cell r="M1358" t="str">
            <v>8 Th 8 Bln 26  Hari</v>
          </cell>
          <cell r="N1358" t="str">
            <v xml:space="preserve">8 </v>
          </cell>
          <cell r="O1358" t="str">
            <v>41 Th 6 Bln 4 Hari</v>
          </cell>
          <cell r="P1358" t="str">
            <v>L</v>
          </cell>
          <cell r="Q1358" t="str">
            <v>PACKING/QUTY1</v>
          </cell>
          <cell r="R1358" t="str">
            <v>TETAP</v>
          </cell>
          <cell r="S1358" t="str">
            <v>NORMAL</v>
          </cell>
          <cell r="T1358" t="str">
            <v>K1</v>
          </cell>
        </row>
        <row r="1359">
          <cell r="C1359" t="str">
            <v>K220101385</v>
          </cell>
          <cell r="D1359" t="str">
            <v>3214161105930001</v>
          </cell>
          <cell r="E1359" t="str">
            <v>UJANG MULYANA</v>
          </cell>
          <cell r="F1359">
            <v>376041336</v>
          </cell>
          <cell r="G1359" t="str">
            <v>SEWING</v>
          </cell>
          <cell r="H1359" t="str">
            <v>LEADER</v>
          </cell>
          <cell r="I1359" t="str">
            <v>-</v>
          </cell>
          <cell r="J1359">
            <v>41514</v>
          </cell>
          <cell r="K1359">
            <v>34100</v>
          </cell>
          <cell r="L1359" t="str">
            <v>20 Th 3 Bln 17 Hari</v>
          </cell>
          <cell r="M1359" t="str">
            <v>8 Th 8 Bln 26  Hari</v>
          </cell>
          <cell r="N1359" t="str">
            <v xml:space="preserve">8 </v>
          </cell>
          <cell r="O1359" t="str">
            <v>29 Th 0 Bln 13 Hari</v>
          </cell>
          <cell r="P1359" t="str">
            <v>L</v>
          </cell>
          <cell r="Q1359" t="str">
            <v>SEWING 58 / A4</v>
          </cell>
          <cell r="R1359" t="str">
            <v>TETAP</v>
          </cell>
          <cell r="S1359" t="str">
            <v>NORMAL</v>
          </cell>
          <cell r="T1359" t="str">
            <v>TK</v>
          </cell>
        </row>
        <row r="1360">
          <cell r="C1360" t="str">
            <v>K220101386</v>
          </cell>
          <cell r="D1360" t="str">
            <v>3215040610950001</v>
          </cell>
          <cell r="E1360" t="str">
            <v>INDA LAELASARI</v>
          </cell>
          <cell r="F1360">
            <v>376038118</v>
          </cell>
          <cell r="G1360" t="str">
            <v>SEWING</v>
          </cell>
          <cell r="H1360" t="str">
            <v>OPERATOR</v>
          </cell>
          <cell r="I1360" t="str">
            <v>-</v>
          </cell>
          <cell r="J1360">
            <v>41514</v>
          </cell>
          <cell r="K1360">
            <v>34914</v>
          </cell>
          <cell r="L1360" t="str">
            <v>18 Th 0 Bln 25 Hari</v>
          </cell>
          <cell r="M1360" t="str">
            <v>8 Th 8 Bln 26  Hari</v>
          </cell>
          <cell r="N1360" t="str">
            <v xml:space="preserve">8 </v>
          </cell>
          <cell r="O1360" t="str">
            <v>26 Th 9 Bln 21 Hari</v>
          </cell>
          <cell r="P1360" t="str">
            <v>P</v>
          </cell>
          <cell r="Q1360" t="str">
            <v>SEWING 18 / B11</v>
          </cell>
          <cell r="R1360" t="str">
            <v>TETAP</v>
          </cell>
          <cell r="S1360" t="str">
            <v>NORMAL</v>
          </cell>
          <cell r="T1360" t="str">
            <v>TK</v>
          </cell>
        </row>
        <row r="1361">
          <cell r="C1361" t="str">
            <v>K220101387</v>
          </cell>
          <cell r="D1361" t="str">
            <v>3215055807950004</v>
          </cell>
          <cell r="E1361" t="str">
            <v>ILMA SUHENA</v>
          </cell>
          <cell r="F1361">
            <v>376033801</v>
          </cell>
          <cell r="G1361" t="str">
            <v>SEWING</v>
          </cell>
          <cell r="H1361" t="str">
            <v>OPERATOR</v>
          </cell>
          <cell r="I1361" t="str">
            <v>-</v>
          </cell>
          <cell r="J1361">
            <v>41514</v>
          </cell>
          <cell r="K1361">
            <v>34898</v>
          </cell>
          <cell r="L1361" t="str">
            <v>18 Th 1 Bln 10 Hari</v>
          </cell>
          <cell r="M1361" t="str">
            <v>8 Th 8 Bln 26  Hari</v>
          </cell>
          <cell r="N1361" t="str">
            <v xml:space="preserve">8 </v>
          </cell>
          <cell r="O1361" t="str">
            <v>26 Th 10 Bln 6 Hari</v>
          </cell>
          <cell r="P1361" t="str">
            <v>P</v>
          </cell>
          <cell r="Q1361" t="str">
            <v>SEWING 58 / A4</v>
          </cell>
          <cell r="R1361" t="str">
            <v>TETAP</v>
          </cell>
          <cell r="S1361" t="str">
            <v>NORMAL</v>
          </cell>
          <cell r="T1361" t="str">
            <v>TK</v>
          </cell>
        </row>
        <row r="1362">
          <cell r="C1362" t="str">
            <v>K220101388</v>
          </cell>
          <cell r="D1362" t="str">
            <v>3214030506930003</v>
          </cell>
          <cell r="E1362" t="str">
            <v>IMAN SULAEMAN</v>
          </cell>
          <cell r="F1362">
            <v>376039097</v>
          </cell>
          <cell r="G1362" t="str">
            <v>SEWING</v>
          </cell>
          <cell r="H1362" t="str">
            <v>OPERATOR</v>
          </cell>
          <cell r="I1362" t="str">
            <v>-</v>
          </cell>
          <cell r="J1362">
            <v>41515</v>
          </cell>
          <cell r="K1362">
            <v>34125</v>
          </cell>
          <cell r="L1362" t="str">
            <v>20 Th 2 Bln 24 Hari</v>
          </cell>
          <cell r="M1362" t="str">
            <v>8 Th 8 Bln 25  Hari</v>
          </cell>
          <cell r="N1362" t="str">
            <v xml:space="preserve">8 </v>
          </cell>
          <cell r="O1362" t="str">
            <v>28 Th 11 Bln 19 Hari</v>
          </cell>
          <cell r="P1362" t="str">
            <v>L</v>
          </cell>
          <cell r="Q1362" t="str">
            <v>SEWING 57 / A9</v>
          </cell>
          <cell r="R1362" t="str">
            <v>TETAP</v>
          </cell>
          <cell r="S1362" t="str">
            <v>NORMAL</v>
          </cell>
          <cell r="T1362" t="str">
            <v>TK</v>
          </cell>
        </row>
        <row r="1363">
          <cell r="C1363" t="str">
            <v>K220101389</v>
          </cell>
          <cell r="D1363" t="str">
            <v>3214020104850002</v>
          </cell>
          <cell r="E1363" t="str">
            <v>ROHATAK</v>
          </cell>
          <cell r="F1363">
            <v>376687506</v>
          </cell>
          <cell r="G1363" t="str">
            <v>SEWING</v>
          </cell>
          <cell r="H1363" t="str">
            <v>OPERATOR</v>
          </cell>
          <cell r="I1363" t="str">
            <v>-</v>
          </cell>
          <cell r="J1363">
            <v>41515</v>
          </cell>
          <cell r="K1363">
            <v>31138</v>
          </cell>
          <cell r="L1363" t="str">
            <v>28 Th 4 Bln 28 Hari</v>
          </cell>
          <cell r="M1363" t="str">
            <v>8 Th 8 Bln 25  Hari</v>
          </cell>
          <cell r="N1363" t="str">
            <v xml:space="preserve">8 </v>
          </cell>
          <cell r="O1363" t="str">
            <v>37 Th 1 Bln 23 Hari</v>
          </cell>
          <cell r="P1363" t="str">
            <v>L</v>
          </cell>
          <cell r="Q1363" t="str">
            <v>SEWING 35 / A6</v>
          </cell>
          <cell r="R1363" t="str">
            <v>TETAP</v>
          </cell>
          <cell r="S1363" t="str">
            <v>NORMAL</v>
          </cell>
          <cell r="T1363" t="str">
            <v>K</v>
          </cell>
        </row>
        <row r="1364">
          <cell r="C1364" t="str">
            <v>K220101390</v>
          </cell>
          <cell r="D1364" t="str">
            <v>3214014829139327</v>
          </cell>
          <cell r="E1364" t="str">
            <v>LISMAWATI</v>
          </cell>
          <cell r="F1364">
            <v>375668380</v>
          </cell>
          <cell r="G1364" t="str">
            <v>PACKING</v>
          </cell>
          <cell r="H1364" t="str">
            <v>OPERATOR</v>
          </cell>
          <cell r="I1364" t="str">
            <v>-</v>
          </cell>
          <cell r="J1364">
            <v>41515</v>
          </cell>
          <cell r="K1364">
            <v>31165</v>
          </cell>
          <cell r="L1364" t="str">
            <v>28 Th 4 Bln 1 Hari</v>
          </cell>
          <cell r="M1364" t="str">
            <v>8 Th 8 Bln 25  Hari</v>
          </cell>
          <cell r="N1364" t="str">
            <v xml:space="preserve">8 </v>
          </cell>
          <cell r="O1364" t="str">
            <v>37 Th 0 Bln 26 Hari</v>
          </cell>
          <cell r="P1364" t="str">
            <v>P</v>
          </cell>
          <cell r="Q1364" t="str">
            <v>PACKING/QUTY1</v>
          </cell>
          <cell r="R1364" t="str">
            <v>TETAP</v>
          </cell>
          <cell r="S1364" t="str">
            <v>NORMAL</v>
          </cell>
          <cell r="T1364" t="str">
            <v>K2</v>
          </cell>
        </row>
        <row r="1365">
          <cell r="C1365" t="str">
            <v>K220101391</v>
          </cell>
          <cell r="D1365" t="str">
            <v>3214126807950001</v>
          </cell>
          <cell r="E1365" t="str">
            <v>YULI ANDANI</v>
          </cell>
          <cell r="F1365">
            <v>375668006</v>
          </cell>
          <cell r="G1365" t="str">
            <v>SATPAM</v>
          </cell>
          <cell r="H1365" t="str">
            <v>ANGGOTA</v>
          </cell>
          <cell r="I1365" t="str">
            <v>-</v>
          </cell>
          <cell r="J1365">
            <v>41515</v>
          </cell>
          <cell r="K1365">
            <v>34908</v>
          </cell>
          <cell r="L1365" t="str">
            <v>18 Th 1 Bln 1 Hari</v>
          </cell>
          <cell r="M1365" t="str">
            <v>8 Th 8 Bln 25  Hari</v>
          </cell>
          <cell r="N1365" t="str">
            <v xml:space="preserve">8 </v>
          </cell>
          <cell r="O1365" t="str">
            <v>26 Th 9 Bln 26 Hari</v>
          </cell>
          <cell r="P1365" t="str">
            <v>P</v>
          </cell>
          <cell r="Q1365" t="str">
            <v>SATPAM</v>
          </cell>
          <cell r="R1365" t="str">
            <v>TETAP</v>
          </cell>
          <cell r="S1365" t="str">
            <v>NORMAL</v>
          </cell>
          <cell r="T1365" t="str">
            <v>TK</v>
          </cell>
        </row>
        <row r="1366">
          <cell r="C1366" t="str">
            <v>K220101392</v>
          </cell>
          <cell r="D1366" t="str">
            <v>3214015303940001</v>
          </cell>
          <cell r="E1366" t="str">
            <v>PEPI APRIYANTI</v>
          </cell>
          <cell r="F1366">
            <v>376023010</v>
          </cell>
          <cell r="G1366" t="str">
            <v>EMBROIDERY</v>
          </cell>
          <cell r="H1366" t="str">
            <v>OPERATOR</v>
          </cell>
          <cell r="I1366" t="str">
            <v>-</v>
          </cell>
          <cell r="J1366">
            <v>41515</v>
          </cell>
          <cell r="K1366">
            <v>34406</v>
          </cell>
          <cell r="L1366" t="str">
            <v>19 Th 5 Bln 16 Hari</v>
          </cell>
          <cell r="M1366" t="str">
            <v>8 Th 8 Bln 25  Hari</v>
          </cell>
          <cell r="N1366" t="str">
            <v xml:space="preserve">8 </v>
          </cell>
          <cell r="O1366" t="str">
            <v>28 Th 2 Bln 11 Hari</v>
          </cell>
          <cell r="P1366" t="str">
            <v>P</v>
          </cell>
          <cell r="Q1366" t="str">
            <v>EMBROIDERY</v>
          </cell>
          <cell r="R1366" t="str">
            <v>TETAP</v>
          </cell>
          <cell r="S1366" t="str">
            <v>NORMAL</v>
          </cell>
          <cell r="T1366" t="str">
            <v>TK</v>
          </cell>
        </row>
        <row r="1367">
          <cell r="C1367" t="str">
            <v>K220101393</v>
          </cell>
          <cell r="D1367" t="str">
            <v>3214127112790001</v>
          </cell>
          <cell r="E1367" t="str">
            <v>ENI HANDAYANI</v>
          </cell>
          <cell r="F1367">
            <v>376167008</v>
          </cell>
          <cell r="G1367" t="str">
            <v>QC SEWING</v>
          </cell>
          <cell r="H1367" t="str">
            <v>OPERATOR</v>
          </cell>
          <cell r="I1367" t="str">
            <v>-</v>
          </cell>
          <cell r="J1367">
            <v>41515</v>
          </cell>
          <cell r="K1367">
            <v>29201</v>
          </cell>
          <cell r="L1367" t="str">
            <v>33 Th 8 Bln 17 Hari</v>
          </cell>
          <cell r="M1367" t="str">
            <v>8 Th 8 Bln 25  Hari</v>
          </cell>
          <cell r="N1367" t="str">
            <v xml:space="preserve">8 </v>
          </cell>
          <cell r="O1367" t="str">
            <v>42 Th 5 Bln 12 Hari</v>
          </cell>
          <cell r="P1367" t="str">
            <v>P</v>
          </cell>
          <cell r="Q1367" t="str">
            <v>QC SEWING</v>
          </cell>
          <cell r="R1367" t="str">
            <v>TETAP</v>
          </cell>
          <cell r="S1367" t="str">
            <v>NORMAL</v>
          </cell>
          <cell r="T1367" t="str">
            <v>K2</v>
          </cell>
        </row>
        <row r="1368">
          <cell r="C1368" t="str">
            <v>K220101394</v>
          </cell>
          <cell r="D1368" t="str">
            <v>3214016009900002</v>
          </cell>
          <cell r="E1368" t="str">
            <v>MIRNAWATI</v>
          </cell>
          <cell r="F1368">
            <v>375668493</v>
          </cell>
          <cell r="G1368" t="str">
            <v>PACKING</v>
          </cell>
          <cell r="H1368" t="str">
            <v>OPERATOR</v>
          </cell>
          <cell r="I1368" t="str">
            <v>-</v>
          </cell>
          <cell r="J1368">
            <v>41516</v>
          </cell>
          <cell r="K1368">
            <v>33137</v>
          </cell>
          <cell r="L1368" t="str">
            <v>22 Th 11 Bln 9 Hari</v>
          </cell>
          <cell r="M1368" t="str">
            <v>8 Th 8 Bln 24  Hari</v>
          </cell>
          <cell r="N1368" t="str">
            <v xml:space="preserve">8 </v>
          </cell>
          <cell r="O1368" t="str">
            <v>31 Th 8 Bln 3 Hari</v>
          </cell>
          <cell r="P1368" t="str">
            <v>P</v>
          </cell>
          <cell r="Q1368" t="str">
            <v>PACKING/QUTY1</v>
          </cell>
          <cell r="R1368" t="str">
            <v>TETAP</v>
          </cell>
          <cell r="S1368" t="str">
            <v>NORMAL</v>
          </cell>
          <cell r="T1368" t="str">
            <v>K</v>
          </cell>
        </row>
        <row r="1369">
          <cell r="C1369" t="str">
            <v>K220101395</v>
          </cell>
          <cell r="D1369" t="str">
            <v>3213186710930002</v>
          </cell>
          <cell r="E1369" t="str">
            <v>TALIAH</v>
          </cell>
          <cell r="F1369">
            <v>375668459</v>
          </cell>
          <cell r="G1369" t="str">
            <v>PACKING</v>
          </cell>
          <cell r="H1369" t="str">
            <v>OPERATOR</v>
          </cell>
          <cell r="I1369" t="str">
            <v>-</v>
          </cell>
          <cell r="J1369">
            <v>41516</v>
          </cell>
          <cell r="K1369">
            <v>34225</v>
          </cell>
          <cell r="L1369" t="str">
            <v>19 Th 11 Bln 17 Hari</v>
          </cell>
          <cell r="M1369" t="str">
            <v>8 Th 8 Bln 24  Hari</v>
          </cell>
          <cell r="N1369" t="str">
            <v xml:space="preserve">8 </v>
          </cell>
          <cell r="O1369" t="str">
            <v>28 Th 8 Bln 11 Hari</v>
          </cell>
          <cell r="P1369" t="str">
            <v>P</v>
          </cell>
          <cell r="Q1369" t="str">
            <v>PACKING/QUTY1</v>
          </cell>
          <cell r="R1369" t="str">
            <v>TETAP</v>
          </cell>
          <cell r="S1369" t="str">
            <v>NORMAL</v>
          </cell>
          <cell r="T1369" t="str">
            <v>TK</v>
          </cell>
        </row>
        <row r="1370">
          <cell r="C1370" t="str">
            <v>K220101396</v>
          </cell>
          <cell r="D1370" t="str">
            <v>3214160710940001</v>
          </cell>
          <cell r="E1370" t="str">
            <v>ALI JAUHARI</v>
          </cell>
          <cell r="F1370">
            <v>376040150</v>
          </cell>
          <cell r="G1370" t="str">
            <v>SEWING</v>
          </cell>
          <cell r="H1370" t="str">
            <v>OPERATOR</v>
          </cell>
          <cell r="I1370" t="str">
            <v>-</v>
          </cell>
          <cell r="J1370">
            <v>41520</v>
          </cell>
          <cell r="K1370">
            <v>34614</v>
          </cell>
          <cell r="L1370" t="str">
            <v>18 Th 10 Bln 27 Hari</v>
          </cell>
          <cell r="M1370" t="str">
            <v>8 Th 8 Bln 21  Hari</v>
          </cell>
          <cell r="N1370" t="str">
            <v xml:space="preserve">8 </v>
          </cell>
          <cell r="O1370" t="str">
            <v>27 Th 7 Bln 17 Hari</v>
          </cell>
          <cell r="P1370" t="str">
            <v>L</v>
          </cell>
          <cell r="Q1370" t="str">
            <v>SEWING 08 / B5</v>
          </cell>
          <cell r="R1370" t="str">
            <v>TETAP</v>
          </cell>
          <cell r="S1370" t="str">
            <v>NORMAL</v>
          </cell>
          <cell r="T1370" t="str">
            <v>TK</v>
          </cell>
        </row>
        <row r="1371">
          <cell r="C1371" t="str">
            <v>K220101397</v>
          </cell>
          <cell r="D1371" t="str">
            <v>3215045208920005</v>
          </cell>
          <cell r="E1371" t="str">
            <v>KUSMIATI</v>
          </cell>
          <cell r="F1371">
            <v>376024547</v>
          </cell>
          <cell r="G1371" t="str">
            <v>KAPAS</v>
          </cell>
          <cell r="H1371" t="str">
            <v>OPERATOR</v>
          </cell>
          <cell r="I1371" t="str">
            <v>-</v>
          </cell>
          <cell r="J1371">
            <v>41520</v>
          </cell>
          <cell r="K1371">
            <v>33828</v>
          </cell>
          <cell r="L1371" t="str">
            <v>21 Th 0 Bln 22 Hari</v>
          </cell>
          <cell r="M1371" t="str">
            <v>8 Th 8 Bln 21  Hari</v>
          </cell>
          <cell r="N1371" t="str">
            <v xml:space="preserve">8 </v>
          </cell>
          <cell r="O1371" t="str">
            <v>29 Th 9 Bln 12 Hari</v>
          </cell>
          <cell r="P1371" t="str">
            <v>P</v>
          </cell>
          <cell r="Q1371" t="str">
            <v>KAPAS</v>
          </cell>
          <cell r="R1371" t="str">
            <v>TETAP</v>
          </cell>
          <cell r="S1371" t="str">
            <v>NORMAL</v>
          </cell>
          <cell r="T1371" t="str">
            <v>K1</v>
          </cell>
        </row>
        <row r="1372">
          <cell r="C1372" t="str">
            <v>K220101398</v>
          </cell>
          <cell r="D1372" t="str">
            <v>3214178003950001</v>
          </cell>
          <cell r="E1372" t="str">
            <v>KHODARIAH</v>
          </cell>
          <cell r="F1372">
            <v>376024525</v>
          </cell>
          <cell r="G1372" t="str">
            <v>KAPAS</v>
          </cell>
          <cell r="H1372" t="str">
            <v>OPERATOR</v>
          </cell>
          <cell r="I1372" t="str">
            <v>-</v>
          </cell>
          <cell r="J1372">
            <v>41520</v>
          </cell>
          <cell r="K1372">
            <v>34778</v>
          </cell>
          <cell r="L1372" t="str">
            <v>18 Th 5 Bln 14 Hari</v>
          </cell>
          <cell r="M1372" t="str">
            <v>8 Th 8 Bln 21  Hari</v>
          </cell>
          <cell r="N1372" t="str">
            <v xml:space="preserve">8 </v>
          </cell>
          <cell r="O1372" t="str">
            <v>27 Th 2 Bln 4 Hari</v>
          </cell>
          <cell r="P1372" t="str">
            <v>P</v>
          </cell>
          <cell r="Q1372" t="str">
            <v>KAPAS</v>
          </cell>
          <cell r="R1372" t="str">
            <v>TETAP</v>
          </cell>
          <cell r="S1372" t="str">
            <v>NORMAL</v>
          </cell>
          <cell r="T1372" t="str">
            <v>TK</v>
          </cell>
        </row>
        <row r="1373">
          <cell r="C1373" t="str">
            <v>K220101399</v>
          </cell>
          <cell r="D1373" t="str">
            <v>3215054603940009</v>
          </cell>
          <cell r="E1373" t="str">
            <v>NITA MARYAM</v>
          </cell>
          <cell r="F1373">
            <v>376024660</v>
          </cell>
          <cell r="G1373" t="str">
            <v>KAPAS</v>
          </cell>
          <cell r="H1373" t="str">
            <v>OPERATOR</v>
          </cell>
          <cell r="I1373" t="str">
            <v>-</v>
          </cell>
          <cell r="J1373">
            <v>41520</v>
          </cell>
          <cell r="K1373">
            <v>34399</v>
          </cell>
          <cell r="L1373" t="str">
            <v>19 Th 5 Bln 28 Hari</v>
          </cell>
          <cell r="M1373" t="str">
            <v>8 Th 8 Bln 21  Hari</v>
          </cell>
          <cell r="N1373" t="str">
            <v xml:space="preserve">8 </v>
          </cell>
          <cell r="O1373" t="str">
            <v>28 Th 2 Bln 18 Hari</v>
          </cell>
          <cell r="P1373" t="str">
            <v>P</v>
          </cell>
          <cell r="Q1373" t="str">
            <v>KAPAS</v>
          </cell>
          <cell r="R1373" t="str">
            <v>TETAP</v>
          </cell>
          <cell r="S1373" t="str">
            <v>NORMAL</v>
          </cell>
          <cell r="T1373" t="str">
            <v>K1</v>
          </cell>
        </row>
        <row r="1374">
          <cell r="C1374" t="str">
            <v>K220101400</v>
          </cell>
          <cell r="D1374" t="str">
            <v>3214104912890001</v>
          </cell>
          <cell r="E1374" t="str">
            <v>HENI KUSNIAWATI</v>
          </cell>
          <cell r="F1374">
            <v>376028575</v>
          </cell>
          <cell r="G1374" t="str">
            <v>SEWING</v>
          </cell>
          <cell r="H1374" t="str">
            <v>OPERATOR</v>
          </cell>
          <cell r="I1374" t="str">
            <v>-</v>
          </cell>
          <cell r="J1374">
            <v>41520</v>
          </cell>
          <cell r="K1374">
            <v>32851</v>
          </cell>
          <cell r="L1374" t="str">
            <v>23 Th 8 Bln 25 Hari</v>
          </cell>
          <cell r="M1374" t="str">
            <v>8 Th 8 Bln 21  Hari</v>
          </cell>
          <cell r="N1374" t="str">
            <v xml:space="preserve">8 </v>
          </cell>
          <cell r="O1374" t="str">
            <v>32 Th 5 Bln 15 Hari</v>
          </cell>
          <cell r="P1374" t="str">
            <v>P</v>
          </cell>
          <cell r="Q1374" t="str">
            <v>SEWING 03 / B4</v>
          </cell>
          <cell r="R1374" t="str">
            <v>TETAP</v>
          </cell>
          <cell r="S1374" t="str">
            <v>NORMAL</v>
          </cell>
          <cell r="T1374" t="str">
            <v>K1</v>
          </cell>
        </row>
        <row r="1375">
          <cell r="C1375" t="str">
            <v>K220101401</v>
          </cell>
          <cell r="D1375" t="str">
            <v>3214125308740001</v>
          </cell>
          <cell r="E1375" t="str">
            <v>TATI HAMZAH</v>
          </cell>
          <cell r="F1375">
            <v>375526898</v>
          </cell>
          <cell r="G1375" t="str">
            <v>FINISHING</v>
          </cell>
          <cell r="H1375" t="str">
            <v>OPERATOR</v>
          </cell>
          <cell r="I1375" t="str">
            <v>-</v>
          </cell>
          <cell r="J1375">
            <v>41521</v>
          </cell>
          <cell r="K1375">
            <v>29446</v>
          </cell>
          <cell r="L1375" t="str">
            <v>33 Th 0 Bln 22 Hari</v>
          </cell>
          <cell r="M1375" t="str">
            <v>8 Th 8 Bln 20  Hari</v>
          </cell>
          <cell r="N1375" t="str">
            <v xml:space="preserve">8 </v>
          </cell>
          <cell r="O1375" t="str">
            <v>41 Th 9 Bln 11 Hari</v>
          </cell>
          <cell r="P1375" t="str">
            <v>P</v>
          </cell>
          <cell r="Q1375" t="str">
            <v>FINISHING L22</v>
          </cell>
          <cell r="R1375" t="str">
            <v>TETAP</v>
          </cell>
          <cell r="S1375" t="str">
            <v>NORMAL</v>
          </cell>
          <cell r="T1375" t="str">
            <v>K2</v>
          </cell>
        </row>
        <row r="1376">
          <cell r="C1376" t="str">
            <v>K220101402</v>
          </cell>
          <cell r="D1376" t="str">
            <v>3214125108810002</v>
          </cell>
          <cell r="E1376" t="str">
            <v>WATI WIDYANINGSIH</v>
          </cell>
          <cell r="F1376">
            <v>375527188</v>
          </cell>
          <cell r="G1376" t="str">
            <v>FINISHING</v>
          </cell>
          <cell r="H1376" t="str">
            <v>OPERATOR</v>
          </cell>
          <cell r="I1376" t="str">
            <v>-</v>
          </cell>
          <cell r="J1376">
            <v>41521</v>
          </cell>
          <cell r="K1376">
            <v>29809</v>
          </cell>
          <cell r="L1376" t="str">
            <v>32 Th 0 Bln 24 Hari</v>
          </cell>
          <cell r="M1376" t="str">
            <v>8 Th 8 Bln 20  Hari</v>
          </cell>
          <cell r="N1376" t="str">
            <v xml:space="preserve">8 </v>
          </cell>
          <cell r="O1376" t="str">
            <v>40 Th 9 Bln 13 Hari</v>
          </cell>
          <cell r="P1376" t="str">
            <v>P</v>
          </cell>
          <cell r="Q1376" t="str">
            <v>FINISHING L29</v>
          </cell>
          <cell r="R1376" t="str">
            <v>TETAP</v>
          </cell>
          <cell r="S1376" t="str">
            <v>NORMAL</v>
          </cell>
          <cell r="T1376" t="str">
            <v>K2</v>
          </cell>
        </row>
        <row r="1377">
          <cell r="C1377" t="str">
            <v>K220101403</v>
          </cell>
          <cell r="D1377" t="str">
            <v>3214105908800002</v>
          </cell>
          <cell r="E1377" t="str">
            <v>LINA MARLINA</v>
          </cell>
          <cell r="F1377">
            <v>376167199</v>
          </cell>
          <cell r="G1377" t="str">
            <v>QC SEWING</v>
          </cell>
          <cell r="H1377" t="str">
            <v>OPERATOR</v>
          </cell>
          <cell r="I1377" t="str">
            <v>-</v>
          </cell>
          <cell r="J1377">
            <v>41521</v>
          </cell>
          <cell r="K1377">
            <v>29452</v>
          </cell>
          <cell r="L1377" t="str">
            <v>33 Th 0 Bln 16 Hari</v>
          </cell>
          <cell r="M1377" t="str">
            <v>8 Th 8 Bln 20  Hari</v>
          </cell>
          <cell r="N1377" t="str">
            <v xml:space="preserve">8 </v>
          </cell>
          <cell r="O1377" t="str">
            <v>41 Th 9 Bln 5 Hari</v>
          </cell>
          <cell r="P1377" t="str">
            <v>P</v>
          </cell>
          <cell r="Q1377" t="str">
            <v>QC SEWING</v>
          </cell>
          <cell r="R1377" t="str">
            <v>TETAP</v>
          </cell>
          <cell r="S1377" t="str">
            <v>NORMAL</v>
          </cell>
          <cell r="T1377" t="str">
            <v>K1</v>
          </cell>
        </row>
        <row r="1378">
          <cell r="C1378" t="str">
            <v>K220101404</v>
          </cell>
          <cell r="D1378" t="str">
            <v>3215045006840001</v>
          </cell>
          <cell r="E1378" t="str">
            <v>SUMINAH</v>
          </cell>
          <cell r="F1378">
            <v>375526763</v>
          </cell>
          <cell r="G1378" t="str">
            <v>FINISHING</v>
          </cell>
          <cell r="H1378" t="str">
            <v>OPERATOR</v>
          </cell>
          <cell r="I1378" t="str">
            <v>-</v>
          </cell>
          <cell r="J1378">
            <v>41522</v>
          </cell>
          <cell r="K1378">
            <v>30843</v>
          </cell>
          <cell r="L1378" t="str">
            <v>29 Th 2 Bln 26 Hari</v>
          </cell>
          <cell r="M1378" t="str">
            <v>8 Th 8 Bln 19  Hari</v>
          </cell>
          <cell r="N1378" t="str">
            <v xml:space="preserve">8 </v>
          </cell>
          <cell r="O1378" t="str">
            <v>37 Th 11 Bln 14 Hari</v>
          </cell>
          <cell r="P1378" t="str">
            <v>P</v>
          </cell>
          <cell r="Q1378" t="str">
            <v>FINISHING L22</v>
          </cell>
          <cell r="R1378" t="str">
            <v>TETAP</v>
          </cell>
          <cell r="S1378" t="str">
            <v>NORMAL</v>
          </cell>
          <cell r="T1378" t="str">
            <v>K1</v>
          </cell>
        </row>
        <row r="1379">
          <cell r="C1379" t="str">
            <v>K220101405</v>
          </cell>
          <cell r="D1379" t="str">
            <v>3214125004900005</v>
          </cell>
          <cell r="E1379" t="str">
            <v>RITA SARI</v>
          </cell>
          <cell r="F1379">
            <v>376042192</v>
          </cell>
          <cell r="G1379" t="str">
            <v>SEWING BALIK</v>
          </cell>
          <cell r="H1379" t="str">
            <v>OPERATOR</v>
          </cell>
          <cell r="I1379" t="str">
            <v>-</v>
          </cell>
          <cell r="J1379">
            <v>41527</v>
          </cell>
          <cell r="K1379">
            <v>32973</v>
          </cell>
          <cell r="L1379" t="str">
            <v>23 Th 5 Bln 0 Hari</v>
          </cell>
          <cell r="M1379" t="str">
            <v>8 Th 8 Bln 14  Hari</v>
          </cell>
          <cell r="N1379" t="str">
            <v xml:space="preserve">8 </v>
          </cell>
          <cell r="O1379" t="str">
            <v>32 Th 1 Bln 14 Hari</v>
          </cell>
          <cell r="P1379" t="str">
            <v>P</v>
          </cell>
          <cell r="Q1379" t="str">
            <v>SEWING BALIK</v>
          </cell>
          <cell r="R1379" t="str">
            <v>TETAP</v>
          </cell>
          <cell r="S1379" t="str">
            <v>NORMAL</v>
          </cell>
          <cell r="T1379" t="str">
            <v>K</v>
          </cell>
        </row>
        <row r="1380">
          <cell r="C1380" t="str">
            <v>K220101406</v>
          </cell>
          <cell r="D1380" t="str">
            <v>3214122407950001</v>
          </cell>
          <cell r="E1380" t="str">
            <v>AJI</v>
          </cell>
          <cell r="F1380">
            <v>376040671</v>
          </cell>
          <cell r="G1380" t="str">
            <v>SEWING</v>
          </cell>
          <cell r="H1380" t="str">
            <v>OPERATOR</v>
          </cell>
          <cell r="I1380" t="str">
            <v>-</v>
          </cell>
          <cell r="J1380">
            <v>41527</v>
          </cell>
          <cell r="K1380">
            <v>34904</v>
          </cell>
          <cell r="L1380" t="str">
            <v>18 Th 1 Bln 17 Hari</v>
          </cell>
          <cell r="M1380" t="str">
            <v>8 Th 8 Bln 14  Hari</v>
          </cell>
          <cell r="N1380" t="str">
            <v xml:space="preserve">8 </v>
          </cell>
          <cell r="O1380" t="str">
            <v>26 Th 10 Bln 0 Hari</v>
          </cell>
          <cell r="P1380" t="str">
            <v>L</v>
          </cell>
          <cell r="Q1380" t="str">
            <v>SEWING 57 / A9</v>
          </cell>
          <cell r="R1380" t="str">
            <v>TETAP</v>
          </cell>
          <cell r="S1380" t="str">
            <v>NORMAL</v>
          </cell>
          <cell r="T1380" t="str">
            <v>TK</v>
          </cell>
        </row>
        <row r="1381">
          <cell r="C1381" t="str">
            <v>K220101407</v>
          </cell>
          <cell r="D1381" t="str">
            <v>3214107007920001</v>
          </cell>
          <cell r="E1381" t="str">
            <v>NENG SITI HODIJAH</v>
          </cell>
          <cell r="F1381">
            <v>375525147</v>
          </cell>
          <cell r="G1381" t="str">
            <v>SEWING</v>
          </cell>
          <cell r="H1381" t="str">
            <v>OPERATOR</v>
          </cell>
          <cell r="I1381" t="str">
            <v>-</v>
          </cell>
          <cell r="J1381">
            <v>41528</v>
          </cell>
          <cell r="K1381">
            <v>33815</v>
          </cell>
          <cell r="L1381" t="str">
            <v>21 Th 1 Bln 12 Hari</v>
          </cell>
          <cell r="M1381" t="str">
            <v>8 Th 8 Bln 13  Hari</v>
          </cell>
          <cell r="N1381" t="str">
            <v xml:space="preserve">8 </v>
          </cell>
          <cell r="O1381" t="str">
            <v>29 Th 9 Bln 24 Hari</v>
          </cell>
          <cell r="P1381" t="str">
            <v>P</v>
          </cell>
          <cell r="Q1381" t="str">
            <v>SEWING 02 / B9</v>
          </cell>
          <cell r="R1381" t="str">
            <v>TETAP</v>
          </cell>
          <cell r="S1381" t="str">
            <v>NORMAL</v>
          </cell>
          <cell r="T1381" t="str">
            <v>TK</v>
          </cell>
        </row>
        <row r="1382">
          <cell r="C1382" t="str">
            <v>K220101408</v>
          </cell>
          <cell r="D1382" t="str">
            <v>3215045707950002</v>
          </cell>
          <cell r="E1382" t="str">
            <v>NENG SUMIATI</v>
          </cell>
          <cell r="F1382">
            <v>376042089</v>
          </cell>
          <cell r="G1382" t="str">
            <v>SEWING BALIK</v>
          </cell>
          <cell r="H1382" t="str">
            <v>OPERATOR</v>
          </cell>
          <cell r="I1382" t="str">
            <v>-</v>
          </cell>
          <cell r="J1382">
            <v>41528</v>
          </cell>
          <cell r="K1382">
            <v>34897</v>
          </cell>
          <cell r="L1382" t="str">
            <v>18 Th 1 Bln 25 Hari</v>
          </cell>
          <cell r="M1382" t="str">
            <v>8 Th 8 Bln 13  Hari</v>
          </cell>
          <cell r="N1382" t="str">
            <v xml:space="preserve">8 </v>
          </cell>
          <cell r="O1382" t="str">
            <v>26 Th 10 Bln 7 Hari</v>
          </cell>
          <cell r="P1382" t="str">
            <v>P</v>
          </cell>
          <cell r="Q1382" t="str">
            <v>SEWING BALIK</v>
          </cell>
          <cell r="R1382" t="str">
            <v>TETAP</v>
          </cell>
          <cell r="S1382" t="str">
            <v>NORMAL</v>
          </cell>
          <cell r="T1382" t="str">
            <v>TK</v>
          </cell>
        </row>
        <row r="1383">
          <cell r="C1383" t="str">
            <v>K220101409</v>
          </cell>
          <cell r="D1383" t="str">
            <v>3215054804950004</v>
          </cell>
          <cell r="E1383" t="str">
            <v>LENI APRILIANI</v>
          </cell>
          <cell r="F1383">
            <v>375524766</v>
          </cell>
          <cell r="G1383" t="str">
            <v>FINISHING</v>
          </cell>
          <cell r="H1383" t="str">
            <v>OPERATOR</v>
          </cell>
          <cell r="I1383" t="str">
            <v>-</v>
          </cell>
          <cell r="J1383">
            <v>41528</v>
          </cell>
          <cell r="K1383">
            <v>34797</v>
          </cell>
          <cell r="L1383" t="str">
            <v>18 Th 5 Bln 3 Hari</v>
          </cell>
          <cell r="M1383" t="str">
            <v>8 Th 8 Bln 13  Hari</v>
          </cell>
          <cell r="N1383" t="str">
            <v xml:space="preserve">8 </v>
          </cell>
          <cell r="O1383" t="str">
            <v>27 Th 1 Bln 16 Hari</v>
          </cell>
          <cell r="P1383" t="str">
            <v>P</v>
          </cell>
          <cell r="Q1383" t="str">
            <v>FINISHING L32</v>
          </cell>
          <cell r="R1383" t="str">
            <v>TETAP</v>
          </cell>
          <cell r="S1383" t="str">
            <v>NORMAL</v>
          </cell>
          <cell r="T1383" t="str">
            <v>TK</v>
          </cell>
        </row>
        <row r="1384">
          <cell r="C1384" t="str">
            <v>K220101410</v>
          </cell>
          <cell r="D1384" t="str">
            <v>3204296911940008</v>
          </cell>
          <cell r="E1384" t="str">
            <v>SITI NURJANAH</v>
          </cell>
          <cell r="F1384">
            <v>376042250</v>
          </cell>
          <cell r="G1384" t="str">
            <v>SEWING BALIK</v>
          </cell>
          <cell r="H1384" t="str">
            <v>OPERATOR</v>
          </cell>
          <cell r="I1384" t="str">
            <v>-</v>
          </cell>
          <cell r="J1384">
            <v>41528</v>
          </cell>
          <cell r="K1384">
            <v>34667</v>
          </cell>
          <cell r="L1384" t="str">
            <v>18 Th 9 Bln 13 Hari</v>
          </cell>
          <cell r="M1384" t="str">
            <v>8 Th 8 Bln 13  Hari</v>
          </cell>
          <cell r="N1384" t="str">
            <v xml:space="preserve">8 </v>
          </cell>
          <cell r="O1384" t="str">
            <v>27 Th 5 Bln 25 Hari</v>
          </cell>
          <cell r="P1384" t="str">
            <v>P</v>
          </cell>
          <cell r="Q1384" t="str">
            <v>SEWING BALIK</v>
          </cell>
          <cell r="R1384" t="str">
            <v>TETAP</v>
          </cell>
          <cell r="S1384" t="str">
            <v>NORMAL</v>
          </cell>
          <cell r="T1384" t="str">
            <v>TK</v>
          </cell>
        </row>
        <row r="1385">
          <cell r="C1385" t="str">
            <v>K220101411</v>
          </cell>
          <cell r="D1385" t="str">
            <v>3214122003900002</v>
          </cell>
          <cell r="E1385" t="str">
            <v>NANDANG SURYADI</v>
          </cell>
          <cell r="F1385">
            <v>376041212</v>
          </cell>
          <cell r="G1385" t="str">
            <v>SEWING</v>
          </cell>
          <cell r="H1385" t="str">
            <v>OPERATOR</v>
          </cell>
          <cell r="I1385" t="str">
            <v>-</v>
          </cell>
          <cell r="J1385">
            <v>41528</v>
          </cell>
          <cell r="K1385">
            <v>32952</v>
          </cell>
          <cell r="L1385" t="str">
            <v>23 Th 5 Bln 22 Hari</v>
          </cell>
          <cell r="M1385" t="str">
            <v>8 Th 8 Bln 13  Hari</v>
          </cell>
          <cell r="N1385" t="str">
            <v xml:space="preserve">8 </v>
          </cell>
          <cell r="O1385" t="str">
            <v>32 Th 2 Bln 4 Hari</v>
          </cell>
          <cell r="P1385" t="str">
            <v>L</v>
          </cell>
          <cell r="Q1385" t="str">
            <v>SEWING 38 / B5</v>
          </cell>
          <cell r="R1385" t="str">
            <v>TETAP</v>
          </cell>
          <cell r="S1385" t="str">
            <v>NORMAL</v>
          </cell>
          <cell r="T1385" t="str">
            <v>TK</v>
          </cell>
        </row>
        <row r="1386">
          <cell r="C1386" t="str">
            <v>K220101412</v>
          </cell>
          <cell r="D1386" t="str">
            <v>3214014911139335</v>
          </cell>
          <cell r="E1386" t="str">
            <v>IRMA RATNA DEWI</v>
          </cell>
          <cell r="F1386">
            <v>376028371</v>
          </cell>
          <cell r="G1386" t="str">
            <v>SEWING</v>
          </cell>
          <cell r="H1386" t="str">
            <v>OPERATOR</v>
          </cell>
          <cell r="I1386" t="str">
            <v>-</v>
          </cell>
          <cell r="J1386">
            <v>41528</v>
          </cell>
          <cell r="K1386">
            <v>34157</v>
          </cell>
          <cell r="L1386" t="str">
            <v>20 Th 2 Bln 4 Hari</v>
          </cell>
          <cell r="M1386" t="str">
            <v>8 Th 8 Bln 13  Hari</v>
          </cell>
          <cell r="N1386" t="str">
            <v xml:space="preserve">8 </v>
          </cell>
          <cell r="O1386" t="str">
            <v>28 Th 10 Bln 17 Hari</v>
          </cell>
          <cell r="P1386" t="str">
            <v>P</v>
          </cell>
          <cell r="Q1386" t="str">
            <v>SEWING 02 / B9</v>
          </cell>
          <cell r="R1386" t="str">
            <v>TETAP</v>
          </cell>
          <cell r="S1386" t="str">
            <v>NORMAL</v>
          </cell>
          <cell r="T1386" t="str">
            <v>TK</v>
          </cell>
        </row>
        <row r="1387">
          <cell r="C1387" t="str">
            <v>K220101413</v>
          </cell>
          <cell r="D1387" t="str">
            <v>3205225402930002</v>
          </cell>
          <cell r="E1387" t="str">
            <v xml:space="preserve">NITA  </v>
          </cell>
          <cell r="F1387">
            <v>376023962</v>
          </cell>
          <cell r="G1387" t="str">
            <v>GEMZAH</v>
          </cell>
          <cell r="H1387" t="str">
            <v>OPERATOR</v>
          </cell>
          <cell r="I1387" t="str">
            <v>-</v>
          </cell>
          <cell r="J1387">
            <v>41528</v>
          </cell>
          <cell r="K1387">
            <v>34014</v>
          </cell>
          <cell r="L1387" t="str">
            <v>20 Th 6 Bln 28 Hari</v>
          </cell>
          <cell r="M1387" t="str">
            <v>8 Th 8 Bln 13  Hari</v>
          </cell>
          <cell r="N1387" t="str">
            <v xml:space="preserve">8 </v>
          </cell>
          <cell r="O1387" t="str">
            <v>29 Th 3 Bln 10 Hari</v>
          </cell>
          <cell r="P1387" t="str">
            <v>P</v>
          </cell>
          <cell r="Q1387" t="str">
            <v>FINISHING GEMZAH QT 2</v>
          </cell>
          <cell r="R1387" t="str">
            <v>TETAP</v>
          </cell>
          <cell r="S1387" t="str">
            <v>NORMAL</v>
          </cell>
          <cell r="T1387" t="str">
            <v>TK</v>
          </cell>
        </row>
        <row r="1388">
          <cell r="C1388" t="str">
            <v>K220101414</v>
          </cell>
          <cell r="D1388" t="str">
            <v>3214126802890007</v>
          </cell>
          <cell r="E1388" t="str">
            <v>ROHEMAT</v>
          </cell>
          <cell r="F1388">
            <v>375526071</v>
          </cell>
          <cell r="G1388" t="str">
            <v>FINISHING</v>
          </cell>
          <cell r="H1388" t="str">
            <v>OPERATOR</v>
          </cell>
          <cell r="I1388" t="str">
            <v>-</v>
          </cell>
          <cell r="J1388">
            <v>41528</v>
          </cell>
          <cell r="K1388">
            <v>32567</v>
          </cell>
          <cell r="L1388" t="str">
            <v>24 Th 6 Bln 14 Hari</v>
          </cell>
          <cell r="M1388" t="str">
            <v>8 Th 8 Bln 13  Hari</v>
          </cell>
          <cell r="N1388" t="str">
            <v xml:space="preserve">8 </v>
          </cell>
          <cell r="O1388" t="str">
            <v>33 Th 2 Bln 26 Hari</v>
          </cell>
          <cell r="P1388" t="str">
            <v>P</v>
          </cell>
          <cell r="Q1388" t="str">
            <v>FINISHING L31</v>
          </cell>
          <cell r="R1388" t="str">
            <v>TETAP</v>
          </cell>
          <cell r="S1388" t="str">
            <v>NORMAL</v>
          </cell>
          <cell r="T1388" t="str">
            <v>K1</v>
          </cell>
        </row>
        <row r="1389">
          <cell r="C1389" t="str">
            <v>K220101415</v>
          </cell>
          <cell r="D1389" t="str">
            <v>3214124802800003</v>
          </cell>
          <cell r="E1389" t="str">
            <v>TUTI SURYATI</v>
          </cell>
          <cell r="F1389">
            <v>376037691</v>
          </cell>
          <cell r="G1389" t="str">
            <v>SEWING</v>
          </cell>
          <cell r="H1389" t="str">
            <v>OPERATOR</v>
          </cell>
          <cell r="I1389" t="str">
            <v>-</v>
          </cell>
          <cell r="J1389">
            <v>41529</v>
          </cell>
          <cell r="K1389">
            <v>29259</v>
          </cell>
          <cell r="L1389" t="str">
            <v>33 Th 7 Bln 4 Hari</v>
          </cell>
          <cell r="M1389" t="str">
            <v>8 Th 8 Bln 12  Hari</v>
          </cell>
          <cell r="N1389" t="str">
            <v xml:space="preserve">5 </v>
          </cell>
          <cell r="O1389" t="str">
            <v>42 Th 3 Bln 16 Hari</v>
          </cell>
          <cell r="P1389" t="str">
            <v>P</v>
          </cell>
          <cell r="Q1389" t="str">
            <v>SEWING 02 / B9</v>
          </cell>
          <cell r="R1389" t="str">
            <v>TETAP</v>
          </cell>
          <cell r="S1389" t="str">
            <v>NORMAL</v>
          </cell>
          <cell r="T1389" t="str">
            <v>K2</v>
          </cell>
        </row>
        <row r="1390">
          <cell r="C1390" t="str">
            <v>K220101416</v>
          </cell>
          <cell r="D1390" t="str">
            <v>3215044608920003</v>
          </cell>
          <cell r="E1390" t="str">
            <v>EMAS WIDANENGSIH</v>
          </cell>
          <cell r="F1390">
            <v>376038481</v>
          </cell>
          <cell r="G1390" t="str">
            <v>SEWING</v>
          </cell>
          <cell r="H1390" t="str">
            <v>OPERATOR</v>
          </cell>
          <cell r="I1390" t="str">
            <v>-</v>
          </cell>
          <cell r="J1390">
            <v>41529</v>
          </cell>
          <cell r="K1390">
            <v>33822</v>
          </cell>
          <cell r="L1390" t="str">
            <v>21 Th 1 Bln 6 Hari</v>
          </cell>
          <cell r="M1390" t="str">
            <v>8 Th 8 Bln 12  Hari</v>
          </cell>
          <cell r="N1390" t="str">
            <v xml:space="preserve">8 </v>
          </cell>
          <cell r="O1390" t="str">
            <v>29 Th 9 Bln 18 Hari</v>
          </cell>
          <cell r="P1390" t="str">
            <v>P</v>
          </cell>
          <cell r="Q1390" t="str">
            <v>SEWING 37 / A7</v>
          </cell>
          <cell r="R1390" t="str">
            <v>TETAP</v>
          </cell>
          <cell r="S1390" t="str">
            <v>NORMAL</v>
          </cell>
          <cell r="T1390" t="str">
            <v>K1</v>
          </cell>
        </row>
        <row r="1391">
          <cell r="C1391" t="str">
            <v>K220101417</v>
          </cell>
          <cell r="D1391" t="str">
            <v>3215044709880003</v>
          </cell>
          <cell r="E1391" t="str">
            <v>OLIS</v>
          </cell>
          <cell r="F1391">
            <v>376030425</v>
          </cell>
          <cell r="G1391" t="str">
            <v>SEWING</v>
          </cell>
          <cell r="H1391" t="str">
            <v>OPERATOR</v>
          </cell>
          <cell r="I1391" t="str">
            <v>-</v>
          </cell>
          <cell r="J1391">
            <v>41533</v>
          </cell>
          <cell r="K1391">
            <v>32938</v>
          </cell>
          <cell r="L1391" t="str">
            <v>23 Th 6 Bln 10 Hari</v>
          </cell>
          <cell r="M1391" t="str">
            <v>8 Th 8 Bln 8  Hari</v>
          </cell>
          <cell r="N1391" t="str">
            <v xml:space="preserve">8 </v>
          </cell>
          <cell r="O1391" t="str">
            <v>32 Th 2 Bln 18 Hari</v>
          </cell>
          <cell r="P1391" t="str">
            <v>P</v>
          </cell>
          <cell r="Q1391" t="str">
            <v>SEWING 16 / C4</v>
          </cell>
          <cell r="R1391" t="str">
            <v>TETAP</v>
          </cell>
          <cell r="S1391" t="str">
            <v>NORMAL</v>
          </cell>
          <cell r="T1391" t="str">
            <v>K1</v>
          </cell>
        </row>
        <row r="1392">
          <cell r="C1392" t="str">
            <v>K220101418</v>
          </cell>
          <cell r="D1392" t="str">
            <v>3217042810920092</v>
          </cell>
          <cell r="E1392" t="str">
            <v>SUPRIYATNA</v>
          </cell>
          <cell r="F1392">
            <v>376039053</v>
          </cell>
          <cell r="G1392" t="str">
            <v>SEWING</v>
          </cell>
          <cell r="H1392" t="str">
            <v>OPERATOR</v>
          </cell>
          <cell r="I1392" t="str">
            <v>-</v>
          </cell>
          <cell r="J1392">
            <v>41534</v>
          </cell>
          <cell r="K1392">
            <v>33905</v>
          </cell>
          <cell r="L1392" t="str">
            <v>20 Th 10 Bln 20 Hari</v>
          </cell>
          <cell r="M1392" t="str">
            <v>8 Th 8 Bln 7  Hari</v>
          </cell>
          <cell r="N1392" t="str">
            <v xml:space="preserve">8 </v>
          </cell>
          <cell r="O1392" t="str">
            <v>29 Th 6 Bln 26 Hari</v>
          </cell>
          <cell r="P1392" t="str">
            <v>L</v>
          </cell>
          <cell r="Q1392" t="str">
            <v>SEWING 56 / B9</v>
          </cell>
          <cell r="R1392" t="str">
            <v>TETAP</v>
          </cell>
          <cell r="S1392" t="str">
            <v>NORMAL</v>
          </cell>
          <cell r="T1392" t="str">
            <v>TK</v>
          </cell>
        </row>
        <row r="1393">
          <cell r="C1393" t="str">
            <v>K220101419</v>
          </cell>
          <cell r="D1393" t="str">
            <v>3214112403690004</v>
          </cell>
          <cell r="E1393" t="str">
            <v>RAHMATULLAH</v>
          </cell>
          <cell r="F1393">
            <v>376039337</v>
          </cell>
          <cell r="G1393" t="str">
            <v>SEWING</v>
          </cell>
          <cell r="H1393" t="str">
            <v>OPERATOR</v>
          </cell>
          <cell r="I1393" t="str">
            <v>-</v>
          </cell>
          <cell r="J1393">
            <v>41536</v>
          </cell>
          <cell r="K1393">
            <v>32591</v>
          </cell>
          <cell r="L1393" t="str">
            <v>24 Th 5 Bln 26 Hari</v>
          </cell>
          <cell r="M1393" t="str">
            <v>8 Th 8 Bln 5  Hari</v>
          </cell>
          <cell r="N1393" t="str">
            <v xml:space="preserve">8 </v>
          </cell>
          <cell r="O1393" t="str">
            <v>33 Th 2 Bln 0 Hari</v>
          </cell>
          <cell r="P1393" t="str">
            <v>L</v>
          </cell>
          <cell r="Q1393" t="str">
            <v>SEWING 45 / B3</v>
          </cell>
          <cell r="R1393" t="str">
            <v>TETAP</v>
          </cell>
          <cell r="S1393" t="str">
            <v>NORMAL</v>
          </cell>
          <cell r="T1393" t="str">
            <v>TK</v>
          </cell>
        </row>
        <row r="1394">
          <cell r="C1394" t="str">
            <v>K220101420</v>
          </cell>
          <cell r="D1394" t="str">
            <v>3205411409910001</v>
          </cell>
          <cell r="E1394" t="str">
            <v>SAEPUL HAYAT</v>
          </cell>
          <cell r="F1394">
            <v>376041631</v>
          </cell>
          <cell r="G1394" t="str">
            <v>SEWING</v>
          </cell>
          <cell r="H1394" t="str">
            <v>OPERATOR</v>
          </cell>
          <cell r="I1394" t="str">
            <v>-</v>
          </cell>
          <cell r="J1394">
            <v>41543</v>
          </cell>
          <cell r="K1394">
            <v>33495</v>
          </cell>
          <cell r="L1394" t="str">
            <v>22 Th 0 Bln 12 Hari</v>
          </cell>
          <cell r="M1394" t="str">
            <v>8 Th 7 Bln 28  Hari</v>
          </cell>
          <cell r="N1394" t="str">
            <v xml:space="preserve">8 </v>
          </cell>
          <cell r="O1394" t="str">
            <v>30 Th 8 Bln 10 Hari</v>
          </cell>
          <cell r="P1394" t="str">
            <v>L</v>
          </cell>
          <cell r="Q1394" t="str">
            <v>SEWING 21 / B1</v>
          </cell>
          <cell r="R1394" t="str">
            <v>TETAP</v>
          </cell>
          <cell r="S1394" t="str">
            <v>NORMAL</v>
          </cell>
          <cell r="T1394" t="str">
            <v>TK</v>
          </cell>
        </row>
        <row r="1395">
          <cell r="C1395" t="str">
            <v>K220101421</v>
          </cell>
          <cell r="D1395" t="str">
            <v>3214125305860004</v>
          </cell>
          <cell r="E1395" t="str">
            <v>TITIN SUTINI</v>
          </cell>
          <cell r="F1395">
            <v>376041063</v>
          </cell>
          <cell r="G1395" t="str">
            <v>SEWING</v>
          </cell>
          <cell r="H1395" t="str">
            <v>OPERATOR</v>
          </cell>
          <cell r="I1395" t="str">
            <v>-</v>
          </cell>
          <cell r="J1395">
            <v>41549</v>
          </cell>
          <cell r="K1395">
            <v>31545</v>
          </cell>
          <cell r="L1395" t="str">
            <v>27 Th 4 Bln 19 Hari</v>
          </cell>
          <cell r="M1395" t="str">
            <v>8 Th 7 Bln 22  Hari</v>
          </cell>
          <cell r="N1395" t="str">
            <v xml:space="preserve">8 </v>
          </cell>
          <cell r="O1395" t="str">
            <v>36 Th 0 Bln 11 Hari</v>
          </cell>
          <cell r="P1395" t="str">
            <v>P</v>
          </cell>
          <cell r="Q1395" t="str">
            <v>SEWING 43 / C1</v>
          </cell>
          <cell r="R1395" t="str">
            <v>TETAP</v>
          </cell>
          <cell r="S1395" t="str">
            <v>NORMAL</v>
          </cell>
          <cell r="T1395" t="str">
            <v>K1</v>
          </cell>
        </row>
        <row r="1396">
          <cell r="C1396" t="str">
            <v>K220101422</v>
          </cell>
          <cell r="D1396" t="str">
            <v>3214014606750001</v>
          </cell>
          <cell r="E1396" t="str">
            <v>NENG OCAH</v>
          </cell>
          <cell r="F1396">
            <v>377271110</v>
          </cell>
          <cell r="G1396" t="str">
            <v>SEWING</v>
          </cell>
          <cell r="H1396" t="str">
            <v>OPERATOR</v>
          </cell>
          <cell r="I1396" t="str">
            <v>-</v>
          </cell>
          <cell r="J1396">
            <v>41549</v>
          </cell>
          <cell r="K1396">
            <v>27551</v>
          </cell>
          <cell r="L1396" t="str">
            <v>38 Th 3 Bln 26 Hari</v>
          </cell>
          <cell r="M1396" t="str">
            <v>8 Th 7 Bln 22  Hari</v>
          </cell>
          <cell r="N1396" t="str">
            <v xml:space="preserve">8 </v>
          </cell>
          <cell r="O1396" t="str">
            <v>46 Th 11 Bln 18 Hari</v>
          </cell>
          <cell r="P1396" t="str">
            <v>P</v>
          </cell>
          <cell r="Q1396" t="str">
            <v>SEWING 54 / A3</v>
          </cell>
          <cell r="R1396" t="str">
            <v>TETAP</v>
          </cell>
          <cell r="S1396" t="str">
            <v>NORMAL</v>
          </cell>
          <cell r="T1396" t="str">
            <v>K1</v>
          </cell>
        </row>
        <row r="1397">
          <cell r="C1397" t="str">
            <v>K220101423</v>
          </cell>
          <cell r="D1397" t="str">
            <v>3214035607950002</v>
          </cell>
          <cell r="E1397" t="str">
            <v>YUNI SARAH</v>
          </cell>
          <cell r="F1397">
            <v>376022595</v>
          </cell>
          <cell r="G1397" t="str">
            <v>CUTTING</v>
          </cell>
          <cell r="H1397" t="str">
            <v>OPERATOR</v>
          </cell>
          <cell r="I1397" t="str">
            <v>-</v>
          </cell>
          <cell r="J1397">
            <v>41550</v>
          </cell>
          <cell r="K1397">
            <v>34896</v>
          </cell>
          <cell r="L1397" t="str">
            <v>18 Th 2 Bln 17 Hari</v>
          </cell>
          <cell r="M1397" t="str">
            <v>8 Th 7 Bln 21  Hari</v>
          </cell>
          <cell r="N1397" t="str">
            <v xml:space="preserve">8 </v>
          </cell>
          <cell r="O1397" t="str">
            <v>26 Th 10 Bln 8 Hari</v>
          </cell>
          <cell r="P1397" t="str">
            <v>P</v>
          </cell>
          <cell r="Q1397" t="str">
            <v>ELEKTRIK B</v>
          </cell>
          <cell r="R1397" t="str">
            <v>TETAP</v>
          </cell>
          <cell r="S1397" t="str">
            <v>NORMAL</v>
          </cell>
          <cell r="T1397" t="str">
            <v>TK</v>
          </cell>
        </row>
        <row r="1398">
          <cell r="C1398" t="str">
            <v>K220101424</v>
          </cell>
          <cell r="D1398" t="str">
            <v>3214095402880001</v>
          </cell>
          <cell r="E1398" t="str">
            <v>AI MULYATI</v>
          </cell>
          <cell r="F1398">
            <v>376022448</v>
          </cell>
          <cell r="G1398" t="str">
            <v>CUTTING</v>
          </cell>
          <cell r="H1398" t="str">
            <v>OPERATOR</v>
          </cell>
          <cell r="I1398" t="str">
            <v>-</v>
          </cell>
          <cell r="J1398">
            <v>41550</v>
          </cell>
          <cell r="K1398">
            <v>32187</v>
          </cell>
          <cell r="L1398" t="str">
            <v>25 Th 7 Bln 19 Hari</v>
          </cell>
          <cell r="M1398" t="str">
            <v>8 Th 7 Bln 21  Hari</v>
          </cell>
          <cell r="N1398" t="str">
            <v xml:space="preserve">8 </v>
          </cell>
          <cell r="O1398" t="str">
            <v>34 Th 3 Bln 10 Hari</v>
          </cell>
          <cell r="P1398" t="str">
            <v>P</v>
          </cell>
          <cell r="Q1398" t="str">
            <v>ELEKTRIK A</v>
          </cell>
          <cell r="R1398" t="str">
            <v>TETAP</v>
          </cell>
          <cell r="S1398" t="str">
            <v>NORMAL</v>
          </cell>
          <cell r="T1398" t="str">
            <v>TK</v>
          </cell>
        </row>
        <row r="1399">
          <cell r="C1399" t="str">
            <v>K220101425</v>
          </cell>
          <cell r="D1399" t="str">
            <v>3215044604900004</v>
          </cell>
          <cell r="E1399" t="str">
            <v>YULIAWATI</v>
          </cell>
          <cell r="F1399">
            <v>376021987</v>
          </cell>
          <cell r="G1399" t="str">
            <v>CUTTING</v>
          </cell>
          <cell r="H1399" t="str">
            <v>OPERATOR</v>
          </cell>
          <cell r="I1399" t="str">
            <v>-</v>
          </cell>
          <cell r="J1399">
            <v>41550</v>
          </cell>
          <cell r="K1399">
            <v>32969</v>
          </cell>
          <cell r="L1399" t="str">
            <v>23 Th 5 Bln 27 Hari</v>
          </cell>
          <cell r="M1399" t="str">
            <v>8 Th 7 Bln 21  Hari</v>
          </cell>
          <cell r="N1399" t="str">
            <v xml:space="preserve">8 </v>
          </cell>
          <cell r="O1399" t="str">
            <v>32 Th 1 Bln 18 Hari</v>
          </cell>
          <cell r="P1399" t="str">
            <v>P</v>
          </cell>
          <cell r="Q1399" t="str">
            <v>ELEKTRIK A</v>
          </cell>
          <cell r="R1399" t="str">
            <v>TETAP</v>
          </cell>
          <cell r="S1399" t="str">
            <v>NORMAL</v>
          </cell>
          <cell r="T1399" t="str">
            <v>K1</v>
          </cell>
        </row>
        <row r="1400">
          <cell r="C1400" t="str">
            <v>K220101426</v>
          </cell>
          <cell r="D1400" t="str">
            <v>3215045003940002</v>
          </cell>
          <cell r="E1400" t="str">
            <v>ASIH FATMAWATI</v>
          </cell>
          <cell r="F1400">
            <v>376166887</v>
          </cell>
          <cell r="G1400" t="str">
            <v>CUTTING</v>
          </cell>
          <cell r="H1400" t="str">
            <v>OPERATOR</v>
          </cell>
          <cell r="I1400" t="str">
            <v>-</v>
          </cell>
          <cell r="J1400">
            <v>41550</v>
          </cell>
          <cell r="K1400">
            <v>34403</v>
          </cell>
          <cell r="L1400" t="str">
            <v>19 Th 6 Bln 23 Hari</v>
          </cell>
          <cell r="M1400" t="str">
            <v>8 Th 7 Bln 21  Hari</v>
          </cell>
          <cell r="N1400" t="str">
            <v xml:space="preserve">8 </v>
          </cell>
          <cell r="O1400" t="str">
            <v>28 Th 2 Bln 14 Hari</v>
          </cell>
          <cell r="P1400" t="str">
            <v>P</v>
          </cell>
          <cell r="Q1400" t="str">
            <v>ELEKTRIK B</v>
          </cell>
          <cell r="R1400" t="str">
            <v>TETAP</v>
          </cell>
          <cell r="S1400" t="str">
            <v>NORMAL</v>
          </cell>
          <cell r="T1400" t="str">
            <v>TK</v>
          </cell>
        </row>
        <row r="1401">
          <cell r="C1401" t="str">
            <v>K220101427</v>
          </cell>
          <cell r="D1401" t="str">
            <v>3215044406960003</v>
          </cell>
          <cell r="E1401" t="str">
            <v>PITRIYASARI</v>
          </cell>
          <cell r="F1401">
            <v>376022539</v>
          </cell>
          <cell r="G1401" t="str">
            <v>CUTTING</v>
          </cell>
          <cell r="H1401" t="str">
            <v>OPERATOR</v>
          </cell>
          <cell r="I1401" t="str">
            <v>-</v>
          </cell>
          <cell r="J1401">
            <v>41550</v>
          </cell>
          <cell r="K1401">
            <v>34854</v>
          </cell>
          <cell r="L1401" t="str">
            <v>18 Th 3 Bln 29 Hari</v>
          </cell>
          <cell r="M1401" t="str">
            <v>8 Th 7 Bln 21  Hari</v>
          </cell>
          <cell r="N1401" t="str">
            <v xml:space="preserve">8 </v>
          </cell>
          <cell r="O1401" t="str">
            <v>26 Th 11 Bln 20 Hari</v>
          </cell>
          <cell r="P1401" t="str">
            <v>P</v>
          </cell>
          <cell r="Q1401" t="str">
            <v>ELEKTRIK B</v>
          </cell>
          <cell r="R1401" t="str">
            <v>TETAP</v>
          </cell>
          <cell r="S1401" t="str">
            <v>NORMAL</v>
          </cell>
          <cell r="T1401" t="str">
            <v>TK</v>
          </cell>
        </row>
        <row r="1402">
          <cell r="C1402" t="str">
            <v>K220101428</v>
          </cell>
          <cell r="D1402" t="str">
            <v>3217040107930185</v>
          </cell>
          <cell r="E1402" t="str">
            <v>YUSUP</v>
          </cell>
          <cell r="F1402">
            <v>376035219</v>
          </cell>
          <cell r="G1402" t="str">
            <v>SEWING</v>
          </cell>
          <cell r="H1402" t="str">
            <v>OPERATOR</v>
          </cell>
          <cell r="I1402" t="str">
            <v>-</v>
          </cell>
          <cell r="J1402">
            <v>41551</v>
          </cell>
          <cell r="K1402">
            <v>34078</v>
          </cell>
          <cell r="L1402" t="str">
            <v>20 Th 5 Bln 15 Hari</v>
          </cell>
          <cell r="M1402" t="str">
            <v>8 Th 7 Bln 20  Hari</v>
          </cell>
          <cell r="N1402" t="str">
            <v xml:space="preserve">8 </v>
          </cell>
          <cell r="O1402" t="str">
            <v>29 Th 1 Bln 5 Hari</v>
          </cell>
          <cell r="P1402" t="str">
            <v>L</v>
          </cell>
          <cell r="Q1402" t="str">
            <v>SEWING 39 / B1</v>
          </cell>
          <cell r="R1402" t="str">
            <v>TETAP</v>
          </cell>
          <cell r="S1402" t="str">
            <v>NORMAL</v>
          </cell>
          <cell r="T1402" t="str">
            <v>TK</v>
          </cell>
        </row>
        <row r="1403">
          <cell r="C1403" t="str">
            <v>K220101429</v>
          </cell>
          <cell r="D1403" t="str">
            <v>3214015407910012</v>
          </cell>
          <cell r="E1403" t="str">
            <v>DINI MARYATI</v>
          </cell>
          <cell r="F1403">
            <v>376030094</v>
          </cell>
          <cell r="G1403" t="str">
            <v>SEWING</v>
          </cell>
          <cell r="H1403" t="str">
            <v>LEADER</v>
          </cell>
          <cell r="I1403" t="str">
            <v>-</v>
          </cell>
          <cell r="J1403">
            <v>41555</v>
          </cell>
          <cell r="K1403">
            <v>33433</v>
          </cell>
          <cell r="L1403" t="str">
            <v>22 Th 2 Bln 24 Hari</v>
          </cell>
          <cell r="M1403" t="str">
            <v>8 Th 7 Bln 16  Hari</v>
          </cell>
          <cell r="N1403" t="str">
            <v xml:space="preserve">8 </v>
          </cell>
          <cell r="O1403" t="str">
            <v>30 Th 10 Bln 10 Hari</v>
          </cell>
          <cell r="P1403" t="str">
            <v>P</v>
          </cell>
          <cell r="Q1403" t="str">
            <v>LEADER SEWING</v>
          </cell>
          <cell r="R1403" t="str">
            <v>TETAP</v>
          </cell>
          <cell r="S1403" t="str">
            <v>NORMAL</v>
          </cell>
          <cell r="T1403" t="str">
            <v>K1</v>
          </cell>
        </row>
        <row r="1404">
          <cell r="C1404" t="str">
            <v>K220101430</v>
          </cell>
          <cell r="D1404" t="str">
            <v>3214124612800004</v>
          </cell>
          <cell r="E1404" t="str">
            <v>RATIH HERAWATI</v>
          </cell>
          <cell r="F1404">
            <v>376024740</v>
          </cell>
          <cell r="G1404" t="str">
            <v>KAPAS</v>
          </cell>
          <cell r="H1404" t="str">
            <v>OPERATOR</v>
          </cell>
          <cell r="I1404" t="str">
            <v>-</v>
          </cell>
          <cell r="J1404">
            <v>41555</v>
          </cell>
          <cell r="K1404">
            <v>29561</v>
          </cell>
          <cell r="L1404" t="str">
            <v>32 Th 10 Bln 2 Hari</v>
          </cell>
          <cell r="M1404" t="str">
            <v>8 Th 7 Bln 16  Hari</v>
          </cell>
          <cell r="N1404" t="str">
            <v xml:space="preserve">8 </v>
          </cell>
          <cell r="O1404" t="str">
            <v>41 Th 5 Bln 18 Hari</v>
          </cell>
          <cell r="P1404" t="str">
            <v>P</v>
          </cell>
          <cell r="Q1404" t="str">
            <v>KAPAS</v>
          </cell>
          <cell r="R1404" t="str">
            <v>TETAP</v>
          </cell>
          <cell r="S1404" t="str">
            <v>NORMAL</v>
          </cell>
          <cell r="T1404" t="str">
            <v>K1</v>
          </cell>
        </row>
        <row r="1405">
          <cell r="C1405" t="str">
            <v>K220101431</v>
          </cell>
          <cell r="D1405" t="str">
            <v>3203203008910013</v>
          </cell>
          <cell r="E1405" t="str">
            <v>KUSWANDA</v>
          </cell>
          <cell r="F1405">
            <v>376037908</v>
          </cell>
          <cell r="G1405" t="str">
            <v>SEWING</v>
          </cell>
          <cell r="H1405" t="str">
            <v>OPERATOR</v>
          </cell>
          <cell r="I1405" t="str">
            <v>-</v>
          </cell>
          <cell r="J1405">
            <v>41557</v>
          </cell>
          <cell r="K1405">
            <v>33480</v>
          </cell>
          <cell r="L1405" t="str">
            <v>22 Th 1 Bln 10 Hari</v>
          </cell>
          <cell r="M1405" t="str">
            <v>8 Th 7 Bln 14  Hari</v>
          </cell>
          <cell r="N1405" t="str">
            <v xml:space="preserve">8 </v>
          </cell>
          <cell r="O1405" t="str">
            <v>30 Th 8 Bln 24 Hari</v>
          </cell>
          <cell r="P1405" t="str">
            <v>L</v>
          </cell>
          <cell r="Q1405" t="str">
            <v>SEWING 33 / A5</v>
          </cell>
          <cell r="R1405" t="str">
            <v>TETAP</v>
          </cell>
          <cell r="S1405" t="str">
            <v>NORMAL</v>
          </cell>
          <cell r="T1405" t="str">
            <v>TK</v>
          </cell>
        </row>
        <row r="1406">
          <cell r="C1406" t="str">
            <v>K220101432</v>
          </cell>
          <cell r="D1406" t="str">
            <v>3215044601940002</v>
          </cell>
          <cell r="E1406" t="str">
            <v>NIA DANYATI</v>
          </cell>
          <cell r="F1406">
            <v>376041052</v>
          </cell>
          <cell r="G1406" t="str">
            <v>SEWING</v>
          </cell>
          <cell r="H1406" t="str">
            <v>OPERATOR</v>
          </cell>
          <cell r="I1406" t="str">
            <v>-</v>
          </cell>
          <cell r="J1406">
            <v>41557</v>
          </cell>
          <cell r="K1406">
            <v>34340</v>
          </cell>
          <cell r="L1406" t="str">
            <v>19 Th 9 Bln 4 Hari</v>
          </cell>
          <cell r="M1406" t="str">
            <v>8 Th 7 Bln 14  Hari</v>
          </cell>
          <cell r="N1406" t="str">
            <v xml:space="preserve">8 </v>
          </cell>
          <cell r="O1406" t="str">
            <v>28 Th 4 Bln 18 Hari</v>
          </cell>
          <cell r="P1406" t="str">
            <v>P</v>
          </cell>
          <cell r="Q1406" t="str">
            <v>SEWING 07 / A6</v>
          </cell>
          <cell r="R1406" t="str">
            <v>TETAP</v>
          </cell>
          <cell r="S1406" t="str">
            <v>NORMAL</v>
          </cell>
          <cell r="T1406" t="str">
            <v>K1</v>
          </cell>
        </row>
        <row r="1407">
          <cell r="C1407" t="str">
            <v>K220101434</v>
          </cell>
          <cell r="D1407" t="str">
            <v>3214035307950001</v>
          </cell>
          <cell r="E1407" t="str">
            <v>SUSILAWATI</v>
          </cell>
          <cell r="F1407">
            <v>376291886</v>
          </cell>
          <cell r="G1407" t="str">
            <v>SEWING</v>
          </cell>
          <cell r="H1407" t="str">
            <v>OPERATOR</v>
          </cell>
          <cell r="I1407" t="str">
            <v>-</v>
          </cell>
          <cell r="J1407">
            <v>41568</v>
          </cell>
          <cell r="K1407">
            <v>34893</v>
          </cell>
          <cell r="L1407" t="str">
            <v>18 Th 3 Bln 8 Hari</v>
          </cell>
          <cell r="M1407" t="str">
            <v>8 Th 7 Bln 3  Hari</v>
          </cell>
          <cell r="N1407" t="str">
            <v xml:space="preserve">8 </v>
          </cell>
          <cell r="O1407" t="str">
            <v>26 Th 10 Bln 11 Hari</v>
          </cell>
          <cell r="P1407" t="str">
            <v>P</v>
          </cell>
          <cell r="Q1407" t="str">
            <v>SEWING 22 / C3</v>
          </cell>
          <cell r="R1407" t="str">
            <v>TETAP</v>
          </cell>
          <cell r="S1407" t="str">
            <v>NORMAL</v>
          </cell>
          <cell r="T1407" t="str">
            <v>TK</v>
          </cell>
        </row>
        <row r="1408">
          <cell r="C1408" t="str">
            <v>K220101435</v>
          </cell>
          <cell r="D1408" t="str">
            <v>3215044303940001</v>
          </cell>
          <cell r="E1408" t="str">
            <v>SUSI SUSANTI</v>
          </cell>
          <cell r="F1408">
            <v>376035605</v>
          </cell>
          <cell r="G1408" t="str">
            <v>SEWING</v>
          </cell>
          <cell r="H1408" t="str">
            <v>OPERATOR</v>
          </cell>
          <cell r="I1408" t="str">
            <v>-</v>
          </cell>
          <cell r="J1408">
            <v>41570</v>
          </cell>
          <cell r="K1408">
            <v>34396</v>
          </cell>
          <cell r="L1408" t="str">
            <v>19 Th 7 Bln 20 Hari</v>
          </cell>
          <cell r="M1408" t="str">
            <v>8 Th 7 Bln 1  Hari</v>
          </cell>
          <cell r="N1408" t="str">
            <v xml:space="preserve">8 </v>
          </cell>
          <cell r="O1408" t="str">
            <v>28 Th 2 Bln 21 Hari</v>
          </cell>
          <cell r="P1408" t="str">
            <v>P</v>
          </cell>
          <cell r="Q1408" t="str">
            <v>SEWING 37 / A7</v>
          </cell>
          <cell r="R1408" t="str">
            <v>TETAP</v>
          </cell>
          <cell r="S1408" t="str">
            <v>NORMAL</v>
          </cell>
          <cell r="T1408" t="str">
            <v>TK</v>
          </cell>
        </row>
        <row r="1409">
          <cell r="C1409" t="str">
            <v>K220101436</v>
          </cell>
          <cell r="D1409" t="str">
            <v>3214050607890005</v>
          </cell>
          <cell r="E1409" t="str">
            <v>MAMAN PERMANA</v>
          </cell>
          <cell r="F1409">
            <v>376040853</v>
          </cell>
          <cell r="G1409" t="str">
            <v>SEWING</v>
          </cell>
          <cell r="H1409" t="str">
            <v>OPERATOR</v>
          </cell>
          <cell r="I1409" t="str">
            <v>-</v>
          </cell>
          <cell r="J1409">
            <v>41571</v>
          </cell>
          <cell r="K1409">
            <v>32695</v>
          </cell>
          <cell r="L1409" t="str">
            <v>24 Th 3 Bln 18 Hari</v>
          </cell>
          <cell r="M1409" t="str">
            <v>8 Th 7 Bln 0  Hari</v>
          </cell>
          <cell r="N1409" t="str">
            <v xml:space="preserve">8 </v>
          </cell>
          <cell r="O1409" t="str">
            <v>32 Th 10 Bln 18 Hari</v>
          </cell>
          <cell r="P1409" t="str">
            <v>L</v>
          </cell>
          <cell r="Q1409" t="str">
            <v>SEWING 12 / C11</v>
          </cell>
          <cell r="R1409" t="str">
            <v>TETAP</v>
          </cell>
          <cell r="S1409" t="str">
            <v>NORMAL</v>
          </cell>
          <cell r="T1409" t="str">
            <v>TK</v>
          </cell>
        </row>
        <row r="1410">
          <cell r="C1410" t="str">
            <v>K220101437</v>
          </cell>
          <cell r="D1410" t="str">
            <v>3214160108850001</v>
          </cell>
          <cell r="E1410" t="str">
            <v>DEDE JUNAEDI</v>
          </cell>
          <cell r="F1410">
            <v>377270955</v>
          </cell>
          <cell r="G1410" t="str">
            <v>SEWING</v>
          </cell>
          <cell r="H1410" t="str">
            <v>OPERATOR</v>
          </cell>
          <cell r="I1410" t="str">
            <v>-</v>
          </cell>
          <cell r="J1410">
            <v>41571</v>
          </cell>
          <cell r="K1410">
            <v>31260</v>
          </cell>
          <cell r="L1410" t="str">
            <v>28 Th 2 Bln 23 Hari</v>
          </cell>
          <cell r="M1410" t="str">
            <v>8 Th 7 Bln 0  Hari</v>
          </cell>
          <cell r="N1410" t="str">
            <v xml:space="preserve">8 </v>
          </cell>
          <cell r="O1410" t="str">
            <v>36 Th 9 Bln 23 Hari</v>
          </cell>
          <cell r="P1410" t="str">
            <v>L</v>
          </cell>
          <cell r="Q1410" t="str">
            <v>SEWING 32 / B2</v>
          </cell>
          <cell r="R1410" t="str">
            <v>TETAP</v>
          </cell>
          <cell r="S1410" t="str">
            <v>NORMAL</v>
          </cell>
          <cell r="T1410" t="str">
            <v>K1</v>
          </cell>
        </row>
        <row r="1411">
          <cell r="C1411" t="str">
            <v>K220101438</v>
          </cell>
          <cell r="D1411" t="str">
            <v>3214015028139346</v>
          </cell>
          <cell r="E1411" t="str">
            <v>YATIN HASANAH</v>
          </cell>
          <cell r="F1411">
            <v>376031724</v>
          </cell>
          <cell r="G1411" t="str">
            <v>KAPAS</v>
          </cell>
          <cell r="H1411" t="str">
            <v>OPERATOR</v>
          </cell>
          <cell r="I1411" t="str">
            <v>-</v>
          </cell>
          <cell r="J1411">
            <v>41575</v>
          </cell>
          <cell r="K1411">
            <v>33363</v>
          </cell>
          <cell r="L1411" t="str">
            <v>22 Th 5 Bln 23 Hari</v>
          </cell>
          <cell r="M1411" t="str">
            <v>8 Th 6 Bln 26  Hari</v>
          </cell>
          <cell r="N1411" t="str">
            <v xml:space="preserve">8 </v>
          </cell>
          <cell r="O1411" t="str">
            <v>31 Th 0 Bln 19 Hari</v>
          </cell>
          <cell r="P1411" t="str">
            <v>P</v>
          </cell>
          <cell r="Q1411" t="str">
            <v>KAPAS</v>
          </cell>
          <cell r="R1411" t="str">
            <v>TETAP</v>
          </cell>
          <cell r="S1411" t="str">
            <v>NORMAL</v>
          </cell>
          <cell r="T1411" t="str">
            <v>TK</v>
          </cell>
        </row>
        <row r="1412">
          <cell r="C1412" t="str">
            <v>K220101439</v>
          </cell>
          <cell r="D1412" t="str">
            <v>3214177107890002</v>
          </cell>
          <cell r="E1412" t="str">
            <v>RATNA SARI</v>
          </cell>
          <cell r="F1412">
            <v>376022391</v>
          </cell>
          <cell r="G1412" t="str">
            <v>CUTTING</v>
          </cell>
          <cell r="H1412" t="str">
            <v>OPERATOR</v>
          </cell>
          <cell r="I1412" t="str">
            <v>-</v>
          </cell>
          <cell r="J1412">
            <v>41576</v>
          </cell>
          <cell r="K1412">
            <v>32720</v>
          </cell>
          <cell r="L1412" t="str">
            <v>24 Th 2 Bln 28 Hari</v>
          </cell>
          <cell r="M1412" t="str">
            <v>8 Th 6 Bln 25  Hari</v>
          </cell>
          <cell r="N1412" t="str">
            <v xml:space="preserve">8 </v>
          </cell>
          <cell r="O1412" t="str">
            <v>32 Th 9 Bln 23 Hari</v>
          </cell>
          <cell r="P1412" t="str">
            <v>P</v>
          </cell>
          <cell r="Q1412" t="str">
            <v>CUTTING/PRESSING</v>
          </cell>
          <cell r="R1412" t="str">
            <v>TETAP</v>
          </cell>
          <cell r="S1412" t="str">
            <v>NORMAL</v>
          </cell>
          <cell r="T1412" t="str">
            <v>K</v>
          </cell>
        </row>
        <row r="1413">
          <cell r="C1413" t="str">
            <v>K220101440</v>
          </cell>
          <cell r="D1413" t="str">
            <v>3214124810950004</v>
          </cell>
          <cell r="E1413" t="str">
            <v>ACIH AMELIA SARI</v>
          </cell>
          <cell r="F1413">
            <v>376029205</v>
          </cell>
          <cell r="G1413" t="str">
            <v>SEWING</v>
          </cell>
          <cell r="H1413" t="str">
            <v>OPERATOR</v>
          </cell>
          <cell r="I1413" t="str">
            <v>-</v>
          </cell>
          <cell r="J1413">
            <v>41577</v>
          </cell>
          <cell r="K1413">
            <v>34980</v>
          </cell>
          <cell r="L1413" t="str">
            <v>18 Th 0 Bln 22 Hari</v>
          </cell>
          <cell r="M1413" t="str">
            <v>8 Th 6 Bln 24  Hari</v>
          </cell>
          <cell r="N1413" t="str">
            <v xml:space="preserve">8 </v>
          </cell>
          <cell r="O1413" t="str">
            <v>26 Th 7 Bln 16 Hari</v>
          </cell>
          <cell r="P1413" t="str">
            <v>P</v>
          </cell>
          <cell r="Q1413" t="str">
            <v>SEWING 10 / B3</v>
          </cell>
          <cell r="R1413" t="str">
            <v>TETAP</v>
          </cell>
          <cell r="S1413" t="str">
            <v>NORMAL</v>
          </cell>
          <cell r="T1413" t="str">
            <v>K</v>
          </cell>
        </row>
        <row r="1414">
          <cell r="C1414" t="str">
            <v>K220101441</v>
          </cell>
          <cell r="D1414" t="str">
            <v>1806017012910002</v>
          </cell>
          <cell r="E1414" t="str">
            <v>MAHDIAH</v>
          </cell>
          <cell r="F1414">
            <v>376167348</v>
          </cell>
          <cell r="G1414" t="str">
            <v>SEWING</v>
          </cell>
          <cell r="H1414" t="str">
            <v>OPERATOR</v>
          </cell>
          <cell r="I1414" t="str">
            <v>-</v>
          </cell>
          <cell r="J1414">
            <v>41577</v>
          </cell>
          <cell r="K1414">
            <v>33602</v>
          </cell>
          <cell r="L1414" t="str">
            <v>21 Th 10 Bln 0 Hari</v>
          </cell>
          <cell r="M1414" t="str">
            <v>8 Th 6 Bln 24  Hari</v>
          </cell>
          <cell r="N1414" t="str">
            <v xml:space="preserve">8 </v>
          </cell>
          <cell r="O1414" t="str">
            <v>30 Th 4 Bln 24 Hari</v>
          </cell>
          <cell r="P1414" t="str">
            <v>P</v>
          </cell>
          <cell r="Q1414" t="str">
            <v>SEWING 21 / B1</v>
          </cell>
          <cell r="R1414" t="str">
            <v>TETAP</v>
          </cell>
          <cell r="S1414" t="str">
            <v>NORMAL</v>
          </cell>
          <cell r="T1414" t="str">
            <v>TK</v>
          </cell>
        </row>
        <row r="1415">
          <cell r="C1415" t="str">
            <v>K220101442</v>
          </cell>
          <cell r="D1415" t="str">
            <v>3214124702920001</v>
          </cell>
          <cell r="E1415" t="str">
            <v>RUMSIAH</v>
          </cell>
          <cell r="F1415">
            <v>375526162</v>
          </cell>
          <cell r="G1415" t="str">
            <v>FINISHING</v>
          </cell>
          <cell r="H1415" t="str">
            <v>OPERATOR</v>
          </cell>
          <cell r="I1415" t="str">
            <v>-</v>
          </cell>
          <cell r="J1415">
            <v>41584</v>
          </cell>
          <cell r="K1415">
            <v>33641</v>
          </cell>
          <cell r="L1415" t="str">
            <v>21 Th 8 Bln 30 Hari</v>
          </cell>
          <cell r="M1415" t="str">
            <v>8 Th 6 Bln 18  Hari</v>
          </cell>
          <cell r="N1415" t="str">
            <v xml:space="preserve">8 </v>
          </cell>
          <cell r="O1415" t="str">
            <v>30 Th 3 Bln 17 Hari</v>
          </cell>
          <cell r="P1415" t="str">
            <v>P</v>
          </cell>
          <cell r="Q1415" t="str">
            <v>FINISHING L09</v>
          </cell>
          <cell r="R1415" t="str">
            <v>TETAP</v>
          </cell>
          <cell r="S1415" t="str">
            <v>NORMAL</v>
          </cell>
          <cell r="T1415" t="str">
            <v>K1</v>
          </cell>
        </row>
        <row r="1416">
          <cell r="C1416" t="str">
            <v>K220101443</v>
          </cell>
          <cell r="D1416" t="str">
            <v>3215044210950002</v>
          </cell>
          <cell r="E1416" t="str">
            <v>SINTA</v>
          </cell>
          <cell r="F1416">
            <v>375526253</v>
          </cell>
          <cell r="G1416" t="str">
            <v>FINISHING</v>
          </cell>
          <cell r="H1416" t="str">
            <v>OPERATOR</v>
          </cell>
          <cell r="I1416" t="str">
            <v>-</v>
          </cell>
          <cell r="J1416">
            <v>41585</v>
          </cell>
          <cell r="K1416">
            <v>34974</v>
          </cell>
          <cell r="L1416" t="str">
            <v>18 Th 1 Bln 5 Hari</v>
          </cell>
          <cell r="M1416" t="str">
            <v>8 Th 6 Bln 17  Hari</v>
          </cell>
          <cell r="N1416" t="str">
            <v xml:space="preserve">8 </v>
          </cell>
          <cell r="O1416" t="str">
            <v>26 Th 7 Bln 22 Hari</v>
          </cell>
          <cell r="P1416" t="str">
            <v>P</v>
          </cell>
          <cell r="Q1416" t="str">
            <v>FINISHING L24</v>
          </cell>
          <cell r="R1416" t="str">
            <v>TETAP</v>
          </cell>
          <cell r="S1416" t="str">
            <v>NORMAL</v>
          </cell>
          <cell r="T1416" t="str">
            <v>J</v>
          </cell>
        </row>
        <row r="1417">
          <cell r="C1417" t="str">
            <v>K220101444</v>
          </cell>
          <cell r="D1417" t="str">
            <v>3214164212900002</v>
          </cell>
          <cell r="E1417" t="str">
            <v>WINDA WIDIAWATI</v>
          </cell>
          <cell r="F1417">
            <v>375527257</v>
          </cell>
          <cell r="G1417" t="str">
            <v>FINISHING</v>
          </cell>
          <cell r="H1417" t="str">
            <v>OPERATOR</v>
          </cell>
          <cell r="I1417" t="str">
            <v>-</v>
          </cell>
          <cell r="J1417">
            <v>41585</v>
          </cell>
          <cell r="K1417">
            <v>33209</v>
          </cell>
          <cell r="L1417" t="str">
            <v>22 Th 11 Bln 5 Hari</v>
          </cell>
          <cell r="M1417" t="str">
            <v>8 Th 6 Bln 17  Hari</v>
          </cell>
          <cell r="N1417" t="str">
            <v xml:space="preserve">8 </v>
          </cell>
          <cell r="O1417" t="str">
            <v>31 Th 5 Bln 22 Hari</v>
          </cell>
          <cell r="P1417" t="str">
            <v>P</v>
          </cell>
          <cell r="Q1417" t="str">
            <v>FINISHING L37</v>
          </cell>
          <cell r="R1417" t="str">
            <v>TETAP</v>
          </cell>
          <cell r="S1417" t="str">
            <v>NORMAL</v>
          </cell>
          <cell r="T1417" t="str">
            <v>K1</v>
          </cell>
        </row>
        <row r="1418">
          <cell r="C1418" t="str">
            <v>K220101445</v>
          </cell>
          <cell r="D1418" t="str">
            <v>3214016510950003</v>
          </cell>
          <cell r="E1418" t="str">
            <v>RISMA ARLITA HAPIDA</v>
          </cell>
          <cell r="F1418">
            <v>375525975</v>
          </cell>
          <cell r="G1418" t="str">
            <v>FINISHING</v>
          </cell>
          <cell r="H1418" t="str">
            <v>OPERATOR</v>
          </cell>
          <cell r="I1418" t="str">
            <v>-</v>
          </cell>
          <cell r="J1418">
            <v>41585</v>
          </cell>
          <cell r="K1418">
            <v>34997</v>
          </cell>
          <cell r="L1418" t="str">
            <v>18 Th 0 Bln 13 Hari</v>
          </cell>
          <cell r="M1418" t="str">
            <v>8 Th 6 Bln 17  Hari</v>
          </cell>
          <cell r="N1418" t="str">
            <v xml:space="preserve">8 </v>
          </cell>
          <cell r="O1418" t="str">
            <v>26 Th 6 Bln 29 Hari</v>
          </cell>
          <cell r="P1418" t="str">
            <v>P</v>
          </cell>
          <cell r="Q1418" t="str">
            <v>FINISHING L39</v>
          </cell>
          <cell r="R1418" t="str">
            <v>TETAP</v>
          </cell>
          <cell r="S1418" t="str">
            <v>NORMAL</v>
          </cell>
          <cell r="T1418" t="str">
            <v>TK</v>
          </cell>
        </row>
        <row r="1419">
          <cell r="C1419" t="str">
            <v>K220101446</v>
          </cell>
          <cell r="D1419" t="str">
            <v>3215045211950004</v>
          </cell>
          <cell r="E1419" t="str">
            <v>HERNI PUTNAWATI</v>
          </cell>
          <cell r="F1419">
            <v>376032343</v>
          </cell>
          <cell r="G1419" t="str">
            <v>SEWING</v>
          </cell>
          <cell r="H1419" t="str">
            <v>OPERATOR</v>
          </cell>
          <cell r="I1419" t="str">
            <v>-</v>
          </cell>
          <cell r="J1419">
            <v>41592</v>
          </cell>
          <cell r="K1419">
            <v>35015</v>
          </cell>
          <cell r="L1419" t="str">
            <v>18 Th 0 Bln 2 Hari</v>
          </cell>
          <cell r="M1419" t="str">
            <v>8 Th 6 Bln 10  Hari</v>
          </cell>
          <cell r="N1419" t="str">
            <v xml:space="preserve">8 </v>
          </cell>
          <cell r="O1419" t="str">
            <v>26 Th 6 Bln 12 Hari</v>
          </cell>
          <cell r="P1419" t="str">
            <v>P</v>
          </cell>
          <cell r="Q1419" t="str">
            <v>SEWING 24 / A10</v>
          </cell>
          <cell r="R1419" t="str">
            <v>TETAP</v>
          </cell>
          <cell r="S1419" t="str">
            <v>NORMAL</v>
          </cell>
          <cell r="T1419" t="str">
            <v>TK</v>
          </cell>
        </row>
        <row r="1420">
          <cell r="C1420" t="str">
            <v>K220101447</v>
          </cell>
          <cell r="D1420" t="str">
            <v>3214126108970001</v>
          </cell>
          <cell r="E1420" t="str">
            <v>IKA KARTIKA</v>
          </cell>
          <cell r="F1420">
            <v>376035504</v>
          </cell>
          <cell r="G1420" t="str">
            <v>SEWING</v>
          </cell>
          <cell r="H1420" t="str">
            <v>OPERATOR</v>
          </cell>
          <cell r="I1420" t="str">
            <v>-</v>
          </cell>
          <cell r="J1420">
            <v>41599</v>
          </cell>
          <cell r="K1420">
            <v>32041</v>
          </cell>
          <cell r="L1420" t="str">
            <v>26 Th 2 Bln 0 Hari</v>
          </cell>
          <cell r="M1420" t="str">
            <v>8 Th 6 Bln 3  Hari</v>
          </cell>
          <cell r="N1420" t="str">
            <v xml:space="preserve">8 </v>
          </cell>
          <cell r="O1420" t="str">
            <v>34 Th 8 Bln 3 Hari</v>
          </cell>
          <cell r="P1420" t="str">
            <v>P</v>
          </cell>
          <cell r="Q1420" t="str">
            <v>SEWING 52 / B10</v>
          </cell>
          <cell r="R1420" t="str">
            <v>TETAP</v>
          </cell>
          <cell r="S1420" t="str">
            <v>NORMAL</v>
          </cell>
          <cell r="T1420" t="str">
            <v>K</v>
          </cell>
        </row>
        <row r="1421">
          <cell r="C1421" t="str">
            <v>K220101448</v>
          </cell>
          <cell r="D1421" t="str">
            <v>3214075006900007</v>
          </cell>
          <cell r="E1421" t="str">
            <v xml:space="preserve">DEDE </v>
          </cell>
          <cell r="F1421">
            <v>376030924</v>
          </cell>
          <cell r="G1421" t="str">
            <v>SEWING</v>
          </cell>
          <cell r="H1421" t="str">
            <v>OPERATOR</v>
          </cell>
          <cell r="I1421" t="str">
            <v>-</v>
          </cell>
          <cell r="J1421">
            <v>41599</v>
          </cell>
          <cell r="K1421">
            <v>33034</v>
          </cell>
          <cell r="L1421" t="str">
            <v>23 Th 5 Bln 11 Hari</v>
          </cell>
          <cell r="M1421" t="str">
            <v>8 Th 6 Bln 3  Hari</v>
          </cell>
          <cell r="N1421" t="str">
            <v xml:space="preserve">8 </v>
          </cell>
          <cell r="O1421" t="str">
            <v>31 Th 11 Bln 14 Hari</v>
          </cell>
          <cell r="P1421" t="str">
            <v>P</v>
          </cell>
          <cell r="Q1421" t="str">
            <v>SEWING 19 / C2</v>
          </cell>
          <cell r="R1421" t="str">
            <v>TETAP</v>
          </cell>
          <cell r="S1421" t="str">
            <v>NORMAL</v>
          </cell>
          <cell r="T1421" t="str">
            <v>K1</v>
          </cell>
        </row>
        <row r="1422">
          <cell r="C1422" t="str">
            <v>K220101449</v>
          </cell>
          <cell r="D1422" t="str">
            <v>3214106010890001</v>
          </cell>
          <cell r="E1422" t="str">
            <v>YENI MARYENIA</v>
          </cell>
          <cell r="F1422">
            <v>375527564</v>
          </cell>
          <cell r="G1422" t="str">
            <v>FINISHING</v>
          </cell>
          <cell r="H1422" t="str">
            <v>OPERATOR</v>
          </cell>
          <cell r="I1422" t="str">
            <v>-</v>
          </cell>
          <cell r="J1422">
            <v>41600</v>
          </cell>
          <cell r="K1422">
            <v>32801</v>
          </cell>
          <cell r="L1422" t="str">
            <v>24 Th 1 Bln 2 Hari</v>
          </cell>
          <cell r="M1422" t="str">
            <v>8 Th 6 Bln 2  Hari</v>
          </cell>
          <cell r="N1422" t="str">
            <v xml:space="preserve">8 </v>
          </cell>
          <cell r="O1422" t="str">
            <v>32 Th 7 Bln 4 Hari</v>
          </cell>
          <cell r="P1422" t="str">
            <v>P</v>
          </cell>
          <cell r="Q1422" t="str">
            <v>FINISHING L37</v>
          </cell>
          <cell r="R1422" t="str">
            <v>TETAP</v>
          </cell>
          <cell r="S1422" t="str">
            <v>NORMAL</v>
          </cell>
          <cell r="T1422" t="str">
            <v>TK</v>
          </cell>
        </row>
        <row r="1423">
          <cell r="C1423" t="str">
            <v>K220101450</v>
          </cell>
          <cell r="D1423" t="str">
            <v>3215044604830006</v>
          </cell>
          <cell r="E1423" t="str">
            <v xml:space="preserve">NUNUNG  </v>
          </cell>
          <cell r="F1423">
            <v>375525341</v>
          </cell>
          <cell r="G1423" t="str">
            <v>FINISHING</v>
          </cell>
          <cell r="H1423" t="str">
            <v>OPERATOR</v>
          </cell>
          <cell r="I1423" t="str">
            <v>-</v>
          </cell>
          <cell r="J1423">
            <v>41600</v>
          </cell>
          <cell r="K1423">
            <v>30412</v>
          </cell>
          <cell r="L1423" t="str">
            <v>30 Th 7 Bln 16 Hari</v>
          </cell>
          <cell r="M1423" t="str">
            <v>8 Th 6 Bln 2  Hari</v>
          </cell>
          <cell r="N1423" t="str">
            <v xml:space="preserve">8 </v>
          </cell>
          <cell r="O1423" t="str">
            <v>39 Th 1 Bln 18 Hari</v>
          </cell>
          <cell r="P1423" t="str">
            <v>P</v>
          </cell>
          <cell r="Q1423" t="str">
            <v>FINISHING L34</v>
          </cell>
          <cell r="R1423" t="str">
            <v>TETAP</v>
          </cell>
          <cell r="S1423" t="str">
            <v>NORMAL</v>
          </cell>
          <cell r="T1423" t="str">
            <v>K1</v>
          </cell>
        </row>
        <row r="1424">
          <cell r="C1424" t="str">
            <v>K220101451</v>
          </cell>
          <cell r="D1424" t="str">
            <v>3214164907800001</v>
          </cell>
          <cell r="E1424" t="str">
            <v>LILIS SUMIATI</v>
          </cell>
          <cell r="F1424">
            <v>375524802</v>
          </cell>
          <cell r="G1424" t="str">
            <v>FINISHING</v>
          </cell>
          <cell r="H1424" t="str">
            <v>OPERATOR</v>
          </cell>
          <cell r="I1424" t="str">
            <v>-</v>
          </cell>
          <cell r="J1424">
            <v>41603</v>
          </cell>
          <cell r="K1424">
            <v>29037</v>
          </cell>
          <cell r="L1424" t="str">
            <v>34 Th 4 Bln 24 Hari</v>
          </cell>
          <cell r="M1424" t="str">
            <v>8 Th 5 Bln 29  Hari</v>
          </cell>
          <cell r="N1424" t="str">
            <v xml:space="preserve">8 </v>
          </cell>
          <cell r="O1424" t="str">
            <v>42 Th 10 Bln 23 Hari</v>
          </cell>
          <cell r="P1424" t="str">
            <v>P</v>
          </cell>
          <cell r="Q1424" t="str">
            <v>FINISHING L02</v>
          </cell>
          <cell r="R1424" t="str">
            <v>TETAP</v>
          </cell>
          <cell r="S1424" t="str">
            <v>NORMAL</v>
          </cell>
          <cell r="T1424" t="str">
            <v>K2</v>
          </cell>
        </row>
        <row r="1425">
          <cell r="C1425" t="str">
            <v>K220101452</v>
          </cell>
          <cell r="D1425" t="str">
            <v>3509035112940001</v>
          </cell>
          <cell r="E1425" t="str">
            <v>DESI IRMAWATI</v>
          </cell>
          <cell r="F1425">
            <v>375523183</v>
          </cell>
          <cell r="G1425" t="str">
            <v>FINISHING</v>
          </cell>
          <cell r="H1425" t="str">
            <v>OPERATOR</v>
          </cell>
          <cell r="I1425" t="str">
            <v>-</v>
          </cell>
          <cell r="J1425">
            <v>41603</v>
          </cell>
          <cell r="K1425">
            <v>34679</v>
          </cell>
          <cell r="L1425" t="str">
            <v>18 Th 11 Bln 14 Hari</v>
          </cell>
          <cell r="M1425" t="str">
            <v>8 Th 5 Bln 29  Hari</v>
          </cell>
          <cell r="N1425" t="str">
            <v xml:space="preserve">8 </v>
          </cell>
          <cell r="O1425" t="str">
            <v>27 Th 5 Bln 13 Hari</v>
          </cell>
          <cell r="P1425" t="str">
            <v>P</v>
          </cell>
          <cell r="Q1425" t="str">
            <v>FINISHING L03</v>
          </cell>
          <cell r="R1425" t="str">
            <v>TETAP</v>
          </cell>
          <cell r="S1425" t="str">
            <v>NORMAL</v>
          </cell>
          <cell r="T1425" t="str">
            <v>TK</v>
          </cell>
        </row>
        <row r="1426">
          <cell r="C1426" t="str">
            <v>K220101453</v>
          </cell>
          <cell r="D1426" t="str">
            <v>3214124607820005</v>
          </cell>
          <cell r="E1426" t="str">
            <v>JUBAEDAH</v>
          </cell>
          <cell r="F1426">
            <v>375524608</v>
          </cell>
          <cell r="G1426" t="str">
            <v>FINISHING</v>
          </cell>
          <cell r="H1426" t="str">
            <v>OPERATOR</v>
          </cell>
          <cell r="I1426" t="str">
            <v>-</v>
          </cell>
          <cell r="J1426">
            <v>41603</v>
          </cell>
          <cell r="K1426">
            <v>30138</v>
          </cell>
          <cell r="L1426" t="str">
            <v>31 Th 4 Bln 19 Hari</v>
          </cell>
          <cell r="M1426" t="str">
            <v>8 Th 5 Bln 29  Hari</v>
          </cell>
          <cell r="N1426" t="str">
            <v xml:space="preserve">8 </v>
          </cell>
          <cell r="O1426" t="str">
            <v>39 Th 10 Bln 18 Hari</v>
          </cell>
          <cell r="P1426" t="str">
            <v>P</v>
          </cell>
          <cell r="Q1426" t="str">
            <v>FINISHING L34</v>
          </cell>
          <cell r="R1426" t="str">
            <v>TETAP</v>
          </cell>
          <cell r="S1426" t="str">
            <v>NORMAL</v>
          </cell>
          <cell r="T1426" t="str">
            <v>K2</v>
          </cell>
        </row>
        <row r="1427">
          <cell r="C1427" t="str">
            <v>K220101454</v>
          </cell>
          <cell r="D1427" t="str">
            <v>3214107004950002</v>
          </cell>
          <cell r="E1427" t="str">
            <v>ARYANI</v>
          </cell>
          <cell r="F1427">
            <v>377270536</v>
          </cell>
          <cell r="G1427" t="str">
            <v>SEWING</v>
          </cell>
          <cell r="H1427" t="str">
            <v>OPERATOR</v>
          </cell>
          <cell r="I1427" t="str">
            <v>-</v>
          </cell>
          <cell r="J1427">
            <v>41603</v>
          </cell>
          <cell r="K1427">
            <v>34819</v>
          </cell>
          <cell r="L1427" t="str">
            <v>18 Th 6 Bln 26 Hari</v>
          </cell>
          <cell r="M1427" t="str">
            <v>8 Th 5 Bln 29  Hari</v>
          </cell>
          <cell r="N1427" t="str">
            <v xml:space="preserve">8 </v>
          </cell>
          <cell r="O1427" t="str">
            <v>27 Th 0 Bln 24 Hari</v>
          </cell>
          <cell r="P1427" t="str">
            <v>P</v>
          </cell>
          <cell r="Q1427" t="str">
            <v>SEWING 13 / C5</v>
          </cell>
          <cell r="R1427" t="str">
            <v>TETAP</v>
          </cell>
          <cell r="S1427" t="str">
            <v>NORMAL</v>
          </cell>
          <cell r="T1427" t="str">
            <v>K1</v>
          </cell>
        </row>
        <row r="1428">
          <cell r="C1428" t="str">
            <v>K220101455</v>
          </cell>
          <cell r="D1428" t="str">
            <v>3214014912830006</v>
          </cell>
          <cell r="E1428" t="str">
            <v>CUCU SITI MARYAM</v>
          </cell>
          <cell r="F1428">
            <v>376029249</v>
          </cell>
          <cell r="G1428" t="str">
            <v>SEWING</v>
          </cell>
          <cell r="H1428" t="str">
            <v>OPERATOR</v>
          </cell>
          <cell r="I1428" t="str">
            <v>-</v>
          </cell>
          <cell r="J1428">
            <v>41603</v>
          </cell>
          <cell r="K1428">
            <v>30659</v>
          </cell>
          <cell r="L1428" t="str">
            <v>29 Th 11 Bln 16 Hari</v>
          </cell>
          <cell r="M1428" t="str">
            <v>8 Th 5 Bln 29  Hari</v>
          </cell>
          <cell r="N1428" t="str">
            <v xml:space="preserve">8 </v>
          </cell>
          <cell r="O1428" t="str">
            <v>38 Th 5 Bln 15 Hari</v>
          </cell>
          <cell r="P1428" t="str">
            <v>P</v>
          </cell>
          <cell r="Q1428" t="str">
            <v>SEWING 07 / A6</v>
          </cell>
          <cell r="R1428" t="str">
            <v>TETAP</v>
          </cell>
          <cell r="S1428" t="str">
            <v>NORMAL</v>
          </cell>
          <cell r="T1428" t="str">
            <v>K2</v>
          </cell>
        </row>
        <row r="1429">
          <cell r="C1429" t="str">
            <v>K220101456</v>
          </cell>
          <cell r="D1429" t="str">
            <v>3214015125139351</v>
          </cell>
          <cell r="E1429" t="str">
            <v>DEDE WIWIN</v>
          </cell>
          <cell r="F1429">
            <v>376031054</v>
          </cell>
          <cell r="G1429" t="str">
            <v>SEWING</v>
          </cell>
          <cell r="H1429" t="str">
            <v>OPERATOR</v>
          </cell>
          <cell r="I1429" t="str">
            <v>-</v>
          </cell>
          <cell r="J1429">
            <v>41603</v>
          </cell>
          <cell r="K1429">
            <v>34186</v>
          </cell>
          <cell r="L1429" t="str">
            <v>20 Th 3 Bln 20 Hari</v>
          </cell>
          <cell r="M1429" t="str">
            <v>8 Th 5 Bln 29  Hari</v>
          </cell>
          <cell r="N1429" t="str">
            <v xml:space="preserve">8 </v>
          </cell>
          <cell r="O1429" t="str">
            <v>28 Th 9 Bln 19 Hari</v>
          </cell>
          <cell r="P1429" t="str">
            <v>P</v>
          </cell>
          <cell r="Q1429" t="str">
            <v>SEWING 16 / C4</v>
          </cell>
          <cell r="R1429" t="str">
            <v>TETAP</v>
          </cell>
          <cell r="S1429" t="str">
            <v>NORMAL</v>
          </cell>
          <cell r="T1429" t="str">
            <v>K1</v>
          </cell>
        </row>
        <row r="1430">
          <cell r="C1430" t="str">
            <v>K220101457</v>
          </cell>
          <cell r="D1430" t="str">
            <v>3214165503840001</v>
          </cell>
          <cell r="E1430" t="str">
            <v>NENG ENUR</v>
          </cell>
          <cell r="F1430">
            <v>375525136</v>
          </cell>
          <cell r="G1430" t="str">
            <v>FINISHING</v>
          </cell>
          <cell r="H1430" t="str">
            <v>OPERATOR</v>
          </cell>
          <cell r="I1430" t="str">
            <v>-</v>
          </cell>
          <cell r="J1430">
            <v>41605</v>
          </cell>
          <cell r="K1430">
            <v>30756</v>
          </cell>
          <cell r="L1430" t="str">
            <v>29 Th 8 Bln 12 Hari</v>
          </cell>
          <cell r="M1430" t="str">
            <v>8 Th 5 Bln 27  Hari</v>
          </cell>
          <cell r="N1430" t="str">
            <v xml:space="preserve">8 </v>
          </cell>
          <cell r="O1430" t="str">
            <v>38 Th 2 Bln 9 Hari</v>
          </cell>
          <cell r="P1430" t="str">
            <v>P</v>
          </cell>
          <cell r="Q1430" t="str">
            <v>FINISHING L04</v>
          </cell>
          <cell r="R1430" t="str">
            <v>TETAP</v>
          </cell>
          <cell r="S1430" t="str">
            <v>NORMAL</v>
          </cell>
          <cell r="T1430" t="str">
            <v>K1</v>
          </cell>
        </row>
        <row r="1431">
          <cell r="C1431" t="str">
            <v>K220101458</v>
          </cell>
          <cell r="D1431" t="str">
            <v>3215046806880003</v>
          </cell>
          <cell r="E1431" t="str">
            <v>YENI RUSMIATI</v>
          </cell>
          <cell r="F1431">
            <v>376034180</v>
          </cell>
          <cell r="G1431" t="str">
            <v>SEWING</v>
          </cell>
          <cell r="H1431" t="str">
            <v>OPERATOR</v>
          </cell>
          <cell r="I1431" t="str">
            <v>-</v>
          </cell>
          <cell r="J1431">
            <v>41606</v>
          </cell>
          <cell r="K1431">
            <v>32322</v>
          </cell>
          <cell r="L1431" t="str">
            <v>25 Th 5 Bln 0 Hari</v>
          </cell>
          <cell r="M1431" t="str">
            <v>8 Th 5 Bln 26  Hari</v>
          </cell>
          <cell r="N1431" t="str">
            <v xml:space="preserve">8 </v>
          </cell>
          <cell r="O1431" t="str">
            <v>33 Th 10 Bln 26 Hari</v>
          </cell>
          <cell r="P1431" t="str">
            <v>P</v>
          </cell>
          <cell r="Q1431" t="str">
            <v>SEWING 34 / B8</v>
          </cell>
          <cell r="R1431" t="str">
            <v>TETAP</v>
          </cell>
          <cell r="S1431" t="str">
            <v>NORMAL</v>
          </cell>
          <cell r="T1431" t="str">
            <v>K1</v>
          </cell>
        </row>
        <row r="1432">
          <cell r="C1432" t="str">
            <v>K220101459</v>
          </cell>
          <cell r="D1432" t="str">
            <v>3214121705860003</v>
          </cell>
          <cell r="E1432" t="str">
            <v>IWAN RUSWANDI</v>
          </cell>
          <cell r="F1432">
            <v>716389389</v>
          </cell>
          <cell r="G1432" t="str">
            <v>MEKANIK</v>
          </cell>
          <cell r="H1432" t="str">
            <v>OPERATOR</v>
          </cell>
          <cell r="I1432" t="str">
            <v>-</v>
          </cell>
          <cell r="J1432">
            <v>41611</v>
          </cell>
          <cell r="K1432">
            <v>31549</v>
          </cell>
          <cell r="L1432" t="str">
            <v>27 Th 6 Bln 16 Hari</v>
          </cell>
          <cell r="M1432" t="str">
            <v>8 Th 5 Bln 21  Hari</v>
          </cell>
          <cell r="N1432" t="str">
            <v xml:space="preserve">8 </v>
          </cell>
          <cell r="O1432" t="str">
            <v>36 Th 0 Bln 7 Hari</v>
          </cell>
          <cell r="P1432" t="str">
            <v>L</v>
          </cell>
          <cell r="Q1432" t="str">
            <v>MEKANIK</v>
          </cell>
          <cell r="R1432" t="str">
            <v>TETAP</v>
          </cell>
          <cell r="S1432" t="str">
            <v>NORMAL</v>
          </cell>
          <cell r="T1432" t="str">
            <v>K</v>
          </cell>
        </row>
        <row r="1433">
          <cell r="C1433" t="str">
            <v>K220101460</v>
          </cell>
          <cell r="D1433" t="str">
            <v>3214011206139353</v>
          </cell>
          <cell r="E1433" t="str">
            <v>TITO GUSTIAN</v>
          </cell>
          <cell r="F1433">
            <v>376027898</v>
          </cell>
          <cell r="G1433" t="str">
            <v>SATPAM</v>
          </cell>
          <cell r="H1433" t="str">
            <v>ANGGOTA</v>
          </cell>
          <cell r="I1433" t="str">
            <v>-</v>
          </cell>
          <cell r="J1433">
            <v>41614</v>
          </cell>
          <cell r="K1433">
            <v>33834</v>
          </cell>
          <cell r="L1433" t="str">
            <v>21 Th 3 Bln 18 Hari</v>
          </cell>
          <cell r="M1433" t="str">
            <v>8 Th 5 Bln 18  Hari</v>
          </cell>
          <cell r="N1433" t="str">
            <v xml:space="preserve">8 </v>
          </cell>
          <cell r="O1433" t="str">
            <v>29 Th 9 Bln 6 Hari</v>
          </cell>
          <cell r="P1433" t="str">
            <v>L</v>
          </cell>
          <cell r="Q1433" t="str">
            <v>SATPAM</v>
          </cell>
          <cell r="R1433" t="str">
            <v>TETAP</v>
          </cell>
          <cell r="S1433" t="str">
            <v>NORMAL</v>
          </cell>
          <cell r="T1433" t="str">
            <v>TK</v>
          </cell>
        </row>
        <row r="1434">
          <cell r="C1434" t="str">
            <v>K220101461</v>
          </cell>
          <cell r="D1434" t="str">
            <v>3214120606910007</v>
          </cell>
          <cell r="E1434" t="str">
            <v>ASEP BAMBANG</v>
          </cell>
          <cell r="F1434">
            <v>376027832</v>
          </cell>
          <cell r="G1434" t="str">
            <v>SATPAM</v>
          </cell>
          <cell r="H1434" t="str">
            <v>ANGGOTA</v>
          </cell>
          <cell r="I1434" t="str">
            <v>-</v>
          </cell>
          <cell r="J1434">
            <v>41614</v>
          </cell>
          <cell r="K1434">
            <v>33395</v>
          </cell>
          <cell r="L1434" t="str">
            <v>22 Th 6 Bln 0 Hari</v>
          </cell>
          <cell r="M1434" t="str">
            <v>8 Th 5 Bln 18  Hari</v>
          </cell>
          <cell r="N1434" t="str">
            <v xml:space="preserve">8 </v>
          </cell>
          <cell r="O1434" t="str">
            <v>30 Th 11 Bln 18 Hari</v>
          </cell>
          <cell r="P1434" t="str">
            <v>L</v>
          </cell>
          <cell r="Q1434" t="str">
            <v>SATPAM</v>
          </cell>
          <cell r="R1434" t="str">
            <v>TETAP</v>
          </cell>
          <cell r="S1434" t="str">
            <v>NORMAL</v>
          </cell>
          <cell r="T1434" t="str">
            <v>K</v>
          </cell>
        </row>
        <row r="1435">
          <cell r="C1435" t="str">
            <v>K220101462</v>
          </cell>
          <cell r="D1435" t="str">
            <v>3214046303900003</v>
          </cell>
          <cell r="E1435" t="str">
            <v>YENI MARDIANI</v>
          </cell>
          <cell r="F1435">
            <v>376033584</v>
          </cell>
          <cell r="G1435" t="str">
            <v>SEWING</v>
          </cell>
          <cell r="H1435" t="str">
            <v>OPERATOR</v>
          </cell>
          <cell r="I1435" t="str">
            <v>-</v>
          </cell>
          <cell r="J1435">
            <v>41617</v>
          </cell>
          <cell r="K1435">
            <v>32955</v>
          </cell>
          <cell r="L1435" t="str">
            <v>23 Th 8 Bln 16 Hari</v>
          </cell>
          <cell r="M1435" t="str">
            <v>8 Th 5 Bln 15  Hari</v>
          </cell>
          <cell r="N1435" t="str">
            <v xml:space="preserve">8 </v>
          </cell>
          <cell r="O1435" t="str">
            <v>32 Th 2 Bln 1 Hari</v>
          </cell>
          <cell r="P1435" t="str">
            <v>P</v>
          </cell>
          <cell r="Q1435" t="str">
            <v>SEWING 56 / B9</v>
          </cell>
          <cell r="R1435" t="str">
            <v>TETAP</v>
          </cell>
          <cell r="S1435" t="str">
            <v>NORMAL</v>
          </cell>
          <cell r="T1435" t="str">
            <v>TK</v>
          </cell>
        </row>
        <row r="1436">
          <cell r="C1436" t="str">
            <v>K220101463</v>
          </cell>
          <cell r="D1436" t="str">
            <v>3214130403930002</v>
          </cell>
          <cell r="E1436" t="str">
            <v>ADRI NUGRAHA</v>
          </cell>
          <cell r="F1436">
            <v>375657935</v>
          </cell>
          <cell r="G1436" t="str">
            <v>STAFF</v>
          </cell>
          <cell r="H1436" t="str">
            <v>ASST MANAGER</v>
          </cell>
          <cell r="I1436" t="str">
            <v>-</v>
          </cell>
          <cell r="J1436">
            <v>41618</v>
          </cell>
          <cell r="K1436">
            <v>34032</v>
          </cell>
          <cell r="L1436" t="str">
            <v>20 Th 9 Bln 6 Hari</v>
          </cell>
          <cell r="M1436" t="str">
            <v>8 Th 5 Bln 14  Hari</v>
          </cell>
          <cell r="N1436" t="str">
            <v xml:space="preserve">8 </v>
          </cell>
          <cell r="O1436" t="str">
            <v>29 Th 2 Bln 20 Hari</v>
          </cell>
          <cell r="P1436" t="str">
            <v>L</v>
          </cell>
          <cell r="Q1436" t="str">
            <v>MARKETING</v>
          </cell>
          <cell r="R1436" t="str">
            <v>TETAP</v>
          </cell>
          <cell r="S1436" t="str">
            <v>NORMAL</v>
          </cell>
          <cell r="T1436" t="str">
            <v>TK</v>
          </cell>
        </row>
        <row r="1437">
          <cell r="C1437" t="str">
            <v>K220101464</v>
          </cell>
          <cell r="D1437" t="str">
            <v>3214181205900003</v>
          </cell>
          <cell r="E1437" t="str">
            <v>YANA SUPRIATNA</v>
          </cell>
          <cell r="F1437">
            <v>375667909</v>
          </cell>
          <cell r="G1437" t="str">
            <v>PACKING</v>
          </cell>
          <cell r="H1437" t="str">
            <v>OPERATOR</v>
          </cell>
          <cell r="I1437" t="str">
            <v>-</v>
          </cell>
          <cell r="J1437">
            <v>41638</v>
          </cell>
          <cell r="K1437">
            <v>33005</v>
          </cell>
          <cell r="L1437" t="str">
            <v>23 Th 7 Bln 18 Hari</v>
          </cell>
          <cell r="M1437" t="str">
            <v>8 Th 4 Bln 24  Hari</v>
          </cell>
          <cell r="N1437" t="str">
            <v xml:space="preserve">8 </v>
          </cell>
          <cell r="O1437" t="str">
            <v>32 Th 0 Bln 12 Hari</v>
          </cell>
          <cell r="P1437" t="str">
            <v>L</v>
          </cell>
          <cell r="Q1437" t="str">
            <v>PACKING/QUTY1</v>
          </cell>
          <cell r="R1437" t="str">
            <v>TETAP</v>
          </cell>
          <cell r="S1437" t="str">
            <v>NORMAL</v>
          </cell>
          <cell r="T1437" t="str">
            <v>TK</v>
          </cell>
        </row>
        <row r="1438">
          <cell r="C1438" t="str">
            <v>K220101465</v>
          </cell>
          <cell r="D1438" t="str">
            <v>3215046405880002</v>
          </cell>
          <cell r="E1438" t="str">
            <v>CUCU HASANAH</v>
          </cell>
          <cell r="F1438">
            <v>376031112</v>
          </cell>
          <cell r="G1438" t="str">
            <v>SEWING</v>
          </cell>
          <cell r="H1438" t="str">
            <v>OPERATOR</v>
          </cell>
          <cell r="I1438" t="str">
            <v>-</v>
          </cell>
          <cell r="J1438">
            <v>41648</v>
          </cell>
          <cell r="K1438">
            <v>32287</v>
          </cell>
          <cell r="L1438" t="str">
            <v>25 Th 7 Bln 16 Hari</v>
          </cell>
          <cell r="M1438" t="str">
            <v>8 Th 4 Bln 15  Hari</v>
          </cell>
          <cell r="N1438" t="str">
            <v xml:space="preserve">8 </v>
          </cell>
          <cell r="O1438" t="str">
            <v>34 Th 0 Bln 0 Hari</v>
          </cell>
          <cell r="P1438" t="str">
            <v>P</v>
          </cell>
          <cell r="Q1438" t="str">
            <v>SEWING 16 / C4</v>
          </cell>
          <cell r="R1438" t="str">
            <v>TETAP</v>
          </cell>
          <cell r="S1438" t="str">
            <v>NORMAL</v>
          </cell>
          <cell r="T1438" t="str">
            <v>K</v>
          </cell>
        </row>
        <row r="1439">
          <cell r="C1439" t="str">
            <v>K220101466</v>
          </cell>
          <cell r="D1439" t="str">
            <v>3215284808950001</v>
          </cell>
          <cell r="E1439" t="str">
            <v>ASIH WININGSIH</v>
          </cell>
          <cell r="F1439">
            <v>376031101</v>
          </cell>
          <cell r="G1439" t="str">
            <v>SEWING</v>
          </cell>
          <cell r="H1439" t="str">
            <v>OPERATOR</v>
          </cell>
          <cell r="I1439" t="str">
            <v>-</v>
          </cell>
          <cell r="J1439">
            <v>41652</v>
          </cell>
          <cell r="K1439">
            <v>34919</v>
          </cell>
          <cell r="L1439" t="str">
            <v>18 Th 5 Bln 5 Hari</v>
          </cell>
          <cell r="M1439" t="str">
            <v>8 Th 4 Bln 11  Hari</v>
          </cell>
          <cell r="N1439" t="str">
            <v xml:space="preserve">8 </v>
          </cell>
          <cell r="O1439" t="str">
            <v>26 Th 9 Bln 16 Hari</v>
          </cell>
          <cell r="P1439" t="str">
            <v>P</v>
          </cell>
          <cell r="Q1439" t="str">
            <v>SEWING 56 / B9</v>
          </cell>
          <cell r="R1439" t="str">
            <v>TETAP</v>
          </cell>
          <cell r="S1439" t="str">
            <v>NORMAL</v>
          </cell>
          <cell r="T1439" t="str">
            <v>TK</v>
          </cell>
        </row>
        <row r="1440">
          <cell r="C1440" t="str">
            <v>K220101467</v>
          </cell>
          <cell r="D1440" t="str">
            <v>3214165204940004</v>
          </cell>
          <cell r="E1440" t="str">
            <v>SITI SARAH</v>
          </cell>
          <cell r="F1440">
            <v>376031349</v>
          </cell>
          <cell r="G1440" t="str">
            <v>SEWING</v>
          </cell>
          <cell r="H1440" t="str">
            <v>OPERATOR</v>
          </cell>
          <cell r="I1440" t="str">
            <v>-</v>
          </cell>
          <cell r="J1440">
            <v>41654</v>
          </cell>
          <cell r="K1440">
            <v>34436</v>
          </cell>
          <cell r="L1440" t="str">
            <v>19 Th 9 Bln 3 Hari</v>
          </cell>
          <cell r="M1440" t="str">
            <v>8 Th 4 Bln 9  Hari</v>
          </cell>
          <cell r="N1440" t="str">
            <v xml:space="preserve">8 </v>
          </cell>
          <cell r="O1440" t="str">
            <v>28 Th 1 Bln 12 Hari</v>
          </cell>
          <cell r="P1440" t="str">
            <v>P</v>
          </cell>
          <cell r="Q1440" t="str">
            <v>SEWING 12 / C11</v>
          </cell>
          <cell r="R1440" t="str">
            <v>TETAP</v>
          </cell>
          <cell r="S1440" t="str">
            <v>NORMAL</v>
          </cell>
          <cell r="T1440" t="str">
            <v>TK</v>
          </cell>
        </row>
        <row r="1441">
          <cell r="C1441" t="str">
            <v>K220101468</v>
          </cell>
          <cell r="D1441" t="str">
            <v>3214014120149357</v>
          </cell>
          <cell r="E1441" t="str">
            <v>MAYA PUSPA SARI</v>
          </cell>
          <cell r="F1441">
            <v>376031554</v>
          </cell>
          <cell r="G1441" t="str">
            <v>SEWING</v>
          </cell>
          <cell r="H1441" t="str">
            <v>OPERATOR</v>
          </cell>
          <cell r="I1441" t="str">
            <v>-</v>
          </cell>
          <cell r="J1441">
            <v>41659</v>
          </cell>
          <cell r="K1441">
            <v>34843</v>
          </cell>
          <cell r="L1441" t="str">
            <v>18 Th 7 Bln 27 Hari</v>
          </cell>
          <cell r="M1441" t="str">
            <v>8 Th 4 Bln 4  Hari</v>
          </cell>
          <cell r="N1441" t="str">
            <v xml:space="preserve">8 </v>
          </cell>
          <cell r="O1441" t="str">
            <v>27 Th 0 Bln 0 Hari</v>
          </cell>
          <cell r="P1441" t="str">
            <v>P</v>
          </cell>
          <cell r="Q1441" t="str">
            <v>SEWING 23 / A9</v>
          </cell>
          <cell r="R1441" t="str">
            <v>TETAP</v>
          </cell>
          <cell r="S1441" t="str">
            <v>NORMAL</v>
          </cell>
          <cell r="T1441" t="str">
            <v>TK</v>
          </cell>
        </row>
        <row r="1442">
          <cell r="C1442" t="str">
            <v>K220101469</v>
          </cell>
          <cell r="D1442" t="str">
            <v>3214126008860001</v>
          </cell>
          <cell r="E1442" t="str">
            <v>IMAS KARTINI</v>
          </cell>
          <cell r="F1442">
            <v>375524405</v>
          </cell>
          <cell r="G1442" t="str">
            <v>FINISHING</v>
          </cell>
          <cell r="H1442" t="str">
            <v>OPERATOR</v>
          </cell>
          <cell r="I1442" t="str">
            <v>-</v>
          </cell>
          <cell r="J1442">
            <v>41660</v>
          </cell>
          <cell r="K1442">
            <v>31644</v>
          </cell>
          <cell r="L1442" t="str">
            <v>27 Th 5 Bln 1 Hari</v>
          </cell>
          <cell r="M1442" t="str">
            <v>8 Th 4 Bln 3  Hari</v>
          </cell>
          <cell r="N1442" t="str">
            <v xml:space="preserve">8 </v>
          </cell>
          <cell r="O1442" t="str">
            <v>35 Th 9 Bln 4 Hari</v>
          </cell>
          <cell r="P1442" t="str">
            <v>P</v>
          </cell>
          <cell r="Q1442" t="str">
            <v>FINISHING L18</v>
          </cell>
          <cell r="R1442" t="str">
            <v>TETAP</v>
          </cell>
          <cell r="S1442" t="str">
            <v>NORMAL</v>
          </cell>
          <cell r="T1442" t="str">
            <v>K1</v>
          </cell>
        </row>
        <row r="1443">
          <cell r="C1443" t="str">
            <v>K220101470</v>
          </cell>
          <cell r="D1443" t="str">
            <v>3215055106820001</v>
          </cell>
          <cell r="E1443" t="str">
            <v>YANI</v>
          </cell>
          <cell r="F1443">
            <v>376031383</v>
          </cell>
          <cell r="G1443" t="str">
            <v>SEWING</v>
          </cell>
          <cell r="H1443" t="str">
            <v>LEADER</v>
          </cell>
          <cell r="I1443" t="str">
            <v>-</v>
          </cell>
          <cell r="J1443">
            <v>41668</v>
          </cell>
          <cell r="K1443">
            <v>29993</v>
          </cell>
          <cell r="L1443" t="str">
            <v>31 Th 11 Bln 18 Hari</v>
          </cell>
          <cell r="M1443" t="str">
            <v>8 Th 3 Bln 25  Hari</v>
          </cell>
          <cell r="N1443" t="str">
            <v xml:space="preserve">8 </v>
          </cell>
          <cell r="O1443" t="str">
            <v>40 Th 3 Bln 13 Hari</v>
          </cell>
          <cell r="P1443" t="str">
            <v>P</v>
          </cell>
          <cell r="Q1443" t="str">
            <v>LEADER SEWING</v>
          </cell>
          <cell r="R1443" t="str">
            <v>TETAP</v>
          </cell>
          <cell r="S1443" t="str">
            <v>NORMAL</v>
          </cell>
          <cell r="T1443" t="str">
            <v>K2</v>
          </cell>
        </row>
        <row r="1444">
          <cell r="C1444" t="str">
            <v>K220101471</v>
          </cell>
          <cell r="D1444" t="str">
            <v>3214164504860001</v>
          </cell>
          <cell r="E1444" t="str">
            <v>SURYANI</v>
          </cell>
          <cell r="F1444">
            <v>376031361</v>
          </cell>
          <cell r="G1444" t="str">
            <v>SEWING</v>
          </cell>
          <cell r="H1444" t="str">
            <v>OPERATOR</v>
          </cell>
          <cell r="I1444" t="str">
            <v>-</v>
          </cell>
          <cell r="J1444">
            <v>41675</v>
          </cell>
          <cell r="K1444">
            <v>31507</v>
          </cell>
          <cell r="L1444" t="str">
            <v>27 Th 10 Bln 0 Hari</v>
          </cell>
          <cell r="M1444" t="str">
            <v>8 Th 3 Bln 19  Hari</v>
          </cell>
          <cell r="N1444" t="str">
            <v xml:space="preserve">8 </v>
          </cell>
          <cell r="O1444" t="str">
            <v>36 Th 1 Bln 19 Hari</v>
          </cell>
          <cell r="P1444" t="str">
            <v>P</v>
          </cell>
          <cell r="Q1444" t="str">
            <v>SEWING 34 / B8</v>
          </cell>
          <cell r="R1444" t="str">
            <v>TETAP</v>
          </cell>
          <cell r="S1444" t="str">
            <v>NORMAL</v>
          </cell>
          <cell r="T1444" t="str">
            <v>K1</v>
          </cell>
        </row>
        <row r="1445">
          <cell r="C1445" t="str">
            <v>K220101472</v>
          </cell>
          <cell r="D1445" t="str">
            <v>3214015410940005</v>
          </cell>
          <cell r="E1445" t="str">
            <v>IKA FATMALA</v>
          </cell>
          <cell r="F1445">
            <v>376040820</v>
          </cell>
          <cell r="G1445" t="str">
            <v>SEWING</v>
          </cell>
          <cell r="H1445" t="str">
            <v>OPERATOR</v>
          </cell>
          <cell r="I1445" t="str">
            <v>-</v>
          </cell>
          <cell r="J1445">
            <v>41675</v>
          </cell>
          <cell r="K1445">
            <v>34621</v>
          </cell>
          <cell r="L1445" t="str">
            <v>19 Th 3 Bln 22 Hari</v>
          </cell>
          <cell r="M1445" t="str">
            <v>8 Th 3 Bln 19  Hari</v>
          </cell>
          <cell r="N1445" t="str">
            <v xml:space="preserve">8 </v>
          </cell>
          <cell r="O1445" t="str">
            <v>27 Th 7 Bln 10 Hari</v>
          </cell>
          <cell r="P1445" t="str">
            <v>P</v>
          </cell>
          <cell r="Q1445" t="str">
            <v>SEWING 07 / A6</v>
          </cell>
          <cell r="R1445" t="str">
            <v>TETAP</v>
          </cell>
          <cell r="S1445" t="str">
            <v>NORMAL</v>
          </cell>
          <cell r="T1445" t="str">
            <v>K1</v>
          </cell>
        </row>
        <row r="1446">
          <cell r="C1446" t="str">
            <v>K220101473</v>
          </cell>
          <cell r="D1446" t="str">
            <v>3214104605770004</v>
          </cell>
          <cell r="E1446" t="str">
            <v>PIATNASIH</v>
          </cell>
          <cell r="F1446">
            <v>376031156</v>
          </cell>
          <cell r="G1446" t="str">
            <v>SEWING</v>
          </cell>
          <cell r="H1446" t="str">
            <v>OPERATOR</v>
          </cell>
          <cell r="I1446" t="str">
            <v>-</v>
          </cell>
          <cell r="J1446">
            <v>41681</v>
          </cell>
          <cell r="K1446">
            <v>28251</v>
          </cell>
          <cell r="L1446" t="str">
            <v>36 Th 9 Bln 5 Hari</v>
          </cell>
          <cell r="M1446" t="str">
            <v>8 Th 3 Bln 13  Hari</v>
          </cell>
          <cell r="N1446" t="str">
            <v xml:space="preserve">8 </v>
          </cell>
          <cell r="O1446" t="str">
            <v>45 Th 0 Bln 18 Hari</v>
          </cell>
          <cell r="P1446" t="str">
            <v>P</v>
          </cell>
          <cell r="Q1446" t="str">
            <v>SEWING 06 /C1</v>
          </cell>
          <cell r="R1446" t="str">
            <v>TETAP</v>
          </cell>
          <cell r="S1446" t="str">
            <v>NORMAL</v>
          </cell>
          <cell r="T1446" t="str">
            <v>K2</v>
          </cell>
        </row>
        <row r="1447">
          <cell r="C1447" t="str">
            <v>K220101474</v>
          </cell>
          <cell r="D1447" t="str">
            <v>3214125209920002</v>
          </cell>
          <cell r="E1447" t="str">
            <v>TETI RITA DEWI</v>
          </cell>
          <cell r="F1447">
            <v>376034678</v>
          </cell>
          <cell r="G1447" t="str">
            <v>SEWING</v>
          </cell>
          <cell r="H1447" t="str">
            <v>OPERATOR</v>
          </cell>
          <cell r="I1447" t="str">
            <v>-</v>
          </cell>
          <cell r="J1447">
            <v>41681</v>
          </cell>
          <cell r="K1447">
            <v>33859</v>
          </cell>
          <cell r="L1447" t="str">
            <v>21 Th 4 Bln 30 Hari</v>
          </cell>
          <cell r="M1447" t="str">
            <v>8 Th 3 Bln 13  Hari</v>
          </cell>
          <cell r="N1447" t="str">
            <v xml:space="preserve">8 </v>
          </cell>
          <cell r="O1447" t="str">
            <v>29 Th 8 Bln 12 Hari</v>
          </cell>
          <cell r="P1447" t="str">
            <v>P</v>
          </cell>
          <cell r="Q1447" t="str">
            <v>SEWING 36 / B2</v>
          </cell>
          <cell r="R1447" t="str">
            <v>TETAP</v>
          </cell>
          <cell r="S1447" t="str">
            <v>NORMAL</v>
          </cell>
          <cell r="T1447" t="str">
            <v>K1</v>
          </cell>
        </row>
        <row r="1448">
          <cell r="C1448" t="str">
            <v>K220101475</v>
          </cell>
          <cell r="D1448" t="str">
            <v>3214105507910003</v>
          </cell>
          <cell r="E1448" t="str">
            <v>DINI SUHERNI</v>
          </cell>
          <cell r="F1448">
            <v>376031123</v>
          </cell>
          <cell r="G1448" t="str">
            <v>SEWING</v>
          </cell>
          <cell r="H1448" t="str">
            <v>OPERATOR</v>
          </cell>
          <cell r="I1448" t="str">
            <v>-</v>
          </cell>
          <cell r="J1448">
            <v>41681</v>
          </cell>
          <cell r="K1448">
            <v>33800</v>
          </cell>
          <cell r="L1448" t="str">
            <v>21 Th 6 Bln 27 Hari</v>
          </cell>
          <cell r="M1448" t="str">
            <v>8 Th 3 Bln 13  Hari</v>
          </cell>
          <cell r="N1448" t="str">
            <v xml:space="preserve">8 </v>
          </cell>
          <cell r="O1448" t="str">
            <v>29 Th 10 Bln 9 Hari</v>
          </cell>
          <cell r="P1448" t="str">
            <v>P</v>
          </cell>
          <cell r="Q1448" t="str">
            <v>SEWING 34 / B8</v>
          </cell>
          <cell r="R1448" t="str">
            <v>TETAP</v>
          </cell>
          <cell r="S1448" t="str">
            <v>NORMAL</v>
          </cell>
          <cell r="T1448" t="str">
            <v>K1</v>
          </cell>
        </row>
        <row r="1449">
          <cell r="C1449" t="str">
            <v>K220101476</v>
          </cell>
          <cell r="D1449" t="str">
            <v>3214034101950004</v>
          </cell>
          <cell r="E1449" t="str">
            <v>SITI SALAMAH</v>
          </cell>
          <cell r="F1449">
            <v>376038254</v>
          </cell>
          <cell r="G1449" t="str">
            <v>SEWING</v>
          </cell>
          <cell r="H1449" t="str">
            <v>OPERATOR</v>
          </cell>
          <cell r="I1449" t="str">
            <v>-</v>
          </cell>
          <cell r="J1449">
            <v>41682</v>
          </cell>
          <cell r="K1449">
            <v>34700</v>
          </cell>
          <cell r="L1449" t="str">
            <v>19 Th 1 Bln 11 Hari</v>
          </cell>
          <cell r="M1449" t="str">
            <v>8 Th 3 Bln 12  Hari</v>
          </cell>
          <cell r="N1449" t="str">
            <v xml:space="preserve">8 </v>
          </cell>
          <cell r="O1449" t="str">
            <v>27 Th 4 Bln 23 Hari</v>
          </cell>
          <cell r="P1449" t="str">
            <v>P</v>
          </cell>
          <cell r="Q1449" t="str">
            <v>SEWING 05 / B2</v>
          </cell>
          <cell r="R1449" t="str">
            <v>TETAP</v>
          </cell>
          <cell r="S1449" t="str">
            <v>NORMAL</v>
          </cell>
          <cell r="T1449" t="str">
            <v>TK</v>
          </cell>
        </row>
        <row r="1450">
          <cell r="C1450" t="str">
            <v>K220101477</v>
          </cell>
          <cell r="D1450" t="str">
            <v>3214014212149360</v>
          </cell>
          <cell r="E1450" t="str">
            <v>MIMIN SUMINAR</v>
          </cell>
          <cell r="F1450">
            <v>377270682</v>
          </cell>
          <cell r="G1450" t="str">
            <v>SEWING</v>
          </cell>
          <cell r="H1450" t="str">
            <v>OPERATOR</v>
          </cell>
          <cell r="I1450" t="str">
            <v>-</v>
          </cell>
          <cell r="J1450">
            <v>41682</v>
          </cell>
          <cell r="K1450">
            <v>32303</v>
          </cell>
          <cell r="L1450" t="str">
            <v>25 Th 8 Bln 3 Hari</v>
          </cell>
          <cell r="M1450" t="str">
            <v>8 Th 3 Bln 12  Hari</v>
          </cell>
          <cell r="N1450" t="str">
            <v xml:space="preserve">8 </v>
          </cell>
          <cell r="O1450" t="str">
            <v>33 Th 11 Bln 15 Hari</v>
          </cell>
          <cell r="P1450" t="str">
            <v>P</v>
          </cell>
          <cell r="Q1450" t="str">
            <v>SEWING 32 / B2</v>
          </cell>
          <cell r="R1450" t="str">
            <v>TETAP</v>
          </cell>
          <cell r="S1450" t="str">
            <v>NORMAL</v>
          </cell>
          <cell r="T1450" t="str">
            <v>J</v>
          </cell>
        </row>
        <row r="1451">
          <cell r="C1451" t="str">
            <v>K220101478</v>
          </cell>
          <cell r="D1451" t="str">
            <v>3214014212149361</v>
          </cell>
          <cell r="E1451" t="str">
            <v>KOMAH</v>
          </cell>
          <cell r="F1451">
            <v>376167950</v>
          </cell>
          <cell r="G1451" t="str">
            <v>SEWING</v>
          </cell>
          <cell r="H1451" t="str">
            <v>OPERATOR</v>
          </cell>
          <cell r="I1451" t="str">
            <v>-</v>
          </cell>
          <cell r="J1451">
            <v>41682</v>
          </cell>
          <cell r="K1451">
            <v>31149</v>
          </cell>
          <cell r="L1451" t="str">
            <v>28 Th 10 Bln 0 Hari</v>
          </cell>
          <cell r="M1451" t="str">
            <v>8 Th 3 Bln 12  Hari</v>
          </cell>
          <cell r="N1451" t="str">
            <v xml:space="preserve">8 </v>
          </cell>
          <cell r="O1451" t="str">
            <v>37 Th 1 Bln 12 Hari</v>
          </cell>
          <cell r="P1451" t="str">
            <v>P</v>
          </cell>
          <cell r="Q1451" t="str">
            <v>SEWING 45 / B3</v>
          </cell>
          <cell r="R1451" t="str">
            <v>TETAP</v>
          </cell>
          <cell r="S1451" t="str">
            <v>NORMAL</v>
          </cell>
          <cell r="T1451" t="str">
            <v>K1</v>
          </cell>
        </row>
        <row r="1452">
          <cell r="C1452" t="str">
            <v>K220101479</v>
          </cell>
          <cell r="D1452" t="str">
            <v>3206274305940001</v>
          </cell>
          <cell r="E1452" t="str">
            <v>DEDE SANTI</v>
          </cell>
          <cell r="F1452">
            <v>784276318</v>
          </cell>
          <cell r="G1452" t="str">
            <v>SEWING</v>
          </cell>
          <cell r="H1452" t="str">
            <v>OPERATOR</v>
          </cell>
          <cell r="I1452" t="str">
            <v>-</v>
          </cell>
          <cell r="J1452">
            <v>41682</v>
          </cell>
          <cell r="K1452">
            <v>34457</v>
          </cell>
          <cell r="L1452" t="str">
            <v>19 Th 9 Bln 9 Hari</v>
          </cell>
          <cell r="M1452" t="str">
            <v>8 Th 3 Bln 12  Hari</v>
          </cell>
          <cell r="N1452" t="str">
            <v xml:space="preserve">8 </v>
          </cell>
          <cell r="O1452" t="str">
            <v>28 Th 0 Bln 21 Hari</v>
          </cell>
          <cell r="P1452" t="str">
            <v>P</v>
          </cell>
          <cell r="Q1452" t="str">
            <v>SEWING 04 / B8</v>
          </cell>
          <cell r="R1452" t="str">
            <v>TETAP</v>
          </cell>
          <cell r="S1452" t="str">
            <v>NORMAL</v>
          </cell>
          <cell r="T1452" t="str">
            <v>J</v>
          </cell>
        </row>
        <row r="1453">
          <cell r="C1453" t="str">
            <v>K220101481</v>
          </cell>
          <cell r="D1453" t="str">
            <v>3214124810890002</v>
          </cell>
          <cell r="E1453" t="str">
            <v>EKA ROSTIKA</v>
          </cell>
          <cell r="F1453">
            <v>376031190</v>
          </cell>
          <cell r="G1453" t="str">
            <v>SEWING</v>
          </cell>
          <cell r="H1453" t="str">
            <v>OPERATOR</v>
          </cell>
          <cell r="I1453" t="str">
            <v>-</v>
          </cell>
          <cell r="J1453">
            <v>41684</v>
          </cell>
          <cell r="K1453">
            <v>32789</v>
          </cell>
          <cell r="L1453" t="str">
            <v>24 Th 4 Bln 6 Hari</v>
          </cell>
          <cell r="M1453" t="str">
            <v>8 Th 3 Bln 10  Hari</v>
          </cell>
          <cell r="N1453" t="str">
            <v xml:space="preserve">8 </v>
          </cell>
          <cell r="O1453" t="str">
            <v>32 Th 7 Bln 16 Hari</v>
          </cell>
          <cell r="P1453" t="str">
            <v>P</v>
          </cell>
          <cell r="Q1453" t="str">
            <v>SEWING 35 / A6</v>
          </cell>
          <cell r="R1453" t="str">
            <v>TETAP</v>
          </cell>
          <cell r="S1453" t="str">
            <v>NORMAL</v>
          </cell>
          <cell r="T1453" t="str">
            <v>K1</v>
          </cell>
        </row>
        <row r="1454">
          <cell r="C1454" t="str">
            <v>K220101482</v>
          </cell>
          <cell r="D1454" t="str">
            <v>3214016202890001</v>
          </cell>
          <cell r="E1454" t="str">
            <v>DEDE SITI KURNIATI</v>
          </cell>
          <cell r="F1454">
            <v>377271799</v>
          </cell>
          <cell r="G1454" t="str">
            <v>SEWING</v>
          </cell>
          <cell r="H1454" t="str">
            <v>OPERATOR</v>
          </cell>
          <cell r="I1454" t="str">
            <v>-</v>
          </cell>
          <cell r="J1454">
            <v>41684</v>
          </cell>
          <cell r="K1454">
            <v>32561</v>
          </cell>
          <cell r="L1454" t="str">
            <v>24 Th 11 Bln 23 Hari</v>
          </cell>
          <cell r="M1454" t="str">
            <v>8 Th 3 Bln 10  Hari</v>
          </cell>
          <cell r="N1454" t="str">
            <v xml:space="preserve">8 </v>
          </cell>
          <cell r="O1454" t="str">
            <v>33 Th 3 Bln 2 Hari</v>
          </cell>
          <cell r="P1454" t="str">
            <v>P</v>
          </cell>
          <cell r="Q1454" t="str">
            <v>SEWING 53 / A5</v>
          </cell>
          <cell r="R1454" t="str">
            <v>TETAP</v>
          </cell>
          <cell r="S1454" t="str">
            <v>NORMAL</v>
          </cell>
          <cell r="T1454" t="str">
            <v>K1</v>
          </cell>
        </row>
        <row r="1455">
          <cell r="C1455" t="str">
            <v>K220101483</v>
          </cell>
          <cell r="D1455" t="str">
            <v>3217046803880002</v>
          </cell>
          <cell r="E1455" t="str">
            <v>CUCU HALIMAH</v>
          </cell>
          <cell r="F1455">
            <v>376034204</v>
          </cell>
          <cell r="G1455" t="str">
            <v>SEWING</v>
          </cell>
          <cell r="H1455" t="str">
            <v>OPERATOR</v>
          </cell>
          <cell r="I1455" t="str">
            <v>-</v>
          </cell>
          <cell r="J1455">
            <v>41684</v>
          </cell>
          <cell r="K1455">
            <v>32230</v>
          </cell>
          <cell r="L1455" t="str">
            <v>25 Th 10 Bln 17 Hari</v>
          </cell>
          <cell r="M1455" t="str">
            <v>8 Th 3 Bln 10  Hari</v>
          </cell>
          <cell r="N1455" t="str">
            <v xml:space="preserve">8 </v>
          </cell>
          <cell r="O1455" t="str">
            <v>34 Th 1 Bln 26 Hari</v>
          </cell>
          <cell r="P1455" t="str">
            <v>P</v>
          </cell>
          <cell r="Q1455" t="str">
            <v>SEWING 35 / A6</v>
          </cell>
          <cell r="R1455" t="str">
            <v>TETAP</v>
          </cell>
          <cell r="S1455" t="str">
            <v>NORMAL</v>
          </cell>
          <cell r="T1455" t="str">
            <v>TK</v>
          </cell>
        </row>
        <row r="1456">
          <cell r="C1456" t="str">
            <v>K220101484</v>
          </cell>
          <cell r="D1456" t="str">
            <v>3214015606940002</v>
          </cell>
          <cell r="E1456" t="str">
            <v>YANTI NURHAYATI</v>
          </cell>
          <cell r="F1456">
            <v>376031394</v>
          </cell>
          <cell r="G1456" t="str">
            <v>SEWING</v>
          </cell>
          <cell r="H1456" t="str">
            <v>OPERATOR</v>
          </cell>
          <cell r="I1456" t="str">
            <v>-</v>
          </cell>
          <cell r="J1456">
            <v>41687</v>
          </cell>
          <cell r="K1456">
            <v>34501</v>
          </cell>
          <cell r="L1456" t="str">
            <v>19 Th 8 Bln 1 Hari</v>
          </cell>
          <cell r="M1456" t="str">
            <v>8 Th 3 Bln 7  Hari</v>
          </cell>
          <cell r="N1456" t="str">
            <v xml:space="preserve">8 </v>
          </cell>
          <cell r="O1456" t="str">
            <v>27 Th 11 Bln 8 Hari</v>
          </cell>
          <cell r="P1456" t="str">
            <v>P</v>
          </cell>
          <cell r="Q1456" t="str">
            <v>SEWING 57 / A9</v>
          </cell>
          <cell r="R1456" t="str">
            <v>TETAP</v>
          </cell>
          <cell r="S1456" t="str">
            <v>NORMAL</v>
          </cell>
          <cell r="T1456" t="str">
            <v>TK</v>
          </cell>
        </row>
        <row r="1457">
          <cell r="C1457" t="str">
            <v>K220101485</v>
          </cell>
          <cell r="D1457" t="str">
            <v>3215046209910001</v>
          </cell>
          <cell r="E1457" t="str">
            <v xml:space="preserve">AI NURHAYATI </v>
          </cell>
          <cell r="F1457">
            <v>612811095</v>
          </cell>
          <cell r="G1457" t="str">
            <v>SEWING</v>
          </cell>
          <cell r="H1457" t="str">
            <v>OPERATOR</v>
          </cell>
          <cell r="I1457" t="str">
            <v>-</v>
          </cell>
          <cell r="J1457">
            <v>41687</v>
          </cell>
          <cell r="K1457">
            <v>31149</v>
          </cell>
          <cell r="L1457" t="str">
            <v>28 Th 10 Bln 5 Hari</v>
          </cell>
          <cell r="M1457" t="str">
            <v>8 Th 3 Bln 7  Hari</v>
          </cell>
          <cell r="N1457" t="str">
            <v xml:space="preserve">8 </v>
          </cell>
          <cell r="O1457" t="str">
            <v>37 Th 1 Bln 12 Hari</v>
          </cell>
          <cell r="P1457" t="str">
            <v>P</v>
          </cell>
          <cell r="Q1457" t="str">
            <v>SEWING 54 / A3</v>
          </cell>
          <cell r="R1457" t="str">
            <v>TETAP</v>
          </cell>
          <cell r="S1457" t="str">
            <v>NORMAL</v>
          </cell>
          <cell r="T1457" t="str">
            <v>K2</v>
          </cell>
        </row>
        <row r="1458">
          <cell r="C1458" t="str">
            <v>K220101486</v>
          </cell>
          <cell r="D1458" t="str">
            <v>3215204708910002</v>
          </cell>
          <cell r="E1458" t="str">
            <v xml:space="preserve">CICI WIDIANINGSIH </v>
          </cell>
          <cell r="F1458">
            <v>376292018</v>
          </cell>
          <cell r="G1458" t="str">
            <v>SEWING BALIK</v>
          </cell>
          <cell r="H1458" t="str">
            <v>OPERATOR</v>
          </cell>
          <cell r="I1458" t="str">
            <v>-</v>
          </cell>
          <cell r="J1458">
            <v>41687</v>
          </cell>
          <cell r="K1458">
            <v>33457</v>
          </cell>
          <cell r="L1458" t="str">
            <v>22 Th 6 Bln 10 Hari</v>
          </cell>
          <cell r="M1458" t="str">
            <v>8 Th 3 Bln 7  Hari</v>
          </cell>
          <cell r="N1458" t="str">
            <v xml:space="preserve">8 </v>
          </cell>
          <cell r="O1458" t="str">
            <v>30 Th 9 Bln 17 Hari</v>
          </cell>
          <cell r="P1458" t="str">
            <v>P</v>
          </cell>
          <cell r="Q1458" t="str">
            <v>SEWING BALIK</v>
          </cell>
          <cell r="R1458" t="str">
            <v>TETAP</v>
          </cell>
          <cell r="S1458" t="str">
            <v>NORMAL</v>
          </cell>
          <cell r="T1458" t="str">
            <v>K</v>
          </cell>
        </row>
        <row r="1459">
          <cell r="C1459" t="str">
            <v>K220101487</v>
          </cell>
          <cell r="D1459" t="str">
            <v>3205155008880005</v>
          </cell>
          <cell r="E1459" t="str">
            <v>NITA ROBI'AH</v>
          </cell>
          <cell r="F1459">
            <v>376027424</v>
          </cell>
          <cell r="G1459" t="str">
            <v>QC SEWING</v>
          </cell>
          <cell r="H1459" t="str">
            <v>OPERATOR</v>
          </cell>
          <cell r="I1459" t="str">
            <v>-</v>
          </cell>
          <cell r="J1459">
            <v>41688</v>
          </cell>
          <cell r="K1459">
            <v>32365</v>
          </cell>
          <cell r="L1459" t="str">
            <v>25 Th 6 Bln 8 Hari</v>
          </cell>
          <cell r="M1459" t="str">
            <v>8 Th 3 Bln 6  Hari</v>
          </cell>
          <cell r="N1459" t="str">
            <v xml:space="preserve">8 </v>
          </cell>
          <cell r="O1459" t="str">
            <v>33 Th 9 Bln 14 Hari</v>
          </cell>
          <cell r="P1459" t="str">
            <v>P</v>
          </cell>
          <cell r="Q1459" t="str">
            <v>QC SEWING</v>
          </cell>
          <cell r="R1459" t="str">
            <v>TETAP</v>
          </cell>
          <cell r="S1459" t="str">
            <v>NORMAL</v>
          </cell>
          <cell r="T1459" t="str">
            <v>K1</v>
          </cell>
        </row>
        <row r="1460">
          <cell r="C1460" t="str">
            <v>K220101488</v>
          </cell>
          <cell r="D1460" t="str">
            <v>3214106408880001</v>
          </cell>
          <cell r="E1460" t="str">
            <v>ATI LESTARI</v>
          </cell>
          <cell r="F1460">
            <v>376031178</v>
          </cell>
          <cell r="G1460" t="str">
            <v>SEWING</v>
          </cell>
          <cell r="H1460" t="str">
            <v>OPERATOR</v>
          </cell>
          <cell r="I1460" t="str">
            <v>-</v>
          </cell>
          <cell r="J1460">
            <v>41689</v>
          </cell>
          <cell r="K1460">
            <v>32379</v>
          </cell>
          <cell r="L1460" t="str">
            <v>25 Th 5 Bln 26 Hari</v>
          </cell>
          <cell r="M1460" t="str">
            <v>8 Th 3 Bln 5  Hari</v>
          </cell>
          <cell r="N1460" t="str">
            <v xml:space="preserve">8 </v>
          </cell>
          <cell r="O1460" t="str">
            <v>33 Th 9 Bln 0 Hari</v>
          </cell>
          <cell r="P1460" t="str">
            <v>P</v>
          </cell>
          <cell r="Q1460" t="str">
            <v>SEWING 42</v>
          </cell>
          <cell r="R1460" t="str">
            <v>TETAP</v>
          </cell>
          <cell r="S1460" t="str">
            <v>NORMAL</v>
          </cell>
          <cell r="T1460" t="str">
            <v>TK</v>
          </cell>
        </row>
        <row r="1461">
          <cell r="C1461" t="str">
            <v>K220101489</v>
          </cell>
          <cell r="D1461" t="str">
            <v>3214123101950001</v>
          </cell>
          <cell r="E1461" t="str">
            <v>HENDRIK HENDRIANSYAH</v>
          </cell>
          <cell r="F1461">
            <v>376022404</v>
          </cell>
          <cell r="G1461" t="str">
            <v>CUTTING</v>
          </cell>
          <cell r="H1461" t="str">
            <v>LEADER</v>
          </cell>
          <cell r="I1461" t="str">
            <v>-</v>
          </cell>
          <cell r="J1461">
            <v>41690</v>
          </cell>
          <cell r="K1461">
            <v>34730</v>
          </cell>
          <cell r="L1461" t="str">
            <v>19 Th 0 Bln 20 Hari</v>
          </cell>
          <cell r="M1461" t="str">
            <v>8 Th 3 Bln 4  Hari</v>
          </cell>
          <cell r="N1461" t="str">
            <v xml:space="preserve">8 </v>
          </cell>
          <cell r="O1461" t="str">
            <v>27 Th 3 Bln 23 Hari</v>
          </cell>
          <cell r="P1461" t="str">
            <v>L</v>
          </cell>
          <cell r="Q1461" t="str">
            <v>LEADER CUTTING</v>
          </cell>
          <cell r="R1461" t="str">
            <v>TETAP</v>
          </cell>
          <cell r="S1461" t="str">
            <v>NORMAL</v>
          </cell>
          <cell r="T1461" t="str">
            <v>TK</v>
          </cell>
        </row>
        <row r="1462">
          <cell r="C1462" t="str">
            <v>K220101490</v>
          </cell>
          <cell r="D1462" t="str">
            <v>3214064207930003</v>
          </cell>
          <cell r="E1462" t="str">
            <v>NIA KURNIAWATI</v>
          </cell>
          <cell r="F1462">
            <v>376031225</v>
          </cell>
          <cell r="G1462" t="str">
            <v>SEWING</v>
          </cell>
          <cell r="H1462" t="str">
            <v>OPERATOR</v>
          </cell>
          <cell r="I1462" t="str">
            <v>-</v>
          </cell>
          <cell r="J1462">
            <v>41690</v>
          </cell>
          <cell r="K1462">
            <v>34152</v>
          </cell>
          <cell r="L1462" t="str">
            <v>20 Th 7 Bln 18 Hari</v>
          </cell>
          <cell r="M1462" t="str">
            <v>8 Th 3 Bln 4  Hari</v>
          </cell>
          <cell r="N1462" t="str">
            <v xml:space="preserve">8 </v>
          </cell>
          <cell r="O1462" t="str">
            <v>28 Th 10 Bln 22 Hari</v>
          </cell>
          <cell r="P1462" t="str">
            <v>P</v>
          </cell>
          <cell r="Q1462" t="str">
            <v>SEWING 35 / A6</v>
          </cell>
          <cell r="R1462" t="str">
            <v>TETAP</v>
          </cell>
          <cell r="S1462" t="str">
            <v>NORMAL</v>
          </cell>
          <cell r="T1462" t="str">
            <v>K1</v>
          </cell>
        </row>
        <row r="1463">
          <cell r="C1463" t="str">
            <v>K220101491</v>
          </cell>
          <cell r="D1463" t="str">
            <v>3214014220149366</v>
          </cell>
          <cell r="E1463" t="str">
            <v>ENDEN SINTA</v>
          </cell>
          <cell r="F1463">
            <v>376031203</v>
          </cell>
          <cell r="G1463" t="str">
            <v>SEWING</v>
          </cell>
          <cell r="H1463" t="str">
            <v>OPERATOR</v>
          </cell>
          <cell r="I1463" t="str">
            <v>-</v>
          </cell>
          <cell r="J1463">
            <v>41690</v>
          </cell>
          <cell r="K1463">
            <v>32498</v>
          </cell>
          <cell r="L1463" t="str">
            <v>25 Th 1 Bln 30 Hari</v>
          </cell>
          <cell r="M1463" t="str">
            <v>8 Th 3 Bln 4  Hari</v>
          </cell>
          <cell r="N1463" t="str">
            <v xml:space="preserve">8 </v>
          </cell>
          <cell r="O1463" t="str">
            <v>33 Th 5 Bln 3 Hari</v>
          </cell>
          <cell r="P1463" t="str">
            <v>P</v>
          </cell>
          <cell r="Q1463" t="str">
            <v>SEWING 45 / B3</v>
          </cell>
          <cell r="R1463" t="str">
            <v>TETAP</v>
          </cell>
          <cell r="S1463" t="str">
            <v>NORMAL</v>
          </cell>
          <cell r="T1463" t="str">
            <v>K2</v>
          </cell>
        </row>
        <row r="1464">
          <cell r="C1464" t="str">
            <v>K220101492</v>
          </cell>
          <cell r="D1464" t="str">
            <v>3210084109870022</v>
          </cell>
          <cell r="E1464" t="str">
            <v>ROSMAWATI</v>
          </cell>
          <cell r="F1464">
            <v>376031327</v>
          </cell>
          <cell r="G1464" t="str">
            <v>SEWING</v>
          </cell>
          <cell r="H1464" t="str">
            <v>OPERATOR</v>
          </cell>
          <cell r="I1464" t="str">
            <v>-</v>
          </cell>
          <cell r="J1464">
            <v>41690</v>
          </cell>
          <cell r="K1464">
            <v>32021</v>
          </cell>
          <cell r="L1464" t="str">
            <v>26 Th 5 Bln 19 Hari</v>
          </cell>
          <cell r="M1464" t="str">
            <v>8 Th 3 Bln 4  Hari</v>
          </cell>
          <cell r="N1464" t="str">
            <v xml:space="preserve">8 </v>
          </cell>
          <cell r="O1464" t="str">
            <v>34 Th 8 Bln 23 Hari</v>
          </cell>
          <cell r="P1464" t="str">
            <v>P</v>
          </cell>
          <cell r="Q1464" t="str">
            <v>SEWING 54 / A3</v>
          </cell>
          <cell r="R1464" t="str">
            <v>TETAP</v>
          </cell>
          <cell r="S1464" t="str">
            <v>NORMAL</v>
          </cell>
          <cell r="T1464" t="str">
            <v>K</v>
          </cell>
        </row>
        <row r="1465">
          <cell r="C1465" t="str">
            <v>K220101493</v>
          </cell>
          <cell r="D1465" t="str">
            <v>3214014220149367</v>
          </cell>
          <cell r="E1465" t="str">
            <v>YULI YANI</v>
          </cell>
          <cell r="F1465">
            <v>376034736</v>
          </cell>
          <cell r="G1465" t="str">
            <v>SEWING</v>
          </cell>
          <cell r="H1465" t="str">
            <v>OPERATOR</v>
          </cell>
          <cell r="I1465" t="str">
            <v>-</v>
          </cell>
          <cell r="J1465">
            <v>41690</v>
          </cell>
          <cell r="K1465">
            <v>33296</v>
          </cell>
          <cell r="L1465" t="str">
            <v>22 Th 11 Bln 24 Hari</v>
          </cell>
          <cell r="M1465" t="str">
            <v>8 Th 3 Bln 4  Hari</v>
          </cell>
          <cell r="N1465" t="str">
            <v xml:space="preserve">8 </v>
          </cell>
          <cell r="O1465" t="str">
            <v>31 Th 2 Bln 27 Hari</v>
          </cell>
          <cell r="P1465" t="str">
            <v>P</v>
          </cell>
          <cell r="Q1465" t="str">
            <v>SEWING 34 / B8</v>
          </cell>
          <cell r="R1465" t="str">
            <v>TETAP</v>
          </cell>
          <cell r="S1465" t="str">
            <v>NORMAL</v>
          </cell>
          <cell r="T1465" t="str">
            <v>K</v>
          </cell>
        </row>
        <row r="1466">
          <cell r="C1466" t="str">
            <v>K220101494</v>
          </cell>
          <cell r="D1466" t="str">
            <v>3214095311950002</v>
          </cell>
          <cell r="E1466" t="str">
            <v>NENENG NURSITA</v>
          </cell>
          <cell r="F1466">
            <v>376023713</v>
          </cell>
          <cell r="G1466" t="str">
            <v>GEMZAH</v>
          </cell>
          <cell r="H1466" t="str">
            <v>OPERATOR</v>
          </cell>
          <cell r="I1466" t="str">
            <v>-</v>
          </cell>
          <cell r="J1466">
            <v>41691</v>
          </cell>
          <cell r="K1466">
            <v>35016</v>
          </cell>
          <cell r="L1466" t="str">
            <v>18 Th 3 Bln 8 Hari</v>
          </cell>
          <cell r="M1466" t="str">
            <v>8 Th 3 Bln 3  Hari</v>
          </cell>
          <cell r="N1466" t="str">
            <v xml:space="preserve">8 </v>
          </cell>
          <cell r="O1466" t="str">
            <v>26 Th 6 Bln 11 Hari</v>
          </cell>
          <cell r="P1466" t="str">
            <v>P</v>
          </cell>
          <cell r="Q1466" t="str">
            <v>FINISHING GEMZAH QT 1</v>
          </cell>
          <cell r="R1466" t="str">
            <v>TETAP</v>
          </cell>
          <cell r="S1466" t="str">
            <v>NORMAL</v>
          </cell>
          <cell r="T1466" t="str">
            <v>TK</v>
          </cell>
        </row>
        <row r="1467">
          <cell r="C1467" t="str">
            <v>K220101495</v>
          </cell>
          <cell r="D1467" t="str">
            <v>3214016209940002</v>
          </cell>
          <cell r="E1467" t="str">
            <v>MIRNA SALIMI SARAH</v>
          </cell>
          <cell r="F1467">
            <v>376023699</v>
          </cell>
          <cell r="G1467" t="str">
            <v>GEMZAH</v>
          </cell>
          <cell r="H1467" t="str">
            <v>OPERATOR</v>
          </cell>
          <cell r="I1467" t="str">
            <v>-</v>
          </cell>
          <cell r="J1467">
            <v>41691</v>
          </cell>
          <cell r="K1467">
            <v>34599</v>
          </cell>
          <cell r="L1467" t="str">
            <v>19 Th 4 Bln 30 Hari</v>
          </cell>
          <cell r="M1467" t="str">
            <v>8 Th 3 Bln 3  Hari</v>
          </cell>
          <cell r="N1467" t="str">
            <v xml:space="preserve">8 </v>
          </cell>
          <cell r="O1467" t="str">
            <v>27 Th 8 Bln 2 Hari</v>
          </cell>
          <cell r="P1467" t="str">
            <v>P</v>
          </cell>
          <cell r="Q1467" t="str">
            <v>FINISHING GEMZAH QT 1</v>
          </cell>
          <cell r="R1467" t="str">
            <v>TETAP</v>
          </cell>
          <cell r="S1467" t="str">
            <v>NORMAL</v>
          </cell>
          <cell r="T1467" t="str">
            <v>TK</v>
          </cell>
        </row>
        <row r="1468">
          <cell r="C1468" t="str">
            <v>K220101496</v>
          </cell>
          <cell r="D1468" t="str">
            <v>3208136803950004</v>
          </cell>
          <cell r="E1468" t="str">
            <v>LEA LESTARI</v>
          </cell>
          <cell r="F1468">
            <v>376023655</v>
          </cell>
          <cell r="G1468" t="str">
            <v>GEMZAH</v>
          </cell>
          <cell r="H1468" t="str">
            <v>OPERATOR</v>
          </cell>
          <cell r="I1468" t="str">
            <v>-</v>
          </cell>
          <cell r="J1468">
            <v>41691</v>
          </cell>
          <cell r="K1468">
            <v>34786</v>
          </cell>
          <cell r="L1468" t="str">
            <v>18 Th 10 Bln 24 Hari</v>
          </cell>
          <cell r="M1468" t="str">
            <v>8 Th 3 Bln 3  Hari</v>
          </cell>
          <cell r="N1468" t="str">
            <v xml:space="preserve">8 </v>
          </cell>
          <cell r="O1468" t="str">
            <v>27 Th 1 Bln 26 Hari</v>
          </cell>
          <cell r="P1468" t="str">
            <v>P</v>
          </cell>
          <cell r="Q1468" t="str">
            <v>FINISHING GEMZAH QT 1</v>
          </cell>
          <cell r="R1468" t="str">
            <v>TETAP</v>
          </cell>
          <cell r="S1468" t="str">
            <v>NORMAL</v>
          </cell>
          <cell r="T1468" t="str">
            <v>TK</v>
          </cell>
        </row>
        <row r="1469">
          <cell r="C1469" t="str">
            <v>K220101497</v>
          </cell>
          <cell r="D1469" t="str">
            <v>3214126812950001</v>
          </cell>
          <cell r="E1469" t="str">
            <v xml:space="preserve">RATNA SARI WINENGSIH </v>
          </cell>
          <cell r="F1469">
            <v>745277421</v>
          </cell>
          <cell r="G1469" t="str">
            <v>GEMZAH</v>
          </cell>
          <cell r="H1469" t="str">
            <v>OPERATOR</v>
          </cell>
          <cell r="I1469" t="str">
            <v>-</v>
          </cell>
          <cell r="J1469">
            <v>41691</v>
          </cell>
          <cell r="K1469">
            <v>35061</v>
          </cell>
          <cell r="L1469" t="str">
            <v>18 Th 1 Bln 24 Hari</v>
          </cell>
          <cell r="M1469" t="str">
            <v>8 Th 3 Bln 3  Hari</v>
          </cell>
          <cell r="N1469" t="str">
            <v xml:space="preserve">8 </v>
          </cell>
          <cell r="O1469" t="str">
            <v>26 Th 4 Bln 26 Hari</v>
          </cell>
          <cell r="P1469" t="str">
            <v>P</v>
          </cell>
          <cell r="Q1469" t="str">
            <v>FINISHING GEMZAH QT 2</v>
          </cell>
          <cell r="R1469" t="str">
            <v>TETAP</v>
          </cell>
          <cell r="S1469" t="str">
            <v>NORMAL</v>
          </cell>
          <cell r="T1469" t="str">
            <v>TK</v>
          </cell>
        </row>
        <row r="1470">
          <cell r="C1470" t="str">
            <v>K220101498</v>
          </cell>
          <cell r="D1470" t="str">
            <v>3214014302940001</v>
          </cell>
          <cell r="E1470" t="str">
            <v>ASTI ANDRIANI</v>
          </cell>
          <cell r="F1470">
            <v>376167031</v>
          </cell>
          <cell r="G1470" t="str">
            <v>GEMZAH</v>
          </cell>
          <cell r="H1470" t="str">
            <v>OPERATOR</v>
          </cell>
          <cell r="I1470" t="str">
            <v>-</v>
          </cell>
          <cell r="J1470">
            <v>41694</v>
          </cell>
          <cell r="K1470">
            <v>34368</v>
          </cell>
          <cell r="L1470" t="str">
            <v>20 Th 0 Bln 21 Hari</v>
          </cell>
          <cell r="M1470" t="str">
            <v>8 Th 3 Bln 0  Hari</v>
          </cell>
          <cell r="N1470" t="str">
            <v xml:space="preserve">8 </v>
          </cell>
          <cell r="O1470" t="str">
            <v>28 Th 3 Bln 21 Hari</v>
          </cell>
          <cell r="P1470" t="str">
            <v>P</v>
          </cell>
          <cell r="Q1470" t="str">
            <v>FINISHING GEMZAH QT 2</v>
          </cell>
          <cell r="R1470" t="str">
            <v>TETAP</v>
          </cell>
          <cell r="S1470" t="str">
            <v>NORMAL</v>
          </cell>
          <cell r="T1470" t="str">
            <v>TK</v>
          </cell>
        </row>
        <row r="1471">
          <cell r="C1471" t="str">
            <v>K220101499</v>
          </cell>
          <cell r="D1471" t="str">
            <v>3214126905950011</v>
          </cell>
          <cell r="E1471" t="str">
            <v>YULIA</v>
          </cell>
          <cell r="F1471">
            <v>376023746</v>
          </cell>
          <cell r="G1471" t="str">
            <v>GEMZAH</v>
          </cell>
          <cell r="H1471" t="str">
            <v>OPERATOR</v>
          </cell>
          <cell r="I1471" t="str">
            <v>-</v>
          </cell>
          <cell r="J1471">
            <v>41694</v>
          </cell>
          <cell r="K1471">
            <v>34848</v>
          </cell>
          <cell r="L1471" t="str">
            <v>18 Th 8 Bln 26 Hari</v>
          </cell>
          <cell r="M1471" t="str">
            <v>8 Th 3 Bln 0  Hari</v>
          </cell>
          <cell r="N1471" t="str">
            <v xml:space="preserve">8 </v>
          </cell>
          <cell r="O1471" t="str">
            <v>26 Th 11 Bln 25 Hari</v>
          </cell>
          <cell r="P1471" t="str">
            <v>P</v>
          </cell>
          <cell r="Q1471" t="str">
            <v>FINISHING GEMZAH QT 1</v>
          </cell>
          <cell r="R1471" t="str">
            <v>TETAP</v>
          </cell>
          <cell r="S1471" t="str">
            <v>NORMAL</v>
          </cell>
          <cell r="T1471" t="str">
            <v>TK</v>
          </cell>
        </row>
        <row r="1472">
          <cell r="C1472" t="str">
            <v>K220101500</v>
          </cell>
          <cell r="D1472" t="str">
            <v>3215044507880005</v>
          </cell>
          <cell r="E1472" t="str">
            <v>ERI</v>
          </cell>
          <cell r="F1472">
            <v>377270740</v>
          </cell>
          <cell r="G1472" t="str">
            <v>SEWING</v>
          </cell>
          <cell r="H1472" t="str">
            <v>OPERATOR</v>
          </cell>
          <cell r="I1472" t="str">
            <v>-</v>
          </cell>
          <cell r="J1472">
            <v>41696</v>
          </cell>
          <cell r="K1472">
            <v>32329</v>
          </cell>
          <cell r="L1472" t="str">
            <v>25 Th 7 Bln 21 Hari</v>
          </cell>
          <cell r="M1472" t="str">
            <v>8 Th 2 Bln 28  Hari</v>
          </cell>
          <cell r="N1472" t="str">
            <v xml:space="preserve">8 </v>
          </cell>
          <cell r="O1472" t="str">
            <v>33 Th 10 Bln 19 Hari</v>
          </cell>
          <cell r="P1472" t="str">
            <v>P</v>
          </cell>
          <cell r="Q1472" t="str">
            <v>SEWING 23 / A9</v>
          </cell>
          <cell r="R1472" t="str">
            <v>TETAP</v>
          </cell>
          <cell r="S1472" t="str">
            <v>NORMAL</v>
          </cell>
          <cell r="T1472" t="str">
            <v>K</v>
          </cell>
        </row>
        <row r="1473">
          <cell r="C1473" t="str">
            <v>K220101501</v>
          </cell>
          <cell r="D1473" t="str">
            <v>3215045205800002</v>
          </cell>
          <cell r="E1473" t="str">
            <v>WIWIN WINENGSIH</v>
          </cell>
          <cell r="F1473">
            <v>376291933</v>
          </cell>
          <cell r="G1473" t="str">
            <v>SEWING</v>
          </cell>
          <cell r="H1473" t="str">
            <v>OPERATOR</v>
          </cell>
          <cell r="I1473" t="str">
            <v>-</v>
          </cell>
          <cell r="J1473">
            <v>41696</v>
          </cell>
          <cell r="K1473">
            <v>29353</v>
          </cell>
          <cell r="L1473" t="str">
            <v>33 Th 9 Bln 14 Hari</v>
          </cell>
          <cell r="M1473" t="str">
            <v>8 Th 2 Bln 28  Hari</v>
          </cell>
          <cell r="N1473" t="str">
            <v xml:space="preserve">8 </v>
          </cell>
          <cell r="O1473" t="str">
            <v>42 Th 0 Bln 12 Hari</v>
          </cell>
          <cell r="P1473" t="str">
            <v>P</v>
          </cell>
          <cell r="Q1473" t="str">
            <v>SEWING 22 / C3</v>
          </cell>
          <cell r="R1473" t="str">
            <v>TETAP</v>
          </cell>
          <cell r="S1473" t="str">
            <v>NORMAL</v>
          </cell>
          <cell r="T1473" t="str">
            <v>K1</v>
          </cell>
        </row>
        <row r="1474">
          <cell r="C1474" t="str">
            <v>K220101502</v>
          </cell>
          <cell r="D1474" t="str">
            <v>3215045502960003</v>
          </cell>
          <cell r="E1474" t="str">
            <v>NAMI ASIH</v>
          </cell>
          <cell r="F1474">
            <v>376687460</v>
          </cell>
          <cell r="G1474" t="str">
            <v>SEWING</v>
          </cell>
          <cell r="H1474" t="str">
            <v>OPERATOR</v>
          </cell>
          <cell r="I1474" t="str">
            <v>-</v>
          </cell>
          <cell r="J1474">
            <v>41696</v>
          </cell>
          <cell r="K1474">
            <v>35110</v>
          </cell>
          <cell r="L1474" t="str">
            <v>18 Th 0 Bln 11 Hari</v>
          </cell>
          <cell r="M1474" t="str">
            <v>8 Th 2 Bln 28  Hari</v>
          </cell>
          <cell r="N1474" t="str">
            <v xml:space="preserve">8 </v>
          </cell>
          <cell r="O1474" t="str">
            <v>26 Th 3 Bln 9 Hari</v>
          </cell>
          <cell r="P1474" t="str">
            <v>P</v>
          </cell>
          <cell r="Q1474" t="str">
            <v>SEWING 53 / A5</v>
          </cell>
          <cell r="R1474" t="str">
            <v>TETAP</v>
          </cell>
          <cell r="S1474" t="str">
            <v>NORMAL</v>
          </cell>
          <cell r="T1474" t="str">
            <v>TK</v>
          </cell>
        </row>
        <row r="1475">
          <cell r="C1475" t="str">
            <v>K220101503</v>
          </cell>
          <cell r="D1475" t="str">
            <v>3214125505880005</v>
          </cell>
          <cell r="E1475" t="str">
            <v>IDA LAWATI</v>
          </cell>
          <cell r="F1475">
            <v>375524198</v>
          </cell>
          <cell r="G1475" t="str">
            <v>FINISHING</v>
          </cell>
          <cell r="H1475" t="str">
            <v>OPERATOR</v>
          </cell>
          <cell r="I1475" t="str">
            <v>-</v>
          </cell>
          <cell r="J1475">
            <v>41696</v>
          </cell>
          <cell r="K1475">
            <v>32633</v>
          </cell>
          <cell r="L1475" t="str">
            <v>24 Th 9 Bln 21 Hari</v>
          </cell>
          <cell r="M1475" t="str">
            <v>8 Th 2 Bln 28  Hari</v>
          </cell>
          <cell r="N1475" t="str">
            <v xml:space="preserve">8 </v>
          </cell>
          <cell r="O1475" t="str">
            <v>33 Th 0 Bln 19 Hari</v>
          </cell>
          <cell r="P1475" t="str">
            <v>P</v>
          </cell>
          <cell r="Q1475" t="str">
            <v>FINISHING L34</v>
          </cell>
          <cell r="R1475" t="str">
            <v>TETAP</v>
          </cell>
          <cell r="S1475" t="str">
            <v>NORMAL</v>
          </cell>
          <cell r="T1475" t="str">
            <v>K1</v>
          </cell>
        </row>
        <row r="1476">
          <cell r="C1476" t="str">
            <v>K220101504</v>
          </cell>
          <cell r="D1476" t="str">
            <v>3214016710950007</v>
          </cell>
          <cell r="E1476" t="str">
            <v>SURYANI</v>
          </cell>
          <cell r="F1476">
            <v>375526785</v>
          </cell>
          <cell r="G1476" t="str">
            <v>FINISHING</v>
          </cell>
          <cell r="H1476" t="str">
            <v>OPERATOR</v>
          </cell>
          <cell r="I1476" t="str">
            <v>-</v>
          </cell>
          <cell r="J1476">
            <v>41696</v>
          </cell>
          <cell r="K1476">
            <v>34999</v>
          </cell>
          <cell r="L1476" t="str">
            <v>18 Th 3 Bln 30 Hari</v>
          </cell>
          <cell r="M1476" t="str">
            <v>8 Th 2 Bln 28  Hari</v>
          </cell>
          <cell r="N1476" t="str">
            <v xml:space="preserve">8 </v>
          </cell>
          <cell r="O1476" t="str">
            <v>26 Th 6 Bln 27 Hari</v>
          </cell>
          <cell r="P1476" t="str">
            <v>P</v>
          </cell>
          <cell r="Q1476" t="str">
            <v>FINISHING L21</v>
          </cell>
          <cell r="R1476" t="str">
            <v>TETAP</v>
          </cell>
          <cell r="S1476" t="str">
            <v>NORMAL</v>
          </cell>
          <cell r="T1476" t="str">
            <v>TK</v>
          </cell>
        </row>
        <row r="1477">
          <cell r="C1477" t="str">
            <v>K220101505</v>
          </cell>
          <cell r="D1477" t="str">
            <v>3214164504940001</v>
          </cell>
          <cell r="E1477" t="str">
            <v>ERNA KURNIAWATI</v>
          </cell>
          <cell r="F1477">
            <v>375523795</v>
          </cell>
          <cell r="G1477" t="str">
            <v>SEWING</v>
          </cell>
          <cell r="H1477" t="str">
            <v>OPERATOR</v>
          </cell>
          <cell r="I1477" t="str">
            <v>-</v>
          </cell>
          <cell r="J1477">
            <v>41696</v>
          </cell>
          <cell r="K1477">
            <v>34430</v>
          </cell>
          <cell r="L1477" t="str">
            <v>19 Th 10 Bln 20 Hari</v>
          </cell>
          <cell r="M1477" t="str">
            <v>8 Th 2 Bln 28  Hari</v>
          </cell>
          <cell r="N1477" t="str">
            <v xml:space="preserve">8 </v>
          </cell>
          <cell r="O1477" t="str">
            <v>28 Th 1 Bln 18 Hari</v>
          </cell>
          <cell r="P1477" t="str">
            <v>P</v>
          </cell>
          <cell r="Q1477" t="str">
            <v>SEWING 49 / B4</v>
          </cell>
          <cell r="R1477" t="str">
            <v>TETAP</v>
          </cell>
          <cell r="S1477" t="str">
            <v>NORMAL</v>
          </cell>
          <cell r="T1477" t="str">
            <v>TK</v>
          </cell>
        </row>
        <row r="1478">
          <cell r="C1478" t="str">
            <v>K220101506</v>
          </cell>
          <cell r="D1478" t="str">
            <v>3214106711950001</v>
          </cell>
          <cell r="E1478" t="str">
            <v>DIAN HASANAH</v>
          </cell>
          <cell r="F1478">
            <v>376039767</v>
          </cell>
          <cell r="G1478" t="str">
            <v>SEWING</v>
          </cell>
          <cell r="H1478" t="str">
            <v>OPERATOR</v>
          </cell>
          <cell r="I1478" t="str">
            <v>-</v>
          </cell>
          <cell r="J1478">
            <v>41696</v>
          </cell>
          <cell r="K1478">
            <v>35030</v>
          </cell>
          <cell r="L1478" t="str">
            <v>18 Th 2 Bln 30 Hari</v>
          </cell>
          <cell r="M1478" t="str">
            <v>8 Th 2 Bln 28  Hari</v>
          </cell>
          <cell r="N1478" t="str">
            <v xml:space="preserve">8 </v>
          </cell>
          <cell r="O1478" t="str">
            <v>26 Th 5 Bln 27 Hari</v>
          </cell>
          <cell r="P1478" t="str">
            <v>P</v>
          </cell>
          <cell r="Q1478" t="str">
            <v>SEWING 27 / A7</v>
          </cell>
          <cell r="R1478" t="str">
            <v>TETAP</v>
          </cell>
          <cell r="S1478" t="str">
            <v>NORMAL</v>
          </cell>
          <cell r="T1478" t="str">
            <v>TK</v>
          </cell>
        </row>
        <row r="1479">
          <cell r="C1479" t="str">
            <v>K220101507</v>
          </cell>
          <cell r="D1479" t="str">
            <v>3214126801950001</v>
          </cell>
          <cell r="E1479" t="str">
            <v>ELIS LISNAWATI</v>
          </cell>
          <cell r="F1479">
            <v>376039789</v>
          </cell>
          <cell r="G1479" t="str">
            <v>SEWING</v>
          </cell>
          <cell r="H1479" t="str">
            <v>OPERATOR</v>
          </cell>
          <cell r="I1479" t="str">
            <v>-</v>
          </cell>
          <cell r="J1479">
            <v>41696</v>
          </cell>
          <cell r="K1479">
            <v>34727</v>
          </cell>
          <cell r="L1479" t="str">
            <v>19 Th 0 Bln 29 Hari</v>
          </cell>
          <cell r="M1479" t="str">
            <v>8 Th 2 Bln 28  Hari</v>
          </cell>
          <cell r="N1479" t="str">
            <v xml:space="preserve">8 </v>
          </cell>
          <cell r="O1479" t="str">
            <v>27 Th 3 Bln 26 Hari</v>
          </cell>
          <cell r="P1479" t="str">
            <v>P</v>
          </cell>
          <cell r="Q1479" t="str">
            <v>SEWING 49 / B4</v>
          </cell>
          <cell r="R1479" t="str">
            <v>TETAP</v>
          </cell>
          <cell r="S1479" t="str">
            <v>NORMAL</v>
          </cell>
          <cell r="T1479" t="str">
            <v>TK</v>
          </cell>
        </row>
        <row r="1480">
          <cell r="C1480" t="str">
            <v>K220101508</v>
          </cell>
          <cell r="D1480" t="str">
            <v>3214127108880002</v>
          </cell>
          <cell r="E1480" t="str">
            <v>FERA PANDUWINATA</v>
          </cell>
          <cell r="F1480">
            <v>376039803</v>
          </cell>
          <cell r="G1480" t="str">
            <v>SEWING</v>
          </cell>
          <cell r="H1480" t="str">
            <v>OPERATOR</v>
          </cell>
          <cell r="I1480" t="str">
            <v>-</v>
          </cell>
          <cell r="J1480">
            <v>41697</v>
          </cell>
          <cell r="K1480">
            <v>32386</v>
          </cell>
          <cell r="L1480" t="str">
            <v>25 Th 5 Bln 27 Hari</v>
          </cell>
          <cell r="M1480" t="str">
            <v>8 Th 2 Bln 27  Hari</v>
          </cell>
          <cell r="N1480" t="str">
            <v xml:space="preserve">8 </v>
          </cell>
          <cell r="O1480" t="str">
            <v>33 Th 8 Bln 23 Hari</v>
          </cell>
          <cell r="P1480" t="str">
            <v>P</v>
          </cell>
          <cell r="Q1480" t="str">
            <v>SEWING 32 / B2</v>
          </cell>
          <cell r="R1480" t="str">
            <v>TETAP</v>
          </cell>
          <cell r="S1480" t="str">
            <v>NORMAL</v>
          </cell>
          <cell r="T1480" t="str">
            <v>TK</v>
          </cell>
        </row>
        <row r="1481">
          <cell r="C1481" t="str">
            <v>K220101509</v>
          </cell>
          <cell r="D1481" t="str">
            <v>3214106109920001</v>
          </cell>
          <cell r="E1481" t="str">
            <v>INTAN KARWATI</v>
          </cell>
          <cell r="F1481">
            <v>376039836</v>
          </cell>
          <cell r="G1481" t="str">
            <v>SEWING</v>
          </cell>
          <cell r="H1481" t="str">
            <v>OPERATOR</v>
          </cell>
          <cell r="I1481" t="str">
            <v>-</v>
          </cell>
          <cell r="J1481">
            <v>41697</v>
          </cell>
          <cell r="K1481">
            <v>33868</v>
          </cell>
          <cell r="L1481" t="str">
            <v>21 Th 5 Bln 6 Hari</v>
          </cell>
          <cell r="M1481" t="str">
            <v>8 Th 2 Bln 27  Hari</v>
          </cell>
          <cell r="N1481" t="str">
            <v xml:space="preserve">8 </v>
          </cell>
          <cell r="O1481" t="str">
            <v>29 Th 8 Bln 3 Hari</v>
          </cell>
          <cell r="P1481" t="str">
            <v>P</v>
          </cell>
          <cell r="Q1481" t="str">
            <v>SEWING 18 / B11</v>
          </cell>
          <cell r="R1481" t="str">
            <v>TETAP</v>
          </cell>
          <cell r="S1481" t="str">
            <v>NORMAL</v>
          </cell>
          <cell r="T1481" t="str">
            <v>K1</v>
          </cell>
        </row>
        <row r="1482">
          <cell r="C1482" t="str">
            <v>K220101510</v>
          </cell>
          <cell r="D1482" t="str">
            <v>3214097110950001</v>
          </cell>
          <cell r="E1482" t="str">
            <v>ELIS RATNASARI</v>
          </cell>
          <cell r="F1482">
            <v>376039790</v>
          </cell>
          <cell r="G1482" t="str">
            <v>SEWING</v>
          </cell>
          <cell r="H1482" t="str">
            <v>OPERATOR</v>
          </cell>
          <cell r="I1482" t="str">
            <v>-</v>
          </cell>
          <cell r="J1482">
            <v>41701</v>
          </cell>
          <cell r="K1482">
            <v>35003</v>
          </cell>
          <cell r="L1482" t="str">
            <v>18 Th 4 Bln 0 Hari</v>
          </cell>
          <cell r="M1482" t="str">
            <v>8 Th 2 Bln 21  Hari</v>
          </cell>
          <cell r="N1482" t="str">
            <v xml:space="preserve">8 </v>
          </cell>
          <cell r="O1482" t="str">
            <v>26 Th 6 Bln 23 Hari</v>
          </cell>
          <cell r="P1482" t="str">
            <v>P</v>
          </cell>
          <cell r="Q1482" t="str">
            <v>SEWING 44 / B6</v>
          </cell>
          <cell r="R1482" t="str">
            <v>TETAP</v>
          </cell>
          <cell r="S1482" t="str">
            <v>NORMAL</v>
          </cell>
          <cell r="T1482" t="str">
            <v>TK</v>
          </cell>
        </row>
        <row r="1483">
          <cell r="C1483" t="str">
            <v>K220101511</v>
          </cell>
          <cell r="D1483" t="str">
            <v>3214056509930003</v>
          </cell>
          <cell r="E1483" t="str">
            <v>YAYU MARLENA</v>
          </cell>
          <cell r="F1483">
            <v>376039950</v>
          </cell>
          <cell r="G1483" t="str">
            <v>SEWING</v>
          </cell>
          <cell r="H1483" t="str">
            <v>OPERATOR</v>
          </cell>
          <cell r="I1483" t="str">
            <v>-</v>
          </cell>
          <cell r="J1483">
            <v>41701</v>
          </cell>
          <cell r="K1483">
            <v>34237</v>
          </cell>
          <cell r="L1483" t="str">
            <v>20 Th 5 Bln 6 Hari</v>
          </cell>
          <cell r="M1483" t="str">
            <v>8 Th 2 Bln 21  Hari</v>
          </cell>
          <cell r="N1483" t="str">
            <v xml:space="preserve">8 </v>
          </cell>
          <cell r="O1483" t="str">
            <v>28 Th 7 Bln 29 Hari</v>
          </cell>
          <cell r="P1483" t="str">
            <v>P</v>
          </cell>
          <cell r="Q1483" t="str">
            <v>CHEKER</v>
          </cell>
          <cell r="R1483" t="str">
            <v>TETAP</v>
          </cell>
          <cell r="S1483" t="str">
            <v>NORMAL</v>
          </cell>
          <cell r="T1483" t="str">
            <v>K1</v>
          </cell>
        </row>
        <row r="1484">
          <cell r="C1484" t="str">
            <v>K220101512</v>
          </cell>
          <cell r="D1484" t="str">
            <v>3214014303149369</v>
          </cell>
          <cell r="E1484" t="str">
            <v>PERA HENDRAYANI</v>
          </cell>
          <cell r="F1484">
            <v>375525782</v>
          </cell>
          <cell r="G1484" t="str">
            <v>SEWING</v>
          </cell>
          <cell r="H1484" t="str">
            <v>OPERATOR</v>
          </cell>
          <cell r="I1484" t="str">
            <v>-</v>
          </cell>
          <cell r="J1484">
            <v>41701</v>
          </cell>
          <cell r="K1484">
            <v>32188</v>
          </cell>
          <cell r="L1484" t="str">
            <v>26 Th 0 Bln 16 Hari</v>
          </cell>
          <cell r="M1484" t="str">
            <v>8 Th 2 Bln 21  Hari</v>
          </cell>
          <cell r="N1484" t="str">
            <v xml:space="preserve">8 </v>
          </cell>
          <cell r="O1484" t="str">
            <v>34 Th 3 Bln 9 Hari</v>
          </cell>
          <cell r="P1484" t="str">
            <v>P</v>
          </cell>
          <cell r="Q1484" t="str">
            <v>SEWING 58 / A4</v>
          </cell>
          <cell r="R1484" t="str">
            <v>TETAP</v>
          </cell>
          <cell r="S1484" t="str">
            <v>NORMAL</v>
          </cell>
          <cell r="T1484" t="str">
            <v>K1</v>
          </cell>
        </row>
        <row r="1485">
          <cell r="C1485" t="str">
            <v>K220101513</v>
          </cell>
          <cell r="D1485" t="str">
            <v>3214124705930003</v>
          </cell>
          <cell r="E1485" t="str">
            <v>NUR HABIBAH</v>
          </cell>
          <cell r="F1485">
            <v>376026816</v>
          </cell>
          <cell r="G1485" t="str">
            <v>QC FINISHING</v>
          </cell>
          <cell r="H1485" t="str">
            <v>OPERATOR</v>
          </cell>
          <cell r="I1485" t="str">
            <v>-</v>
          </cell>
          <cell r="J1485">
            <v>41701</v>
          </cell>
          <cell r="K1485">
            <v>34096</v>
          </cell>
          <cell r="L1485" t="str">
            <v>20 Th 9 Bln 24 Hari</v>
          </cell>
          <cell r="M1485" t="str">
            <v>8 Th 2 Bln 21  Hari</v>
          </cell>
          <cell r="N1485" t="str">
            <v xml:space="preserve">8 </v>
          </cell>
          <cell r="O1485" t="str">
            <v>29 Th 0 Bln 17 Hari</v>
          </cell>
          <cell r="P1485" t="str">
            <v>P</v>
          </cell>
          <cell r="Q1485" t="str">
            <v>QC FINISHING</v>
          </cell>
          <cell r="R1485" t="str">
            <v>TETAP</v>
          </cell>
          <cell r="S1485" t="str">
            <v>NORMAL</v>
          </cell>
          <cell r="T1485" t="str">
            <v>TK</v>
          </cell>
        </row>
        <row r="1486">
          <cell r="C1486" t="str">
            <v>K220101514</v>
          </cell>
          <cell r="D1486" t="str">
            <v>3214125604940001</v>
          </cell>
          <cell r="E1486" t="str">
            <v>YULIA APRIYANI</v>
          </cell>
          <cell r="F1486">
            <v>376026850</v>
          </cell>
          <cell r="G1486" t="str">
            <v>QC FINISHING</v>
          </cell>
          <cell r="H1486" t="str">
            <v>OPERATOR</v>
          </cell>
          <cell r="I1486" t="str">
            <v>-</v>
          </cell>
          <cell r="J1486">
            <v>41701</v>
          </cell>
          <cell r="K1486">
            <v>34440</v>
          </cell>
          <cell r="L1486" t="str">
            <v>19 Th 10 Bln 15 Hari</v>
          </cell>
          <cell r="M1486" t="str">
            <v>8 Th 2 Bln 21  Hari</v>
          </cell>
          <cell r="N1486" t="str">
            <v xml:space="preserve">8 </v>
          </cell>
          <cell r="O1486" t="str">
            <v>28 Th 1 Bln 8 Hari</v>
          </cell>
          <cell r="P1486" t="str">
            <v>P</v>
          </cell>
          <cell r="Q1486" t="str">
            <v>QC FINISHING</v>
          </cell>
          <cell r="R1486" t="str">
            <v>TETAP</v>
          </cell>
          <cell r="S1486" t="str">
            <v>NORMAL</v>
          </cell>
          <cell r="T1486" t="str">
            <v>TK</v>
          </cell>
        </row>
        <row r="1487">
          <cell r="C1487" t="str">
            <v>K220101515</v>
          </cell>
          <cell r="D1487" t="str">
            <v>3214127003900004</v>
          </cell>
          <cell r="E1487" t="str">
            <v>IIS IRMAWATI</v>
          </cell>
          <cell r="F1487">
            <v>376026792</v>
          </cell>
          <cell r="G1487" t="str">
            <v>QC FINISHING</v>
          </cell>
          <cell r="H1487" t="str">
            <v>OPERATOR</v>
          </cell>
          <cell r="I1487" t="str">
            <v>-</v>
          </cell>
          <cell r="J1487">
            <v>41701</v>
          </cell>
          <cell r="K1487">
            <v>32962</v>
          </cell>
          <cell r="L1487" t="str">
            <v>23 Th 11 Bln 1 Hari</v>
          </cell>
          <cell r="M1487" t="str">
            <v>8 Th 2 Bln 21  Hari</v>
          </cell>
          <cell r="N1487" t="str">
            <v xml:space="preserve">8 </v>
          </cell>
          <cell r="O1487" t="str">
            <v>32 Th 1 Bln 24 Hari</v>
          </cell>
          <cell r="P1487" t="str">
            <v>P</v>
          </cell>
          <cell r="Q1487" t="str">
            <v>QC FINISHING</v>
          </cell>
          <cell r="R1487" t="str">
            <v>TETAP</v>
          </cell>
          <cell r="S1487" t="str">
            <v>NORMAL</v>
          </cell>
          <cell r="T1487" t="str">
            <v>TK</v>
          </cell>
        </row>
        <row r="1488">
          <cell r="C1488" t="str">
            <v>K220101516</v>
          </cell>
          <cell r="D1488" t="str">
            <v>3214126008950001</v>
          </cell>
          <cell r="E1488" t="str">
            <v>DEWI AGUSTINA</v>
          </cell>
          <cell r="F1488">
            <v>376026770</v>
          </cell>
          <cell r="G1488" t="str">
            <v>QC FINISHING</v>
          </cell>
          <cell r="H1488" t="str">
            <v>OPERATOR</v>
          </cell>
          <cell r="I1488" t="str">
            <v>-</v>
          </cell>
          <cell r="J1488">
            <v>41701</v>
          </cell>
          <cell r="K1488">
            <v>34931</v>
          </cell>
          <cell r="L1488" t="str">
            <v>18 Th 6 Bln 11 Hari</v>
          </cell>
          <cell r="M1488" t="str">
            <v>8 Th 2 Bln 21  Hari</v>
          </cell>
          <cell r="N1488" t="str">
            <v xml:space="preserve">8 </v>
          </cell>
          <cell r="O1488" t="str">
            <v>26 Th 9 Bln 4 Hari</v>
          </cell>
          <cell r="P1488" t="str">
            <v>P</v>
          </cell>
          <cell r="Q1488" t="str">
            <v>QC FINISHING</v>
          </cell>
          <cell r="R1488" t="str">
            <v>TETAP</v>
          </cell>
          <cell r="S1488" t="str">
            <v>NORMAL</v>
          </cell>
          <cell r="T1488" t="str">
            <v>TK</v>
          </cell>
        </row>
        <row r="1489">
          <cell r="C1489" t="str">
            <v>K220101517</v>
          </cell>
          <cell r="D1489" t="str">
            <v>3215045809940001</v>
          </cell>
          <cell r="E1489" t="str">
            <v>IMAS MASTUROH</v>
          </cell>
          <cell r="F1489">
            <v>376034555</v>
          </cell>
          <cell r="G1489" t="str">
            <v>SEWING</v>
          </cell>
          <cell r="H1489" t="str">
            <v>OPERATOR</v>
          </cell>
          <cell r="I1489" t="str">
            <v>-</v>
          </cell>
          <cell r="J1489">
            <v>41701</v>
          </cell>
          <cell r="K1489">
            <v>34595</v>
          </cell>
          <cell r="L1489" t="str">
            <v>19 Th 5 Bln 13 Hari</v>
          </cell>
          <cell r="M1489" t="str">
            <v>8 Th 2 Bln 21  Hari</v>
          </cell>
          <cell r="N1489" t="str">
            <v xml:space="preserve">8 </v>
          </cell>
          <cell r="O1489" t="str">
            <v>27 Th 8 Bln 6 Hari</v>
          </cell>
          <cell r="P1489" t="str">
            <v>P</v>
          </cell>
          <cell r="Q1489" t="str">
            <v>SEWING 36 / B2</v>
          </cell>
          <cell r="R1489" t="str">
            <v>TETAP</v>
          </cell>
          <cell r="S1489" t="str">
            <v>NORMAL</v>
          </cell>
          <cell r="T1489" t="str">
            <v>TK</v>
          </cell>
        </row>
        <row r="1490">
          <cell r="C1490" t="str">
            <v>K220101518</v>
          </cell>
          <cell r="D1490" t="str">
            <v>3215251107740006</v>
          </cell>
          <cell r="E1490" t="str">
            <v>YOPHIE YOGASWARA</v>
          </cell>
          <cell r="F1490">
            <v>375657957</v>
          </cell>
          <cell r="G1490" t="str">
            <v>STAFF</v>
          </cell>
          <cell r="H1490" t="str">
            <v>STAFF</v>
          </cell>
          <cell r="I1490" t="str">
            <v>-</v>
          </cell>
          <cell r="J1490">
            <v>41701</v>
          </cell>
          <cell r="K1490">
            <v>27221</v>
          </cell>
          <cell r="L1490" t="str">
            <v>39 Th 7 Bln 20 Hari</v>
          </cell>
          <cell r="M1490" t="str">
            <v>8 Th 2 Bln 21  Hari</v>
          </cell>
          <cell r="N1490" t="str">
            <v xml:space="preserve">8 </v>
          </cell>
          <cell r="O1490" t="str">
            <v>47 Th 10 Bln 13 Hari</v>
          </cell>
          <cell r="P1490" t="str">
            <v>L</v>
          </cell>
          <cell r="Q1490" t="str">
            <v>HRD</v>
          </cell>
          <cell r="R1490" t="str">
            <v>TETAP</v>
          </cell>
          <cell r="S1490" t="str">
            <v>NORMAL</v>
          </cell>
          <cell r="T1490" t="str">
            <v>K</v>
          </cell>
        </row>
        <row r="1491">
          <cell r="C1491" t="str">
            <v>K220101519</v>
          </cell>
          <cell r="D1491" t="str">
            <v>3215094402930007</v>
          </cell>
          <cell r="E1491" t="str">
            <v>YAYAH ROHAYAH</v>
          </cell>
          <cell r="F1491">
            <v>376039949</v>
          </cell>
          <cell r="G1491" t="str">
            <v>SEWING</v>
          </cell>
          <cell r="H1491" t="str">
            <v>OPERATOR</v>
          </cell>
          <cell r="I1491" t="str">
            <v>-</v>
          </cell>
          <cell r="J1491">
            <v>41708</v>
          </cell>
          <cell r="K1491">
            <v>34004</v>
          </cell>
          <cell r="L1491" t="str">
            <v>21 Th 1 Bln 6 Hari</v>
          </cell>
          <cell r="M1491" t="str">
            <v>8 Th 2 Bln 14  Hari</v>
          </cell>
          <cell r="N1491" t="str">
            <v xml:space="preserve">8 </v>
          </cell>
          <cell r="O1491" t="str">
            <v>29 Th 3 Bln 20 Hari</v>
          </cell>
          <cell r="P1491" t="str">
            <v>P</v>
          </cell>
          <cell r="Q1491" t="str">
            <v>SEWING 11 / C6</v>
          </cell>
          <cell r="R1491" t="str">
            <v>TETAP</v>
          </cell>
          <cell r="S1491" t="str">
            <v>NORMAL</v>
          </cell>
          <cell r="T1491" t="str">
            <v>TK</v>
          </cell>
        </row>
        <row r="1492">
          <cell r="C1492" t="str">
            <v>K220101520</v>
          </cell>
          <cell r="D1492" t="str">
            <v>3213015611900002</v>
          </cell>
          <cell r="E1492" t="str">
            <v xml:space="preserve">DETI  </v>
          </cell>
          <cell r="F1492">
            <v>376039609</v>
          </cell>
          <cell r="G1492" t="str">
            <v>SEWING</v>
          </cell>
          <cell r="H1492" t="str">
            <v>OPERATOR</v>
          </cell>
          <cell r="I1492" t="str">
            <v>-</v>
          </cell>
          <cell r="J1492">
            <v>41708</v>
          </cell>
          <cell r="K1492">
            <v>33193</v>
          </cell>
          <cell r="L1492" t="str">
            <v>23 Th 3 Bln 22 Hari</v>
          </cell>
          <cell r="M1492" t="str">
            <v>8 Th 2 Bln 14  Hari</v>
          </cell>
          <cell r="N1492" t="str">
            <v xml:space="preserve">8 </v>
          </cell>
          <cell r="O1492" t="str">
            <v>31 Th 6 Bln 8 Hari</v>
          </cell>
          <cell r="P1492" t="str">
            <v>P</v>
          </cell>
          <cell r="Q1492" t="str">
            <v>SEWING 37 / A7</v>
          </cell>
          <cell r="R1492" t="str">
            <v>TETAP</v>
          </cell>
          <cell r="S1492" t="str">
            <v>NORMAL</v>
          </cell>
          <cell r="T1492" t="str">
            <v>TK</v>
          </cell>
        </row>
        <row r="1493">
          <cell r="C1493" t="str">
            <v>K220101521</v>
          </cell>
          <cell r="D1493" t="str">
            <v>3214014406870012</v>
          </cell>
          <cell r="E1493" t="str">
            <v>MARLENI</v>
          </cell>
          <cell r="F1493">
            <v>376039858</v>
          </cell>
          <cell r="G1493" t="str">
            <v>SEWING</v>
          </cell>
          <cell r="H1493" t="str">
            <v>OPERATOR</v>
          </cell>
          <cell r="I1493" t="str">
            <v>-</v>
          </cell>
          <cell r="J1493">
            <v>41708</v>
          </cell>
          <cell r="K1493">
            <v>31932</v>
          </cell>
          <cell r="L1493" t="str">
            <v>26 Th 9 Bln 6 Hari</v>
          </cell>
          <cell r="M1493" t="str">
            <v>8 Th 2 Bln 14  Hari</v>
          </cell>
          <cell r="N1493" t="str">
            <v xml:space="preserve">8 </v>
          </cell>
          <cell r="O1493" t="str">
            <v>34 Th 11 Bln 20 Hari</v>
          </cell>
          <cell r="P1493" t="str">
            <v>P</v>
          </cell>
          <cell r="Q1493" t="str">
            <v>SEWING 04 / B8</v>
          </cell>
          <cell r="R1493" t="str">
            <v>TETAP</v>
          </cell>
          <cell r="S1493" t="str">
            <v>NORMAL</v>
          </cell>
          <cell r="T1493" t="str">
            <v>K1</v>
          </cell>
        </row>
        <row r="1494">
          <cell r="C1494" t="str">
            <v>K220101523</v>
          </cell>
          <cell r="D1494" t="str">
            <v>3214014313149371</v>
          </cell>
          <cell r="E1494" t="str">
            <v>WASIH YUNENGSIH</v>
          </cell>
          <cell r="F1494">
            <v>376026849</v>
          </cell>
          <cell r="G1494" t="str">
            <v>QC FINISHING</v>
          </cell>
          <cell r="H1494" t="str">
            <v>OPERATOR</v>
          </cell>
          <cell r="I1494" t="str">
            <v>-</v>
          </cell>
          <cell r="J1494">
            <v>41711</v>
          </cell>
          <cell r="K1494">
            <v>32664</v>
          </cell>
          <cell r="L1494" t="str">
            <v>24 Th 9 Bln 8 Hari</v>
          </cell>
          <cell r="M1494" t="str">
            <v>8 Th 2 Bln 11  Hari</v>
          </cell>
          <cell r="N1494" t="str">
            <v xml:space="preserve">8 </v>
          </cell>
          <cell r="O1494" t="str">
            <v>32 Th 11 Bln 19 Hari</v>
          </cell>
          <cell r="P1494" t="str">
            <v>P</v>
          </cell>
          <cell r="Q1494" t="str">
            <v>QC FINISHING</v>
          </cell>
          <cell r="R1494" t="str">
            <v>TETAP</v>
          </cell>
          <cell r="S1494" t="str">
            <v>NORMAL</v>
          </cell>
          <cell r="T1494" t="str">
            <v>K1</v>
          </cell>
        </row>
        <row r="1495">
          <cell r="C1495" t="str">
            <v>K220101524</v>
          </cell>
          <cell r="D1495" t="str">
            <v>3214125605850001</v>
          </cell>
          <cell r="E1495" t="str">
            <v>INA ERINA</v>
          </cell>
          <cell r="F1495">
            <v>376039825</v>
          </cell>
          <cell r="G1495" t="str">
            <v>SEWING</v>
          </cell>
          <cell r="H1495" t="str">
            <v>OPERATOR</v>
          </cell>
          <cell r="I1495" t="str">
            <v>-</v>
          </cell>
          <cell r="J1495">
            <v>41712</v>
          </cell>
          <cell r="K1495">
            <v>31183</v>
          </cell>
          <cell r="L1495" t="str">
            <v>28 Th 9 Bln 26 Hari</v>
          </cell>
          <cell r="M1495" t="str">
            <v>8 Th 2 Bln 10  Hari</v>
          </cell>
          <cell r="N1495" t="str">
            <v xml:space="preserve">8 </v>
          </cell>
          <cell r="O1495" t="str">
            <v>37 Th 0 Bln 8 Hari</v>
          </cell>
          <cell r="P1495" t="str">
            <v>P</v>
          </cell>
          <cell r="Q1495" t="str">
            <v>SEWING 01 / B7</v>
          </cell>
          <cell r="R1495" t="str">
            <v>TETAP</v>
          </cell>
          <cell r="S1495" t="str">
            <v>NORMAL</v>
          </cell>
          <cell r="T1495" t="str">
            <v>J</v>
          </cell>
        </row>
        <row r="1496">
          <cell r="C1496" t="str">
            <v>K220101525</v>
          </cell>
          <cell r="D1496" t="str">
            <v>3214165203960002</v>
          </cell>
          <cell r="E1496" t="str">
            <v>YULINDA</v>
          </cell>
          <cell r="F1496">
            <v>376039961</v>
          </cell>
          <cell r="G1496" t="str">
            <v>SEWING</v>
          </cell>
          <cell r="H1496" t="str">
            <v>OPERATOR</v>
          </cell>
          <cell r="I1496" t="str">
            <v>-</v>
          </cell>
          <cell r="J1496">
            <v>41717</v>
          </cell>
          <cell r="K1496">
            <v>35136</v>
          </cell>
          <cell r="L1496" t="str">
            <v>18 Th 0 Bln 7 Hari</v>
          </cell>
          <cell r="M1496" t="str">
            <v>8 Th 2 Bln 5  Hari</v>
          </cell>
          <cell r="N1496" t="str">
            <v xml:space="preserve">8 </v>
          </cell>
          <cell r="O1496" t="str">
            <v>26 Th 2 Bln 12 Hari</v>
          </cell>
          <cell r="P1496" t="str">
            <v>P</v>
          </cell>
          <cell r="Q1496" t="str">
            <v>SEWING 56 / B9</v>
          </cell>
          <cell r="R1496" t="str">
            <v>TETAP</v>
          </cell>
          <cell r="S1496" t="str">
            <v>NORMAL</v>
          </cell>
          <cell r="T1496" t="str">
            <v>K1</v>
          </cell>
        </row>
        <row r="1497">
          <cell r="C1497" t="str">
            <v>K220101526</v>
          </cell>
          <cell r="D1497" t="str">
            <v>3214014320149372</v>
          </cell>
          <cell r="E1497" t="str">
            <v>AAN ANISAH</v>
          </cell>
          <cell r="F1497">
            <v>376039701</v>
          </cell>
          <cell r="G1497" t="str">
            <v>SEWING</v>
          </cell>
          <cell r="H1497" t="str">
            <v>OPERATOR</v>
          </cell>
          <cell r="I1497" t="str">
            <v>-</v>
          </cell>
          <cell r="J1497">
            <v>41718</v>
          </cell>
          <cell r="K1497">
            <v>34014</v>
          </cell>
          <cell r="L1497" t="str">
            <v>21 Th 1 Bln 6 Hari</v>
          </cell>
          <cell r="M1497" t="str">
            <v>8 Th 2 Bln 4  Hari</v>
          </cell>
          <cell r="N1497" t="str">
            <v xml:space="preserve">8 </v>
          </cell>
          <cell r="O1497" t="str">
            <v>29 Th 3 Bln 10 Hari</v>
          </cell>
          <cell r="P1497" t="str">
            <v>P</v>
          </cell>
          <cell r="Q1497" t="str">
            <v>SEWING 07 / A6</v>
          </cell>
          <cell r="R1497" t="str">
            <v>TETAP</v>
          </cell>
          <cell r="S1497" t="str">
            <v>NORMAL</v>
          </cell>
          <cell r="T1497" t="str">
            <v>K1</v>
          </cell>
        </row>
        <row r="1498">
          <cell r="C1498" t="str">
            <v>K220101527</v>
          </cell>
          <cell r="D1498" t="str">
            <v>3214125805870001</v>
          </cell>
          <cell r="E1498" t="str">
            <v>ROSIH</v>
          </cell>
          <cell r="F1498">
            <v>376034146</v>
          </cell>
          <cell r="G1498" t="str">
            <v>SEWING</v>
          </cell>
          <cell r="H1498" t="str">
            <v>OPERATOR</v>
          </cell>
          <cell r="I1498" t="str">
            <v>-</v>
          </cell>
          <cell r="J1498">
            <v>41719</v>
          </cell>
          <cell r="K1498">
            <v>31915</v>
          </cell>
          <cell r="L1498" t="str">
            <v>26 Th 10 Bln 3 Hari</v>
          </cell>
          <cell r="M1498" t="str">
            <v>8 Th 2 Bln 3  Hari</v>
          </cell>
          <cell r="N1498" t="str">
            <v xml:space="preserve">8 </v>
          </cell>
          <cell r="O1498" t="str">
            <v>35 Th 0 Bln 6 Hari</v>
          </cell>
          <cell r="P1498" t="str">
            <v>P</v>
          </cell>
          <cell r="Q1498" t="str">
            <v>SEWING 34 / B8</v>
          </cell>
          <cell r="R1498" t="str">
            <v>TETAP</v>
          </cell>
          <cell r="S1498" t="str">
            <v>NORMAL</v>
          </cell>
          <cell r="T1498" t="str">
            <v>TK</v>
          </cell>
        </row>
        <row r="1499">
          <cell r="C1499" t="str">
            <v>K220101528</v>
          </cell>
          <cell r="D1499" t="str">
            <v>3207104611930003</v>
          </cell>
          <cell r="E1499" t="str">
            <v>PUSPITA PITRIASARI</v>
          </cell>
          <cell r="F1499">
            <v>376039326</v>
          </cell>
          <cell r="G1499" t="str">
            <v>SEWING</v>
          </cell>
          <cell r="H1499" t="str">
            <v>OPERATOR</v>
          </cell>
          <cell r="I1499" t="str">
            <v>-</v>
          </cell>
          <cell r="J1499">
            <v>41719</v>
          </cell>
          <cell r="K1499">
            <v>34247</v>
          </cell>
          <cell r="L1499" t="str">
            <v>20 Th 5 Bln 16 Hari</v>
          </cell>
          <cell r="M1499" t="str">
            <v>8 Th 2 Bln 3  Hari</v>
          </cell>
          <cell r="N1499" t="str">
            <v xml:space="preserve">8 </v>
          </cell>
          <cell r="O1499" t="str">
            <v>28 Th 7 Bln 19 Hari</v>
          </cell>
          <cell r="P1499" t="str">
            <v>P</v>
          </cell>
          <cell r="Q1499" t="str">
            <v>SEWING 41 / A1</v>
          </cell>
          <cell r="R1499" t="str">
            <v>TETAP</v>
          </cell>
          <cell r="S1499" t="str">
            <v>NORMAL</v>
          </cell>
          <cell r="T1499" t="str">
            <v>TK</v>
          </cell>
        </row>
        <row r="1500">
          <cell r="C1500" t="str">
            <v>K220101529</v>
          </cell>
          <cell r="D1500" t="str">
            <v>3214106106950001</v>
          </cell>
          <cell r="E1500" t="str">
            <v>RANI MARIANI</v>
          </cell>
          <cell r="F1500">
            <v>376039905</v>
          </cell>
          <cell r="G1500" t="str">
            <v>SEWING</v>
          </cell>
          <cell r="H1500" t="str">
            <v>LEADER</v>
          </cell>
          <cell r="I1500" t="str">
            <v>-</v>
          </cell>
          <cell r="J1500">
            <v>41730</v>
          </cell>
          <cell r="K1500">
            <v>34871</v>
          </cell>
          <cell r="L1500" t="str">
            <v>18 Th 9 Bln 11 Hari</v>
          </cell>
          <cell r="M1500" t="str">
            <v>8 Th 1 Bln 23  Hari</v>
          </cell>
          <cell r="N1500" t="str">
            <v xml:space="preserve">8 </v>
          </cell>
          <cell r="O1500" t="str">
            <v>26 Th 11 Bln 3 Hari</v>
          </cell>
          <cell r="P1500" t="str">
            <v>P</v>
          </cell>
          <cell r="Q1500" t="str">
            <v>SEWING 21 / B1</v>
          </cell>
          <cell r="R1500" t="str">
            <v>TETAP</v>
          </cell>
          <cell r="S1500" t="str">
            <v>NORMAL</v>
          </cell>
          <cell r="T1500" t="str">
            <v>K</v>
          </cell>
        </row>
        <row r="1501">
          <cell r="C1501" t="str">
            <v>K220101530</v>
          </cell>
          <cell r="D1501" t="str">
            <v>3215046503960002</v>
          </cell>
          <cell r="E1501" t="str">
            <v>SITI WAHYUNI</v>
          </cell>
          <cell r="F1501">
            <v>376039654</v>
          </cell>
          <cell r="G1501" t="str">
            <v>SEWING</v>
          </cell>
          <cell r="H1501" t="str">
            <v>OPERATOR</v>
          </cell>
          <cell r="I1501" t="str">
            <v>-</v>
          </cell>
          <cell r="J1501">
            <v>41733</v>
          </cell>
          <cell r="K1501">
            <v>35149</v>
          </cell>
          <cell r="L1501" t="str">
            <v>18 Th 0 Bln 10 Hari</v>
          </cell>
          <cell r="M1501" t="str">
            <v>8 Th 1 Bln 20  Hari</v>
          </cell>
          <cell r="N1501" t="str">
            <v xml:space="preserve">8 </v>
          </cell>
          <cell r="O1501" t="str">
            <v>26 Th 1 Bln 29 Hari</v>
          </cell>
          <cell r="P1501" t="str">
            <v>P</v>
          </cell>
          <cell r="Q1501" t="str">
            <v>SEWING 22 / C3</v>
          </cell>
          <cell r="R1501" t="str">
            <v>TETAP</v>
          </cell>
          <cell r="S1501" t="str">
            <v>NORMAL</v>
          </cell>
          <cell r="T1501" t="str">
            <v>TK</v>
          </cell>
        </row>
        <row r="1502">
          <cell r="C1502" t="str">
            <v>K220101531</v>
          </cell>
          <cell r="D1502" t="str">
            <v>3214127010940003</v>
          </cell>
          <cell r="E1502" t="str">
            <v>SANI NURYANI</v>
          </cell>
          <cell r="F1502">
            <v>375526184</v>
          </cell>
          <cell r="G1502" t="str">
            <v>FINISHING</v>
          </cell>
          <cell r="H1502" t="str">
            <v>OPERATOR</v>
          </cell>
          <cell r="I1502" t="str">
            <v>-</v>
          </cell>
          <cell r="J1502">
            <v>41743</v>
          </cell>
          <cell r="K1502">
            <v>34796</v>
          </cell>
          <cell r="L1502" t="str">
            <v>19 Th 0 Bln 7 Hari</v>
          </cell>
          <cell r="M1502" t="str">
            <v>8 Th 1 Bln 10  Hari</v>
          </cell>
          <cell r="N1502" t="str">
            <v xml:space="preserve">8 </v>
          </cell>
          <cell r="O1502" t="str">
            <v>27 Th 1 Bln 17 Hari</v>
          </cell>
          <cell r="P1502" t="str">
            <v>P</v>
          </cell>
          <cell r="Q1502" t="str">
            <v>FINISHING L07</v>
          </cell>
          <cell r="R1502" t="str">
            <v>TETAP</v>
          </cell>
          <cell r="S1502" t="str">
            <v>NORMAL</v>
          </cell>
          <cell r="T1502" t="str">
            <v>TK</v>
          </cell>
        </row>
        <row r="1503">
          <cell r="C1503" t="str">
            <v>K220101532</v>
          </cell>
          <cell r="D1503" t="str">
            <v>3214125507910005</v>
          </cell>
          <cell r="E1503" t="str">
            <v>YUNAELY</v>
          </cell>
          <cell r="F1503">
            <v>375527687</v>
          </cell>
          <cell r="G1503" t="str">
            <v>FINISHING</v>
          </cell>
          <cell r="H1503" t="str">
            <v>OPERATOR</v>
          </cell>
          <cell r="I1503" t="str">
            <v>-</v>
          </cell>
          <cell r="J1503">
            <v>41743</v>
          </cell>
          <cell r="K1503">
            <v>33434</v>
          </cell>
          <cell r="L1503" t="str">
            <v>22 Th 8 Bln 30 Hari</v>
          </cell>
          <cell r="M1503" t="str">
            <v>8 Th 1 Bln 10  Hari</v>
          </cell>
          <cell r="N1503" t="str">
            <v xml:space="preserve">8 </v>
          </cell>
          <cell r="O1503" t="str">
            <v>30 Th 10 Bln 9 Hari</v>
          </cell>
          <cell r="P1503" t="str">
            <v>P</v>
          </cell>
          <cell r="Q1503" t="str">
            <v>FINISHING L06</v>
          </cell>
          <cell r="R1503" t="str">
            <v>TETAP</v>
          </cell>
          <cell r="S1503" t="str">
            <v>NORMAL</v>
          </cell>
          <cell r="T1503" t="str">
            <v>K1</v>
          </cell>
        </row>
        <row r="1504">
          <cell r="C1504" t="str">
            <v>K220101533</v>
          </cell>
          <cell r="D1504" t="str">
            <v>3204335801930006</v>
          </cell>
          <cell r="E1504" t="str">
            <v>NENIH NURAENI</v>
          </cell>
          <cell r="F1504">
            <v>376039870</v>
          </cell>
          <cell r="G1504" t="str">
            <v>SEWING</v>
          </cell>
          <cell r="H1504" t="str">
            <v>OPERATOR</v>
          </cell>
          <cell r="I1504" t="str">
            <v>-</v>
          </cell>
          <cell r="J1504">
            <v>41743</v>
          </cell>
          <cell r="K1504">
            <v>33987</v>
          </cell>
          <cell r="L1504" t="str">
            <v>21 Th 2 Bln 27 Hari</v>
          </cell>
          <cell r="M1504" t="str">
            <v>8 Th 1 Bln 10  Hari</v>
          </cell>
          <cell r="N1504" t="str">
            <v xml:space="preserve">8 </v>
          </cell>
          <cell r="O1504" t="str">
            <v>29 Th 4 Bln 6 Hari</v>
          </cell>
          <cell r="P1504" t="str">
            <v>P</v>
          </cell>
          <cell r="Q1504" t="str">
            <v>SEWING 10 / B3</v>
          </cell>
          <cell r="R1504" t="str">
            <v>TETAP</v>
          </cell>
          <cell r="S1504" t="str">
            <v>NORMAL</v>
          </cell>
          <cell r="T1504" t="str">
            <v>K1</v>
          </cell>
        </row>
        <row r="1505">
          <cell r="C1505" t="str">
            <v>K220101535</v>
          </cell>
          <cell r="D1505" t="str">
            <v>3215055206890010</v>
          </cell>
          <cell r="E1505" t="str">
            <v>NENTI</v>
          </cell>
          <cell r="F1505">
            <v>376291659</v>
          </cell>
          <cell r="G1505" t="str">
            <v>SEWING</v>
          </cell>
          <cell r="H1505" t="str">
            <v>OPERATOR</v>
          </cell>
          <cell r="I1505" t="str">
            <v>-</v>
          </cell>
          <cell r="J1505">
            <v>41743</v>
          </cell>
          <cell r="K1505">
            <v>32671</v>
          </cell>
          <cell r="L1505" t="str">
            <v>24 Th 10 Bln 2 Hari</v>
          </cell>
          <cell r="M1505" t="str">
            <v>8 Th 1 Bln 10  Hari</v>
          </cell>
          <cell r="N1505" t="str">
            <v xml:space="preserve">8 </v>
          </cell>
          <cell r="O1505" t="str">
            <v>32 Th 11 Bln 12 Hari</v>
          </cell>
          <cell r="P1505" t="str">
            <v>P</v>
          </cell>
          <cell r="Q1505" t="str">
            <v>SEWING 18 / B11</v>
          </cell>
          <cell r="R1505" t="str">
            <v>TETAP</v>
          </cell>
          <cell r="S1505" t="str">
            <v>NORMAL</v>
          </cell>
          <cell r="T1505" t="str">
            <v>K</v>
          </cell>
        </row>
        <row r="1506">
          <cell r="C1506" t="str">
            <v>K220101536</v>
          </cell>
          <cell r="D1506" t="str">
            <v>3214125907890001</v>
          </cell>
          <cell r="E1506" t="str">
            <v>EVI FILANTI</v>
          </cell>
          <cell r="F1506">
            <v>376027162</v>
          </cell>
          <cell r="G1506" t="str">
            <v>QC SEWING</v>
          </cell>
          <cell r="H1506" t="str">
            <v>OPERATOR</v>
          </cell>
          <cell r="I1506" t="str">
            <v>-</v>
          </cell>
          <cell r="J1506">
            <v>41750</v>
          </cell>
          <cell r="K1506">
            <v>32708</v>
          </cell>
          <cell r="L1506" t="str">
            <v>24 Th 9 Bln 2 Hari</v>
          </cell>
          <cell r="M1506" t="str">
            <v>8 Th 1 Bln 3  Hari</v>
          </cell>
          <cell r="N1506" t="str">
            <v xml:space="preserve">8 </v>
          </cell>
          <cell r="O1506" t="str">
            <v>32 Th 10 Bln 5 Hari</v>
          </cell>
          <cell r="P1506" t="str">
            <v>P</v>
          </cell>
          <cell r="Q1506" t="str">
            <v>QC SEWING</v>
          </cell>
          <cell r="R1506" t="str">
            <v>TETAP</v>
          </cell>
          <cell r="S1506" t="str">
            <v>NORMAL</v>
          </cell>
          <cell r="T1506" t="str">
            <v>K2</v>
          </cell>
        </row>
        <row r="1507">
          <cell r="C1507" t="str">
            <v>K220101537</v>
          </cell>
          <cell r="D1507" t="str">
            <v>3215055010850011</v>
          </cell>
          <cell r="E1507" t="str">
            <v>HENI NURAENI</v>
          </cell>
          <cell r="F1507">
            <v>376041686</v>
          </cell>
          <cell r="G1507" t="str">
            <v>SEWING</v>
          </cell>
          <cell r="H1507" t="str">
            <v>OPERATOR</v>
          </cell>
          <cell r="I1507" t="str">
            <v>-</v>
          </cell>
          <cell r="J1507">
            <v>41750</v>
          </cell>
          <cell r="K1507">
            <v>30965</v>
          </cell>
          <cell r="L1507" t="str">
            <v>29 Th 6 Bln 11 Hari</v>
          </cell>
          <cell r="M1507" t="str">
            <v>8 Th 1 Bln 3  Hari</v>
          </cell>
          <cell r="N1507" t="str">
            <v xml:space="preserve">8 </v>
          </cell>
          <cell r="O1507" t="str">
            <v>37 Th 7 Bln 14 Hari</v>
          </cell>
          <cell r="P1507" t="str">
            <v>P</v>
          </cell>
          <cell r="Q1507" t="str">
            <v>SEWING 15 / C12</v>
          </cell>
          <cell r="R1507" t="str">
            <v>TETAP</v>
          </cell>
          <cell r="S1507" t="str">
            <v>NORMAL</v>
          </cell>
          <cell r="T1507" t="str">
            <v>K</v>
          </cell>
        </row>
        <row r="1508">
          <cell r="C1508" t="str">
            <v>K220101538</v>
          </cell>
          <cell r="D1508" t="str">
            <v>3215054505870010</v>
          </cell>
          <cell r="E1508" t="str">
            <v xml:space="preserve">LISNAWATI </v>
          </cell>
          <cell r="F1508">
            <v>376040659</v>
          </cell>
          <cell r="G1508" t="str">
            <v>SEWING</v>
          </cell>
          <cell r="H1508" t="str">
            <v>OPERATOR</v>
          </cell>
          <cell r="I1508" t="str">
            <v>-</v>
          </cell>
          <cell r="J1508">
            <v>41750</v>
          </cell>
          <cell r="K1508">
            <v>31902</v>
          </cell>
          <cell r="L1508" t="str">
            <v>26 Th 11 Bln 16 Hari</v>
          </cell>
          <cell r="M1508" t="str">
            <v>8 Th 1 Bln 3  Hari</v>
          </cell>
          <cell r="N1508" t="str">
            <v xml:space="preserve">8 </v>
          </cell>
          <cell r="O1508" t="str">
            <v>35 Th 0 Bln 19 Hari</v>
          </cell>
          <cell r="P1508" t="str">
            <v>P</v>
          </cell>
          <cell r="Q1508" t="str">
            <v>SEWING 14 / C9</v>
          </cell>
          <cell r="R1508" t="str">
            <v>TETAP</v>
          </cell>
          <cell r="S1508" t="str">
            <v>NORMAL</v>
          </cell>
          <cell r="T1508" t="str">
            <v>K2</v>
          </cell>
        </row>
        <row r="1509">
          <cell r="C1509" t="str">
            <v>K220101539</v>
          </cell>
          <cell r="D1509" t="str">
            <v>3214014510810007</v>
          </cell>
          <cell r="E1509" t="str">
            <v>LILIS SUHARLIS</v>
          </cell>
          <cell r="F1509">
            <v>376031848</v>
          </cell>
          <cell r="G1509" t="str">
            <v>SEWING</v>
          </cell>
          <cell r="H1509" t="str">
            <v>OPERATOR</v>
          </cell>
          <cell r="I1509" t="str">
            <v>-</v>
          </cell>
          <cell r="J1509">
            <v>41750</v>
          </cell>
          <cell r="K1509">
            <v>31279</v>
          </cell>
          <cell r="L1509" t="str">
            <v>28 Th 8 Bln 1 Hari</v>
          </cell>
          <cell r="M1509" t="str">
            <v>8 Th 1 Bln 3  Hari</v>
          </cell>
          <cell r="N1509" t="str">
            <v xml:space="preserve">8 </v>
          </cell>
          <cell r="O1509" t="str">
            <v>36 Th 9 Bln 4 Hari</v>
          </cell>
          <cell r="P1509" t="str">
            <v>P</v>
          </cell>
          <cell r="Q1509" t="str">
            <v>SEWING 21 / B1</v>
          </cell>
          <cell r="R1509" t="str">
            <v>TETAP</v>
          </cell>
          <cell r="S1509" t="str">
            <v>NORMAL</v>
          </cell>
          <cell r="T1509" t="str">
            <v>K2</v>
          </cell>
        </row>
        <row r="1510">
          <cell r="C1510" t="str">
            <v>K220101540</v>
          </cell>
          <cell r="D1510" t="str">
            <v>3214036706940006</v>
          </cell>
          <cell r="E1510" t="str">
            <v>NANI SUMIATI</v>
          </cell>
          <cell r="F1510">
            <v>375668197</v>
          </cell>
          <cell r="G1510" t="str">
            <v>PACKING</v>
          </cell>
          <cell r="H1510" t="str">
            <v>OPERATOR</v>
          </cell>
          <cell r="I1510" t="str">
            <v>-</v>
          </cell>
          <cell r="J1510">
            <v>41751</v>
          </cell>
          <cell r="K1510">
            <v>34512</v>
          </cell>
          <cell r="L1510" t="str">
            <v>19 Th 9 Bln 26 Hari</v>
          </cell>
          <cell r="M1510" t="str">
            <v>8 Th 1 Bln 2  Hari</v>
          </cell>
          <cell r="N1510" t="str">
            <v xml:space="preserve">8 </v>
          </cell>
          <cell r="O1510" t="str">
            <v>27 Th 10 Bln 27 Hari</v>
          </cell>
          <cell r="P1510" t="str">
            <v>P</v>
          </cell>
          <cell r="Q1510" t="str">
            <v>PACKING/QUTY1</v>
          </cell>
          <cell r="R1510" t="str">
            <v>TETAP</v>
          </cell>
          <cell r="S1510" t="str">
            <v>NORMAL</v>
          </cell>
          <cell r="T1510" t="str">
            <v>K</v>
          </cell>
        </row>
        <row r="1511">
          <cell r="C1511" t="str">
            <v>K220101541</v>
          </cell>
          <cell r="D1511" t="str">
            <v>3214126311900001</v>
          </cell>
          <cell r="E1511" t="str">
            <v>PIPIET KARTIKA DEWI</v>
          </cell>
          <cell r="F1511">
            <v>375667535</v>
          </cell>
          <cell r="G1511" t="str">
            <v>PACKING</v>
          </cell>
          <cell r="H1511" t="str">
            <v>OPERATOR</v>
          </cell>
          <cell r="I1511" t="str">
            <v>-</v>
          </cell>
          <cell r="J1511">
            <v>41751</v>
          </cell>
          <cell r="K1511">
            <v>33200</v>
          </cell>
          <cell r="L1511" t="str">
            <v>23 Th 4 Bln 30 Hari</v>
          </cell>
          <cell r="M1511" t="str">
            <v>8 Th 1 Bln 2  Hari</v>
          </cell>
          <cell r="N1511" t="str">
            <v xml:space="preserve">8 </v>
          </cell>
          <cell r="O1511" t="str">
            <v>31 Th 6 Bln 1 Hari</v>
          </cell>
          <cell r="P1511" t="str">
            <v>P</v>
          </cell>
          <cell r="Q1511" t="str">
            <v>PACKING/QUTY1</v>
          </cell>
          <cell r="R1511" t="str">
            <v>TETAP</v>
          </cell>
          <cell r="S1511" t="str">
            <v>NORMAL</v>
          </cell>
          <cell r="T1511" t="str">
            <v>TK</v>
          </cell>
        </row>
        <row r="1512">
          <cell r="C1512" t="str">
            <v>K220101542</v>
          </cell>
          <cell r="D1512" t="str">
            <v>3214010422149384</v>
          </cell>
          <cell r="E1512" t="str">
            <v>AGUS JAMALUDIN</v>
          </cell>
          <cell r="F1512">
            <v>376022426</v>
          </cell>
          <cell r="G1512" t="str">
            <v>CUTTING</v>
          </cell>
          <cell r="H1512" t="str">
            <v>ASSTN</v>
          </cell>
          <cell r="I1512" t="str">
            <v>-</v>
          </cell>
          <cell r="J1512">
            <v>41751</v>
          </cell>
          <cell r="K1512">
            <v>30165</v>
          </cell>
          <cell r="L1512" t="str">
            <v>31 Th 8 Bln 20 Hari</v>
          </cell>
          <cell r="M1512" t="str">
            <v>8 Th 1 Bln 2  Hari</v>
          </cell>
          <cell r="N1512" t="str">
            <v xml:space="preserve">8 </v>
          </cell>
          <cell r="O1512" t="str">
            <v>39 Th 9 Bln 22 Hari</v>
          </cell>
          <cell r="P1512" t="str">
            <v>L</v>
          </cell>
          <cell r="Q1512" t="str">
            <v>SPV. CUTTING</v>
          </cell>
          <cell r="R1512" t="str">
            <v>TETAP</v>
          </cell>
          <cell r="S1512" t="str">
            <v>NORMAL</v>
          </cell>
          <cell r="T1512" t="str">
            <v>K</v>
          </cell>
        </row>
        <row r="1513">
          <cell r="C1513" t="str">
            <v>K220101543</v>
          </cell>
          <cell r="D1513" t="str">
            <v>3214124110940001</v>
          </cell>
          <cell r="E1513" t="str">
            <v>SITI NURJANAH</v>
          </cell>
          <cell r="F1513">
            <v>376040751</v>
          </cell>
          <cell r="G1513" t="str">
            <v>SEWING</v>
          </cell>
          <cell r="H1513" t="str">
            <v>OPERATOR</v>
          </cell>
          <cell r="I1513" t="str">
            <v>-</v>
          </cell>
          <cell r="J1513">
            <v>41758</v>
          </cell>
          <cell r="K1513">
            <v>34608</v>
          </cell>
          <cell r="L1513" t="str">
            <v>19 Th 6 Bln 28 Hari</v>
          </cell>
          <cell r="M1513" t="str">
            <v>8 Th 0 Bln 25  Hari</v>
          </cell>
          <cell r="N1513" t="str">
            <v xml:space="preserve">8 </v>
          </cell>
          <cell r="O1513" t="str">
            <v>27 Th 7 Bln 23 Hari</v>
          </cell>
          <cell r="P1513" t="str">
            <v>P</v>
          </cell>
          <cell r="Q1513" t="str">
            <v>SEWING 39 / B1</v>
          </cell>
          <cell r="R1513" t="str">
            <v>TETAP</v>
          </cell>
          <cell r="S1513" t="str">
            <v>NORMAL</v>
          </cell>
          <cell r="T1513" t="str">
            <v>K1</v>
          </cell>
        </row>
        <row r="1514">
          <cell r="C1514" t="str">
            <v>K220101544</v>
          </cell>
          <cell r="D1514" t="str">
            <v>3214014429149387</v>
          </cell>
          <cell r="E1514" t="str">
            <v>MILA OKTIASARI</v>
          </cell>
          <cell r="F1514">
            <v>377271530</v>
          </cell>
          <cell r="G1514" t="str">
            <v>SEWING</v>
          </cell>
          <cell r="H1514" t="str">
            <v>OPERATOR</v>
          </cell>
          <cell r="I1514" t="str">
            <v>-</v>
          </cell>
          <cell r="J1514">
            <v>41758</v>
          </cell>
          <cell r="K1514">
            <v>30602</v>
          </cell>
          <cell r="L1514" t="str">
            <v>30 Th 6 Bln 16 Hari</v>
          </cell>
          <cell r="M1514" t="str">
            <v>8 Th 0 Bln 25  Hari</v>
          </cell>
          <cell r="N1514" t="str">
            <v xml:space="preserve">8 </v>
          </cell>
          <cell r="O1514" t="str">
            <v>38 Th 7 Bln 11 Hari</v>
          </cell>
          <cell r="P1514" t="str">
            <v>P</v>
          </cell>
          <cell r="Q1514" t="str">
            <v>SEWING 51 / B7</v>
          </cell>
          <cell r="R1514" t="str">
            <v>TETAP</v>
          </cell>
          <cell r="S1514" t="str">
            <v>NORMAL</v>
          </cell>
          <cell r="T1514" t="str">
            <v>K2</v>
          </cell>
        </row>
        <row r="1515">
          <cell r="C1515" t="str">
            <v>K220101545</v>
          </cell>
          <cell r="D1515" t="str">
            <v>3214165002940003</v>
          </cell>
          <cell r="E1515" t="str">
            <v>SRI WAHYU NINGSIH</v>
          </cell>
          <cell r="F1515">
            <v>376039382</v>
          </cell>
          <cell r="G1515" t="str">
            <v>SEWING</v>
          </cell>
          <cell r="H1515" t="str">
            <v>OPERATOR</v>
          </cell>
          <cell r="I1515" t="str">
            <v>-</v>
          </cell>
          <cell r="J1515">
            <v>41764</v>
          </cell>
          <cell r="K1515">
            <v>34375</v>
          </cell>
          <cell r="L1515" t="str">
            <v>20 Th 2 Bln 25 Hari</v>
          </cell>
          <cell r="M1515" t="str">
            <v>8 Th 0 Bln 19  Hari</v>
          </cell>
          <cell r="N1515" t="str">
            <v xml:space="preserve">8 </v>
          </cell>
          <cell r="O1515" t="str">
            <v>28 Th 3 Bln 14 Hari</v>
          </cell>
          <cell r="P1515" t="str">
            <v>P</v>
          </cell>
          <cell r="Q1515" t="str">
            <v>SEWING 37 / A7</v>
          </cell>
          <cell r="R1515" t="str">
            <v>TETAP</v>
          </cell>
          <cell r="S1515" t="str">
            <v>NORMAL</v>
          </cell>
          <cell r="T1515" t="str">
            <v>TK</v>
          </cell>
        </row>
        <row r="1516">
          <cell r="C1516" t="str">
            <v>K220101546</v>
          </cell>
          <cell r="D1516" t="str">
            <v>3214096012950001</v>
          </cell>
          <cell r="E1516" t="str">
            <v>NENG NURSOPIAH</v>
          </cell>
          <cell r="F1516">
            <v>376039393</v>
          </cell>
          <cell r="G1516" t="str">
            <v>SEWING</v>
          </cell>
          <cell r="H1516" t="str">
            <v>OPERATOR</v>
          </cell>
          <cell r="I1516" t="str">
            <v>-</v>
          </cell>
          <cell r="J1516">
            <v>41765</v>
          </cell>
          <cell r="K1516">
            <v>35053</v>
          </cell>
          <cell r="L1516" t="str">
            <v>18 Th 4 Bln 16 Hari</v>
          </cell>
          <cell r="M1516" t="str">
            <v>8 Th 0 Bln 18  Hari</v>
          </cell>
          <cell r="N1516" t="str">
            <v xml:space="preserve">8 </v>
          </cell>
          <cell r="O1516" t="str">
            <v>26 Th 5 Bln 4 Hari</v>
          </cell>
          <cell r="P1516" t="str">
            <v>P</v>
          </cell>
          <cell r="Q1516" t="str">
            <v>SEWING 49 / B4</v>
          </cell>
          <cell r="R1516" t="str">
            <v>TETAP</v>
          </cell>
          <cell r="S1516" t="str">
            <v>NORMAL</v>
          </cell>
          <cell r="T1516" t="str">
            <v>TK</v>
          </cell>
        </row>
        <row r="1517">
          <cell r="C1517" t="str">
            <v>K220101547</v>
          </cell>
          <cell r="D1517" t="str">
            <v>3214094702960001</v>
          </cell>
          <cell r="E1517" t="str">
            <v>NANI NURDIYANI</v>
          </cell>
          <cell r="F1517">
            <v>376032070</v>
          </cell>
          <cell r="G1517" t="str">
            <v>SEWING</v>
          </cell>
          <cell r="H1517" t="str">
            <v>OPERATOR</v>
          </cell>
          <cell r="I1517" t="str">
            <v>-</v>
          </cell>
          <cell r="J1517">
            <v>41765</v>
          </cell>
          <cell r="K1517">
            <v>35102</v>
          </cell>
          <cell r="L1517" t="str">
            <v>18 Th 2 Bln 29 Hari</v>
          </cell>
          <cell r="M1517" t="str">
            <v>8 Th 0 Bln 18  Hari</v>
          </cell>
          <cell r="N1517" t="str">
            <v xml:space="preserve">8 </v>
          </cell>
          <cell r="O1517" t="str">
            <v>26 Th 3 Bln 17 Hari</v>
          </cell>
          <cell r="P1517" t="str">
            <v>P</v>
          </cell>
          <cell r="Q1517" t="str">
            <v>SEWING 19 / C2</v>
          </cell>
          <cell r="R1517" t="str">
            <v>TETAP</v>
          </cell>
          <cell r="S1517" t="str">
            <v>NORMAL</v>
          </cell>
          <cell r="T1517" t="str">
            <v>TK</v>
          </cell>
        </row>
        <row r="1518">
          <cell r="C1518" t="str">
            <v>K220101548</v>
          </cell>
          <cell r="D1518" t="str">
            <v>3214065504960001</v>
          </cell>
          <cell r="E1518" t="str">
            <v>NENIH MUNAWAROH</v>
          </cell>
          <cell r="F1518">
            <v>376033867</v>
          </cell>
          <cell r="G1518" t="str">
            <v>SEWING</v>
          </cell>
          <cell r="H1518" t="str">
            <v>OPERATOR</v>
          </cell>
          <cell r="I1518" t="str">
            <v>-</v>
          </cell>
          <cell r="J1518">
            <v>41766</v>
          </cell>
          <cell r="K1518">
            <v>35170</v>
          </cell>
          <cell r="L1518" t="str">
            <v>18 Th 0 Bln 22 Hari</v>
          </cell>
          <cell r="M1518" t="str">
            <v>8 Th 0 Bln 17  Hari</v>
          </cell>
          <cell r="N1518" t="str">
            <v xml:space="preserve">8 </v>
          </cell>
          <cell r="O1518" t="str">
            <v>26 Th 1 Bln 9 Hari</v>
          </cell>
          <cell r="P1518" t="str">
            <v>P</v>
          </cell>
          <cell r="Q1518" t="str">
            <v>SEWING 43 / C1</v>
          </cell>
          <cell r="R1518" t="str">
            <v>TETAP</v>
          </cell>
          <cell r="S1518" t="str">
            <v>NORMAL</v>
          </cell>
          <cell r="T1518" t="str">
            <v>TK</v>
          </cell>
        </row>
        <row r="1519">
          <cell r="C1519" t="str">
            <v>K220101549</v>
          </cell>
          <cell r="D1519" t="str">
            <v>3214166206950002</v>
          </cell>
          <cell r="E1519" t="str">
            <v>IKA KARTIKA</v>
          </cell>
          <cell r="F1519">
            <v>496365137</v>
          </cell>
          <cell r="G1519" t="str">
            <v>SEWING</v>
          </cell>
          <cell r="H1519" t="str">
            <v>OPERATOR</v>
          </cell>
          <cell r="I1519" t="str">
            <v>-</v>
          </cell>
          <cell r="J1519">
            <v>41766</v>
          </cell>
          <cell r="K1519">
            <v>34872</v>
          </cell>
          <cell r="L1519" t="str">
            <v>18 Th 10 Bln 15 Hari</v>
          </cell>
          <cell r="M1519" t="str">
            <v>8 Th 0 Bln 17  Hari</v>
          </cell>
          <cell r="N1519" t="str">
            <v xml:space="preserve">8 </v>
          </cell>
          <cell r="O1519" t="str">
            <v>26 Th 11 Bln 2 Hari</v>
          </cell>
          <cell r="P1519" t="str">
            <v>P</v>
          </cell>
          <cell r="Q1519" t="str">
            <v>SEWING 35 / A6</v>
          </cell>
          <cell r="R1519" t="str">
            <v>TETAP</v>
          </cell>
          <cell r="S1519" t="str">
            <v>NORMAL</v>
          </cell>
          <cell r="T1519" t="str">
            <v>TK</v>
          </cell>
        </row>
        <row r="1520">
          <cell r="C1520" t="str">
            <v>K220101550</v>
          </cell>
          <cell r="D1520" t="str">
            <v>321.504.530.496.0004</v>
          </cell>
          <cell r="E1520" t="str">
            <v>YUYUN WAHYUNI</v>
          </cell>
          <cell r="F1520">
            <v>376291988</v>
          </cell>
          <cell r="G1520" t="str">
            <v>SEWING</v>
          </cell>
          <cell r="H1520" t="str">
            <v>OPERATOR</v>
          </cell>
          <cell r="I1520" t="str">
            <v>-</v>
          </cell>
          <cell r="J1520">
            <v>41768</v>
          </cell>
          <cell r="K1520">
            <v>35168</v>
          </cell>
          <cell r="L1520" t="str">
            <v>18 Th 0 Bln 26 Hari</v>
          </cell>
          <cell r="M1520" t="str">
            <v>8 Th 0 Bln 15  Hari</v>
          </cell>
          <cell r="N1520" t="str">
            <v xml:space="preserve">8 </v>
          </cell>
          <cell r="O1520" t="str">
            <v>26 Th 1 Bln 11 Hari</v>
          </cell>
          <cell r="P1520" t="str">
            <v>P</v>
          </cell>
          <cell r="Q1520" t="str">
            <v>SEWING 22 / C3</v>
          </cell>
          <cell r="R1520" t="str">
            <v>TETAP</v>
          </cell>
          <cell r="S1520" t="str">
            <v>NORMAL</v>
          </cell>
          <cell r="T1520" t="str">
            <v>TK</v>
          </cell>
        </row>
        <row r="1521">
          <cell r="C1521" t="str">
            <v>K220101551</v>
          </cell>
          <cell r="D1521" t="str">
            <v>321.412.581.291.0002</v>
          </cell>
          <cell r="E1521" t="str">
            <v>SRI MULYATI</v>
          </cell>
          <cell r="F1521">
            <v>376038005</v>
          </cell>
          <cell r="G1521" t="str">
            <v>SEWING</v>
          </cell>
          <cell r="H1521" t="str">
            <v>OPERATOR</v>
          </cell>
          <cell r="I1521" t="str">
            <v>-</v>
          </cell>
          <cell r="J1521">
            <v>41768</v>
          </cell>
          <cell r="K1521">
            <v>33590</v>
          </cell>
          <cell r="L1521" t="str">
            <v>22 Th 4 Bln 21 Hari</v>
          </cell>
          <cell r="M1521" t="str">
            <v>8 Th 0 Bln 15  Hari</v>
          </cell>
          <cell r="N1521" t="str">
            <v xml:space="preserve">8 </v>
          </cell>
          <cell r="O1521" t="str">
            <v>30 Th 5 Bln 6 Hari</v>
          </cell>
          <cell r="P1521" t="str">
            <v>P</v>
          </cell>
          <cell r="Q1521" t="str">
            <v>SEWING 15 / C12</v>
          </cell>
          <cell r="R1521" t="str">
            <v>TETAP</v>
          </cell>
          <cell r="S1521" t="str">
            <v>NORMAL</v>
          </cell>
          <cell r="T1521" t="str">
            <v>K1</v>
          </cell>
        </row>
        <row r="1522">
          <cell r="C1522" t="str">
            <v>K220101552</v>
          </cell>
          <cell r="D1522" t="str">
            <v>321.411.591.093.0002</v>
          </cell>
          <cell r="E1522" t="str">
            <v>ENUNG NURLAELA</v>
          </cell>
          <cell r="F1522">
            <v>375523740</v>
          </cell>
          <cell r="G1522" t="str">
            <v>FINISHING</v>
          </cell>
          <cell r="H1522" t="str">
            <v>OPERATOR</v>
          </cell>
          <cell r="I1522" t="str">
            <v>-</v>
          </cell>
          <cell r="J1522">
            <v>41772</v>
          </cell>
          <cell r="K1522">
            <v>34261</v>
          </cell>
          <cell r="L1522" t="str">
            <v>20 Th 6 Bln 24 Hari</v>
          </cell>
          <cell r="M1522" t="str">
            <v>8 Th 0 Bln 11  Hari</v>
          </cell>
          <cell r="N1522" t="str">
            <v xml:space="preserve">8 </v>
          </cell>
          <cell r="O1522" t="str">
            <v>28 Th 7 Bln 5 Hari</v>
          </cell>
          <cell r="P1522" t="str">
            <v>P</v>
          </cell>
          <cell r="Q1522" t="str">
            <v>FINISHING L26</v>
          </cell>
          <cell r="R1522" t="str">
            <v>TETAP</v>
          </cell>
          <cell r="S1522" t="str">
            <v>NORMAL</v>
          </cell>
          <cell r="T1522" t="str">
            <v>K1</v>
          </cell>
        </row>
        <row r="1523">
          <cell r="C1523" t="str">
            <v>K220101553</v>
          </cell>
          <cell r="D1523" t="str">
            <v>321.410.481.293.0001</v>
          </cell>
          <cell r="E1523" t="str">
            <v>DATI WILIDIANTI</v>
          </cell>
          <cell r="F1523">
            <v>375523014</v>
          </cell>
          <cell r="G1523" t="str">
            <v>FINISHING</v>
          </cell>
          <cell r="H1523" t="str">
            <v>OPERATOR</v>
          </cell>
          <cell r="I1523" t="str">
            <v>-</v>
          </cell>
          <cell r="J1523">
            <v>41773</v>
          </cell>
          <cell r="K1523">
            <v>34311</v>
          </cell>
          <cell r="L1523" t="str">
            <v>20 Th 5 Bln 6 Hari</v>
          </cell>
          <cell r="M1523" t="str">
            <v>8 Th 0 Bln 10  Hari</v>
          </cell>
          <cell r="N1523" t="str">
            <v xml:space="preserve">8 </v>
          </cell>
          <cell r="O1523" t="str">
            <v>28 Th 5 Bln 16 Hari</v>
          </cell>
          <cell r="P1523" t="str">
            <v>P</v>
          </cell>
          <cell r="Q1523" t="str">
            <v>FINISHING L30</v>
          </cell>
          <cell r="R1523" t="str">
            <v>TETAP</v>
          </cell>
          <cell r="S1523" t="str">
            <v>NORMAL</v>
          </cell>
          <cell r="T1523" t="str">
            <v>K</v>
          </cell>
        </row>
        <row r="1524">
          <cell r="C1524" t="str">
            <v>K220101554</v>
          </cell>
          <cell r="D1524" t="str">
            <v>321.410.431.188.0003</v>
          </cell>
          <cell r="E1524" t="str">
            <v>EMA NOPIANTI</v>
          </cell>
          <cell r="F1524">
            <v>375523514</v>
          </cell>
          <cell r="G1524" t="str">
            <v>FINISHING</v>
          </cell>
          <cell r="H1524" t="str">
            <v>OPERATOR</v>
          </cell>
          <cell r="I1524" t="str">
            <v>-</v>
          </cell>
          <cell r="J1524">
            <v>41773</v>
          </cell>
          <cell r="K1524">
            <v>32450</v>
          </cell>
          <cell r="L1524" t="str">
            <v>25 Th 6 Bln 11 Hari</v>
          </cell>
          <cell r="M1524" t="str">
            <v>8 Th 0 Bln 10  Hari</v>
          </cell>
          <cell r="N1524" t="str">
            <v xml:space="preserve">8 </v>
          </cell>
          <cell r="O1524" t="str">
            <v>33 Th 6 Bln 21 Hari</v>
          </cell>
          <cell r="P1524" t="str">
            <v>P</v>
          </cell>
          <cell r="Q1524" t="str">
            <v>FINISHING L35</v>
          </cell>
          <cell r="R1524" t="str">
            <v>TETAP</v>
          </cell>
          <cell r="S1524" t="str">
            <v>NORMAL</v>
          </cell>
          <cell r="T1524" t="str">
            <v>K2</v>
          </cell>
        </row>
        <row r="1525">
          <cell r="C1525" t="str">
            <v>K220101555</v>
          </cell>
          <cell r="D1525" t="str">
            <v>360.122.610.694.0001</v>
          </cell>
          <cell r="E1525" t="str">
            <v>HARYATI</v>
          </cell>
          <cell r="F1525">
            <v>376023611</v>
          </cell>
          <cell r="G1525" t="str">
            <v>GEMZAH</v>
          </cell>
          <cell r="H1525" t="str">
            <v>OPERATOR</v>
          </cell>
          <cell r="I1525" t="str">
            <v>-</v>
          </cell>
          <cell r="J1525">
            <v>41773</v>
          </cell>
          <cell r="K1525">
            <v>34506</v>
          </cell>
          <cell r="L1525" t="str">
            <v>19 Th 10 Bln 23 Hari</v>
          </cell>
          <cell r="M1525" t="str">
            <v>8 Th 0 Bln 10  Hari</v>
          </cell>
          <cell r="N1525" t="str">
            <v xml:space="preserve">8 </v>
          </cell>
          <cell r="O1525" t="str">
            <v>27 Th 11 Bln 3 Hari</v>
          </cell>
          <cell r="P1525" t="str">
            <v>P</v>
          </cell>
          <cell r="Q1525" t="str">
            <v>FINISHING GEMZAH QT 1</v>
          </cell>
          <cell r="R1525" t="str">
            <v>TETAP</v>
          </cell>
          <cell r="S1525" t="str">
            <v>NORMAL</v>
          </cell>
          <cell r="T1525" t="str">
            <v>TK</v>
          </cell>
        </row>
        <row r="1526">
          <cell r="C1526" t="str">
            <v>K220101557</v>
          </cell>
          <cell r="D1526" t="str">
            <v>321.401.500.284.0001</v>
          </cell>
          <cell r="E1526" t="str">
            <v>ATI NURHAYATI</v>
          </cell>
          <cell r="F1526">
            <v>376167393</v>
          </cell>
          <cell r="G1526" t="str">
            <v>SEWING</v>
          </cell>
          <cell r="H1526" t="str">
            <v>OPERATOR</v>
          </cell>
          <cell r="I1526" t="str">
            <v>-</v>
          </cell>
          <cell r="J1526">
            <v>41773</v>
          </cell>
          <cell r="K1526">
            <v>30722</v>
          </cell>
          <cell r="L1526" t="str">
            <v>30 Th 3 Bln 4 Hari</v>
          </cell>
          <cell r="M1526" t="str">
            <v>8 Th 0 Bln 10  Hari</v>
          </cell>
          <cell r="N1526" t="str">
            <v xml:space="preserve">8 </v>
          </cell>
          <cell r="O1526" t="str">
            <v>38 Th 3 Bln 14 Hari</v>
          </cell>
          <cell r="P1526" t="str">
            <v>P</v>
          </cell>
          <cell r="Q1526" t="str">
            <v>SEWING 15 / C12</v>
          </cell>
          <cell r="R1526" t="str">
            <v>TETAP</v>
          </cell>
          <cell r="S1526" t="str">
            <v>NORMAL</v>
          </cell>
          <cell r="T1526" t="str">
            <v>K</v>
          </cell>
        </row>
        <row r="1527">
          <cell r="C1527" t="str">
            <v>K220101558</v>
          </cell>
          <cell r="D1527" t="str">
            <v>321.406.500.196.0001</v>
          </cell>
          <cell r="E1527" t="str">
            <v>TITA ASTITA</v>
          </cell>
          <cell r="F1527">
            <v>375526945</v>
          </cell>
          <cell r="G1527" t="str">
            <v>FINISHING</v>
          </cell>
          <cell r="H1527" t="str">
            <v>OPERATOR</v>
          </cell>
          <cell r="I1527" t="str">
            <v>-</v>
          </cell>
          <cell r="J1527">
            <v>41775</v>
          </cell>
          <cell r="K1527">
            <v>35074</v>
          </cell>
          <cell r="L1527" t="str">
            <v>18 Th 4 Bln 6 Hari</v>
          </cell>
          <cell r="M1527" t="str">
            <v>8 Th 0 Bln 8  Hari</v>
          </cell>
          <cell r="N1527" t="str">
            <v xml:space="preserve">8 </v>
          </cell>
          <cell r="O1527" t="str">
            <v>26 Th 4 Bln 14 Hari</v>
          </cell>
          <cell r="P1527" t="str">
            <v>P</v>
          </cell>
          <cell r="Q1527" t="str">
            <v>FINISHING L24</v>
          </cell>
          <cell r="R1527" t="str">
            <v>TETAP</v>
          </cell>
          <cell r="S1527" t="str">
            <v>NORMAL</v>
          </cell>
          <cell r="T1527" t="str">
            <v>TK</v>
          </cell>
        </row>
        <row r="1528">
          <cell r="C1528" t="str">
            <v>K220101559</v>
          </cell>
          <cell r="D1528" t="str">
            <v>321.412.600.397.0003</v>
          </cell>
          <cell r="E1528" t="str">
            <v>MISDIANA DEWI</v>
          </cell>
          <cell r="F1528">
            <v>375525056</v>
          </cell>
          <cell r="G1528" t="str">
            <v>FINISHING</v>
          </cell>
          <cell r="H1528" t="str">
            <v>OPERATOR</v>
          </cell>
          <cell r="I1528" t="str">
            <v>-</v>
          </cell>
          <cell r="J1528">
            <v>41775</v>
          </cell>
          <cell r="K1528">
            <v>35144</v>
          </cell>
          <cell r="L1528" t="str">
            <v>18 Th 1 Bln 26 Hari</v>
          </cell>
          <cell r="M1528" t="str">
            <v>8 Th 0 Bln 8  Hari</v>
          </cell>
          <cell r="N1528" t="str">
            <v xml:space="preserve">8 </v>
          </cell>
          <cell r="O1528" t="str">
            <v>26 Th 2 Bln 4 Hari</v>
          </cell>
          <cell r="P1528" t="str">
            <v>P</v>
          </cell>
          <cell r="Q1528" t="str">
            <v>FINISHING L35</v>
          </cell>
          <cell r="R1528" t="str">
            <v>TETAP</v>
          </cell>
          <cell r="S1528" t="str">
            <v>NORMAL</v>
          </cell>
          <cell r="T1528" t="str">
            <v>TK</v>
          </cell>
        </row>
        <row r="1529">
          <cell r="C1529" t="str">
            <v>K220101560</v>
          </cell>
          <cell r="D1529" t="str">
            <v>321.401.690.193.0004</v>
          </cell>
          <cell r="E1529" t="str">
            <v>SRI WAHYUNI</v>
          </cell>
          <cell r="F1529">
            <v>376023735</v>
          </cell>
          <cell r="G1529" t="str">
            <v>GEMZAH</v>
          </cell>
          <cell r="H1529" t="str">
            <v>OPERATOR</v>
          </cell>
          <cell r="I1529" t="str">
            <v>-</v>
          </cell>
          <cell r="J1529">
            <v>41775</v>
          </cell>
          <cell r="K1529">
            <v>33998</v>
          </cell>
          <cell r="L1529" t="str">
            <v>21 Th 3 Bln 17 Hari</v>
          </cell>
          <cell r="M1529" t="str">
            <v>8 Th 0 Bln 8  Hari</v>
          </cell>
          <cell r="N1529" t="str">
            <v xml:space="preserve">8 </v>
          </cell>
          <cell r="O1529" t="str">
            <v>29 Th 3 Bln 25 Hari</v>
          </cell>
          <cell r="P1529" t="str">
            <v>P</v>
          </cell>
          <cell r="Q1529" t="str">
            <v>FINISHING GEMZAH QT 2</v>
          </cell>
          <cell r="R1529" t="str">
            <v>TETAP</v>
          </cell>
          <cell r="S1529" t="str">
            <v>NORMAL</v>
          </cell>
          <cell r="T1529" t="str">
            <v>TK</v>
          </cell>
        </row>
        <row r="1530">
          <cell r="C1530" t="str">
            <v>K220101561</v>
          </cell>
          <cell r="D1530" t="str">
            <v>3214055104890001</v>
          </cell>
          <cell r="E1530" t="str">
            <v>SRI NURHAYATI</v>
          </cell>
          <cell r="F1530">
            <v>376040795</v>
          </cell>
          <cell r="G1530" t="str">
            <v>SEWING</v>
          </cell>
          <cell r="H1530" t="str">
            <v>OPERATOR</v>
          </cell>
          <cell r="I1530" t="str">
            <v>-</v>
          </cell>
          <cell r="J1530">
            <v>41775</v>
          </cell>
          <cell r="K1530">
            <v>32609</v>
          </cell>
          <cell r="L1530" t="str">
            <v>25 Th 1 Bln 5 Hari</v>
          </cell>
          <cell r="M1530" t="str">
            <v>8 Th 0 Bln 8  Hari</v>
          </cell>
          <cell r="N1530" t="str">
            <v xml:space="preserve">8 </v>
          </cell>
          <cell r="O1530" t="str">
            <v>33 Th 1 Bln 13 Hari</v>
          </cell>
          <cell r="P1530" t="str">
            <v>P</v>
          </cell>
          <cell r="Q1530" t="str">
            <v>SEWING 51 / B7</v>
          </cell>
          <cell r="R1530" t="str">
            <v>TETAP</v>
          </cell>
          <cell r="S1530" t="str">
            <v>NORMAL</v>
          </cell>
          <cell r="T1530" t="str">
            <v>K1</v>
          </cell>
        </row>
        <row r="1531">
          <cell r="C1531" t="str">
            <v>K220101562</v>
          </cell>
          <cell r="D1531" t="str">
            <v>321.412.410.879.0002</v>
          </cell>
          <cell r="E1531" t="str">
            <v>SARINAH</v>
          </cell>
          <cell r="F1531">
            <v>376042454</v>
          </cell>
          <cell r="G1531" t="str">
            <v>SEWING</v>
          </cell>
          <cell r="H1531" t="str">
            <v>OPERATOR</v>
          </cell>
          <cell r="I1531" t="str">
            <v>-</v>
          </cell>
          <cell r="J1531">
            <v>41779</v>
          </cell>
          <cell r="K1531">
            <v>29068</v>
          </cell>
          <cell r="L1531" t="str">
            <v>34 Th 9 Bln 19 Hari</v>
          </cell>
          <cell r="M1531" t="str">
            <v>8 Th 0 Bln 4  Hari</v>
          </cell>
          <cell r="N1531" t="str">
            <v xml:space="preserve">8 </v>
          </cell>
          <cell r="O1531" t="str">
            <v>42 Th 9 Bln 23 Hari</v>
          </cell>
          <cell r="P1531" t="str">
            <v>P</v>
          </cell>
          <cell r="Q1531" t="str">
            <v>SEWING 54 / A3</v>
          </cell>
          <cell r="R1531" t="str">
            <v>TETAP</v>
          </cell>
          <cell r="S1531" t="str">
            <v>NORMAL</v>
          </cell>
          <cell r="T1531" t="str">
            <v>K2</v>
          </cell>
        </row>
        <row r="1532">
          <cell r="C1532" t="str">
            <v>K220101563</v>
          </cell>
          <cell r="D1532" t="str">
            <v>321.410.561.095.0002</v>
          </cell>
          <cell r="E1532" t="str">
            <v>AI RAHMAWATI</v>
          </cell>
          <cell r="F1532">
            <v>375522395</v>
          </cell>
          <cell r="G1532" t="str">
            <v>FINISHING</v>
          </cell>
          <cell r="H1532" t="str">
            <v>OPERATOR</v>
          </cell>
          <cell r="I1532" t="str">
            <v>-</v>
          </cell>
          <cell r="J1532">
            <v>41779</v>
          </cell>
          <cell r="K1532">
            <v>34988</v>
          </cell>
          <cell r="L1532" t="str">
            <v>18 Th 7 Bln 4 Hari</v>
          </cell>
          <cell r="M1532" t="str">
            <v>8 Th 0 Bln 4  Hari</v>
          </cell>
          <cell r="N1532" t="str">
            <v xml:space="preserve">8 </v>
          </cell>
          <cell r="O1532" t="str">
            <v>26 Th 7 Bln 8 Hari</v>
          </cell>
          <cell r="P1532" t="str">
            <v>P</v>
          </cell>
          <cell r="Q1532" t="str">
            <v>FINISHING L05</v>
          </cell>
          <cell r="R1532" t="str">
            <v>TETAP</v>
          </cell>
          <cell r="S1532" t="str">
            <v>NORMAL</v>
          </cell>
          <cell r="T1532" t="str">
            <v>TK</v>
          </cell>
        </row>
        <row r="1533">
          <cell r="C1533" t="str">
            <v>K220101564</v>
          </cell>
          <cell r="D1533" t="str">
            <v>321.410.621.195.0003</v>
          </cell>
          <cell r="E1533" t="str">
            <v>YAYANG ROSMAYANTI</v>
          </cell>
          <cell r="F1533">
            <v>375527484</v>
          </cell>
          <cell r="G1533" t="str">
            <v>FINISHING</v>
          </cell>
          <cell r="H1533" t="str">
            <v>OPERATOR</v>
          </cell>
          <cell r="I1533" t="str">
            <v>-</v>
          </cell>
          <cell r="J1533">
            <v>41779</v>
          </cell>
          <cell r="K1533">
            <v>35025</v>
          </cell>
          <cell r="L1533" t="str">
            <v>18 Th 5 Bln 28 Hari</v>
          </cell>
          <cell r="M1533" t="str">
            <v>8 Th 0 Bln 4  Hari</v>
          </cell>
          <cell r="N1533" t="str">
            <v xml:space="preserve">8 </v>
          </cell>
          <cell r="O1533" t="str">
            <v>26 Th 6 Bln 2 Hari</v>
          </cell>
          <cell r="P1533" t="str">
            <v>P</v>
          </cell>
          <cell r="Q1533" t="str">
            <v>FINISHING L12</v>
          </cell>
          <cell r="R1533" t="str">
            <v>TETAP</v>
          </cell>
          <cell r="S1533" t="str">
            <v>NORMAL</v>
          </cell>
          <cell r="T1533" t="str">
            <v>TK</v>
          </cell>
        </row>
        <row r="1534">
          <cell r="C1534" t="str">
            <v>K220101565</v>
          </cell>
          <cell r="D1534" t="str">
            <v>321.528.500.192.0003</v>
          </cell>
          <cell r="E1534" t="str">
            <v>ODEH KURNIAWATI</v>
          </cell>
          <cell r="F1534">
            <v>375525704</v>
          </cell>
          <cell r="G1534" t="str">
            <v>FINISHING</v>
          </cell>
          <cell r="H1534" t="str">
            <v>OPERATOR</v>
          </cell>
          <cell r="I1534" t="str">
            <v>-</v>
          </cell>
          <cell r="J1534">
            <v>41779</v>
          </cell>
          <cell r="K1534">
            <v>33613</v>
          </cell>
          <cell r="L1534" t="str">
            <v>22 Th 4 Bln 10 Hari</v>
          </cell>
          <cell r="M1534" t="str">
            <v>8 Th 0 Bln 4  Hari</v>
          </cell>
          <cell r="N1534" t="str">
            <v xml:space="preserve">8 </v>
          </cell>
          <cell r="O1534" t="str">
            <v>30 Th 4 Bln 14 Hari</v>
          </cell>
          <cell r="P1534" t="str">
            <v>P</v>
          </cell>
          <cell r="Q1534" t="str">
            <v>FINISHING L27</v>
          </cell>
          <cell r="R1534" t="str">
            <v>TETAP</v>
          </cell>
          <cell r="S1534" t="str">
            <v>NORMAL</v>
          </cell>
          <cell r="T1534" t="str">
            <v>TK</v>
          </cell>
        </row>
        <row r="1535">
          <cell r="C1535" t="str">
            <v>K220101566</v>
          </cell>
          <cell r="D1535" t="str">
            <v>321.401.430.990.0006</v>
          </cell>
          <cell r="E1535" t="str">
            <v>NILAM CAHYA</v>
          </cell>
          <cell r="F1535">
            <v>375525205</v>
          </cell>
          <cell r="G1535" t="str">
            <v>SEWING</v>
          </cell>
          <cell r="H1535" t="str">
            <v>OPERATOR</v>
          </cell>
          <cell r="I1535" t="str">
            <v>-</v>
          </cell>
          <cell r="J1535">
            <v>41779</v>
          </cell>
          <cell r="K1535">
            <v>33484</v>
          </cell>
          <cell r="L1535" t="str">
            <v>22 Th 8 Bln 17 Hari</v>
          </cell>
          <cell r="M1535" t="str">
            <v>8 Th 0 Bln 4  Hari</v>
          </cell>
          <cell r="N1535" t="str">
            <v xml:space="preserve">8 </v>
          </cell>
          <cell r="O1535" t="str">
            <v>30 Th 8 Bln 21 Hari</v>
          </cell>
          <cell r="P1535" t="str">
            <v>P</v>
          </cell>
          <cell r="Q1535" t="str">
            <v>SEWING 56 / B9</v>
          </cell>
          <cell r="R1535" t="str">
            <v>TETAP</v>
          </cell>
          <cell r="S1535" t="str">
            <v>NORMAL</v>
          </cell>
          <cell r="T1535" t="str">
            <v>K1</v>
          </cell>
        </row>
        <row r="1536">
          <cell r="C1536" t="str">
            <v>K220101567</v>
          </cell>
          <cell r="D1536" t="str">
            <v>321.412.430.596.0006</v>
          </cell>
          <cell r="E1536" t="str">
            <v>SITI PATIMAH</v>
          </cell>
          <cell r="F1536">
            <v>375526333</v>
          </cell>
          <cell r="G1536" t="str">
            <v>FINISHING</v>
          </cell>
          <cell r="H1536" t="str">
            <v>OPERATOR</v>
          </cell>
          <cell r="I1536" t="str">
            <v>-</v>
          </cell>
          <cell r="J1536">
            <v>41779</v>
          </cell>
          <cell r="K1536">
            <v>35188</v>
          </cell>
          <cell r="L1536" t="str">
            <v>18 Th 0 Bln 17 Hari</v>
          </cell>
          <cell r="M1536" t="str">
            <v>8 Th 0 Bln 4  Hari</v>
          </cell>
          <cell r="N1536" t="str">
            <v xml:space="preserve">8 </v>
          </cell>
          <cell r="O1536" t="str">
            <v>26 Th 0 Bln 21 Hari</v>
          </cell>
          <cell r="P1536" t="str">
            <v>P</v>
          </cell>
          <cell r="Q1536" t="str">
            <v>FINISHING L12</v>
          </cell>
          <cell r="R1536" t="str">
            <v>TETAP</v>
          </cell>
          <cell r="S1536" t="str">
            <v>NORMAL</v>
          </cell>
          <cell r="T1536" t="str">
            <v>K</v>
          </cell>
        </row>
        <row r="1537">
          <cell r="C1537" t="str">
            <v>K220101568</v>
          </cell>
          <cell r="D1537" t="str">
            <v>321.412.530.596.0001</v>
          </cell>
          <cell r="E1537" t="str">
            <v>FITRIANI</v>
          </cell>
          <cell r="F1537">
            <v>802620831</v>
          </cell>
          <cell r="G1537" t="str">
            <v>FINISHING</v>
          </cell>
          <cell r="H1537" t="str">
            <v>OPERATOR</v>
          </cell>
          <cell r="I1537" t="str">
            <v>-</v>
          </cell>
          <cell r="J1537">
            <v>41779</v>
          </cell>
          <cell r="K1537">
            <v>35198</v>
          </cell>
          <cell r="L1537" t="str">
            <v>18 Th 0 Bln 7 Hari</v>
          </cell>
          <cell r="M1537" t="str">
            <v>8 Th 0 Bln 4  Hari</v>
          </cell>
          <cell r="N1537" t="str">
            <v xml:space="preserve">8 </v>
          </cell>
          <cell r="O1537" t="str">
            <v>26 Th 0 Bln 11 Hari</v>
          </cell>
          <cell r="P1537" t="str">
            <v>P</v>
          </cell>
          <cell r="Q1537" t="str">
            <v>FINISHING L05</v>
          </cell>
          <cell r="R1537" t="str">
            <v>TETAP</v>
          </cell>
          <cell r="S1537" t="str">
            <v>NORMAL</v>
          </cell>
          <cell r="T1537" t="str">
            <v>TK</v>
          </cell>
        </row>
        <row r="1538">
          <cell r="C1538" t="str">
            <v>K220101569</v>
          </cell>
          <cell r="D1538" t="str">
            <v>321.504.530.396.0003</v>
          </cell>
          <cell r="E1538" t="str">
            <v>ICAH CAHYANI</v>
          </cell>
          <cell r="F1538">
            <v>375524110</v>
          </cell>
          <cell r="G1538" t="str">
            <v>FINISHING</v>
          </cell>
          <cell r="H1538" t="str">
            <v>OPERATOR</v>
          </cell>
          <cell r="I1538" t="str">
            <v>-</v>
          </cell>
          <cell r="J1538">
            <v>41779</v>
          </cell>
          <cell r="K1538">
            <v>35137</v>
          </cell>
          <cell r="L1538" t="str">
            <v>18 Th 2 Bln 7 Hari</v>
          </cell>
          <cell r="M1538" t="str">
            <v>8 Th 0 Bln 4  Hari</v>
          </cell>
          <cell r="N1538" t="str">
            <v xml:space="preserve">8 </v>
          </cell>
          <cell r="O1538" t="str">
            <v>26 Th 2 Bln 11 Hari</v>
          </cell>
          <cell r="P1538" t="str">
            <v>P</v>
          </cell>
          <cell r="Q1538" t="str">
            <v>FINISHING L04</v>
          </cell>
          <cell r="R1538" t="str">
            <v>TETAP</v>
          </cell>
          <cell r="S1538" t="str">
            <v>NORMAL</v>
          </cell>
          <cell r="T1538" t="str">
            <v>TK</v>
          </cell>
        </row>
        <row r="1539">
          <cell r="C1539" t="str">
            <v>K220101570</v>
          </cell>
          <cell r="D1539" t="str">
            <v>321.505.451.294.0003</v>
          </cell>
          <cell r="E1539" t="str">
            <v>ANI NURAENI</v>
          </cell>
          <cell r="F1539">
            <v>375522601</v>
          </cell>
          <cell r="G1539" t="str">
            <v>FINISHING</v>
          </cell>
          <cell r="H1539" t="str">
            <v>OPERATOR</v>
          </cell>
          <cell r="I1539" t="str">
            <v>-</v>
          </cell>
          <cell r="J1539">
            <v>41792</v>
          </cell>
          <cell r="K1539">
            <v>34673</v>
          </cell>
          <cell r="L1539" t="str">
            <v>19 Th 5 Bln 28 Hari</v>
          </cell>
          <cell r="M1539" t="str">
            <v>7 Th 11 Bln 22  Hari</v>
          </cell>
          <cell r="N1539" t="str">
            <v xml:space="preserve">7 </v>
          </cell>
          <cell r="O1539" t="str">
            <v>27 Th 5 Bln 19 Hari</v>
          </cell>
          <cell r="P1539" t="str">
            <v>P</v>
          </cell>
          <cell r="Q1539" t="str">
            <v>FINISHING L25</v>
          </cell>
          <cell r="R1539" t="str">
            <v>TETAP</v>
          </cell>
          <cell r="S1539" t="str">
            <v>NORMAL</v>
          </cell>
          <cell r="T1539" t="str">
            <v>K1</v>
          </cell>
        </row>
        <row r="1540">
          <cell r="C1540" t="str">
            <v>K220101572</v>
          </cell>
          <cell r="D1540" t="str">
            <v>321.705.560.196.0010</v>
          </cell>
          <cell r="E1540" t="str">
            <v>AIDAH</v>
          </cell>
          <cell r="F1540">
            <v>375522475</v>
          </cell>
          <cell r="G1540" t="str">
            <v>FINISHING</v>
          </cell>
          <cell r="H1540" t="str">
            <v>OPERATOR</v>
          </cell>
          <cell r="I1540" t="str">
            <v>-</v>
          </cell>
          <cell r="J1540">
            <v>41794</v>
          </cell>
          <cell r="K1540">
            <v>35080</v>
          </cell>
          <cell r="L1540" t="str">
            <v>18 Th 4 Bln 19 Hari</v>
          </cell>
          <cell r="M1540" t="str">
            <v>7 Th 11 Bln 20  Hari</v>
          </cell>
          <cell r="N1540" t="str">
            <v xml:space="preserve">7 </v>
          </cell>
          <cell r="O1540" t="str">
            <v>26 Th 4 Bln 8 Hari</v>
          </cell>
          <cell r="P1540" t="str">
            <v>P</v>
          </cell>
          <cell r="Q1540" t="str">
            <v>FINISHING L09</v>
          </cell>
          <cell r="R1540" t="str">
            <v>TETAP</v>
          </cell>
          <cell r="S1540" t="str">
            <v>NORMAL</v>
          </cell>
          <cell r="T1540" t="str">
            <v>TK</v>
          </cell>
        </row>
        <row r="1541">
          <cell r="C1541" t="str">
            <v>K220101573</v>
          </cell>
          <cell r="D1541" t="str">
            <v>321.412.591.095.0001</v>
          </cell>
          <cell r="E1541" t="str">
            <v>EVA MARLINA</v>
          </cell>
          <cell r="F1541">
            <v>375523864</v>
          </cell>
          <cell r="G1541" t="str">
            <v>FINISHING</v>
          </cell>
          <cell r="H1541" t="str">
            <v>OPERATOR</v>
          </cell>
          <cell r="I1541" t="str">
            <v>-</v>
          </cell>
          <cell r="J1541">
            <v>41795</v>
          </cell>
          <cell r="K1541">
            <v>34991</v>
          </cell>
          <cell r="L1541" t="str">
            <v>18 Th 7 Bln 17 Hari</v>
          </cell>
          <cell r="M1541" t="str">
            <v>7 Th 11 Bln 19  Hari</v>
          </cell>
          <cell r="N1541" t="str">
            <v xml:space="preserve">7 </v>
          </cell>
          <cell r="O1541" t="str">
            <v>26 Th 7 Bln 5 Hari</v>
          </cell>
          <cell r="P1541" t="str">
            <v>P</v>
          </cell>
          <cell r="Q1541" t="str">
            <v>FINISHING L39</v>
          </cell>
          <cell r="R1541" t="str">
            <v>TETAP</v>
          </cell>
          <cell r="S1541" t="str">
            <v>NORMAL</v>
          </cell>
          <cell r="T1541" t="str">
            <v>K</v>
          </cell>
        </row>
        <row r="1542">
          <cell r="C1542" t="str">
            <v>K220101574</v>
          </cell>
          <cell r="D1542" t="str">
            <v>321.704.530.486.0008</v>
          </cell>
          <cell r="E1542" t="str">
            <v>RAHMA DINI</v>
          </cell>
          <cell r="F1542">
            <v>376040886</v>
          </cell>
          <cell r="G1542" t="str">
            <v>SEWING</v>
          </cell>
          <cell r="H1542" t="str">
            <v>OPERATOR</v>
          </cell>
          <cell r="I1542" t="str">
            <v>-</v>
          </cell>
          <cell r="J1542">
            <v>41795</v>
          </cell>
          <cell r="K1542">
            <v>31515</v>
          </cell>
          <cell r="L1542" t="str">
            <v>28 Th 1 Bln 23 Hari</v>
          </cell>
          <cell r="M1542" t="str">
            <v>7 Th 11 Bln 19  Hari</v>
          </cell>
          <cell r="N1542" t="str">
            <v xml:space="preserve">7 </v>
          </cell>
          <cell r="O1542" t="str">
            <v>36 Th 1 Bln 11 Hari</v>
          </cell>
          <cell r="P1542" t="str">
            <v>P</v>
          </cell>
          <cell r="Q1542" t="str">
            <v>SEWING 22 / C3</v>
          </cell>
          <cell r="R1542" t="str">
            <v>TETAP</v>
          </cell>
          <cell r="S1542" t="str">
            <v>NORMAL</v>
          </cell>
          <cell r="T1542" t="str">
            <v>K1</v>
          </cell>
        </row>
        <row r="1543">
          <cell r="C1543" t="str">
            <v>K220101575</v>
          </cell>
          <cell r="D1543" t="str">
            <v>321.524.410.180.0006</v>
          </cell>
          <cell r="E1543" t="str">
            <v>TATI SURYATI</v>
          </cell>
          <cell r="F1543">
            <v>376041653</v>
          </cell>
          <cell r="G1543" t="str">
            <v>SEWING</v>
          </cell>
          <cell r="H1543" t="str">
            <v>OPERATOR</v>
          </cell>
          <cell r="I1543" t="str">
            <v>-</v>
          </cell>
          <cell r="J1543">
            <v>41796</v>
          </cell>
          <cell r="K1543">
            <v>29221</v>
          </cell>
          <cell r="L1543" t="str">
            <v>34 Th 5 Bln 5 Hari</v>
          </cell>
          <cell r="M1543" t="str">
            <v>7 Th 11 Bln 18  Hari</v>
          </cell>
          <cell r="N1543" t="str">
            <v xml:space="preserve">7 </v>
          </cell>
          <cell r="O1543" t="str">
            <v>42 Th 4 Bln 23 Hari</v>
          </cell>
          <cell r="P1543" t="str">
            <v>P</v>
          </cell>
          <cell r="Q1543" t="str">
            <v>SEWING 05 / B2</v>
          </cell>
          <cell r="R1543" t="str">
            <v>TETAP</v>
          </cell>
          <cell r="S1543" t="str">
            <v>NORMAL</v>
          </cell>
          <cell r="T1543" t="str">
            <v>K2</v>
          </cell>
        </row>
        <row r="1544">
          <cell r="C1544" t="str">
            <v>K220101576</v>
          </cell>
          <cell r="D1544" t="str">
            <v>321.412.440.583.0006</v>
          </cell>
          <cell r="E1544" t="str">
            <v>PILI HAYANI</v>
          </cell>
          <cell r="F1544">
            <v>376038174</v>
          </cell>
          <cell r="G1544" t="str">
            <v>SEWING</v>
          </cell>
          <cell r="H1544" t="str">
            <v>OPERATOR</v>
          </cell>
          <cell r="I1544" t="str">
            <v>-</v>
          </cell>
          <cell r="J1544">
            <v>41801</v>
          </cell>
          <cell r="K1544">
            <v>30440</v>
          </cell>
          <cell r="L1544" t="str">
            <v>31 Th 1 Bln 7 Hari</v>
          </cell>
          <cell r="M1544" t="str">
            <v>7 Th 11 Bln 13  Hari</v>
          </cell>
          <cell r="N1544" t="str">
            <v xml:space="preserve">7 </v>
          </cell>
          <cell r="O1544" t="str">
            <v>39 Th 0 Bln 20 Hari</v>
          </cell>
          <cell r="P1544" t="str">
            <v>P</v>
          </cell>
          <cell r="Q1544" t="str">
            <v>SEWING 07 / A6</v>
          </cell>
          <cell r="R1544" t="str">
            <v>TETAP</v>
          </cell>
          <cell r="S1544" t="str">
            <v>NORMAL</v>
          </cell>
          <cell r="T1544" t="str">
            <v>K</v>
          </cell>
        </row>
        <row r="1545">
          <cell r="C1545" t="str">
            <v>K220101577</v>
          </cell>
          <cell r="D1545" t="str">
            <v>321.412.560.287.0007</v>
          </cell>
          <cell r="E1545" t="str">
            <v>ISMAWATI</v>
          </cell>
          <cell r="F1545">
            <v>377271507</v>
          </cell>
          <cell r="G1545" t="str">
            <v>SEWING</v>
          </cell>
          <cell r="H1545" t="str">
            <v>OPERATOR</v>
          </cell>
          <cell r="I1545" t="str">
            <v>-</v>
          </cell>
          <cell r="J1545">
            <v>41858</v>
          </cell>
          <cell r="K1545">
            <v>31824</v>
          </cell>
          <cell r="L1545" t="str">
            <v>27 Th 5 Bln 22 Hari</v>
          </cell>
          <cell r="M1545" t="str">
            <v>7 Th 9 Bln 17  Hari</v>
          </cell>
          <cell r="N1545" t="str">
            <v xml:space="preserve">7 </v>
          </cell>
          <cell r="O1545" t="str">
            <v>35 Th 3 Bln 8 Hari</v>
          </cell>
          <cell r="P1545" t="str">
            <v>P</v>
          </cell>
          <cell r="Q1545" t="str">
            <v>SEWING 53 / A5</v>
          </cell>
          <cell r="R1545" t="str">
            <v>TETAP</v>
          </cell>
          <cell r="S1545" t="str">
            <v>NORMAL</v>
          </cell>
          <cell r="T1545" t="str">
            <v>TK</v>
          </cell>
        </row>
        <row r="1546">
          <cell r="C1546" t="str">
            <v>K220101578</v>
          </cell>
          <cell r="D1546" t="str">
            <v>321.504.410.992.0003</v>
          </cell>
          <cell r="E1546" t="str">
            <v>ENOK NURSA'ADAH</v>
          </cell>
          <cell r="F1546">
            <v>376308063</v>
          </cell>
          <cell r="G1546" t="str">
            <v>SEWING</v>
          </cell>
          <cell r="H1546" t="str">
            <v>OPERATOR</v>
          </cell>
          <cell r="I1546" t="str">
            <v>-</v>
          </cell>
          <cell r="J1546">
            <v>41858</v>
          </cell>
          <cell r="K1546">
            <v>33867</v>
          </cell>
          <cell r="L1546" t="str">
            <v>21 Th 10 Bln 18 Hari</v>
          </cell>
          <cell r="M1546" t="str">
            <v>7 Th 9 Bln 17  Hari</v>
          </cell>
          <cell r="N1546" t="str">
            <v xml:space="preserve">7 </v>
          </cell>
          <cell r="O1546" t="str">
            <v>29 Th 8 Bln 4 Hari</v>
          </cell>
          <cell r="P1546" t="str">
            <v>P</v>
          </cell>
          <cell r="Q1546" t="str">
            <v>SEWING 43 / C1</v>
          </cell>
          <cell r="R1546" t="str">
            <v>TETAP</v>
          </cell>
          <cell r="S1546" t="str">
            <v>NORMAL</v>
          </cell>
          <cell r="T1546" t="str">
            <v>K1</v>
          </cell>
        </row>
        <row r="1547">
          <cell r="C1547" t="str">
            <v>K220101579</v>
          </cell>
          <cell r="D1547" t="str">
            <v>321.416.411.194.0002</v>
          </cell>
          <cell r="E1547" t="str">
            <v>YULIA</v>
          </cell>
          <cell r="F1547">
            <v>946758572</v>
          </cell>
          <cell r="G1547" t="str">
            <v>SEWING</v>
          </cell>
          <cell r="H1547" t="str">
            <v>OPERATOR</v>
          </cell>
          <cell r="I1547" t="str">
            <v>-</v>
          </cell>
          <cell r="J1547">
            <v>41859</v>
          </cell>
          <cell r="K1547">
            <v>35279</v>
          </cell>
          <cell r="L1547" t="str">
            <v>18 Th 0 Bln 6 Hari</v>
          </cell>
          <cell r="M1547" t="str">
            <v>7 Th 9 Bln 16  Hari</v>
          </cell>
          <cell r="N1547" t="str">
            <v xml:space="preserve">7 </v>
          </cell>
          <cell r="O1547" t="str">
            <v>25 Th 9 Bln 22 Hari</v>
          </cell>
          <cell r="P1547" t="str">
            <v>P</v>
          </cell>
          <cell r="Q1547" t="str">
            <v>SEWING 19 / C2</v>
          </cell>
          <cell r="R1547" t="str">
            <v>TETAP</v>
          </cell>
          <cell r="S1547" t="str">
            <v>NORMAL</v>
          </cell>
          <cell r="T1547" t="str">
            <v>K</v>
          </cell>
        </row>
        <row r="1548">
          <cell r="C1548" t="str">
            <v>K220101580</v>
          </cell>
          <cell r="D1548" t="str">
            <v>321.410.590.289.0004</v>
          </cell>
          <cell r="E1548" t="str">
            <v>IROS ROSILAH</v>
          </cell>
          <cell r="F1548">
            <v>376291525</v>
          </cell>
          <cell r="G1548" t="str">
            <v>SEWING</v>
          </cell>
          <cell r="H1548" t="str">
            <v>OPERATOR</v>
          </cell>
          <cell r="I1548" t="str">
            <v>-</v>
          </cell>
          <cell r="J1548">
            <v>41864</v>
          </cell>
          <cell r="K1548">
            <v>32558</v>
          </cell>
          <cell r="L1548" t="str">
            <v>25 Th 5 Bln 25 Hari</v>
          </cell>
          <cell r="M1548" t="str">
            <v>7 Th 9 Bln 11  Hari</v>
          </cell>
          <cell r="N1548" t="str">
            <v xml:space="preserve">7 </v>
          </cell>
          <cell r="O1548" t="str">
            <v>33 Th 3 Bln 5 Hari</v>
          </cell>
          <cell r="P1548" t="str">
            <v>P</v>
          </cell>
          <cell r="Q1548" t="str">
            <v>SEWING 18 / B11</v>
          </cell>
          <cell r="R1548" t="str">
            <v>TETAP</v>
          </cell>
          <cell r="S1548" t="str">
            <v>NORMAL</v>
          </cell>
          <cell r="T1548" t="str">
            <v>K2</v>
          </cell>
        </row>
        <row r="1549">
          <cell r="C1549" t="str">
            <v>K220101581</v>
          </cell>
          <cell r="D1549" t="str">
            <v>321.412.640.482.0001</v>
          </cell>
          <cell r="E1549" t="str">
            <v>YANI</v>
          </cell>
          <cell r="F1549">
            <v>376038356</v>
          </cell>
          <cell r="G1549" t="str">
            <v>SEWING</v>
          </cell>
          <cell r="H1549" t="str">
            <v>OPERATOR</v>
          </cell>
          <cell r="I1549" t="str">
            <v>-</v>
          </cell>
          <cell r="J1549">
            <v>41864</v>
          </cell>
          <cell r="K1549">
            <v>30065</v>
          </cell>
          <cell r="L1549" t="str">
            <v>32 Th 3 Bln 20 Hari</v>
          </cell>
          <cell r="M1549" t="str">
            <v>7 Th 9 Bln 11  Hari</v>
          </cell>
          <cell r="N1549" t="str">
            <v xml:space="preserve">7 </v>
          </cell>
          <cell r="O1549" t="str">
            <v>40 Th 1 Bln 0 Hari</v>
          </cell>
          <cell r="P1549" t="str">
            <v>P</v>
          </cell>
          <cell r="Q1549" t="str">
            <v>SEWING 52 / B10</v>
          </cell>
          <cell r="R1549" t="str">
            <v>TETAP</v>
          </cell>
          <cell r="S1549" t="str">
            <v>NORMAL</v>
          </cell>
          <cell r="T1549" t="str">
            <v>K1</v>
          </cell>
        </row>
        <row r="1550">
          <cell r="C1550" t="str">
            <v>K220101582</v>
          </cell>
          <cell r="D1550" t="str">
            <v>321.416.680.379.0003</v>
          </cell>
          <cell r="E1550" t="str">
            <v>MARYANTI</v>
          </cell>
          <cell r="F1550">
            <v>376168091</v>
          </cell>
          <cell r="G1550" t="str">
            <v>SEWING</v>
          </cell>
          <cell r="H1550" t="str">
            <v>OPERATOR</v>
          </cell>
          <cell r="I1550" t="str">
            <v>-</v>
          </cell>
          <cell r="J1550">
            <v>41866</v>
          </cell>
          <cell r="K1550">
            <v>28942</v>
          </cell>
          <cell r="L1550" t="str">
            <v>35 Th 4 Bln 18 Hari</v>
          </cell>
          <cell r="M1550" t="str">
            <v>7 Th 9 Bln 9  Hari</v>
          </cell>
          <cell r="N1550" t="str">
            <v xml:space="preserve">7 </v>
          </cell>
          <cell r="O1550" t="str">
            <v>43 Th 1 Bln 26 Hari</v>
          </cell>
          <cell r="P1550" t="str">
            <v>P</v>
          </cell>
          <cell r="Q1550" t="str">
            <v>SEWING 62 / A8</v>
          </cell>
          <cell r="R1550" t="str">
            <v>TETAP</v>
          </cell>
          <cell r="S1550" t="str">
            <v>NORMAL</v>
          </cell>
          <cell r="T1550" t="str">
            <v>K3</v>
          </cell>
        </row>
        <row r="1551">
          <cell r="C1551" t="str">
            <v>K220101583</v>
          </cell>
          <cell r="D1551" t="str">
            <v>321.504.500.783.0003</v>
          </cell>
          <cell r="E1551" t="str">
            <v>CASTINAH</v>
          </cell>
          <cell r="F1551">
            <v>377270795</v>
          </cell>
          <cell r="G1551" t="str">
            <v>SEWING</v>
          </cell>
          <cell r="H1551" t="str">
            <v>OPERATOR</v>
          </cell>
          <cell r="I1551" t="str">
            <v>-</v>
          </cell>
          <cell r="J1551">
            <v>41866</v>
          </cell>
          <cell r="K1551">
            <v>30843</v>
          </cell>
          <cell r="L1551" t="str">
            <v>30 Th 2 Bln 5 Hari</v>
          </cell>
          <cell r="M1551" t="str">
            <v>7 Th 9 Bln 9  Hari</v>
          </cell>
          <cell r="N1551" t="str">
            <v xml:space="preserve">7 </v>
          </cell>
          <cell r="O1551" t="str">
            <v>37 Th 11 Bln 14 Hari</v>
          </cell>
          <cell r="P1551" t="str">
            <v>P</v>
          </cell>
          <cell r="Q1551" t="str">
            <v>SEWING 55 / A2</v>
          </cell>
          <cell r="R1551" t="str">
            <v>TETAP</v>
          </cell>
          <cell r="S1551" t="str">
            <v>NORMAL</v>
          </cell>
          <cell r="T1551" t="str">
            <v>K1</v>
          </cell>
        </row>
        <row r="1552">
          <cell r="C1552" t="str">
            <v>K220101584</v>
          </cell>
          <cell r="D1552" t="str">
            <v>321.409.600.483.0002</v>
          </cell>
          <cell r="E1552" t="str">
            <v>UCU HENDRAWATI</v>
          </cell>
          <cell r="F1552">
            <v>376308030</v>
          </cell>
          <cell r="G1552" t="str">
            <v>SEWING</v>
          </cell>
          <cell r="H1552" t="str">
            <v>OPERATOR</v>
          </cell>
          <cell r="I1552" t="str">
            <v>-</v>
          </cell>
          <cell r="J1552">
            <v>41866</v>
          </cell>
          <cell r="K1552">
            <v>30426</v>
          </cell>
          <cell r="L1552" t="str">
            <v>31 Th 3 Bln 26 Hari</v>
          </cell>
          <cell r="M1552" t="str">
            <v>7 Th 9 Bln 9  Hari</v>
          </cell>
          <cell r="N1552" t="str">
            <v xml:space="preserve">7 </v>
          </cell>
          <cell r="O1552" t="str">
            <v>39 Th 1 Bln 4 Hari</v>
          </cell>
          <cell r="P1552" t="str">
            <v>P</v>
          </cell>
          <cell r="Q1552" t="str">
            <v>SEWING 38 / B5</v>
          </cell>
          <cell r="R1552" t="str">
            <v>TETAP</v>
          </cell>
          <cell r="S1552" t="str">
            <v>NORMAL</v>
          </cell>
          <cell r="T1552" t="str">
            <v>K</v>
          </cell>
        </row>
        <row r="1553">
          <cell r="C1553" t="str">
            <v>K220101585</v>
          </cell>
          <cell r="D1553" t="str">
            <v>321.416.510.389.0003</v>
          </cell>
          <cell r="E1553" t="str">
            <v>EMA ISMAWATI</v>
          </cell>
          <cell r="F1553">
            <v>376038367</v>
          </cell>
          <cell r="G1553" t="str">
            <v>SEWING</v>
          </cell>
          <cell r="H1553" t="str">
            <v>OPERATOR</v>
          </cell>
          <cell r="I1553" t="str">
            <v>-</v>
          </cell>
          <cell r="J1553">
            <v>41872</v>
          </cell>
          <cell r="K1553">
            <v>32578</v>
          </cell>
          <cell r="L1553" t="str">
            <v>25 Th 5 Bln 10 Hari</v>
          </cell>
          <cell r="M1553" t="str">
            <v>7 Th 9 Bln 3  Hari</v>
          </cell>
          <cell r="N1553" t="str">
            <v xml:space="preserve">7 </v>
          </cell>
          <cell r="O1553" t="str">
            <v>33 Th 2 Bln 13 Hari</v>
          </cell>
          <cell r="P1553" t="str">
            <v>P</v>
          </cell>
          <cell r="Q1553" t="str">
            <v>SEWING 15 / C12</v>
          </cell>
          <cell r="R1553" t="str">
            <v>TETAP</v>
          </cell>
          <cell r="S1553" t="str">
            <v>NORMAL</v>
          </cell>
          <cell r="T1553" t="str">
            <v>K1</v>
          </cell>
        </row>
        <row r="1554">
          <cell r="C1554" t="str">
            <v>K220101586</v>
          </cell>
          <cell r="D1554" t="str">
            <v>321.412.170.492.0001</v>
          </cell>
          <cell r="E1554" t="str">
            <v>ANA SURYANA</v>
          </cell>
          <cell r="F1554">
            <v>375667965</v>
          </cell>
          <cell r="G1554" t="str">
            <v>PACKING</v>
          </cell>
          <cell r="H1554" t="str">
            <v>OPERATOR</v>
          </cell>
          <cell r="I1554" t="str">
            <v>-</v>
          </cell>
          <cell r="J1554">
            <v>41876</v>
          </cell>
          <cell r="K1554">
            <v>33711</v>
          </cell>
          <cell r="L1554" t="str">
            <v>22 Th 4 Bln 8 Hari</v>
          </cell>
          <cell r="M1554" t="str">
            <v>7 Th 8 Bln 29  Hari</v>
          </cell>
          <cell r="N1554" t="str">
            <v xml:space="preserve">7 </v>
          </cell>
          <cell r="O1554" t="str">
            <v>30 Th 1 Bln 7 Hari</v>
          </cell>
          <cell r="P1554" t="str">
            <v>L</v>
          </cell>
          <cell r="Q1554" t="str">
            <v>PACKING/QUTY1</v>
          </cell>
          <cell r="R1554" t="str">
            <v>TETAP</v>
          </cell>
          <cell r="S1554" t="str">
            <v>NORMAL</v>
          </cell>
          <cell r="T1554" t="str">
            <v>TK</v>
          </cell>
        </row>
        <row r="1555">
          <cell r="C1555" t="str">
            <v>K220101587</v>
          </cell>
          <cell r="D1555" t="str">
            <v>321.412.560.990.0008</v>
          </cell>
          <cell r="E1555" t="str">
            <v>SRI MULYANI</v>
          </cell>
          <cell r="F1555">
            <v>376027616</v>
          </cell>
          <cell r="G1555" t="str">
            <v>QC SEWING</v>
          </cell>
          <cell r="H1555" t="str">
            <v>OPERATOR</v>
          </cell>
          <cell r="I1555" t="str">
            <v>-</v>
          </cell>
          <cell r="J1555">
            <v>41877</v>
          </cell>
          <cell r="K1555">
            <v>33132</v>
          </cell>
          <cell r="L1555" t="str">
            <v>23 Th 11 Bln 10 Hari</v>
          </cell>
          <cell r="M1555" t="str">
            <v>7 Th 8 Bln 28  Hari</v>
          </cell>
          <cell r="N1555" t="str">
            <v xml:space="preserve">7 </v>
          </cell>
          <cell r="O1555" t="str">
            <v>31 Th 8 Bln 8 Hari</v>
          </cell>
          <cell r="P1555" t="str">
            <v>P</v>
          </cell>
          <cell r="Q1555" t="str">
            <v>QC SEWING</v>
          </cell>
          <cell r="R1555" t="str">
            <v>TETAP</v>
          </cell>
          <cell r="S1555" t="str">
            <v>NORMAL</v>
          </cell>
          <cell r="T1555" t="str">
            <v>K1</v>
          </cell>
        </row>
        <row r="1556">
          <cell r="C1556" t="str">
            <v>K220101588</v>
          </cell>
          <cell r="D1556" t="str">
            <v>321.505.600.575.0005</v>
          </cell>
          <cell r="E1556" t="str">
            <v>KARMIS</v>
          </cell>
          <cell r="F1556">
            <v>376038130</v>
          </cell>
          <cell r="G1556" t="str">
            <v>SEWING</v>
          </cell>
          <cell r="H1556" t="str">
            <v>OPERATOR</v>
          </cell>
          <cell r="I1556" t="str">
            <v>-</v>
          </cell>
          <cell r="J1556">
            <v>41878</v>
          </cell>
          <cell r="K1556">
            <v>27466</v>
          </cell>
          <cell r="L1556" t="str">
            <v>39 Th 5 Bln 14 Hari</v>
          </cell>
          <cell r="M1556" t="str">
            <v>7 Th 8 Bln 27  Hari</v>
          </cell>
          <cell r="N1556" t="str">
            <v xml:space="preserve">7 </v>
          </cell>
          <cell r="O1556" t="str">
            <v>47 Th 2 Bln 11 Hari</v>
          </cell>
          <cell r="P1556" t="str">
            <v>P</v>
          </cell>
          <cell r="Q1556" t="str">
            <v>SEWING 37 / A7</v>
          </cell>
          <cell r="R1556" t="str">
            <v>TETAP</v>
          </cell>
          <cell r="S1556" t="str">
            <v>NORMAL</v>
          </cell>
          <cell r="T1556" t="str">
            <v>K</v>
          </cell>
        </row>
        <row r="1557">
          <cell r="C1557" t="str">
            <v>K220101589</v>
          </cell>
          <cell r="D1557" t="str">
            <v>321.404.550.194.0002</v>
          </cell>
          <cell r="E1557" t="str">
            <v>YUYU JUNAENAH</v>
          </cell>
          <cell r="F1557">
            <v>376027763</v>
          </cell>
          <cell r="G1557" t="str">
            <v>QC SEWING</v>
          </cell>
          <cell r="H1557" t="str">
            <v>OPERATOR</v>
          </cell>
          <cell r="I1557" t="str">
            <v>-</v>
          </cell>
          <cell r="J1557">
            <v>41878</v>
          </cell>
          <cell r="K1557">
            <v>34339</v>
          </cell>
          <cell r="L1557" t="str">
            <v>20 Th 7 Bln 22 Hari</v>
          </cell>
          <cell r="M1557" t="str">
            <v>7 Th 8 Bln 27  Hari</v>
          </cell>
          <cell r="N1557" t="str">
            <v xml:space="preserve">7 </v>
          </cell>
          <cell r="O1557" t="str">
            <v>28 Th 4 Bln 19 Hari</v>
          </cell>
          <cell r="P1557" t="str">
            <v>P</v>
          </cell>
          <cell r="Q1557" t="str">
            <v>QC SEWING</v>
          </cell>
          <cell r="R1557" t="str">
            <v>TETAP</v>
          </cell>
          <cell r="S1557" t="str">
            <v>NORMAL</v>
          </cell>
          <cell r="T1557" t="str">
            <v>TK</v>
          </cell>
        </row>
        <row r="1558">
          <cell r="C1558" t="str">
            <v>K220101590</v>
          </cell>
          <cell r="D1558" t="str">
            <v>321.412.570.482.0002</v>
          </cell>
          <cell r="E1558" t="str">
            <v>LINA MARLINA</v>
          </cell>
          <cell r="F1558">
            <v>376040047</v>
          </cell>
          <cell r="G1558" t="str">
            <v>SEWING</v>
          </cell>
          <cell r="H1558" t="str">
            <v>OPERATOR</v>
          </cell>
          <cell r="I1558" t="str">
            <v>-</v>
          </cell>
          <cell r="J1558">
            <v>41883</v>
          </cell>
          <cell r="K1558">
            <v>30058</v>
          </cell>
          <cell r="L1558" t="str">
            <v>32 Th 4 Bln 15 Hari</v>
          </cell>
          <cell r="M1558" t="str">
            <v>7 Th 8 Bln 23  Hari</v>
          </cell>
          <cell r="N1558" t="str">
            <v xml:space="preserve">7 </v>
          </cell>
          <cell r="O1558" t="str">
            <v>40 Th 1 Bln 7 Hari</v>
          </cell>
          <cell r="P1558" t="str">
            <v>P</v>
          </cell>
          <cell r="Q1558" t="str">
            <v>SEWING 15 / C12</v>
          </cell>
          <cell r="R1558" t="str">
            <v>TETAP</v>
          </cell>
          <cell r="S1558" t="str">
            <v>NORMAL</v>
          </cell>
          <cell r="T1558" t="str">
            <v>K</v>
          </cell>
        </row>
        <row r="1559">
          <cell r="C1559" t="str">
            <v>K220101591</v>
          </cell>
          <cell r="D1559" t="str">
            <v>320.509.020.172.0002</v>
          </cell>
          <cell r="E1559" t="str">
            <v>TATANG RUHYANA</v>
          </cell>
          <cell r="F1559">
            <v>376167122</v>
          </cell>
          <cell r="G1559" t="str">
            <v>MEKANIK</v>
          </cell>
          <cell r="H1559" t="str">
            <v>SUPERVISOR</v>
          </cell>
          <cell r="I1559" t="str">
            <v>-</v>
          </cell>
          <cell r="J1559">
            <v>41883</v>
          </cell>
          <cell r="K1559">
            <v>26300</v>
          </cell>
          <cell r="L1559" t="str">
            <v>42 Th 7 Bln 30 Hari</v>
          </cell>
          <cell r="M1559" t="str">
            <v>7 Th 8 Bln 23  Hari</v>
          </cell>
          <cell r="N1559" t="str">
            <v xml:space="preserve">7 </v>
          </cell>
          <cell r="O1559" t="str">
            <v>50 Th 4 Bln 22 Hari</v>
          </cell>
          <cell r="P1559" t="str">
            <v>L</v>
          </cell>
          <cell r="Q1559" t="str">
            <v>MEKANIK</v>
          </cell>
          <cell r="R1559" t="str">
            <v>TETAP</v>
          </cell>
          <cell r="S1559" t="str">
            <v>NORMAL</v>
          </cell>
          <cell r="T1559" t="str">
            <v>K3</v>
          </cell>
        </row>
        <row r="1560">
          <cell r="C1560" t="str">
            <v>K220101592</v>
          </cell>
          <cell r="D1560" t="str">
            <v>321.412.491.095.0002</v>
          </cell>
          <cell r="E1560" t="str">
            <v>MIKI PURNAMA SARI</v>
          </cell>
          <cell r="F1560">
            <v>939235131</v>
          </cell>
          <cell r="G1560" t="str">
            <v>SEWING</v>
          </cell>
          <cell r="H1560" t="str">
            <v>OPERATOR</v>
          </cell>
          <cell r="I1560" t="str">
            <v>-</v>
          </cell>
          <cell r="J1560">
            <v>41884</v>
          </cell>
          <cell r="K1560">
            <v>34981</v>
          </cell>
          <cell r="L1560" t="str">
            <v>18 Th 10 Bln 24 Hari</v>
          </cell>
          <cell r="M1560" t="str">
            <v>7 Th 8 Bln 22  Hari</v>
          </cell>
          <cell r="N1560" t="str">
            <v xml:space="preserve">7 </v>
          </cell>
          <cell r="O1560" t="str">
            <v>26 Th 7 Bln 15 Hari</v>
          </cell>
          <cell r="P1560" t="str">
            <v>P</v>
          </cell>
          <cell r="Q1560" t="str">
            <v>SEWING 05 / B2</v>
          </cell>
          <cell r="R1560" t="str">
            <v>TETAP</v>
          </cell>
          <cell r="S1560" t="str">
            <v>NORMAL</v>
          </cell>
          <cell r="T1560" t="str">
            <v>K</v>
          </cell>
        </row>
        <row r="1561">
          <cell r="C1561" t="str">
            <v>K220101593</v>
          </cell>
          <cell r="D1561" t="str">
            <v>321.405.420.491.0004</v>
          </cell>
          <cell r="E1561" t="str">
            <v>SITI SOLIHAT</v>
          </cell>
          <cell r="F1561">
            <v>376040070</v>
          </cell>
          <cell r="G1561" t="str">
            <v>SEWING</v>
          </cell>
          <cell r="H1561" t="str">
            <v>OPERATOR</v>
          </cell>
          <cell r="I1561" t="str">
            <v>-</v>
          </cell>
          <cell r="J1561">
            <v>41890</v>
          </cell>
          <cell r="K1561">
            <v>33330</v>
          </cell>
          <cell r="L1561" t="str">
            <v>23 Th 5 Bln 6 Hari</v>
          </cell>
          <cell r="M1561" t="str">
            <v>7 Th 8 Bln 16  Hari</v>
          </cell>
          <cell r="N1561" t="str">
            <v xml:space="preserve">7 </v>
          </cell>
          <cell r="O1561" t="str">
            <v>31 Th 1 Bln 22 Hari</v>
          </cell>
          <cell r="P1561" t="str">
            <v>P</v>
          </cell>
          <cell r="Q1561" t="str">
            <v>SEWING 15 / C12</v>
          </cell>
          <cell r="R1561" t="str">
            <v>TETAP</v>
          </cell>
          <cell r="S1561" t="str">
            <v>NORMAL</v>
          </cell>
          <cell r="T1561" t="str">
            <v>K1</v>
          </cell>
        </row>
        <row r="1562">
          <cell r="C1562" t="str">
            <v>K220101594</v>
          </cell>
          <cell r="D1562" t="str">
            <v>321.412.210.795.0002</v>
          </cell>
          <cell r="E1562" t="str">
            <v>ADITYA</v>
          </cell>
          <cell r="F1562">
            <v>375667954</v>
          </cell>
          <cell r="G1562" t="str">
            <v>PACKING</v>
          </cell>
          <cell r="H1562" t="str">
            <v>OPERATOR</v>
          </cell>
          <cell r="I1562" t="str">
            <v>-</v>
          </cell>
          <cell r="J1562">
            <v>41890</v>
          </cell>
          <cell r="K1562">
            <v>34901</v>
          </cell>
          <cell r="L1562" t="str">
            <v>19 Th 1 Bln 18 Hari</v>
          </cell>
          <cell r="M1562" t="str">
            <v>7 Th 8 Bln 16  Hari</v>
          </cell>
          <cell r="N1562" t="str">
            <v xml:space="preserve">7 </v>
          </cell>
          <cell r="O1562" t="str">
            <v>26 Th 10 Bln 3 Hari</v>
          </cell>
          <cell r="P1562" t="str">
            <v>L</v>
          </cell>
          <cell r="Q1562" t="str">
            <v>PACKING/QUTY1</v>
          </cell>
          <cell r="R1562" t="str">
            <v>TETAP</v>
          </cell>
          <cell r="S1562" t="str">
            <v>NORMAL</v>
          </cell>
          <cell r="T1562" t="str">
            <v>TK</v>
          </cell>
        </row>
        <row r="1563">
          <cell r="C1563" t="str">
            <v>K220101595</v>
          </cell>
          <cell r="D1563" t="str">
            <v>321.411.700.993.0003</v>
          </cell>
          <cell r="E1563" t="str">
            <v>GINA SONIA</v>
          </cell>
          <cell r="F1563">
            <v>376037192</v>
          </cell>
          <cell r="G1563" t="str">
            <v>SEWING</v>
          </cell>
          <cell r="H1563" t="str">
            <v>OPERATOR</v>
          </cell>
          <cell r="I1563" t="str">
            <v>-</v>
          </cell>
          <cell r="J1563">
            <v>41892</v>
          </cell>
          <cell r="K1563">
            <v>34972</v>
          </cell>
          <cell r="L1563" t="str">
            <v>18 Th 11 Bln 11 Hari</v>
          </cell>
          <cell r="M1563" t="str">
            <v>7 Th 8 Bln 14  Hari</v>
          </cell>
          <cell r="N1563" t="str">
            <v xml:space="preserve">7 </v>
          </cell>
          <cell r="O1563" t="str">
            <v>26 Th 7 Bln 24 Hari</v>
          </cell>
          <cell r="P1563" t="str">
            <v>P</v>
          </cell>
          <cell r="Q1563" t="str">
            <v>SEWING 58 / A4</v>
          </cell>
          <cell r="R1563" t="str">
            <v>TETAP</v>
          </cell>
          <cell r="S1563" t="str">
            <v>NORMAL</v>
          </cell>
          <cell r="T1563" t="str">
            <v>TK</v>
          </cell>
        </row>
        <row r="1564">
          <cell r="C1564" t="str">
            <v>K220101596</v>
          </cell>
          <cell r="D1564" t="str">
            <v>321.410.610.791.0001</v>
          </cell>
          <cell r="E1564" t="str">
            <v>IIS APRIYANTI</v>
          </cell>
          <cell r="F1564">
            <v>376037205</v>
          </cell>
          <cell r="G1564" t="str">
            <v>SEWING</v>
          </cell>
          <cell r="H1564" t="str">
            <v>OPERATOR</v>
          </cell>
          <cell r="I1564" t="str">
            <v>-</v>
          </cell>
          <cell r="J1564">
            <v>41897</v>
          </cell>
          <cell r="K1564">
            <v>33440</v>
          </cell>
          <cell r="L1564" t="str">
            <v>23 Th 1 Bln 25 Hari</v>
          </cell>
          <cell r="M1564" t="str">
            <v>7 Th 8 Bln 9  Hari</v>
          </cell>
          <cell r="N1564" t="str">
            <v xml:space="preserve">7 </v>
          </cell>
          <cell r="O1564" t="str">
            <v>30 Th 10 Bln 3 Hari</v>
          </cell>
          <cell r="P1564" t="str">
            <v>P</v>
          </cell>
          <cell r="Q1564" t="str">
            <v>SEWING 12 / C11</v>
          </cell>
          <cell r="R1564" t="str">
            <v>TETAP</v>
          </cell>
          <cell r="S1564" t="str">
            <v>NORMAL</v>
          </cell>
          <cell r="T1564" t="str">
            <v>K1</v>
          </cell>
        </row>
        <row r="1565">
          <cell r="C1565" t="str">
            <v>K220101597</v>
          </cell>
          <cell r="D1565" t="str">
            <v>321.412.640.795.0001</v>
          </cell>
          <cell r="E1565" t="str">
            <v>MARYANI</v>
          </cell>
          <cell r="F1565">
            <v>376037227</v>
          </cell>
          <cell r="G1565" t="str">
            <v>SEWING</v>
          </cell>
          <cell r="H1565" t="str">
            <v>OPERATOR</v>
          </cell>
          <cell r="I1565" t="str">
            <v>-</v>
          </cell>
          <cell r="J1565">
            <v>41899</v>
          </cell>
          <cell r="K1565">
            <v>34904</v>
          </cell>
          <cell r="L1565" t="str">
            <v>19 Th 1 Bln 24 Hari</v>
          </cell>
          <cell r="M1565" t="str">
            <v>7 Th 8 Bln 7  Hari</v>
          </cell>
          <cell r="N1565" t="str">
            <v xml:space="preserve">7 </v>
          </cell>
          <cell r="O1565" t="str">
            <v>26 Th 10 Bln 0 Hari</v>
          </cell>
          <cell r="P1565" t="str">
            <v>P</v>
          </cell>
          <cell r="Q1565" t="str">
            <v>SEWING 12 / C11</v>
          </cell>
          <cell r="R1565" t="str">
            <v>TETAP</v>
          </cell>
          <cell r="S1565" t="str">
            <v>NORMAL</v>
          </cell>
          <cell r="T1565" t="str">
            <v>TK</v>
          </cell>
        </row>
        <row r="1566">
          <cell r="C1566" t="str">
            <v>K220101598</v>
          </cell>
          <cell r="D1566" t="str">
            <v>321.504.410.189.0003</v>
          </cell>
          <cell r="E1566" t="str">
            <v>ANIH NURHAYATI</v>
          </cell>
          <cell r="F1566">
            <v>376037114</v>
          </cell>
          <cell r="G1566" t="str">
            <v>SEWING</v>
          </cell>
          <cell r="H1566" t="str">
            <v>OPERATOR</v>
          </cell>
          <cell r="I1566" t="str">
            <v>-</v>
          </cell>
          <cell r="J1566">
            <v>41900</v>
          </cell>
          <cell r="K1566">
            <v>32509</v>
          </cell>
          <cell r="L1566" t="str">
            <v>25 Th 8 Bln 17 Hari</v>
          </cell>
          <cell r="M1566" t="str">
            <v>7 Th 8 Bln 6  Hari</v>
          </cell>
          <cell r="N1566" t="str">
            <v xml:space="preserve">7 </v>
          </cell>
          <cell r="O1566" t="str">
            <v>33 Th 4 Bln 23 Hari</v>
          </cell>
          <cell r="P1566" t="str">
            <v>P</v>
          </cell>
          <cell r="Q1566" t="str">
            <v>SEWING 10 / B3</v>
          </cell>
          <cell r="R1566" t="str">
            <v>TETAP</v>
          </cell>
          <cell r="S1566" t="str">
            <v>NORMAL</v>
          </cell>
          <cell r="T1566" t="str">
            <v>K1</v>
          </cell>
        </row>
        <row r="1567">
          <cell r="C1567" t="str">
            <v>K220101599</v>
          </cell>
          <cell r="D1567" t="str">
            <v>321.406.450.891.0004</v>
          </cell>
          <cell r="E1567" t="str">
            <v>TITA NURAISAH</v>
          </cell>
          <cell r="F1567">
            <v>376037330</v>
          </cell>
          <cell r="G1567" t="str">
            <v>SEWING</v>
          </cell>
          <cell r="H1567" t="str">
            <v>OPERATOR</v>
          </cell>
          <cell r="I1567" t="str">
            <v>-</v>
          </cell>
          <cell r="J1567">
            <v>41904</v>
          </cell>
          <cell r="K1567">
            <v>33455</v>
          </cell>
          <cell r="L1567" t="str">
            <v>23 Th 1 Bln 17 Hari</v>
          </cell>
          <cell r="M1567" t="str">
            <v>7 Th 8 Bln 2  Hari</v>
          </cell>
          <cell r="N1567" t="str">
            <v xml:space="preserve">7 </v>
          </cell>
          <cell r="O1567" t="str">
            <v>30 Th 9 Bln 19 Hari</v>
          </cell>
          <cell r="P1567" t="str">
            <v>P</v>
          </cell>
          <cell r="Q1567" t="str">
            <v>SEWING 07 / A6</v>
          </cell>
          <cell r="R1567" t="str">
            <v>TETAP</v>
          </cell>
          <cell r="S1567" t="str">
            <v>NORMAL</v>
          </cell>
          <cell r="T1567" t="str">
            <v>K1</v>
          </cell>
        </row>
        <row r="1568">
          <cell r="C1568" t="str">
            <v>K220101600</v>
          </cell>
          <cell r="D1568" t="str">
            <v>321.412.580.959.0001</v>
          </cell>
          <cell r="E1568" t="str">
            <v>NURHAYATI</v>
          </cell>
          <cell r="F1568">
            <v>375525443</v>
          </cell>
          <cell r="G1568" t="str">
            <v>FINISHING</v>
          </cell>
          <cell r="H1568" t="str">
            <v>OPERATOR</v>
          </cell>
          <cell r="I1568" t="str">
            <v>-</v>
          </cell>
          <cell r="J1568">
            <v>41905</v>
          </cell>
          <cell r="K1568">
            <v>33011</v>
          </cell>
          <cell r="L1568" t="str">
            <v>24 Th 4 Bln 5 Hari</v>
          </cell>
          <cell r="M1568" t="str">
            <v>7 Th 8 Bln 1  Hari</v>
          </cell>
          <cell r="N1568" t="str">
            <v xml:space="preserve">7 </v>
          </cell>
          <cell r="O1568" t="str">
            <v>32 Th 0 Bln 6 Hari</v>
          </cell>
          <cell r="P1568" t="str">
            <v>P</v>
          </cell>
          <cell r="Q1568" t="str">
            <v>FINISHING L31</v>
          </cell>
          <cell r="R1568" t="str">
            <v>TETAP</v>
          </cell>
          <cell r="S1568" t="str">
            <v>NORMAL</v>
          </cell>
          <cell r="T1568" t="str">
            <v>K</v>
          </cell>
        </row>
        <row r="1569">
          <cell r="C1569" t="str">
            <v>K220101601</v>
          </cell>
          <cell r="D1569" t="str">
            <v>321.504.600.996.0001</v>
          </cell>
          <cell r="E1569" t="str">
            <v>MUTIA</v>
          </cell>
          <cell r="F1569">
            <v>376037432</v>
          </cell>
          <cell r="G1569" t="str">
            <v>SEWING</v>
          </cell>
          <cell r="H1569" t="str">
            <v>OPERATOR</v>
          </cell>
          <cell r="I1569" t="str">
            <v>-</v>
          </cell>
          <cell r="J1569">
            <v>41907</v>
          </cell>
          <cell r="K1569">
            <v>35328</v>
          </cell>
          <cell r="L1569" t="str">
            <v>18 Th 0 Bln 5 Hari</v>
          </cell>
          <cell r="M1569" t="str">
            <v>7 Th 7 Bln 29  Hari</v>
          </cell>
          <cell r="N1569" t="str">
            <v xml:space="preserve">7 </v>
          </cell>
          <cell r="O1569" t="str">
            <v>25 Th 8 Bln 4 Hari</v>
          </cell>
          <cell r="P1569" t="str">
            <v>P</v>
          </cell>
          <cell r="Q1569" t="str">
            <v>SEWING 44 / B6</v>
          </cell>
          <cell r="R1569" t="str">
            <v>TETAP</v>
          </cell>
          <cell r="S1569" t="str">
            <v>NORMAL</v>
          </cell>
          <cell r="T1569" t="str">
            <v>K1</v>
          </cell>
        </row>
        <row r="1570">
          <cell r="C1570" t="str">
            <v>K220101602</v>
          </cell>
          <cell r="D1570" t="str">
            <v>321.412.461.281.0005</v>
          </cell>
          <cell r="E1570" t="str">
            <v>OMIH</v>
          </cell>
          <cell r="F1570">
            <v>376037443</v>
          </cell>
          <cell r="G1570" t="str">
            <v>SEWING</v>
          </cell>
          <cell r="H1570" t="str">
            <v>OPERATOR</v>
          </cell>
          <cell r="I1570" t="str">
            <v>-</v>
          </cell>
          <cell r="J1570">
            <v>41911</v>
          </cell>
          <cell r="K1570">
            <v>29926</v>
          </cell>
          <cell r="L1570" t="str">
            <v>32 Th 9 Bln 23 Hari</v>
          </cell>
          <cell r="M1570" t="str">
            <v>7 Th 7 Bln 25  Hari</v>
          </cell>
          <cell r="N1570" t="str">
            <v xml:space="preserve">7 </v>
          </cell>
          <cell r="O1570" t="str">
            <v>40 Th 5 Bln 18 Hari</v>
          </cell>
          <cell r="P1570" t="str">
            <v>P</v>
          </cell>
          <cell r="Q1570" t="str">
            <v>SEWING 34 / B8</v>
          </cell>
          <cell r="R1570" t="str">
            <v>TETAP</v>
          </cell>
          <cell r="S1570" t="str">
            <v>NORMAL</v>
          </cell>
          <cell r="T1570" t="str">
            <v>K2</v>
          </cell>
        </row>
        <row r="1571">
          <cell r="C1571" t="str">
            <v>K220101603</v>
          </cell>
          <cell r="D1571" t="str">
            <v>321.403.680.492.0008</v>
          </cell>
          <cell r="E1571" t="str">
            <v>SITI MAEMUNAH</v>
          </cell>
          <cell r="F1571">
            <v>376035887</v>
          </cell>
          <cell r="G1571" t="str">
            <v>SEWING</v>
          </cell>
          <cell r="H1571" t="str">
            <v>OPERATOR</v>
          </cell>
          <cell r="I1571" t="str">
            <v>-</v>
          </cell>
          <cell r="J1571">
            <v>41913</v>
          </cell>
          <cell r="K1571">
            <v>33722</v>
          </cell>
          <cell r="L1571" t="str">
            <v>22 Th 5 Bln 3 Hari</v>
          </cell>
          <cell r="M1571" t="str">
            <v>7 Th 7 Bln 23  Hari</v>
          </cell>
          <cell r="N1571" t="str">
            <v xml:space="preserve">7 </v>
          </cell>
          <cell r="O1571" t="str">
            <v>30 Th 0 Bln 26 Hari</v>
          </cell>
          <cell r="P1571" t="str">
            <v>P</v>
          </cell>
          <cell r="Q1571" t="str">
            <v>SEWING 62 / A8</v>
          </cell>
          <cell r="R1571" t="str">
            <v>TETAP</v>
          </cell>
          <cell r="S1571" t="str">
            <v>NORMAL</v>
          </cell>
          <cell r="T1571" t="str">
            <v>K1</v>
          </cell>
        </row>
        <row r="1572">
          <cell r="C1572" t="str">
            <v>K220101604</v>
          </cell>
          <cell r="D1572" t="str">
            <v>321.403.551.295.0003</v>
          </cell>
          <cell r="E1572" t="str">
            <v>DIAN EVASARI</v>
          </cell>
          <cell r="F1572">
            <v>376035843</v>
          </cell>
          <cell r="G1572" t="str">
            <v>SEWING</v>
          </cell>
          <cell r="H1572" t="str">
            <v>OPERATOR</v>
          </cell>
          <cell r="I1572" t="str">
            <v>-</v>
          </cell>
          <cell r="J1572">
            <v>41913</v>
          </cell>
          <cell r="K1572">
            <v>35140</v>
          </cell>
          <cell r="L1572" t="str">
            <v>18 Th 6 Bln 15 Hari</v>
          </cell>
          <cell r="M1572" t="str">
            <v>7 Th 7 Bln 23  Hari</v>
          </cell>
          <cell r="N1572" t="str">
            <v xml:space="preserve">7 </v>
          </cell>
          <cell r="O1572" t="str">
            <v>26 Th 2 Bln 8 Hari</v>
          </cell>
          <cell r="P1572" t="str">
            <v>P</v>
          </cell>
          <cell r="Q1572" t="str">
            <v>SEWING 19 / C2</v>
          </cell>
          <cell r="R1572" t="str">
            <v>TETAP</v>
          </cell>
          <cell r="S1572" t="str">
            <v>NORMAL</v>
          </cell>
          <cell r="T1572" t="str">
            <v>TK</v>
          </cell>
        </row>
        <row r="1573">
          <cell r="C1573" t="str">
            <v>K220101605</v>
          </cell>
          <cell r="D1573" t="str">
            <v>321.704.700.691.0012</v>
          </cell>
          <cell r="E1573" t="str">
            <v>ELIS ROSIDA</v>
          </cell>
          <cell r="F1573">
            <v>376291445</v>
          </cell>
          <cell r="G1573" t="str">
            <v>SEWING</v>
          </cell>
          <cell r="H1573" t="str">
            <v>OPERATOR</v>
          </cell>
          <cell r="I1573" t="str">
            <v>-</v>
          </cell>
          <cell r="J1573">
            <v>41918</v>
          </cell>
          <cell r="K1573">
            <v>34150</v>
          </cell>
          <cell r="L1573" t="str">
            <v>21 Th 3 Bln 6 Hari</v>
          </cell>
          <cell r="M1573" t="str">
            <v>7 Th 7 Bln 18  Hari</v>
          </cell>
          <cell r="N1573" t="str">
            <v xml:space="preserve">7 </v>
          </cell>
          <cell r="O1573" t="str">
            <v>28 Th 10 Bln 24 Hari</v>
          </cell>
          <cell r="P1573" t="str">
            <v>P</v>
          </cell>
          <cell r="Q1573" t="str">
            <v>SEWING 22 / C3</v>
          </cell>
          <cell r="R1573" t="str">
            <v>TETAP</v>
          </cell>
          <cell r="S1573" t="str">
            <v>NORMAL</v>
          </cell>
          <cell r="T1573" t="str">
            <v>K1</v>
          </cell>
        </row>
        <row r="1574">
          <cell r="C1574" t="str">
            <v>K220101606</v>
          </cell>
          <cell r="D1574" t="str">
            <v>321.409.440.994.0001</v>
          </cell>
          <cell r="E1574" t="str">
            <v>MARYAM KHOERUNNISA</v>
          </cell>
          <cell r="F1574">
            <v>376041381</v>
          </cell>
          <cell r="G1574" t="str">
            <v>SEWING</v>
          </cell>
          <cell r="H1574" t="str">
            <v>OPERATOR</v>
          </cell>
          <cell r="I1574" t="str">
            <v>-</v>
          </cell>
          <cell r="J1574">
            <v>41927</v>
          </cell>
          <cell r="K1574">
            <v>34581</v>
          </cell>
          <cell r="L1574" t="str">
            <v>20 Th 1 Bln 11 Hari</v>
          </cell>
          <cell r="M1574" t="str">
            <v>7 Th 7 Bln 9  Hari</v>
          </cell>
          <cell r="N1574" t="str">
            <v xml:space="preserve">7 </v>
          </cell>
          <cell r="O1574" t="str">
            <v>27 Th 8 Bln 20 Hari</v>
          </cell>
          <cell r="P1574" t="str">
            <v>P</v>
          </cell>
          <cell r="Q1574" t="str">
            <v>SEWING 27 / A7</v>
          </cell>
          <cell r="R1574" t="str">
            <v>TETAP</v>
          </cell>
          <cell r="S1574" t="str">
            <v>NORMAL</v>
          </cell>
          <cell r="T1574" t="str">
            <v>K</v>
          </cell>
        </row>
        <row r="1575">
          <cell r="C1575" t="str">
            <v>K220101607</v>
          </cell>
          <cell r="D1575" t="str">
            <v>321.504.610.991.0001</v>
          </cell>
          <cell r="E1575" t="str">
            <v>WARTINI PURWANTI</v>
          </cell>
          <cell r="F1575">
            <v>376041370</v>
          </cell>
          <cell r="G1575" t="str">
            <v>SEWING</v>
          </cell>
          <cell r="H1575" t="str">
            <v>OPERATOR</v>
          </cell>
          <cell r="I1575" t="str">
            <v>-</v>
          </cell>
          <cell r="J1575">
            <v>41933</v>
          </cell>
          <cell r="K1575">
            <v>33502</v>
          </cell>
          <cell r="L1575" t="str">
            <v>23 Th 1 Bln 0 Hari</v>
          </cell>
          <cell r="M1575" t="str">
            <v>7 Th 7 Bln 3  Hari</v>
          </cell>
          <cell r="N1575" t="str">
            <v xml:space="preserve">7 </v>
          </cell>
          <cell r="O1575" t="str">
            <v>30 Th 8 Bln 3 Hari</v>
          </cell>
          <cell r="P1575" t="str">
            <v>P</v>
          </cell>
          <cell r="Q1575" t="str">
            <v>SEWING 12 / C11</v>
          </cell>
          <cell r="R1575" t="str">
            <v>TETAP</v>
          </cell>
          <cell r="S1575" t="str">
            <v>NORMAL</v>
          </cell>
          <cell r="T1575" t="str">
            <v>TK</v>
          </cell>
        </row>
        <row r="1576">
          <cell r="C1576" t="str">
            <v>K220101608</v>
          </cell>
          <cell r="D1576" t="str">
            <v>321.504.550.786.0006</v>
          </cell>
          <cell r="E1576" t="str">
            <v>AAN KOMALASARI</v>
          </cell>
          <cell r="F1576">
            <v>376167949</v>
          </cell>
          <cell r="G1576" t="str">
            <v>SEWING</v>
          </cell>
          <cell r="H1576" t="str">
            <v>OPERATOR</v>
          </cell>
          <cell r="I1576" t="str">
            <v>-</v>
          </cell>
          <cell r="J1576">
            <v>41939</v>
          </cell>
          <cell r="K1576">
            <v>31608</v>
          </cell>
          <cell r="L1576" t="str">
            <v>28 Th 3 Bln 12 Hari</v>
          </cell>
          <cell r="M1576" t="str">
            <v>7 Th 6 Bln 27  Hari</v>
          </cell>
          <cell r="N1576" t="str">
            <v xml:space="preserve">7 </v>
          </cell>
          <cell r="O1576" t="str">
            <v>35 Th 10 Bln 9 Hari</v>
          </cell>
          <cell r="P1576" t="str">
            <v>P</v>
          </cell>
          <cell r="Q1576" t="str">
            <v>SEWING 37 / A7</v>
          </cell>
          <cell r="R1576" t="str">
            <v>TETAP</v>
          </cell>
          <cell r="S1576" t="str">
            <v>NORMAL</v>
          </cell>
          <cell r="T1576" t="str">
            <v>K</v>
          </cell>
        </row>
        <row r="1577">
          <cell r="C1577" t="str">
            <v>K220101609</v>
          </cell>
          <cell r="D1577" t="str">
            <v>321.412.660.991.0005</v>
          </cell>
          <cell r="E1577" t="str">
            <v>MILA KARMILA</v>
          </cell>
          <cell r="F1577">
            <v>376167213</v>
          </cell>
          <cell r="G1577" t="str">
            <v>QC SEWING</v>
          </cell>
          <cell r="H1577" t="str">
            <v>OPERATOR</v>
          </cell>
          <cell r="I1577" t="str">
            <v>-</v>
          </cell>
          <cell r="J1577">
            <v>41940</v>
          </cell>
          <cell r="K1577">
            <v>33507</v>
          </cell>
          <cell r="L1577" t="str">
            <v>23 Th 1 Bln 2 Hari</v>
          </cell>
          <cell r="M1577" t="str">
            <v>7 Th 6 Bln 26  Hari</v>
          </cell>
          <cell r="N1577" t="str">
            <v xml:space="preserve">7 </v>
          </cell>
          <cell r="O1577" t="str">
            <v>30 Th 7 Bln 28 Hari</v>
          </cell>
          <cell r="P1577" t="str">
            <v>P</v>
          </cell>
          <cell r="Q1577" t="str">
            <v>QC SEWING</v>
          </cell>
          <cell r="R1577" t="str">
            <v>TETAP</v>
          </cell>
          <cell r="S1577" t="str">
            <v>NORMAL</v>
          </cell>
          <cell r="T1577" t="str">
            <v>K</v>
          </cell>
        </row>
        <row r="1578">
          <cell r="C1578" t="str">
            <v>K220101610</v>
          </cell>
          <cell r="D1578" t="str">
            <v>321.020.450.895.0021</v>
          </cell>
          <cell r="E1578" t="str">
            <v>WIWIN</v>
          </cell>
          <cell r="F1578">
            <v>433579754</v>
          </cell>
          <cell r="G1578" t="str">
            <v>QC SEWING</v>
          </cell>
          <cell r="H1578" t="str">
            <v>OPERATOR</v>
          </cell>
          <cell r="I1578" t="str">
            <v>-</v>
          </cell>
          <cell r="J1578">
            <v>41940</v>
          </cell>
          <cell r="K1578">
            <v>34916</v>
          </cell>
          <cell r="L1578" t="str">
            <v>19 Th 2 Bln 23 Hari</v>
          </cell>
          <cell r="M1578" t="str">
            <v>7 Th 6 Bln 26  Hari</v>
          </cell>
          <cell r="N1578" t="str">
            <v xml:space="preserve">7 </v>
          </cell>
          <cell r="O1578" t="str">
            <v>26 Th 9 Bln 19 Hari</v>
          </cell>
          <cell r="P1578" t="str">
            <v>P</v>
          </cell>
          <cell r="Q1578" t="str">
            <v>QC SEWING</v>
          </cell>
          <cell r="R1578" t="str">
            <v>TETAP</v>
          </cell>
          <cell r="S1578" t="str">
            <v>NORMAL</v>
          </cell>
          <cell r="T1578" t="str">
            <v>TK</v>
          </cell>
        </row>
        <row r="1579">
          <cell r="C1579" t="str">
            <v>K220101611</v>
          </cell>
          <cell r="D1579" t="str">
            <v>321.530.640.593.0002</v>
          </cell>
          <cell r="E1579" t="str">
            <v>ENUR NURSITI</v>
          </cell>
          <cell r="F1579">
            <v>779161440</v>
          </cell>
          <cell r="G1579" t="str">
            <v>SEWING</v>
          </cell>
          <cell r="H1579" t="str">
            <v>OPERATOR</v>
          </cell>
          <cell r="I1579" t="str">
            <v>-</v>
          </cell>
          <cell r="J1579">
            <v>41949</v>
          </cell>
          <cell r="K1579">
            <v>33795</v>
          </cell>
          <cell r="L1579" t="str">
            <v>22 Th 3 Bln 27 Hari</v>
          </cell>
          <cell r="M1579" t="str">
            <v>7 Th 6 Bln 18  Hari</v>
          </cell>
          <cell r="N1579" t="str">
            <v xml:space="preserve">7 </v>
          </cell>
          <cell r="O1579" t="str">
            <v>29 Th 10 Bln 14 Hari</v>
          </cell>
          <cell r="P1579" t="str">
            <v>P</v>
          </cell>
          <cell r="Q1579" t="str">
            <v>SEWING 36 / B2</v>
          </cell>
          <cell r="R1579" t="str">
            <v>TETAP</v>
          </cell>
          <cell r="S1579" t="str">
            <v>NORMAL</v>
          </cell>
          <cell r="T1579" t="str">
            <v>K/1</v>
          </cell>
        </row>
        <row r="1580">
          <cell r="C1580" t="str">
            <v>K220101612</v>
          </cell>
          <cell r="D1580" t="str">
            <v>321.505.430.391.0014</v>
          </cell>
          <cell r="E1580" t="str">
            <v>FITRIA INDRIANI</v>
          </cell>
          <cell r="F1580">
            <v>377271552</v>
          </cell>
          <cell r="G1580" t="str">
            <v>SEWING</v>
          </cell>
          <cell r="H1580" t="str">
            <v>OPERATOR</v>
          </cell>
          <cell r="I1580" t="str">
            <v>-</v>
          </cell>
          <cell r="J1580">
            <v>41954</v>
          </cell>
          <cell r="K1580">
            <v>33300</v>
          </cell>
          <cell r="L1580" t="str">
            <v>23 Th 8 Bln 8 Hari</v>
          </cell>
          <cell r="M1580" t="str">
            <v>7 Th 6 Bln 13  Hari</v>
          </cell>
          <cell r="N1580" t="str">
            <v xml:space="preserve">7 </v>
          </cell>
          <cell r="O1580" t="str">
            <v>31 Th 2 Bln 21 Hari</v>
          </cell>
          <cell r="P1580" t="str">
            <v>P</v>
          </cell>
          <cell r="Q1580" t="str">
            <v>SEWING 53 / A5</v>
          </cell>
          <cell r="R1580" t="str">
            <v>TETAP</v>
          </cell>
          <cell r="S1580" t="str">
            <v>NORMAL</v>
          </cell>
          <cell r="T1580" t="str">
            <v>K/1</v>
          </cell>
        </row>
        <row r="1581">
          <cell r="C1581" t="str">
            <v>K220101613</v>
          </cell>
          <cell r="D1581" t="str">
            <v>180.604.420.585.0002</v>
          </cell>
          <cell r="E1581" t="str">
            <v>SUPINI</v>
          </cell>
          <cell r="F1581">
            <v>376040581</v>
          </cell>
          <cell r="G1581" t="str">
            <v>SEWING</v>
          </cell>
          <cell r="H1581" t="str">
            <v>OPERATOR</v>
          </cell>
          <cell r="I1581" t="str">
            <v>-</v>
          </cell>
          <cell r="J1581">
            <v>41954</v>
          </cell>
          <cell r="K1581">
            <v>31225</v>
          </cell>
          <cell r="L1581" t="str">
            <v>29 Th 4 Bln 15 Hari</v>
          </cell>
          <cell r="M1581" t="str">
            <v>7 Th 6 Bln 13  Hari</v>
          </cell>
          <cell r="N1581" t="str">
            <v xml:space="preserve">7 </v>
          </cell>
          <cell r="O1581" t="str">
            <v>36 Th 10 Bln 27 Hari</v>
          </cell>
          <cell r="P1581" t="str">
            <v>P</v>
          </cell>
          <cell r="Q1581" t="str">
            <v>SEWING 11 / C6</v>
          </cell>
          <cell r="R1581" t="str">
            <v>TETAP</v>
          </cell>
          <cell r="S1581" t="str">
            <v>NORMAL</v>
          </cell>
          <cell r="T1581" t="str">
            <v>K/1</v>
          </cell>
        </row>
        <row r="1582">
          <cell r="C1582" t="str">
            <v>K220101614</v>
          </cell>
          <cell r="D1582" t="str">
            <v>321.504.441.295.0001</v>
          </cell>
          <cell r="E1582" t="str">
            <v>ATIKAH</v>
          </cell>
          <cell r="F1582">
            <v>376040309</v>
          </cell>
          <cell r="G1582" t="str">
            <v>SEWING</v>
          </cell>
          <cell r="H1582" t="str">
            <v>OPERATOR</v>
          </cell>
          <cell r="I1582" t="str">
            <v>-</v>
          </cell>
          <cell r="J1582">
            <v>41960</v>
          </cell>
          <cell r="K1582">
            <v>31385</v>
          </cell>
          <cell r="L1582" t="str">
            <v>28 Th 11 Bln 13 Hari</v>
          </cell>
          <cell r="M1582" t="str">
            <v>7 Th 6 Bln 7  Hari</v>
          </cell>
          <cell r="N1582" t="str">
            <v xml:space="preserve">7 </v>
          </cell>
          <cell r="O1582" t="str">
            <v>36 Th 5 Bln 20 Hari</v>
          </cell>
          <cell r="P1582" t="str">
            <v>P</v>
          </cell>
          <cell r="Q1582" t="str">
            <v>SEWING 11 / C6</v>
          </cell>
          <cell r="R1582" t="str">
            <v>TETAP</v>
          </cell>
          <cell r="S1582" t="str">
            <v>NORMAL</v>
          </cell>
          <cell r="T1582" t="str">
            <v>K</v>
          </cell>
        </row>
        <row r="1583">
          <cell r="C1583" t="str">
            <v>K220101615</v>
          </cell>
          <cell r="D1583" t="str">
            <v>321.403.450.895.0006</v>
          </cell>
          <cell r="E1583" t="str">
            <v>JAMILAH</v>
          </cell>
          <cell r="F1583">
            <v>376040467</v>
          </cell>
          <cell r="G1583" t="str">
            <v>SEWING</v>
          </cell>
          <cell r="H1583" t="str">
            <v>OPERATOR</v>
          </cell>
          <cell r="I1583" t="str">
            <v>-</v>
          </cell>
          <cell r="J1583">
            <v>41962</v>
          </cell>
          <cell r="K1583">
            <v>34916</v>
          </cell>
          <cell r="L1583" t="str">
            <v>19 Th 3 Bln 14 Hari</v>
          </cell>
          <cell r="M1583" t="str">
            <v>7 Th 6 Bln 5  Hari</v>
          </cell>
          <cell r="N1583" t="str">
            <v xml:space="preserve">7 </v>
          </cell>
          <cell r="O1583" t="str">
            <v>26 Th 9 Bln 19 Hari</v>
          </cell>
          <cell r="P1583" t="str">
            <v>P</v>
          </cell>
          <cell r="Q1583" t="str">
            <v>SEWING 06 /C1</v>
          </cell>
          <cell r="R1583" t="str">
            <v>TETAP</v>
          </cell>
          <cell r="S1583" t="str">
            <v>NORMAL</v>
          </cell>
          <cell r="T1583" t="str">
            <v>K</v>
          </cell>
        </row>
        <row r="1584">
          <cell r="C1584" t="str">
            <v>K220101616</v>
          </cell>
          <cell r="D1584" t="str">
            <v>321.412.500.782.0003</v>
          </cell>
          <cell r="E1584" t="str">
            <v>OCIH BAHDIAWATI</v>
          </cell>
          <cell r="F1584">
            <v>376291693</v>
          </cell>
          <cell r="G1584" t="str">
            <v>SEWING</v>
          </cell>
          <cell r="H1584" t="str">
            <v>OPERATOR</v>
          </cell>
          <cell r="I1584" t="str">
            <v>-</v>
          </cell>
          <cell r="J1584">
            <v>41962</v>
          </cell>
          <cell r="K1584">
            <v>30142</v>
          </cell>
          <cell r="L1584" t="str">
            <v>32 Th 4 Bln 9 Hari</v>
          </cell>
          <cell r="M1584" t="str">
            <v>7 Th 6 Bln 5  Hari</v>
          </cell>
          <cell r="N1584" t="str">
            <v xml:space="preserve">7 </v>
          </cell>
          <cell r="O1584" t="str">
            <v>39 Th 10 Bln 14 Hari</v>
          </cell>
          <cell r="P1584" t="str">
            <v>P</v>
          </cell>
          <cell r="Q1584" t="str">
            <v>SEWING 01 / B7</v>
          </cell>
          <cell r="R1584" t="str">
            <v>TETAP</v>
          </cell>
          <cell r="S1584" t="str">
            <v>NORMAL</v>
          </cell>
          <cell r="T1584" t="str">
            <v>K/1</v>
          </cell>
        </row>
        <row r="1585">
          <cell r="C1585" t="str">
            <v>K220101617</v>
          </cell>
          <cell r="D1585" t="str">
            <v>321.410.470.781.0005</v>
          </cell>
          <cell r="E1585" t="str">
            <v>ENEN MUNAWAROH</v>
          </cell>
          <cell r="F1585">
            <v>376040127</v>
          </cell>
          <cell r="G1585" t="str">
            <v>SEWING</v>
          </cell>
          <cell r="H1585" t="str">
            <v>OPERATOR</v>
          </cell>
          <cell r="I1585" t="str">
            <v>-</v>
          </cell>
          <cell r="J1585">
            <v>41962</v>
          </cell>
          <cell r="K1585">
            <v>29774</v>
          </cell>
          <cell r="L1585" t="str">
            <v>33 Th 4 Bln 12 Hari</v>
          </cell>
          <cell r="M1585" t="str">
            <v>7 Th 6 Bln 5  Hari</v>
          </cell>
          <cell r="N1585" t="str">
            <v xml:space="preserve">7 </v>
          </cell>
          <cell r="O1585" t="str">
            <v>40 Th 10 Bln 17 Hari</v>
          </cell>
          <cell r="P1585" t="str">
            <v>P</v>
          </cell>
          <cell r="Q1585" t="str">
            <v>SEWING 06 /C1</v>
          </cell>
          <cell r="R1585" t="str">
            <v>TETAP</v>
          </cell>
          <cell r="S1585" t="str">
            <v>NORMAL</v>
          </cell>
          <cell r="T1585" t="str">
            <v>K/2</v>
          </cell>
        </row>
        <row r="1586">
          <cell r="C1586" t="str">
            <v>K220101618</v>
          </cell>
          <cell r="D1586" t="str">
            <v>321.412.471.196.0003</v>
          </cell>
          <cell r="E1586" t="str">
            <v>ANGGIA ROSA</v>
          </cell>
          <cell r="F1586">
            <v>376027037</v>
          </cell>
          <cell r="G1586" t="str">
            <v>QC SEWING</v>
          </cell>
          <cell r="H1586" t="str">
            <v>OPERATOR</v>
          </cell>
          <cell r="I1586" t="str">
            <v>-</v>
          </cell>
          <cell r="J1586">
            <v>41962</v>
          </cell>
          <cell r="K1586">
            <v>35376</v>
          </cell>
          <cell r="L1586" t="str">
            <v>18 Th 0 Bln 12 Hari</v>
          </cell>
          <cell r="M1586" t="str">
            <v>7 Th 6 Bln 5  Hari</v>
          </cell>
          <cell r="N1586" t="str">
            <v xml:space="preserve">7 </v>
          </cell>
          <cell r="O1586" t="str">
            <v>25 Th 6 Bln 17 Hari</v>
          </cell>
          <cell r="P1586" t="str">
            <v>P</v>
          </cell>
          <cell r="Q1586" t="str">
            <v>QC SEWING</v>
          </cell>
          <cell r="R1586" t="str">
            <v>TETAP</v>
          </cell>
          <cell r="S1586" t="str">
            <v>NORMAL</v>
          </cell>
          <cell r="T1586" t="str">
            <v>TK</v>
          </cell>
        </row>
        <row r="1587">
          <cell r="C1587" t="str">
            <v>K220101619</v>
          </cell>
          <cell r="D1587" t="str">
            <v>321.412.480.595.0001</v>
          </cell>
          <cell r="E1587" t="str">
            <v>TRISNAWATI</v>
          </cell>
          <cell r="F1587">
            <v>375668062</v>
          </cell>
          <cell r="G1587" t="str">
            <v>PACKING</v>
          </cell>
          <cell r="H1587" t="str">
            <v>OPERATOR</v>
          </cell>
          <cell r="I1587" t="str">
            <v>-</v>
          </cell>
          <cell r="J1587">
            <v>41963</v>
          </cell>
          <cell r="K1587">
            <v>34827</v>
          </cell>
          <cell r="L1587" t="str">
            <v>19 Th 6 Bln 12 Hari</v>
          </cell>
          <cell r="M1587" t="str">
            <v>7 Th 6 Bln 4  Hari</v>
          </cell>
          <cell r="N1587" t="str">
            <v xml:space="preserve">7 </v>
          </cell>
          <cell r="O1587" t="str">
            <v>27 Th 0 Bln 16 Hari</v>
          </cell>
          <cell r="P1587" t="str">
            <v>P</v>
          </cell>
          <cell r="Q1587" t="str">
            <v>PACKING/QUTY1</v>
          </cell>
          <cell r="R1587" t="str">
            <v>TETAP</v>
          </cell>
          <cell r="S1587" t="str">
            <v>NORMAL</v>
          </cell>
          <cell r="T1587" t="str">
            <v>K/1</v>
          </cell>
        </row>
        <row r="1588">
          <cell r="C1588" t="str">
            <v>K220101620</v>
          </cell>
          <cell r="D1588" t="str">
            <v>321.412.441.086.0001</v>
          </cell>
          <cell r="E1588" t="str">
            <v>EEM</v>
          </cell>
          <cell r="F1588">
            <v>376040365</v>
          </cell>
          <cell r="G1588" t="str">
            <v>SEWING</v>
          </cell>
          <cell r="H1588" t="str">
            <v>OPERATOR</v>
          </cell>
          <cell r="I1588" t="str">
            <v>-</v>
          </cell>
          <cell r="J1588">
            <v>41976</v>
          </cell>
          <cell r="K1588">
            <v>31689</v>
          </cell>
          <cell r="L1588" t="str">
            <v>28 Th 1 Bln 29 Hari</v>
          </cell>
          <cell r="M1588" t="str">
            <v>7 Th 5 Bln 21  Hari</v>
          </cell>
          <cell r="N1588" t="str">
            <v xml:space="preserve">7 </v>
          </cell>
          <cell r="O1588" t="str">
            <v>35 Th 7 Bln 20 Hari</v>
          </cell>
          <cell r="P1588" t="str">
            <v>P</v>
          </cell>
          <cell r="Q1588" t="str">
            <v>SEWING 42</v>
          </cell>
          <cell r="R1588" t="str">
            <v>TETAP</v>
          </cell>
          <cell r="S1588" t="str">
            <v>NORMAL</v>
          </cell>
          <cell r="T1588" t="str">
            <v>K/2</v>
          </cell>
        </row>
        <row r="1589">
          <cell r="C1589" t="str">
            <v>K220101621</v>
          </cell>
          <cell r="D1589" t="str">
            <v>321.412.501.195.0001</v>
          </cell>
          <cell r="E1589" t="str">
            <v>DEDE LISKA</v>
          </cell>
          <cell r="F1589">
            <v>376039745</v>
          </cell>
          <cell r="G1589" t="str">
            <v>SEWING</v>
          </cell>
          <cell r="H1589" t="str">
            <v>OPERATOR</v>
          </cell>
          <cell r="I1589" t="str">
            <v>-</v>
          </cell>
          <cell r="J1589">
            <v>41984</v>
          </cell>
          <cell r="K1589">
            <v>35013</v>
          </cell>
          <cell r="L1589" t="str">
            <v>19 Th 1 Bln 1 Hari</v>
          </cell>
          <cell r="M1589" t="str">
            <v>7 Th 5 Bln 13  Hari</v>
          </cell>
          <cell r="N1589" t="str">
            <v xml:space="preserve">7 </v>
          </cell>
          <cell r="O1589" t="str">
            <v>26 Th 6 Bln 14 Hari</v>
          </cell>
          <cell r="P1589" t="str">
            <v>P</v>
          </cell>
          <cell r="Q1589" t="str">
            <v>SEWING 06 /C1</v>
          </cell>
          <cell r="R1589" t="str">
            <v>TETAP</v>
          </cell>
          <cell r="S1589" t="str">
            <v>NORMAL</v>
          </cell>
          <cell r="T1589" t="str">
            <v>TK</v>
          </cell>
        </row>
        <row r="1590">
          <cell r="C1590" t="str">
            <v>K220101622</v>
          </cell>
          <cell r="D1590" t="str">
            <v>321.504.571.294.0002</v>
          </cell>
          <cell r="E1590" t="str">
            <v>NITA YULIYANI</v>
          </cell>
          <cell r="F1590">
            <v>376167892</v>
          </cell>
          <cell r="G1590" t="str">
            <v>SEWING</v>
          </cell>
          <cell r="H1590" t="str">
            <v>OPERATOR</v>
          </cell>
          <cell r="I1590" t="str">
            <v>-</v>
          </cell>
          <cell r="J1590">
            <v>41988</v>
          </cell>
          <cell r="K1590">
            <v>34683</v>
          </cell>
          <cell r="L1590" t="str">
            <v>20 Th 0 Bln 0 Hari</v>
          </cell>
          <cell r="M1590" t="str">
            <v>7 Th 5 Bln 9  Hari</v>
          </cell>
          <cell r="N1590" t="str">
            <v xml:space="preserve">7 </v>
          </cell>
          <cell r="O1590" t="str">
            <v>27 Th 5 Bln 9 Hari</v>
          </cell>
          <cell r="P1590" t="str">
            <v>P</v>
          </cell>
          <cell r="Q1590" t="str">
            <v>SEWING 39 / B1</v>
          </cell>
          <cell r="R1590" t="str">
            <v>TETAP</v>
          </cell>
          <cell r="S1590" t="str">
            <v>NORMAL</v>
          </cell>
          <cell r="T1590" t="str">
            <v>TK</v>
          </cell>
        </row>
        <row r="1591">
          <cell r="C1591" t="str">
            <v>K220101623</v>
          </cell>
          <cell r="D1591" t="str">
            <v>321.505.650.695.0006</v>
          </cell>
          <cell r="E1591" t="str">
            <v>YUYUN</v>
          </cell>
          <cell r="F1591">
            <v>376038447</v>
          </cell>
          <cell r="G1591" t="str">
            <v>SEWING</v>
          </cell>
          <cell r="H1591" t="str">
            <v>OPERATOR</v>
          </cell>
          <cell r="I1591" t="str">
            <v>-</v>
          </cell>
          <cell r="J1591">
            <v>41988</v>
          </cell>
          <cell r="K1591">
            <v>34875</v>
          </cell>
          <cell r="L1591" t="str">
            <v>19 Th 5 Bln 20 Hari</v>
          </cell>
          <cell r="M1591" t="str">
            <v>7 Th 5 Bln 9  Hari</v>
          </cell>
          <cell r="N1591" t="str">
            <v xml:space="preserve">7 </v>
          </cell>
          <cell r="O1591" t="str">
            <v>26 Th 10 Bln 29 Hari</v>
          </cell>
          <cell r="P1591" t="str">
            <v>P</v>
          </cell>
          <cell r="Q1591" t="str">
            <v>SEWING 38 / B5</v>
          </cell>
          <cell r="R1591" t="str">
            <v>TETAP</v>
          </cell>
          <cell r="S1591" t="str">
            <v>NORMAL</v>
          </cell>
          <cell r="T1591" t="str">
            <v>TK</v>
          </cell>
        </row>
        <row r="1592">
          <cell r="C1592" t="str">
            <v>K220101624</v>
          </cell>
          <cell r="D1592" t="str">
            <v>321.410.590.996.0002</v>
          </cell>
          <cell r="E1592" t="str">
            <v>IIS WASILAH</v>
          </cell>
          <cell r="F1592">
            <v>376038492</v>
          </cell>
          <cell r="G1592" t="str">
            <v>SEWING</v>
          </cell>
          <cell r="H1592" t="str">
            <v>OPERATOR</v>
          </cell>
          <cell r="I1592" t="str">
            <v>-</v>
          </cell>
          <cell r="J1592">
            <v>41988</v>
          </cell>
          <cell r="K1592">
            <v>35327</v>
          </cell>
          <cell r="L1592" t="str">
            <v>18 Th 2 Bln 26 Hari</v>
          </cell>
          <cell r="M1592" t="str">
            <v>7 Th 5 Bln 9  Hari</v>
          </cell>
          <cell r="N1592" t="str">
            <v xml:space="preserve">7 </v>
          </cell>
          <cell r="O1592" t="str">
            <v>25 Th 8 Bln 5 Hari</v>
          </cell>
          <cell r="P1592" t="str">
            <v>P</v>
          </cell>
          <cell r="Q1592" t="str">
            <v>SEWING 55 / A2</v>
          </cell>
          <cell r="R1592" t="str">
            <v>TETAP</v>
          </cell>
          <cell r="S1592" t="str">
            <v>NORMAL</v>
          </cell>
          <cell r="T1592" t="str">
            <v>TK</v>
          </cell>
        </row>
        <row r="1593">
          <cell r="C1593" t="str">
            <v>K220101625</v>
          </cell>
          <cell r="D1593" t="str">
            <v>321.505.520.494.0001</v>
          </cell>
          <cell r="E1593" t="str">
            <v>YENI NURAENI</v>
          </cell>
          <cell r="F1593">
            <v>948216446</v>
          </cell>
          <cell r="G1593" t="str">
            <v>SEWING</v>
          </cell>
          <cell r="H1593" t="str">
            <v>OPERATOR</v>
          </cell>
          <cell r="I1593" t="str">
            <v>-</v>
          </cell>
          <cell r="J1593">
            <v>41988</v>
          </cell>
          <cell r="K1593">
            <v>34436</v>
          </cell>
          <cell r="L1593" t="str">
            <v>20 Th 8 Bln 3 Hari</v>
          </cell>
          <cell r="M1593" t="str">
            <v>7 Th 5 Bln 9  Hari</v>
          </cell>
          <cell r="N1593" t="str">
            <v xml:space="preserve">7 </v>
          </cell>
          <cell r="O1593" t="str">
            <v>28 Th 1 Bln 12 Hari</v>
          </cell>
          <cell r="P1593" t="str">
            <v>P</v>
          </cell>
          <cell r="Q1593" t="str">
            <v>SEWING 21 / B1</v>
          </cell>
          <cell r="R1593" t="str">
            <v>TETAP</v>
          </cell>
          <cell r="S1593" t="str">
            <v>NORMAL</v>
          </cell>
          <cell r="T1593" t="str">
            <v>TK</v>
          </cell>
        </row>
        <row r="1594">
          <cell r="C1594" t="str">
            <v>K220101626</v>
          </cell>
          <cell r="D1594" t="str">
            <v>321.412.680.995.0004</v>
          </cell>
          <cell r="E1594" t="str">
            <v>SITI AISAH</v>
          </cell>
          <cell r="F1594">
            <v>376038436</v>
          </cell>
          <cell r="G1594" t="str">
            <v>SEWING</v>
          </cell>
          <cell r="H1594" t="str">
            <v>OPERATOR</v>
          </cell>
          <cell r="I1594" t="str">
            <v>-</v>
          </cell>
          <cell r="J1594">
            <v>41988</v>
          </cell>
          <cell r="K1594">
            <v>34970</v>
          </cell>
          <cell r="L1594" t="str">
            <v>19 Th 2 Bln 17 Hari</v>
          </cell>
          <cell r="M1594" t="str">
            <v>7 Th 5 Bln 9  Hari</v>
          </cell>
          <cell r="N1594" t="str">
            <v xml:space="preserve">7 </v>
          </cell>
          <cell r="O1594" t="str">
            <v>26 Th 7 Bln 26 Hari</v>
          </cell>
          <cell r="P1594" t="str">
            <v>P</v>
          </cell>
          <cell r="Q1594" t="str">
            <v>SEWING 33 / A5</v>
          </cell>
          <cell r="R1594" t="str">
            <v>TETAP</v>
          </cell>
          <cell r="S1594" t="str">
            <v>NORMAL</v>
          </cell>
          <cell r="T1594" t="str">
            <v>TK</v>
          </cell>
        </row>
        <row r="1595">
          <cell r="C1595" t="str">
            <v>K220101627</v>
          </cell>
          <cell r="D1595" t="str">
            <v>321.417.570.195.0001</v>
          </cell>
          <cell r="E1595" t="str">
            <v>IMAS KOMARIAH</v>
          </cell>
          <cell r="F1595">
            <v>376038505</v>
          </cell>
          <cell r="G1595" t="str">
            <v>SEWING</v>
          </cell>
          <cell r="H1595" t="str">
            <v>OPERATOR</v>
          </cell>
          <cell r="I1595" t="str">
            <v>-</v>
          </cell>
          <cell r="J1595">
            <v>41988</v>
          </cell>
          <cell r="K1595">
            <v>34716</v>
          </cell>
          <cell r="L1595" t="str">
            <v>19 Th 10 Bln 28 Hari</v>
          </cell>
          <cell r="M1595" t="str">
            <v>7 Th 5 Bln 9  Hari</v>
          </cell>
          <cell r="N1595" t="str">
            <v xml:space="preserve">7 </v>
          </cell>
          <cell r="O1595" t="str">
            <v>27 Th 4 Bln 7 Hari</v>
          </cell>
          <cell r="P1595" t="str">
            <v>P</v>
          </cell>
          <cell r="Q1595" t="str">
            <v>SEWING 56 / B9</v>
          </cell>
          <cell r="R1595" t="str">
            <v>TETAP</v>
          </cell>
          <cell r="S1595" t="str">
            <v>NORMAL</v>
          </cell>
          <cell r="T1595" t="str">
            <v>K</v>
          </cell>
        </row>
        <row r="1596">
          <cell r="C1596" t="str">
            <v>K220101628</v>
          </cell>
          <cell r="D1596" t="str">
            <v>321.504.560.593.0004</v>
          </cell>
          <cell r="E1596" t="str">
            <v>SUMIRAH</v>
          </cell>
          <cell r="F1596">
            <v>376038298</v>
          </cell>
          <cell r="G1596" t="str">
            <v>SEWING</v>
          </cell>
          <cell r="H1596" t="str">
            <v>OPERATOR</v>
          </cell>
          <cell r="I1596" t="str">
            <v>-</v>
          </cell>
          <cell r="J1596">
            <v>41988</v>
          </cell>
          <cell r="K1596">
            <v>34470</v>
          </cell>
          <cell r="L1596" t="str">
            <v>20 Th 6 Bln 29 Hari</v>
          </cell>
          <cell r="M1596" t="str">
            <v>7 Th 5 Bln 9  Hari</v>
          </cell>
          <cell r="N1596" t="str">
            <v xml:space="preserve">7 </v>
          </cell>
          <cell r="O1596" t="str">
            <v>28 Th 0 Bln 8 Hari</v>
          </cell>
          <cell r="P1596" t="str">
            <v>P</v>
          </cell>
          <cell r="Q1596" t="str">
            <v>SEWING 15 / C12</v>
          </cell>
          <cell r="R1596" t="str">
            <v>TETAP</v>
          </cell>
          <cell r="S1596" t="str">
            <v>NORMAL</v>
          </cell>
          <cell r="T1596" t="str">
            <v>K/1</v>
          </cell>
        </row>
        <row r="1597">
          <cell r="C1597" t="str">
            <v>K220101629</v>
          </cell>
          <cell r="D1597" t="str">
            <v>120.702.551.292.0002</v>
          </cell>
          <cell r="E1597" t="str">
            <v>SERLINA INDAH BARUS</v>
          </cell>
          <cell r="F1597">
            <v>393415122</v>
          </cell>
          <cell r="G1597" t="str">
            <v>SEWING</v>
          </cell>
          <cell r="H1597" t="str">
            <v>OPERATOR</v>
          </cell>
          <cell r="I1597" t="str">
            <v>-</v>
          </cell>
          <cell r="J1597">
            <v>41988</v>
          </cell>
          <cell r="K1597">
            <v>33954</v>
          </cell>
          <cell r="L1597" t="str">
            <v>21 Th 11 Bln 29 Hari</v>
          </cell>
          <cell r="M1597" t="str">
            <v>7 Th 5 Bln 9  Hari</v>
          </cell>
          <cell r="N1597" t="str">
            <v xml:space="preserve">7 </v>
          </cell>
          <cell r="O1597" t="str">
            <v>29 Th 5 Bln 8 Hari</v>
          </cell>
          <cell r="P1597" t="str">
            <v>P</v>
          </cell>
          <cell r="Q1597" t="str">
            <v>SEWING 41 / A1</v>
          </cell>
          <cell r="R1597" t="str">
            <v>TETAP</v>
          </cell>
          <cell r="S1597" t="str">
            <v>NORMAL</v>
          </cell>
          <cell r="T1597" t="str">
            <v>TK</v>
          </cell>
        </row>
        <row r="1598">
          <cell r="C1598" t="str">
            <v>K220101630</v>
          </cell>
          <cell r="D1598" t="str">
            <v>321.209.680.493.0001</v>
          </cell>
          <cell r="E1598" t="str">
            <v>RUKOYA</v>
          </cell>
          <cell r="F1598">
            <v>376038221</v>
          </cell>
          <cell r="G1598" t="str">
            <v>SEWING</v>
          </cell>
          <cell r="H1598" t="str">
            <v>OPERATOR</v>
          </cell>
          <cell r="I1598" t="str">
            <v>-</v>
          </cell>
          <cell r="J1598">
            <v>41988</v>
          </cell>
          <cell r="K1598">
            <v>34087</v>
          </cell>
          <cell r="L1598" t="str">
            <v>21 Th 7 Bln 17 Hari</v>
          </cell>
          <cell r="M1598" t="str">
            <v>7 Th 5 Bln 9  Hari</v>
          </cell>
          <cell r="N1598" t="str">
            <v xml:space="preserve">7 </v>
          </cell>
          <cell r="O1598" t="str">
            <v>29 Th 0 Bln 26 Hari</v>
          </cell>
          <cell r="P1598" t="str">
            <v>P</v>
          </cell>
          <cell r="Q1598" t="str">
            <v>SEWING 19 / C2</v>
          </cell>
          <cell r="R1598" t="str">
            <v>TETAP</v>
          </cell>
          <cell r="S1598" t="str">
            <v>NORMAL</v>
          </cell>
          <cell r="T1598" t="str">
            <v>TK</v>
          </cell>
        </row>
        <row r="1599">
          <cell r="C1599" t="str">
            <v>K220101631</v>
          </cell>
          <cell r="D1599" t="str">
            <v>321.410621.090.0003</v>
          </cell>
          <cell r="E1599" t="str">
            <v>ENDAH APRYASIH</v>
          </cell>
          <cell r="F1599">
            <v>376042476</v>
          </cell>
          <cell r="G1599" t="str">
            <v>STAFF</v>
          </cell>
          <cell r="H1599" t="str">
            <v>STAFF</v>
          </cell>
          <cell r="I1599" t="str">
            <v>-</v>
          </cell>
          <cell r="J1599">
            <v>41988</v>
          </cell>
          <cell r="K1599">
            <v>33168</v>
          </cell>
          <cell r="L1599" t="str">
            <v>24 Th 1 Bln 23 Hari</v>
          </cell>
          <cell r="M1599" t="str">
            <v>7 Th 5 Bln 9  Hari</v>
          </cell>
          <cell r="N1599" t="str">
            <v xml:space="preserve">7 </v>
          </cell>
          <cell r="O1599" t="str">
            <v>31 Th 7 Bln 2 Hari</v>
          </cell>
          <cell r="P1599" t="str">
            <v>P</v>
          </cell>
          <cell r="Q1599" t="str">
            <v>PPIC</v>
          </cell>
          <cell r="R1599" t="str">
            <v>TETAP</v>
          </cell>
          <cell r="S1599" t="str">
            <v>NORMAL</v>
          </cell>
          <cell r="T1599" t="str">
            <v>K/1</v>
          </cell>
        </row>
        <row r="1600">
          <cell r="C1600" t="str">
            <v>K220101632</v>
          </cell>
          <cell r="D1600" t="str">
            <v>321.504.550.596.0003</v>
          </cell>
          <cell r="E1600" t="str">
            <v>ELAWATI</v>
          </cell>
          <cell r="F1600">
            <v>376037410</v>
          </cell>
          <cell r="G1600" t="str">
            <v>SEWING</v>
          </cell>
          <cell r="H1600" t="str">
            <v>OPERATOR</v>
          </cell>
          <cell r="I1600" t="str">
            <v>-</v>
          </cell>
          <cell r="J1600">
            <v>41990</v>
          </cell>
          <cell r="K1600">
            <v>35323</v>
          </cell>
          <cell r="L1600" t="str">
            <v>18 Th 3 Bln 2 Hari</v>
          </cell>
          <cell r="M1600" t="str">
            <v>7 Th 5 Bln 7  Hari</v>
          </cell>
          <cell r="N1600" t="str">
            <v xml:space="preserve">7 </v>
          </cell>
          <cell r="O1600" t="str">
            <v>25 Th 8 Bln 9 Hari</v>
          </cell>
          <cell r="P1600" t="str">
            <v>P</v>
          </cell>
          <cell r="Q1600" t="str">
            <v>SEWING 10 / B3</v>
          </cell>
          <cell r="R1600" t="str">
            <v>TETAP</v>
          </cell>
          <cell r="S1600" t="str">
            <v>NORMAL</v>
          </cell>
          <cell r="T1600" t="str">
            <v>TK</v>
          </cell>
        </row>
        <row r="1601">
          <cell r="C1601" t="str">
            <v>K220101633</v>
          </cell>
          <cell r="D1601" t="str">
            <v>321.416.520.594.0005</v>
          </cell>
          <cell r="E1601" t="str">
            <v>LILIM NURHALIMAH</v>
          </cell>
          <cell r="F1601">
            <v>375524799</v>
          </cell>
          <cell r="G1601" t="str">
            <v>FINISHING</v>
          </cell>
          <cell r="H1601" t="str">
            <v>OPERATOR</v>
          </cell>
          <cell r="I1601" t="str">
            <v>-</v>
          </cell>
          <cell r="J1601">
            <v>41990</v>
          </cell>
          <cell r="K1601">
            <v>34466</v>
          </cell>
          <cell r="L1601" t="str">
            <v>20 Th 7 Bln 5 Hari</v>
          </cell>
          <cell r="M1601" t="str">
            <v>7 Th 5 Bln 7  Hari</v>
          </cell>
          <cell r="N1601" t="str">
            <v xml:space="preserve">7 </v>
          </cell>
          <cell r="O1601" t="str">
            <v>28 Th 0 Bln 12 Hari</v>
          </cell>
          <cell r="P1601" t="str">
            <v>P</v>
          </cell>
          <cell r="Q1601" t="str">
            <v>FINISHING L29</v>
          </cell>
          <cell r="R1601" t="str">
            <v>TETAP</v>
          </cell>
          <cell r="S1601" t="str">
            <v>NORMAL</v>
          </cell>
          <cell r="T1601" t="str">
            <v>K</v>
          </cell>
        </row>
        <row r="1602">
          <cell r="C1602" t="str">
            <v>K220101634</v>
          </cell>
          <cell r="D1602" t="str">
            <v>321.406.621.195.0001</v>
          </cell>
          <cell r="E1602" t="str">
            <v>YENI PURNAMASARI</v>
          </cell>
          <cell r="F1602">
            <v>375527553</v>
          </cell>
          <cell r="G1602" t="str">
            <v>FINISHING</v>
          </cell>
          <cell r="H1602" t="str">
            <v>OPERATOR</v>
          </cell>
          <cell r="I1602" t="str">
            <v>-</v>
          </cell>
          <cell r="J1602">
            <v>41990</v>
          </cell>
          <cell r="K1602">
            <v>35025</v>
          </cell>
          <cell r="L1602" t="str">
            <v>19 Th 0 Bln 25 Hari</v>
          </cell>
          <cell r="M1602" t="str">
            <v>7 Th 5 Bln 7  Hari</v>
          </cell>
          <cell r="N1602" t="str">
            <v xml:space="preserve">7 </v>
          </cell>
          <cell r="O1602" t="str">
            <v>26 Th 6 Bln 2 Hari</v>
          </cell>
          <cell r="P1602" t="str">
            <v>P</v>
          </cell>
          <cell r="Q1602" t="str">
            <v>FINISHING L29</v>
          </cell>
          <cell r="R1602" t="str">
            <v>TETAP</v>
          </cell>
          <cell r="S1602" t="str">
            <v>NORMAL</v>
          </cell>
          <cell r="T1602" t="str">
            <v>TK</v>
          </cell>
        </row>
        <row r="1603">
          <cell r="C1603" t="str">
            <v>K220101635</v>
          </cell>
          <cell r="D1603" t="str">
            <v>321.410.610.696.0001</v>
          </cell>
          <cell r="E1603" t="str">
            <v>IRMA PURNASARI</v>
          </cell>
          <cell r="F1603">
            <v>772293112</v>
          </cell>
          <cell r="G1603" t="str">
            <v>FINISHING</v>
          </cell>
          <cell r="H1603" t="str">
            <v>OPERATOR</v>
          </cell>
          <cell r="I1603" t="str">
            <v>-</v>
          </cell>
          <cell r="J1603">
            <v>41990</v>
          </cell>
          <cell r="K1603">
            <v>35237</v>
          </cell>
          <cell r="L1603" t="str">
            <v>18 Th 5 Bln 26 Hari</v>
          </cell>
          <cell r="M1603" t="str">
            <v>7 Th 5 Bln 7  Hari</v>
          </cell>
          <cell r="N1603" t="str">
            <v xml:space="preserve">7 </v>
          </cell>
          <cell r="O1603" t="str">
            <v>25 Th 11 Bln 3 Hari</v>
          </cell>
          <cell r="P1603" t="str">
            <v>P</v>
          </cell>
          <cell r="Q1603" t="str">
            <v>FINISHING L30</v>
          </cell>
          <cell r="R1603" t="str">
            <v>TETAP</v>
          </cell>
          <cell r="S1603" t="str">
            <v>NORMAL</v>
          </cell>
          <cell r="T1603" t="str">
            <v>TK</v>
          </cell>
        </row>
        <row r="1604">
          <cell r="C1604" t="str">
            <v>K220101636</v>
          </cell>
          <cell r="D1604" t="str">
            <v>321.504.460.194.0001</v>
          </cell>
          <cell r="E1604" t="str">
            <v>TIA RATNASARI</v>
          </cell>
          <cell r="F1604">
            <v>376036085</v>
          </cell>
          <cell r="G1604" t="str">
            <v>SEWING</v>
          </cell>
          <cell r="H1604" t="str">
            <v>OPERATOR</v>
          </cell>
          <cell r="I1604" t="str">
            <v>-</v>
          </cell>
          <cell r="J1604">
            <v>41991</v>
          </cell>
          <cell r="K1604">
            <v>34340</v>
          </cell>
          <cell r="L1604" t="str">
            <v>20 Th 11 Bln 12 Hari</v>
          </cell>
          <cell r="M1604" t="str">
            <v>7 Th 5 Bln 6  Hari</v>
          </cell>
          <cell r="N1604" t="str">
            <v xml:space="preserve">7 </v>
          </cell>
          <cell r="O1604" t="str">
            <v>28 Th 4 Bln 18 Hari</v>
          </cell>
          <cell r="P1604" t="str">
            <v>P</v>
          </cell>
          <cell r="Q1604" t="str">
            <v>SEWING 53 / A5</v>
          </cell>
          <cell r="R1604" t="str">
            <v>TETAP</v>
          </cell>
          <cell r="S1604" t="str">
            <v>NORMAL</v>
          </cell>
          <cell r="T1604" t="str">
            <v>TK</v>
          </cell>
        </row>
        <row r="1605">
          <cell r="C1605" t="str">
            <v>K220101637</v>
          </cell>
          <cell r="D1605" t="str">
            <v>321.403.520.682.0006</v>
          </cell>
          <cell r="E1605" t="str">
            <v>NUNUNG</v>
          </cell>
          <cell r="F1605">
            <v>377271722</v>
          </cell>
          <cell r="G1605" t="str">
            <v>SEWING</v>
          </cell>
          <cell r="H1605" t="str">
            <v>OPERATOR</v>
          </cell>
          <cell r="I1605" t="str">
            <v>-</v>
          </cell>
          <cell r="J1605">
            <v>41995</v>
          </cell>
          <cell r="K1605">
            <v>30114</v>
          </cell>
          <cell r="L1605" t="str">
            <v>32 Th 6 Bln 10 Hari</v>
          </cell>
          <cell r="M1605" t="str">
            <v>7 Th 5 Bln 2  Hari</v>
          </cell>
          <cell r="N1605" t="str">
            <v xml:space="preserve">7 </v>
          </cell>
          <cell r="O1605" t="str">
            <v>39 Th 11 Bln 12 Hari</v>
          </cell>
          <cell r="P1605" t="str">
            <v>P</v>
          </cell>
          <cell r="Q1605" t="str">
            <v>SEWING 09 / B6</v>
          </cell>
          <cell r="R1605" t="str">
            <v>TETAP</v>
          </cell>
          <cell r="S1605" t="str">
            <v>NORMAL</v>
          </cell>
          <cell r="T1605" t="str">
            <v>K5</v>
          </cell>
        </row>
        <row r="1606">
          <cell r="C1606" t="str">
            <v>K220101638</v>
          </cell>
          <cell r="D1606" t="str">
            <v>321.410.440.688.0004</v>
          </cell>
          <cell r="E1606" t="str">
            <v>IRA ROSMAWATI</v>
          </cell>
          <cell r="F1606">
            <v>376037873</v>
          </cell>
          <cell r="G1606" t="str">
            <v>SEWING</v>
          </cell>
          <cell r="H1606" t="str">
            <v>OPERATOR</v>
          </cell>
          <cell r="I1606" t="str">
            <v>-</v>
          </cell>
          <cell r="J1606">
            <v>41996</v>
          </cell>
          <cell r="K1606">
            <v>32298</v>
          </cell>
          <cell r="L1606" t="str">
            <v>26 Th 6 Bln 19 Hari</v>
          </cell>
          <cell r="M1606" t="str">
            <v>7 Th 5 Bln 1  Hari</v>
          </cell>
          <cell r="N1606" t="str">
            <v xml:space="preserve">7 </v>
          </cell>
          <cell r="O1606" t="str">
            <v>33 Th 11 Bln 20 Hari</v>
          </cell>
          <cell r="P1606" t="str">
            <v>P</v>
          </cell>
          <cell r="Q1606" t="str">
            <v>SEWING 45 / B3</v>
          </cell>
          <cell r="R1606" t="str">
            <v>TETAP</v>
          </cell>
          <cell r="S1606" t="str">
            <v>NORMAL</v>
          </cell>
          <cell r="T1606" t="str">
            <v>K2</v>
          </cell>
        </row>
        <row r="1607">
          <cell r="C1607" t="str">
            <v>K220101639</v>
          </cell>
          <cell r="D1607" t="str">
            <v>321.505.570.585.0012</v>
          </cell>
          <cell r="E1607" t="str">
            <v>NUNUNG NURHAYATI</v>
          </cell>
          <cell r="F1607">
            <v>1317469160</v>
          </cell>
          <cell r="G1607" t="str">
            <v>SEWING</v>
          </cell>
          <cell r="H1607" t="str">
            <v>OPERATOR</v>
          </cell>
          <cell r="I1607" t="str">
            <v>-</v>
          </cell>
          <cell r="J1607">
            <v>41997</v>
          </cell>
          <cell r="K1607">
            <v>31184</v>
          </cell>
          <cell r="L1607" t="str">
            <v>29 Th 7 Bln 7 Hari</v>
          </cell>
          <cell r="M1607" t="str">
            <v>7 Th 5 Bln 0  Hari</v>
          </cell>
          <cell r="N1607" t="str">
            <v xml:space="preserve">7 </v>
          </cell>
          <cell r="O1607" t="str">
            <v>37 Th 0 Bln 7 Hari</v>
          </cell>
          <cell r="P1607" t="str">
            <v>P</v>
          </cell>
          <cell r="Q1607" t="str">
            <v>SEWING 11 / C6</v>
          </cell>
          <cell r="R1607" t="str">
            <v>TETAP</v>
          </cell>
          <cell r="S1607" t="str">
            <v>NORMAL</v>
          </cell>
          <cell r="T1607" t="str">
            <v>K1</v>
          </cell>
        </row>
        <row r="1608">
          <cell r="C1608" t="str">
            <v>K220101640</v>
          </cell>
          <cell r="D1608" t="str">
            <v>321.412.491.196.0003</v>
          </cell>
          <cell r="E1608" t="str">
            <v>NINA KURNIASIH</v>
          </cell>
          <cell r="F1608">
            <v>376292585</v>
          </cell>
          <cell r="G1608" t="str">
            <v>SEWING</v>
          </cell>
          <cell r="H1608" t="str">
            <v>OPERATOR</v>
          </cell>
          <cell r="I1608" t="str">
            <v>-</v>
          </cell>
          <cell r="J1608">
            <v>42003</v>
          </cell>
          <cell r="K1608">
            <v>35225</v>
          </cell>
          <cell r="L1608" t="str">
            <v>18 Th 6 Bln 21 Hari</v>
          </cell>
          <cell r="M1608" t="str">
            <v>7 Th 4 Bln 24  Hari</v>
          </cell>
          <cell r="N1608" t="str">
            <v xml:space="preserve">7 </v>
          </cell>
          <cell r="O1608" t="str">
            <v>25 Th 11 Bln 15 Hari</v>
          </cell>
          <cell r="P1608" t="str">
            <v>P</v>
          </cell>
          <cell r="Q1608" t="str">
            <v>SEWING 24 / A10</v>
          </cell>
          <cell r="R1608" t="str">
            <v>TETAP</v>
          </cell>
          <cell r="S1608" t="str">
            <v>NORMAL</v>
          </cell>
          <cell r="T1608" t="str">
            <v>TK</v>
          </cell>
        </row>
        <row r="1609">
          <cell r="C1609" t="str">
            <v>K220101641</v>
          </cell>
          <cell r="D1609" t="str">
            <v>321.401.450.292.0003</v>
          </cell>
          <cell r="E1609" t="str">
            <v>NUR WULANTRI</v>
          </cell>
          <cell r="F1609">
            <v>375525352</v>
          </cell>
          <cell r="G1609" t="str">
            <v>FINISHING</v>
          </cell>
          <cell r="H1609" t="str">
            <v>OPERATOR</v>
          </cell>
          <cell r="I1609" t="str">
            <v>-</v>
          </cell>
          <cell r="J1609">
            <v>42012</v>
          </cell>
          <cell r="K1609">
            <v>33639</v>
          </cell>
          <cell r="L1609" t="str">
            <v>22 Th 11 Bln 3 Hari</v>
          </cell>
          <cell r="M1609" t="str">
            <v>7 Th 4 Bln 16  Hari</v>
          </cell>
          <cell r="N1609" t="str">
            <v xml:space="preserve">7 </v>
          </cell>
          <cell r="O1609" t="str">
            <v>30 Th 3 Bln 19 Hari</v>
          </cell>
          <cell r="P1609" t="str">
            <v>P</v>
          </cell>
          <cell r="Q1609" t="str">
            <v>FINISHING L31</v>
          </cell>
          <cell r="R1609" t="str">
            <v>TETAP</v>
          </cell>
          <cell r="S1609" t="str">
            <v>NORMAL</v>
          </cell>
          <cell r="T1609" t="str">
            <v>K</v>
          </cell>
        </row>
        <row r="1610">
          <cell r="C1610" t="str">
            <v>K220101642</v>
          </cell>
          <cell r="D1610" t="str">
            <v>321.403.660.294.0001</v>
          </cell>
          <cell r="E1610" t="str">
            <v>SANTI FEBRIANTI</v>
          </cell>
          <cell r="F1610">
            <v>375526195</v>
          </cell>
          <cell r="G1610" t="str">
            <v>FINISHING</v>
          </cell>
          <cell r="H1610" t="str">
            <v>OPERATOR</v>
          </cell>
          <cell r="I1610" t="str">
            <v>-</v>
          </cell>
          <cell r="J1610">
            <v>42012</v>
          </cell>
          <cell r="K1610">
            <v>34391</v>
          </cell>
          <cell r="L1610" t="str">
            <v>20 Th 10 Bln 13 Hari</v>
          </cell>
          <cell r="M1610" t="str">
            <v>7 Th 4 Bln 16  Hari</v>
          </cell>
          <cell r="N1610" t="str">
            <v xml:space="preserve">7 </v>
          </cell>
          <cell r="O1610" t="str">
            <v>28 Th 2 Bln 28 Hari</v>
          </cell>
          <cell r="P1610" t="str">
            <v>P</v>
          </cell>
          <cell r="Q1610" t="str">
            <v>FINISHING L06</v>
          </cell>
          <cell r="R1610" t="str">
            <v>TETAP</v>
          </cell>
          <cell r="S1610" t="str">
            <v>NORMAL</v>
          </cell>
          <cell r="T1610" t="str">
            <v>TK</v>
          </cell>
        </row>
        <row r="1611">
          <cell r="C1611" t="str">
            <v>K220101643</v>
          </cell>
          <cell r="D1611" t="str">
            <v>321.504.510.691.0001</v>
          </cell>
          <cell r="E1611" t="str">
            <v>SUHAETI</v>
          </cell>
          <cell r="F1611">
            <v>375526718</v>
          </cell>
          <cell r="G1611" t="str">
            <v>FINISHING</v>
          </cell>
          <cell r="H1611" t="str">
            <v>OPERATOR</v>
          </cell>
          <cell r="I1611" t="str">
            <v>-</v>
          </cell>
          <cell r="J1611">
            <v>42012</v>
          </cell>
          <cell r="K1611">
            <v>33902</v>
          </cell>
          <cell r="L1611" t="str">
            <v>22 Th 2 Bln 14 Hari</v>
          </cell>
          <cell r="M1611" t="str">
            <v>7 Th 4 Bln 16  Hari</v>
          </cell>
          <cell r="N1611" t="str">
            <v xml:space="preserve">7 </v>
          </cell>
          <cell r="O1611" t="str">
            <v>29 Th 6 Bln 29 Hari</v>
          </cell>
          <cell r="P1611" t="str">
            <v>P</v>
          </cell>
          <cell r="Q1611" t="str">
            <v>FINISHING L35</v>
          </cell>
          <cell r="R1611" t="str">
            <v>TETAP</v>
          </cell>
          <cell r="S1611" t="str">
            <v>NORMAL</v>
          </cell>
          <cell r="T1611" t="str">
            <v>K/1</v>
          </cell>
        </row>
        <row r="1612">
          <cell r="C1612" t="str">
            <v>K220101644</v>
          </cell>
          <cell r="D1612" t="str">
            <v>321.505.560.493.0004</v>
          </cell>
          <cell r="E1612" t="str">
            <v>NURYANI</v>
          </cell>
          <cell r="F1612">
            <v>376041245</v>
          </cell>
          <cell r="G1612" t="str">
            <v>SEWING</v>
          </cell>
          <cell r="H1612" t="str">
            <v>OPERATOR</v>
          </cell>
          <cell r="I1612" t="str">
            <v>-</v>
          </cell>
          <cell r="J1612">
            <v>42016</v>
          </cell>
          <cell r="K1612">
            <v>34075</v>
          </cell>
          <cell r="L1612" t="str">
            <v>21 Th 8 Bln 27 Hari</v>
          </cell>
          <cell r="M1612" t="str">
            <v>7 Th 4 Bln 12  Hari</v>
          </cell>
          <cell r="N1612" t="str">
            <v xml:space="preserve">7 </v>
          </cell>
          <cell r="O1612" t="str">
            <v>29 Th 1 Bln 8 Hari</v>
          </cell>
          <cell r="P1612" t="str">
            <v>P</v>
          </cell>
          <cell r="Q1612" t="str">
            <v>SEWING 34 / B8</v>
          </cell>
          <cell r="R1612" t="str">
            <v>TETAP</v>
          </cell>
          <cell r="S1612" t="str">
            <v>NORMAL</v>
          </cell>
          <cell r="T1612" t="str">
            <v>K/1</v>
          </cell>
        </row>
        <row r="1613">
          <cell r="C1613" t="str">
            <v>K220101645</v>
          </cell>
          <cell r="D1613" t="str">
            <v>321.412.521.196.0001</v>
          </cell>
          <cell r="E1613" t="str">
            <v>NINIS</v>
          </cell>
          <cell r="F1613">
            <v>375525272</v>
          </cell>
          <cell r="G1613" t="str">
            <v>FINISHING</v>
          </cell>
          <cell r="H1613" t="str">
            <v>OPERATOR</v>
          </cell>
          <cell r="I1613" t="str">
            <v>-</v>
          </cell>
          <cell r="J1613">
            <v>42016</v>
          </cell>
          <cell r="K1613">
            <v>35381</v>
          </cell>
          <cell r="L1613" t="str">
            <v>18 Th 2 Bln 0 Hari</v>
          </cell>
          <cell r="M1613" t="str">
            <v>7 Th 4 Bln 12  Hari</v>
          </cell>
          <cell r="N1613" t="str">
            <v xml:space="preserve">7 </v>
          </cell>
          <cell r="O1613" t="str">
            <v>25 Th 6 Bln 12 Hari</v>
          </cell>
          <cell r="P1613" t="str">
            <v>P</v>
          </cell>
          <cell r="Q1613" t="str">
            <v>FINISHING L36</v>
          </cell>
          <cell r="R1613" t="str">
            <v>TETAP</v>
          </cell>
          <cell r="S1613" t="str">
            <v>NORMAL</v>
          </cell>
          <cell r="T1613" t="str">
            <v>TK</v>
          </cell>
        </row>
        <row r="1614">
          <cell r="C1614" t="str">
            <v>K220101646</v>
          </cell>
          <cell r="D1614" t="str">
            <v>321.412.671.296.0001</v>
          </cell>
          <cell r="E1614" t="str">
            <v>YULI YULINAR</v>
          </cell>
          <cell r="F1614">
            <v>375527665</v>
          </cell>
          <cell r="G1614" t="str">
            <v>FINISHING</v>
          </cell>
          <cell r="H1614" t="str">
            <v>OPERATOR</v>
          </cell>
          <cell r="I1614" t="str">
            <v>-</v>
          </cell>
          <cell r="J1614">
            <v>42016</v>
          </cell>
          <cell r="K1614">
            <v>35426</v>
          </cell>
          <cell r="L1614" t="str">
            <v>18 Th 0 Bln 16 Hari</v>
          </cell>
          <cell r="M1614" t="str">
            <v>7 Th 4 Bln 12  Hari</v>
          </cell>
          <cell r="N1614" t="str">
            <v xml:space="preserve">7 </v>
          </cell>
          <cell r="O1614" t="str">
            <v>25 Th 4 Bln 27 Hari</v>
          </cell>
          <cell r="P1614" t="str">
            <v>P</v>
          </cell>
          <cell r="Q1614" t="str">
            <v>FINISHING L12</v>
          </cell>
          <cell r="R1614" t="str">
            <v>TETAP</v>
          </cell>
          <cell r="S1614" t="str">
            <v>NORMAL</v>
          </cell>
          <cell r="T1614" t="str">
            <v>TK</v>
          </cell>
        </row>
        <row r="1615">
          <cell r="C1615" t="str">
            <v>K220101647</v>
          </cell>
          <cell r="D1615" t="str">
            <v>321.504.430.782.0002</v>
          </cell>
          <cell r="E1615" t="str">
            <v>ROMLAH</v>
          </cell>
          <cell r="F1615">
            <v>375526082</v>
          </cell>
          <cell r="G1615" t="str">
            <v>FINISHING</v>
          </cell>
          <cell r="H1615" t="str">
            <v>OPERATOR</v>
          </cell>
          <cell r="I1615" t="str">
            <v>-</v>
          </cell>
          <cell r="J1615">
            <v>42018</v>
          </cell>
          <cell r="K1615">
            <v>30135</v>
          </cell>
          <cell r="L1615" t="str">
            <v>32 Th 6 Bln 11 Hari</v>
          </cell>
          <cell r="M1615" t="str">
            <v>7 Th 4 Bln 10  Hari</v>
          </cell>
          <cell r="N1615" t="str">
            <v xml:space="preserve">7 </v>
          </cell>
          <cell r="O1615" t="str">
            <v>39 Th 10 Bln 21 Hari</v>
          </cell>
          <cell r="P1615" t="str">
            <v>P</v>
          </cell>
          <cell r="Q1615" t="str">
            <v>FINISHING L34</v>
          </cell>
          <cell r="R1615" t="str">
            <v>TETAP</v>
          </cell>
          <cell r="S1615" t="str">
            <v>NORMAL</v>
          </cell>
          <cell r="T1615" t="str">
            <v>K/1</v>
          </cell>
        </row>
        <row r="1616">
          <cell r="C1616" t="str">
            <v>K220101648</v>
          </cell>
          <cell r="D1616" t="str">
            <v>321.505.501.076.0012</v>
          </cell>
          <cell r="E1616" t="str">
            <v>OCIH</v>
          </cell>
          <cell r="F1616">
            <v>375525680</v>
          </cell>
          <cell r="G1616" t="str">
            <v>FINISHING</v>
          </cell>
          <cell r="H1616" t="str">
            <v>OPERATOR</v>
          </cell>
          <cell r="I1616" t="str">
            <v>-</v>
          </cell>
          <cell r="J1616">
            <v>42018</v>
          </cell>
          <cell r="K1616">
            <v>28043</v>
          </cell>
          <cell r="L1616" t="str">
            <v>38 Th 3 Bln 4 Hari</v>
          </cell>
          <cell r="M1616" t="str">
            <v>7 Th 4 Bln 10  Hari</v>
          </cell>
          <cell r="N1616" t="str">
            <v xml:space="preserve">7 </v>
          </cell>
          <cell r="O1616" t="str">
            <v>45 Th 7 Bln 14 Hari</v>
          </cell>
          <cell r="P1616" t="str">
            <v>P</v>
          </cell>
          <cell r="Q1616" t="str">
            <v>FINISHING L26</v>
          </cell>
          <cell r="R1616" t="str">
            <v>TETAP</v>
          </cell>
          <cell r="S1616" t="str">
            <v>NORMAL</v>
          </cell>
          <cell r="T1616" t="str">
            <v>K/1</v>
          </cell>
        </row>
        <row r="1617">
          <cell r="C1617" t="str">
            <v>K220101649</v>
          </cell>
          <cell r="D1617" t="str">
            <v>321.410.460.784.0005</v>
          </cell>
          <cell r="E1617" t="str">
            <v>AISAH</v>
          </cell>
          <cell r="F1617">
            <v>376041132</v>
          </cell>
          <cell r="G1617" t="str">
            <v>SEWING</v>
          </cell>
          <cell r="H1617" t="str">
            <v>OPERATOR</v>
          </cell>
          <cell r="I1617" t="str">
            <v>-</v>
          </cell>
          <cell r="J1617">
            <v>42018</v>
          </cell>
          <cell r="K1617">
            <v>30869</v>
          </cell>
          <cell r="L1617" t="str">
            <v>30 Th 6 Bln 8 Hari</v>
          </cell>
          <cell r="M1617" t="str">
            <v>7 Th 4 Bln 10  Hari</v>
          </cell>
          <cell r="N1617" t="str">
            <v xml:space="preserve">7 </v>
          </cell>
          <cell r="O1617" t="str">
            <v>37 Th 10 Bln 18 Hari</v>
          </cell>
          <cell r="P1617" t="str">
            <v>P</v>
          </cell>
          <cell r="Q1617" t="str">
            <v>SEWING 34 / B8</v>
          </cell>
          <cell r="R1617" t="str">
            <v>TETAP</v>
          </cell>
          <cell r="S1617" t="str">
            <v>NORMAL</v>
          </cell>
          <cell r="T1617" t="str">
            <v>K/3</v>
          </cell>
        </row>
        <row r="1618">
          <cell r="C1618" t="str">
            <v>K220101650</v>
          </cell>
          <cell r="D1618" t="str">
            <v>321.416.500.194.0001</v>
          </cell>
          <cell r="E1618" t="str">
            <v>SITI SARIPAH</v>
          </cell>
          <cell r="F1618">
            <v>949250974</v>
          </cell>
          <cell r="G1618" t="str">
            <v>SEWING</v>
          </cell>
          <cell r="H1618" t="str">
            <v>OPERATOR</v>
          </cell>
          <cell r="I1618" t="str">
            <v>-</v>
          </cell>
          <cell r="J1618">
            <v>42018</v>
          </cell>
          <cell r="K1618">
            <v>34344</v>
          </cell>
          <cell r="L1618" t="str">
            <v>21 Th 0 Bln 4 Hari</v>
          </cell>
          <cell r="M1618" t="str">
            <v>7 Th 4 Bln 10  Hari</v>
          </cell>
          <cell r="N1618" t="str">
            <v xml:space="preserve">7 </v>
          </cell>
          <cell r="O1618" t="str">
            <v>28 Th 4 Bln 14 Hari</v>
          </cell>
          <cell r="P1618" t="str">
            <v>P</v>
          </cell>
          <cell r="Q1618" t="str">
            <v>SEWING 44 / B6</v>
          </cell>
          <cell r="R1618" t="str">
            <v>TETAP</v>
          </cell>
          <cell r="S1618" t="str">
            <v>NORMAL</v>
          </cell>
          <cell r="T1618" t="str">
            <v>TK</v>
          </cell>
        </row>
        <row r="1619">
          <cell r="C1619" t="str">
            <v>K220101651</v>
          </cell>
          <cell r="D1619" t="str">
            <v>321.407.491.192.0002</v>
          </cell>
          <cell r="E1619" t="str">
            <v>RISWATI</v>
          </cell>
          <cell r="F1619">
            <v>376168024</v>
          </cell>
          <cell r="G1619" t="str">
            <v>SEWING</v>
          </cell>
          <cell r="H1619" t="str">
            <v>OPERATOR</v>
          </cell>
          <cell r="I1619" t="str">
            <v>-</v>
          </cell>
          <cell r="J1619">
            <v>42018</v>
          </cell>
          <cell r="K1619">
            <v>33917</v>
          </cell>
          <cell r="L1619" t="str">
            <v>22 Th 2 Bln 5 Hari</v>
          </cell>
          <cell r="M1619" t="str">
            <v>7 Th 4 Bln 10  Hari</v>
          </cell>
          <cell r="N1619" t="str">
            <v xml:space="preserve">7 </v>
          </cell>
          <cell r="O1619" t="str">
            <v>29 Th 6 Bln 15 Hari</v>
          </cell>
          <cell r="P1619" t="str">
            <v>P</v>
          </cell>
          <cell r="Q1619" t="str">
            <v>SEWING 35 / A6</v>
          </cell>
          <cell r="R1619" t="str">
            <v>TETAP</v>
          </cell>
          <cell r="S1619" t="str">
            <v>NORMAL</v>
          </cell>
          <cell r="T1619" t="str">
            <v>K/1</v>
          </cell>
        </row>
        <row r="1620">
          <cell r="C1620" t="str">
            <v>K220101652</v>
          </cell>
          <cell r="D1620" t="str">
            <v>321.416.490.791.0005</v>
          </cell>
          <cell r="E1620" t="str">
            <v>DERIKA</v>
          </cell>
          <cell r="F1620">
            <v>376167994</v>
          </cell>
          <cell r="G1620" t="str">
            <v>SEWING</v>
          </cell>
          <cell r="H1620" t="str">
            <v>OPERATOR</v>
          </cell>
          <cell r="I1620" t="str">
            <v>-</v>
          </cell>
          <cell r="J1620">
            <v>42018</v>
          </cell>
          <cell r="K1620">
            <v>33428</v>
          </cell>
          <cell r="L1620" t="str">
            <v>23 Th 6 Bln 5 Hari</v>
          </cell>
          <cell r="M1620" t="str">
            <v>7 Th 4 Bln 10  Hari</v>
          </cell>
          <cell r="N1620" t="str">
            <v xml:space="preserve">7 </v>
          </cell>
          <cell r="O1620" t="str">
            <v>30 Th 10 Bln 15 Hari</v>
          </cell>
          <cell r="P1620" t="str">
            <v>P</v>
          </cell>
          <cell r="Q1620" t="str">
            <v>SEWING 01 / B7</v>
          </cell>
          <cell r="R1620" t="str">
            <v>TETAP</v>
          </cell>
          <cell r="S1620" t="str">
            <v>NORMAL</v>
          </cell>
          <cell r="T1620" t="str">
            <v>K/1</v>
          </cell>
        </row>
        <row r="1621">
          <cell r="C1621" t="str">
            <v>K220101653</v>
          </cell>
          <cell r="D1621" t="str">
            <v>321.412.451.190.0001</v>
          </cell>
          <cell r="E1621" t="str">
            <v>TITI RUKMINI</v>
          </cell>
          <cell r="F1621">
            <v>376025007</v>
          </cell>
          <cell r="G1621" t="str">
            <v>KAPAS</v>
          </cell>
          <cell r="H1621" t="str">
            <v>OPERATOR</v>
          </cell>
          <cell r="I1621" t="str">
            <v>-</v>
          </cell>
          <cell r="J1621">
            <v>42019</v>
          </cell>
          <cell r="K1621">
            <v>33182</v>
          </cell>
          <cell r="L1621" t="str">
            <v>24 Th 2 Bln 10 Hari</v>
          </cell>
          <cell r="M1621" t="str">
            <v>7 Th 4 Bln 9  Hari</v>
          </cell>
          <cell r="N1621" t="str">
            <v xml:space="preserve">7 </v>
          </cell>
          <cell r="O1621" t="str">
            <v>31 Th 6 Bln 19 Hari</v>
          </cell>
          <cell r="P1621" t="str">
            <v>P</v>
          </cell>
          <cell r="Q1621" t="str">
            <v>KAPAS</v>
          </cell>
          <cell r="R1621" t="str">
            <v>TETAP</v>
          </cell>
          <cell r="S1621" t="str">
            <v>NORMAL</v>
          </cell>
          <cell r="T1621" t="str">
            <v>K/1</v>
          </cell>
        </row>
        <row r="1622">
          <cell r="C1622" t="str">
            <v>K220101655</v>
          </cell>
          <cell r="D1622" t="str">
            <v>321.504.580.381.0001</v>
          </cell>
          <cell r="E1622" t="str">
            <v>OPI</v>
          </cell>
          <cell r="F1622">
            <v>376041256</v>
          </cell>
          <cell r="G1622" t="str">
            <v>SEWING</v>
          </cell>
          <cell r="H1622" t="str">
            <v>OPERATOR</v>
          </cell>
          <cell r="I1622" t="str">
            <v>-</v>
          </cell>
          <cell r="J1622">
            <v>42019</v>
          </cell>
          <cell r="K1622">
            <v>29663</v>
          </cell>
          <cell r="L1622" t="str">
            <v>33 Th 9 Bln 28 Hari</v>
          </cell>
          <cell r="M1622" t="str">
            <v>7 Th 4 Bln 9  Hari</v>
          </cell>
          <cell r="N1622" t="str">
            <v xml:space="preserve">7 </v>
          </cell>
          <cell r="O1622" t="str">
            <v>41 Th 2 Bln 6 Hari</v>
          </cell>
          <cell r="P1622" t="str">
            <v>P</v>
          </cell>
          <cell r="Q1622" t="str">
            <v>SEWING 62 / A8</v>
          </cell>
          <cell r="R1622" t="str">
            <v>TETAP</v>
          </cell>
          <cell r="S1622" t="str">
            <v>NORMAL</v>
          </cell>
          <cell r="T1622" t="str">
            <v>K/2</v>
          </cell>
        </row>
        <row r="1623">
          <cell r="C1623" t="str">
            <v>K220101656</v>
          </cell>
          <cell r="D1623" t="str">
            <v>321.505.490.188.0014</v>
          </cell>
          <cell r="E1623" t="str">
            <v>NARWI</v>
          </cell>
          <cell r="F1623">
            <v>376041223</v>
          </cell>
          <cell r="G1623" t="str">
            <v>SEWING</v>
          </cell>
          <cell r="H1623" t="str">
            <v>OPERATOR</v>
          </cell>
          <cell r="I1623" t="str">
            <v>-</v>
          </cell>
          <cell r="J1623">
            <v>42019</v>
          </cell>
          <cell r="K1623">
            <v>32151</v>
          </cell>
          <cell r="L1623" t="str">
            <v>27 Th 0 Bln 6 Hari</v>
          </cell>
          <cell r="M1623" t="str">
            <v>7 Th 4 Bln 9  Hari</v>
          </cell>
          <cell r="N1623" t="str">
            <v xml:space="preserve">7 </v>
          </cell>
          <cell r="O1623" t="str">
            <v>34 Th 4 Bln 15 Hari</v>
          </cell>
          <cell r="P1623" t="str">
            <v>P</v>
          </cell>
          <cell r="Q1623" t="str">
            <v>SEWING 21 / B1</v>
          </cell>
          <cell r="R1623" t="str">
            <v>TETAP</v>
          </cell>
          <cell r="S1623" t="str">
            <v>NORMAL</v>
          </cell>
          <cell r="T1623" t="str">
            <v>K/1</v>
          </cell>
        </row>
        <row r="1624">
          <cell r="C1624" t="str">
            <v>K220101657</v>
          </cell>
          <cell r="D1624" t="str">
            <v>321.416.660.784.0001</v>
          </cell>
          <cell r="E1624" t="str">
            <v>NINA ROSMAYANTI</v>
          </cell>
          <cell r="F1624">
            <v>376041234</v>
          </cell>
          <cell r="G1624" t="str">
            <v>SEWING</v>
          </cell>
          <cell r="H1624" t="str">
            <v>OPERATOR</v>
          </cell>
          <cell r="I1624" t="str">
            <v>-</v>
          </cell>
          <cell r="J1624">
            <v>42023</v>
          </cell>
          <cell r="K1624">
            <v>30889</v>
          </cell>
          <cell r="L1624" t="str">
            <v>30 Th 5 Bln 24 Hari</v>
          </cell>
          <cell r="M1624" t="str">
            <v>7 Th 4 Bln 5  Hari</v>
          </cell>
          <cell r="N1624" t="str">
            <v xml:space="preserve">7 </v>
          </cell>
          <cell r="O1624" t="str">
            <v>37 Th 9 Bln 28 Hari</v>
          </cell>
          <cell r="P1624" t="str">
            <v>P</v>
          </cell>
          <cell r="Q1624" t="str">
            <v>SEWING 30 / A8</v>
          </cell>
          <cell r="R1624" t="str">
            <v>TETAP</v>
          </cell>
          <cell r="S1624" t="str">
            <v>NORMAL</v>
          </cell>
          <cell r="T1624" t="str">
            <v>K/1</v>
          </cell>
        </row>
        <row r="1625">
          <cell r="C1625" t="str">
            <v>K220101658</v>
          </cell>
          <cell r="D1625" t="str">
            <v>321.504.410.796.0019</v>
          </cell>
          <cell r="E1625" t="str">
            <v>IKA YULIA</v>
          </cell>
          <cell r="F1625">
            <v>375524347</v>
          </cell>
          <cell r="G1625" t="str">
            <v>FINISHING</v>
          </cell>
          <cell r="H1625" t="str">
            <v>OPERATOR</v>
          </cell>
          <cell r="I1625" t="str">
            <v>-</v>
          </cell>
          <cell r="J1625">
            <v>42023</v>
          </cell>
          <cell r="K1625">
            <v>35247</v>
          </cell>
          <cell r="L1625" t="str">
            <v>18 Th 6 Bln 18 Hari</v>
          </cell>
          <cell r="M1625" t="str">
            <v>7 Th 4 Bln 5  Hari</v>
          </cell>
          <cell r="N1625" t="str">
            <v xml:space="preserve">7 </v>
          </cell>
          <cell r="O1625" t="str">
            <v>25 Th 10 Bln 23 Hari</v>
          </cell>
          <cell r="P1625" t="str">
            <v>P</v>
          </cell>
          <cell r="Q1625" t="str">
            <v>FINISHING L26</v>
          </cell>
          <cell r="R1625" t="str">
            <v>TETAP</v>
          </cell>
          <cell r="S1625" t="str">
            <v>NORMAL</v>
          </cell>
          <cell r="T1625" t="str">
            <v>TK</v>
          </cell>
        </row>
        <row r="1626">
          <cell r="C1626" t="str">
            <v>K220101659</v>
          </cell>
          <cell r="D1626" t="str">
            <v>321.410.640.496.0001</v>
          </cell>
          <cell r="E1626" t="str">
            <v>INDRIYANI S.</v>
          </cell>
          <cell r="F1626">
            <v>376027220</v>
          </cell>
          <cell r="G1626" t="str">
            <v>QC SEWING</v>
          </cell>
          <cell r="H1626" t="str">
            <v>OPERATOR</v>
          </cell>
          <cell r="I1626" t="str">
            <v>-</v>
          </cell>
          <cell r="J1626">
            <v>42024</v>
          </cell>
          <cell r="K1626">
            <v>35179</v>
          </cell>
          <cell r="L1626" t="str">
            <v>18 Th 8 Bln 27 Hari</v>
          </cell>
          <cell r="M1626" t="str">
            <v>7 Th 4 Bln 4  Hari</v>
          </cell>
          <cell r="N1626" t="str">
            <v xml:space="preserve">7 </v>
          </cell>
          <cell r="O1626" t="str">
            <v>26 Th 1 Bln 0 Hari</v>
          </cell>
          <cell r="P1626" t="str">
            <v>P</v>
          </cell>
          <cell r="Q1626" t="str">
            <v>QC SEWING</v>
          </cell>
          <cell r="R1626" t="str">
            <v>TETAP</v>
          </cell>
          <cell r="S1626" t="str">
            <v>NORMAL</v>
          </cell>
          <cell r="T1626" t="str">
            <v>TK</v>
          </cell>
        </row>
        <row r="1627">
          <cell r="C1627" t="str">
            <v>K220101660</v>
          </cell>
          <cell r="D1627" t="str">
            <v>321.410.480.286.0001</v>
          </cell>
          <cell r="E1627" t="str">
            <v>NENA</v>
          </cell>
          <cell r="F1627">
            <v>376167224</v>
          </cell>
          <cell r="G1627" t="str">
            <v>QC SEWING</v>
          </cell>
          <cell r="H1627" t="str">
            <v>OPERATOR</v>
          </cell>
          <cell r="I1627" t="str">
            <v>-</v>
          </cell>
          <cell r="J1627">
            <v>42024</v>
          </cell>
          <cell r="K1627">
            <v>31451</v>
          </cell>
          <cell r="L1627" t="str">
            <v>28 Th 11 Bln 12 Hari</v>
          </cell>
          <cell r="M1627" t="str">
            <v>7 Th 4 Bln 4  Hari</v>
          </cell>
          <cell r="N1627" t="str">
            <v xml:space="preserve">7 </v>
          </cell>
          <cell r="O1627" t="str">
            <v>36 Th 3 Bln 16 Hari</v>
          </cell>
          <cell r="P1627" t="str">
            <v>P</v>
          </cell>
          <cell r="Q1627" t="str">
            <v>QC SEWING</v>
          </cell>
          <cell r="R1627" t="str">
            <v>TETAP</v>
          </cell>
          <cell r="S1627" t="str">
            <v>NORMAL</v>
          </cell>
          <cell r="T1627" t="str">
            <v>K/1</v>
          </cell>
        </row>
        <row r="1628">
          <cell r="C1628" t="str">
            <v>K220101661</v>
          </cell>
          <cell r="D1628" t="str">
            <v>321.412.490.184.0002</v>
          </cell>
          <cell r="E1628" t="str">
            <v>PAUJIAH</v>
          </cell>
          <cell r="F1628">
            <v>375523988</v>
          </cell>
          <cell r="G1628" t="str">
            <v>FINISHING</v>
          </cell>
          <cell r="H1628" t="str">
            <v>OPERATOR</v>
          </cell>
          <cell r="I1628" t="str">
            <v>-</v>
          </cell>
          <cell r="J1628">
            <v>42031</v>
          </cell>
          <cell r="K1628">
            <v>31905</v>
          </cell>
          <cell r="L1628" t="str">
            <v>27 Th 8 Bln 19 Hari</v>
          </cell>
          <cell r="M1628" t="str">
            <v>7 Th 3 Bln 27  Hari</v>
          </cell>
          <cell r="N1628" t="str">
            <v xml:space="preserve">7 </v>
          </cell>
          <cell r="O1628" t="str">
            <v>35 Th 0 Bln 16 Hari</v>
          </cell>
          <cell r="P1628" t="str">
            <v>P</v>
          </cell>
          <cell r="Q1628" t="str">
            <v>FINISHING L26</v>
          </cell>
          <cell r="R1628" t="str">
            <v>TETAP</v>
          </cell>
          <cell r="S1628" t="str">
            <v>NORMAL</v>
          </cell>
          <cell r="T1628" t="str">
            <v>K/2</v>
          </cell>
        </row>
        <row r="1629">
          <cell r="C1629" t="str">
            <v>K220101662</v>
          </cell>
          <cell r="D1629" t="str">
            <v>321.403.700.991.0003</v>
          </cell>
          <cell r="E1629" t="str">
            <v>YANTI SEPTIYANTI</v>
          </cell>
          <cell r="F1629">
            <v>375527439</v>
          </cell>
          <cell r="G1629" t="str">
            <v>FINISHING</v>
          </cell>
          <cell r="H1629" t="str">
            <v>OPERATOR</v>
          </cell>
          <cell r="I1629" t="str">
            <v>-</v>
          </cell>
          <cell r="J1629">
            <v>42031</v>
          </cell>
          <cell r="K1629">
            <v>33511</v>
          </cell>
          <cell r="L1629" t="str">
            <v>23 Th 3 Bln 28 Hari</v>
          </cell>
          <cell r="M1629" t="str">
            <v>7 Th 3 Bln 27  Hari</v>
          </cell>
          <cell r="N1629" t="str">
            <v xml:space="preserve">7 </v>
          </cell>
          <cell r="O1629" t="str">
            <v>30 Th 7 Bln 24 Hari</v>
          </cell>
          <cell r="P1629" t="str">
            <v>P</v>
          </cell>
          <cell r="Q1629" t="str">
            <v>FINISHING L37</v>
          </cell>
          <cell r="R1629" t="str">
            <v>TETAP</v>
          </cell>
          <cell r="S1629" t="str">
            <v>NORMAL</v>
          </cell>
          <cell r="T1629" t="str">
            <v>K/1</v>
          </cell>
        </row>
        <row r="1630">
          <cell r="C1630" t="str">
            <v>K220101663</v>
          </cell>
          <cell r="D1630" t="str">
            <v>321.403.690.792.0003</v>
          </cell>
          <cell r="E1630" t="str">
            <v>METI ROSMIATI</v>
          </cell>
          <cell r="F1630">
            <v>375657946</v>
          </cell>
          <cell r="G1630" t="str">
            <v>STAFF</v>
          </cell>
          <cell r="H1630" t="str">
            <v>STAFF</v>
          </cell>
          <cell r="I1630" t="str">
            <v>-</v>
          </cell>
          <cell r="J1630">
            <v>42031</v>
          </cell>
          <cell r="K1630">
            <v>33814</v>
          </cell>
          <cell r="L1630" t="str">
            <v>22 Th 5 Bln 29 Hari</v>
          </cell>
          <cell r="M1630" t="str">
            <v>7 Th 3 Bln 27  Hari</v>
          </cell>
          <cell r="N1630" t="str">
            <v xml:space="preserve">7 </v>
          </cell>
          <cell r="O1630" t="str">
            <v>29 Th 9 Bln 25 Hari</v>
          </cell>
          <cell r="P1630" t="str">
            <v>P</v>
          </cell>
          <cell r="Q1630" t="str">
            <v>LOGISTIK</v>
          </cell>
          <cell r="R1630" t="str">
            <v>TETAP</v>
          </cell>
          <cell r="S1630" t="str">
            <v>NORMAL</v>
          </cell>
          <cell r="T1630" t="str">
            <v>K</v>
          </cell>
        </row>
        <row r="1631">
          <cell r="C1631" t="str">
            <v>K220101664</v>
          </cell>
          <cell r="D1631" t="str">
            <v>321.504.500.383.0002</v>
          </cell>
          <cell r="E1631" t="str">
            <v>ACIH</v>
          </cell>
          <cell r="F1631">
            <v>375522362</v>
          </cell>
          <cell r="G1631" t="str">
            <v>FINISHING</v>
          </cell>
          <cell r="H1631" t="str">
            <v>OPERATOR</v>
          </cell>
          <cell r="I1631" t="str">
            <v>-</v>
          </cell>
          <cell r="J1631">
            <v>42032</v>
          </cell>
          <cell r="K1631">
            <v>30385</v>
          </cell>
          <cell r="L1631" t="str">
            <v>31 Th 10 Bln 18 Hari</v>
          </cell>
          <cell r="M1631" t="str">
            <v>7 Th 3 Bln 26  Hari</v>
          </cell>
          <cell r="N1631" t="str">
            <v xml:space="preserve">7 </v>
          </cell>
          <cell r="O1631" t="str">
            <v>39 Th 2 Bln 14 Hari</v>
          </cell>
          <cell r="P1631" t="str">
            <v>P</v>
          </cell>
          <cell r="Q1631" t="str">
            <v>FINISHING L10</v>
          </cell>
          <cell r="R1631" t="str">
            <v>TETAP</v>
          </cell>
          <cell r="S1631" t="str">
            <v>NORMAL</v>
          </cell>
          <cell r="T1631" t="str">
            <v>K/1</v>
          </cell>
        </row>
        <row r="1632">
          <cell r="C1632" t="str">
            <v>K220101665</v>
          </cell>
          <cell r="D1632" t="str">
            <v>321.412.620.197.0001</v>
          </cell>
          <cell r="E1632" t="str">
            <v>WARNI PUSPITAWATI</v>
          </cell>
          <cell r="F1632">
            <v>376041358</v>
          </cell>
          <cell r="G1632" t="str">
            <v>SEWING</v>
          </cell>
          <cell r="H1632" t="str">
            <v>OPERATOR</v>
          </cell>
          <cell r="I1632" t="str">
            <v>-</v>
          </cell>
          <cell r="J1632">
            <v>42032</v>
          </cell>
          <cell r="K1632">
            <v>35452</v>
          </cell>
          <cell r="L1632" t="str">
            <v>18 Th 0 Bln 6 Hari</v>
          </cell>
          <cell r="M1632" t="str">
            <v>7 Th 3 Bln 26  Hari</v>
          </cell>
          <cell r="N1632" t="str">
            <v xml:space="preserve">7 </v>
          </cell>
          <cell r="O1632" t="str">
            <v>25 Th 4 Bln 2 Hari</v>
          </cell>
          <cell r="P1632" t="str">
            <v>P</v>
          </cell>
          <cell r="Q1632" t="str">
            <v>SEWING 05 / B2</v>
          </cell>
          <cell r="R1632" t="str">
            <v>TETAP</v>
          </cell>
          <cell r="S1632" t="str">
            <v>NORMAL</v>
          </cell>
          <cell r="T1632" t="str">
            <v>TK</v>
          </cell>
        </row>
        <row r="1633">
          <cell r="C1633" t="str">
            <v>K220101666</v>
          </cell>
          <cell r="D1633" t="str">
            <v>321.412.430.191.0001</v>
          </cell>
          <cell r="E1633" t="str">
            <v>ARMI</v>
          </cell>
          <cell r="F1633">
            <v>376041085</v>
          </cell>
          <cell r="G1633" t="str">
            <v>SEWING</v>
          </cell>
          <cell r="H1633" t="str">
            <v>OPERATOR</v>
          </cell>
          <cell r="I1633" t="str">
            <v>-</v>
          </cell>
          <cell r="J1633">
            <v>42032</v>
          </cell>
          <cell r="K1633">
            <v>33241</v>
          </cell>
          <cell r="L1633" t="str">
            <v>24 Th 0 Bln 25 Hari</v>
          </cell>
          <cell r="M1633" t="str">
            <v>7 Th 3 Bln 26  Hari</v>
          </cell>
          <cell r="N1633" t="str">
            <v xml:space="preserve">7 </v>
          </cell>
          <cell r="O1633" t="str">
            <v>31 Th 4 Bln 21 Hari</v>
          </cell>
          <cell r="P1633" t="str">
            <v>P</v>
          </cell>
          <cell r="Q1633" t="str">
            <v>SEWING 01 / B7</v>
          </cell>
          <cell r="R1633" t="str">
            <v>TETAP</v>
          </cell>
          <cell r="S1633" t="str">
            <v>NORMAL</v>
          </cell>
          <cell r="T1633" t="str">
            <v>K/1</v>
          </cell>
        </row>
        <row r="1634">
          <cell r="C1634" t="str">
            <v>K220101667</v>
          </cell>
          <cell r="D1634" t="str">
            <v>321.412.520.286.0003</v>
          </cell>
          <cell r="E1634" t="str">
            <v>RINA YUNENGSIH</v>
          </cell>
          <cell r="F1634">
            <v>375525919</v>
          </cell>
          <cell r="G1634" t="str">
            <v>SEWING</v>
          </cell>
          <cell r="H1634" t="str">
            <v>OPERATOR</v>
          </cell>
          <cell r="I1634" t="str">
            <v>-</v>
          </cell>
          <cell r="J1634">
            <v>42037</v>
          </cell>
          <cell r="K1634">
            <v>31455</v>
          </cell>
          <cell r="L1634" t="str">
            <v>28 Th 11 Bln 21 Hari</v>
          </cell>
          <cell r="M1634" t="str">
            <v>7 Th 3 Bln 22  Hari</v>
          </cell>
          <cell r="N1634" t="str">
            <v xml:space="preserve">7 </v>
          </cell>
          <cell r="O1634" t="str">
            <v>36 Th 3 Bln 12 Hari</v>
          </cell>
          <cell r="P1634" t="str">
            <v>P</v>
          </cell>
          <cell r="Q1634" t="str">
            <v>SEWING 55 / A2</v>
          </cell>
          <cell r="R1634" t="str">
            <v>TETAP</v>
          </cell>
          <cell r="S1634" t="str">
            <v>NORMAL</v>
          </cell>
          <cell r="T1634" t="str">
            <v>K/1</v>
          </cell>
        </row>
        <row r="1635">
          <cell r="C1635" t="str">
            <v>K220101668</v>
          </cell>
          <cell r="D1635" t="str">
            <v>321.412.670.680.0002</v>
          </cell>
          <cell r="E1635" t="str">
            <v>SRI JUNIARTI</v>
          </cell>
          <cell r="F1635">
            <v>375526672</v>
          </cell>
          <cell r="G1635" t="str">
            <v>FINISHING</v>
          </cell>
          <cell r="H1635" t="str">
            <v>OPERATOR</v>
          </cell>
          <cell r="I1635" t="str">
            <v>-</v>
          </cell>
          <cell r="J1635">
            <v>42037</v>
          </cell>
          <cell r="K1635">
            <v>29399</v>
          </cell>
          <cell r="L1635" t="str">
            <v>34 Th 7 Bln 6 Hari</v>
          </cell>
          <cell r="M1635" t="str">
            <v>7 Th 3 Bln 22  Hari</v>
          </cell>
          <cell r="N1635" t="str">
            <v xml:space="preserve">7 </v>
          </cell>
          <cell r="O1635" t="str">
            <v>41 Th 10 Bln 27 Hari</v>
          </cell>
          <cell r="P1635" t="str">
            <v>P</v>
          </cell>
          <cell r="Q1635" t="str">
            <v>FINISHING 08</v>
          </cell>
          <cell r="R1635" t="str">
            <v>TETAP</v>
          </cell>
          <cell r="S1635" t="str">
            <v>NORMAL</v>
          </cell>
          <cell r="T1635" t="str">
            <v>K/2</v>
          </cell>
        </row>
        <row r="1636">
          <cell r="C1636" t="str">
            <v>K220101669</v>
          </cell>
          <cell r="D1636" t="str">
            <v>321.403.561.092.0002</v>
          </cell>
          <cell r="E1636" t="str">
            <v>HALIMAH</v>
          </cell>
          <cell r="F1636">
            <v>375524029</v>
          </cell>
          <cell r="G1636" t="str">
            <v>FINISHING</v>
          </cell>
          <cell r="H1636" t="str">
            <v>OPERATOR</v>
          </cell>
          <cell r="I1636" t="str">
            <v>-</v>
          </cell>
          <cell r="J1636">
            <v>42038</v>
          </cell>
          <cell r="K1636">
            <v>33893</v>
          </cell>
          <cell r="L1636" t="str">
            <v>22 Th 3 Bln 18 Hari</v>
          </cell>
          <cell r="M1636" t="str">
            <v>7 Th 3 Bln 21  Hari</v>
          </cell>
          <cell r="N1636" t="str">
            <v xml:space="preserve">7 </v>
          </cell>
          <cell r="O1636" t="str">
            <v>29 Th 7 Bln 8 Hari</v>
          </cell>
          <cell r="P1636" t="str">
            <v>P</v>
          </cell>
          <cell r="Q1636" t="str">
            <v>FINISHING L08</v>
          </cell>
          <cell r="R1636" t="str">
            <v>TETAP</v>
          </cell>
          <cell r="S1636" t="str">
            <v>NORMAL</v>
          </cell>
          <cell r="T1636" t="str">
            <v>K</v>
          </cell>
        </row>
        <row r="1637">
          <cell r="C1637" t="str">
            <v>K220101670</v>
          </cell>
          <cell r="D1637" t="str">
            <v>321.401.590.483.0007</v>
          </cell>
          <cell r="E1637" t="str">
            <v>DEVIE APRILIAWATI</v>
          </cell>
          <cell r="F1637">
            <v>376036541</v>
          </cell>
          <cell r="G1637" t="str">
            <v>SEWING</v>
          </cell>
          <cell r="H1637" t="str">
            <v>OPERATOR</v>
          </cell>
          <cell r="I1637" t="str">
            <v>-</v>
          </cell>
          <cell r="J1637">
            <v>42051</v>
          </cell>
          <cell r="K1637">
            <v>30425</v>
          </cell>
          <cell r="L1637" t="str">
            <v>31 Th 9 Bln 28 Hari</v>
          </cell>
          <cell r="M1637" t="str">
            <v>7 Th 3 Bln 8  Hari</v>
          </cell>
          <cell r="N1637" t="str">
            <v xml:space="preserve">7 </v>
          </cell>
          <cell r="O1637" t="str">
            <v>39 Th 1 Bln 5 Hari</v>
          </cell>
          <cell r="P1637" t="str">
            <v>P</v>
          </cell>
          <cell r="Q1637" t="str">
            <v>SEWING 05 / B2</v>
          </cell>
          <cell r="R1637" t="str">
            <v>TETAP</v>
          </cell>
          <cell r="S1637" t="str">
            <v>NORMAL</v>
          </cell>
          <cell r="T1637" t="str">
            <v>K/2</v>
          </cell>
        </row>
        <row r="1638">
          <cell r="C1638" t="str">
            <v>K220101671</v>
          </cell>
          <cell r="D1638" t="str">
            <v>320.628.310.387.0002</v>
          </cell>
          <cell r="E1638" t="str">
            <v>RIDWAN SAMSUDIN</v>
          </cell>
          <cell r="F1638">
            <v>375658112</v>
          </cell>
          <cell r="G1638" t="str">
            <v>STAFF</v>
          </cell>
          <cell r="H1638" t="str">
            <v>STAFF</v>
          </cell>
          <cell r="I1638" t="str">
            <v>-</v>
          </cell>
          <cell r="J1638">
            <v>42051</v>
          </cell>
          <cell r="K1638">
            <v>31867</v>
          </cell>
          <cell r="L1638" t="str">
            <v>27 Th 10 Bln 16 Hari</v>
          </cell>
          <cell r="M1638" t="str">
            <v>7 Th 3 Bln 8  Hari</v>
          </cell>
          <cell r="N1638" t="str">
            <v xml:space="preserve">7 </v>
          </cell>
          <cell r="O1638" t="str">
            <v>35 Th 1 Bln 23 Hari</v>
          </cell>
          <cell r="P1638" t="str">
            <v>L</v>
          </cell>
          <cell r="Q1638" t="str">
            <v>IT</v>
          </cell>
          <cell r="R1638" t="str">
            <v>TETAP</v>
          </cell>
          <cell r="S1638" t="str">
            <v>NORMAL</v>
          </cell>
          <cell r="T1638" t="str">
            <v>TK</v>
          </cell>
        </row>
        <row r="1639">
          <cell r="C1639" t="str">
            <v>K220101672</v>
          </cell>
          <cell r="D1639" t="str">
            <v>321.412.650.188.0002</v>
          </cell>
          <cell r="E1639" t="str">
            <v>AAN ANRIAH</v>
          </cell>
          <cell r="F1639">
            <v>376036518</v>
          </cell>
          <cell r="G1639" t="str">
            <v>SEWING</v>
          </cell>
          <cell r="H1639" t="str">
            <v>OPERATOR</v>
          </cell>
          <cell r="I1639" t="str">
            <v>-</v>
          </cell>
          <cell r="J1639">
            <v>42053</v>
          </cell>
          <cell r="K1639">
            <v>32167</v>
          </cell>
          <cell r="L1639" t="str">
            <v>27 Th 0 Bln 24 Hari</v>
          </cell>
          <cell r="M1639" t="str">
            <v>7 Th 3 Bln 6  Hari</v>
          </cell>
          <cell r="N1639" t="str">
            <v xml:space="preserve">7 </v>
          </cell>
          <cell r="O1639" t="str">
            <v>34 Th 3 Bln 29 Hari</v>
          </cell>
          <cell r="P1639" t="str">
            <v>P</v>
          </cell>
          <cell r="Q1639" t="str">
            <v>SEWING 19 / C2</v>
          </cell>
          <cell r="R1639" t="str">
            <v>TETAP</v>
          </cell>
          <cell r="S1639" t="str">
            <v>NORMAL</v>
          </cell>
          <cell r="T1639" t="str">
            <v>K/1</v>
          </cell>
        </row>
        <row r="1640">
          <cell r="C1640" t="str">
            <v>K220101673</v>
          </cell>
          <cell r="D1640" t="str">
            <v>321.412.450.891.0001</v>
          </cell>
          <cell r="E1640" t="str">
            <v>ENDAH PURNAMASARI</v>
          </cell>
          <cell r="F1640">
            <v>376036552</v>
          </cell>
          <cell r="G1640" t="str">
            <v>SEWING</v>
          </cell>
          <cell r="H1640" t="str">
            <v>OPERATOR</v>
          </cell>
          <cell r="I1640" t="str">
            <v>-</v>
          </cell>
          <cell r="J1640">
            <v>42058</v>
          </cell>
          <cell r="K1640">
            <v>33455</v>
          </cell>
          <cell r="L1640" t="str">
            <v>23 Th 6 Bln 18 Hari</v>
          </cell>
          <cell r="M1640" t="str">
            <v>7 Th 3 Bln 1  Hari</v>
          </cell>
          <cell r="N1640" t="str">
            <v xml:space="preserve">7 </v>
          </cell>
          <cell r="O1640" t="str">
            <v>30 Th 9 Bln 19 Hari</v>
          </cell>
          <cell r="P1640" t="str">
            <v>P</v>
          </cell>
          <cell r="Q1640" t="str">
            <v>SEWING 44 / B6</v>
          </cell>
          <cell r="R1640" t="str">
            <v>TETAP</v>
          </cell>
          <cell r="S1640" t="str">
            <v>NORMAL</v>
          </cell>
          <cell r="T1640" t="str">
            <v>TK</v>
          </cell>
        </row>
        <row r="1641">
          <cell r="C1641" t="str">
            <v>K220101674</v>
          </cell>
          <cell r="D1641" t="str">
            <v>3214131412850001</v>
          </cell>
          <cell r="E1641" t="str">
            <v>SUPRIYATNA</v>
          </cell>
          <cell r="F1641">
            <v>376027843</v>
          </cell>
          <cell r="G1641" t="str">
            <v>SATPAM</v>
          </cell>
          <cell r="H1641" t="str">
            <v>ANGGOTA</v>
          </cell>
          <cell r="I1641" t="str">
            <v>-</v>
          </cell>
          <cell r="J1641">
            <v>42058</v>
          </cell>
          <cell r="K1641">
            <v>31395</v>
          </cell>
          <cell r="L1641" t="str">
            <v>29 Th 2 Bln 9 Hari</v>
          </cell>
          <cell r="M1641" t="str">
            <v>7 Th 3 Bln 1  Hari</v>
          </cell>
          <cell r="N1641" t="str">
            <v xml:space="preserve">7 </v>
          </cell>
          <cell r="O1641" t="str">
            <v>36 Th 5 Bln 10 Hari</v>
          </cell>
          <cell r="P1641" t="str">
            <v>L</v>
          </cell>
          <cell r="Q1641" t="str">
            <v>SATPAM</v>
          </cell>
          <cell r="R1641" t="str">
            <v>TETAP</v>
          </cell>
          <cell r="S1641" t="str">
            <v>NORMAL</v>
          </cell>
          <cell r="T1641" t="str">
            <v>K/2</v>
          </cell>
        </row>
        <row r="1642">
          <cell r="C1642" t="str">
            <v>K220101675</v>
          </cell>
          <cell r="D1642" t="str">
            <v>320.302.450.490.0005</v>
          </cell>
          <cell r="E1642" t="str">
            <v>NURAENI</v>
          </cell>
          <cell r="F1642">
            <v>376039075</v>
          </cell>
          <cell r="G1642" t="str">
            <v>SEWING</v>
          </cell>
          <cell r="H1642" t="str">
            <v>OPERATOR</v>
          </cell>
          <cell r="I1642" t="str">
            <v>-</v>
          </cell>
          <cell r="J1642">
            <v>42066</v>
          </cell>
          <cell r="K1642">
            <v>32968</v>
          </cell>
          <cell r="L1642" t="str">
            <v>24 Th 10 Bln 26 Hari</v>
          </cell>
          <cell r="M1642" t="str">
            <v>7 Th 2 Bln 21  Hari</v>
          </cell>
          <cell r="N1642" t="str">
            <v xml:space="preserve">7 </v>
          </cell>
          <cell r="O1642" t="str">
            <v>32 Th 1 Bln 19 Hari</v>
          </cell>
          <cell r="P1642" t="str">
            <v>P</v>
          </cell>
          <cell r="Q1642" t="str">
            <v>SEWING 12 / C11</v>
          </cell>
          <cell r="R1642" t="str">
            <v>TETAP</v>
          </cell>
          <cell r="S1642" t="str">
            <v>NORMAL</v>
          </cell>
          <cell r="T1642" t="str">
            <v>K</v>
          </cell>
        </row>
        <row r="1643">
          <cell r="C1643" t="str">
            <v>K220101676</v>
          </cell>
          <cell r="D1643" t="str">
            <v>321.412.520.583.0003</v>
          </cell>
          <cell r="E1643" t="str">
            <v>MIDAH JAMILAH</v>
          </cell>
          <cell r="F1643">
            <v>376039122</v>
          </cell>
          <cell r="G1643" t="str">
            <v>SEWING</v>
          </cell>
          <cell r="H1643" t="str">
            <v>OPERATOR</v>
          </cell>
          <cell r="I1643" t="str">
            <v>-</v>
          </cell>
          <cell r="J1643">
            <v>42073</v>
          </cell>
          <cell r="K1643">
            <v>30448</v>
          </cell>
          <cell r="L1643" t="str">
            <v>31 Th 9 Bln 26 Hari</v>
          </cell>
          <cell r="M1643" t="str">
            <v>7 Th 2 Bln 14  Hari</v>
          </cell>
          <cell r="N1643" t="str">
            <v xml:space="preserve">7 </v>
          </cell>
          <cell r="O1643" t="str">
            <v>39 Th 0 Bln 12 Hari</v>
          </cell>
          <cell r="P1643" t="str">
            <v>P</v>
          </cell>
          <cell r="Q1643" t="str">
            <v>SEWING 10 / B3</v>
          </cell>
          <cell r="R1643" t="str">
            <v>TETAP</v>
          </cell>
          <cell r="S1643" t="str">
            <v>NORMAL</v>
          </cell>
          <cell r="T1643" t="str">
            <v>K/1</v>
          </cell>
        </row>
        <row r="1644">
          <cell r="C1644" t="str">
            <v>K220101677</v>
          </cell>
          <cell r="D1644" t="str">
            <v>321.412.590.687.0004</v>
          </cell>
          <cell r="E1644" t="str">
            <v>YUNI EKA LESTARI</v>
          </cell>
          <cell r="F1644">
            <v>376292722</v>
          </cell>
          <cell r="G1644" t="str">
            <v>SEWING</v>
          </cell>
          <cell r="H1644" t="str">
            <v>OPERATOR</v>
          </cell>
          <cell r="I1644" t="str">
            <v>-</v>
          </cell>
          <cell r="J1644">
            <v>42081</v>
          </cell>
          <cell r="K1644">
            <v>31855</v>
          </cell>
          <cell r="L1644" t="str">
            <v>27 Th 11 Bln 27 Hari</v>
          </cell>
          <cell r="M1644" t="str">
            <v>7 Th 2 Bln 6  Hari</v>
          </cell>
          <cell r="N1644" t="str">
            <v xml:space="preserve">7 </v>
          </cell>
          <cell r="O1644" t="str">
            <v>35 Th 2 Bln 5 Hari</v>
          </cell>
          <cell r="P1644" t="str">
            <v>P</v>
          </cell>
          <cell r="Q1644" t="str">
            <v>SEWING 24 / A10</v>
          </cell>
          <cell r="R1644" t="str">
            <v>TETAP</v>
          </cell>
          <cell r="S1644" t="str">
            <v>NORMAL</v>
          </cell>
          <cell r="T1644" t="str">
            <v>K/1</v>
          </cell>
        </row>
        <row r="1645">
          <cell r="C1645" t="str">
            <v>K220101678</v>
          </cell>
          <cell r="D1645" t="str">
            <v>321.401.630.495.0004</v>
          </cell>
          <cell r="E1645" t="str">
            <v>SANTI</v>
          </cell>
          <cell r="F1645">
            <v>376292427</v>
          </cell>
          <cell r="G1645" t="str">
            <v>SEWING</v>
          </cell>
          <cell r="H1645" t="str">
            <v>OPERATOR</v>
          </cell>
          <cell r="I1645" t="str">
            <v>-</v>
          </cell>
          <cell r="J1645">
            <v>42086</v>
          </cell>
          <cell r="K1645">
            <v>34812</v>
          </cell>
          <cell r="L1645" t="str">
            <v>19 Th 11 Bln 0 Hari</v>
          </cell>
          <cell r="M1645" t="str">
            <v>7 Th 2 Bln 1  Hari</v>
          </cell>
          <cell r="N1645" t="str">
            <v xml:space="preserve">7 </v>
          </cell>
          <cell r="O1645" t="str">
            <v>27 Th 1 Bln 1 Hari</v>
          </cell>
          <cell r="P1645" t="str">
            <v>P</v>
          </cell>
          <cell r="Q1645" t="str">
            <v>SEWING 15 / C12</v>
          </cell>
          <cell r="R1645" t="str">
            <v>TETAP</v>
          </cell>
          <cell r="S1645" t="str">
            <v>NORMAL</v>
          </cell>
          <cell r="T1645" t="str">
            <v>K</v>
          </cell>
        </row>
        <row r="1646">
          <cell r="C1646" t="str">
            <v>K220101679</v>
          </cell>
          <cell r="D1646" t="str">
            <v>321.416.420.224.0001</v>
          </cell>
          <cell r="E1646" t="str">
            <v>IPIT ENCIH SUMIARSIH</v>
          </cell>
          <cell r="F1646">
            <v>377272067</v>
          </cell>
          <cell r="G1646" t="str">
            <v>SEWING</v>
          </cell>
          <cell r="H1646" t="str">
            <v>OPERATOR</v>
          </cell>
          <cell r="I1646" t="str">
            <v>-</v>
          </cell>
          <cell r="J1646">
            <v>42095</v>
          </cell>
          <cell r="K1646">
            <v>33658</v>
          </cell>
          <cell r="L1646" t="str">
            <v>23 Th 1 Bln 8 Hari</v>
          </cell>
          <cell r="M1646" t="str">
            <v>7 Th 1 Bln 23  Hari</v>
          </cell>
          <cell r="N1646" t="str">
            <v xml:space="preserve">7 </v>
          </cell>
          <cell r="O1646" t="str">
            <v>30 Th 3 Bln 0 Hari</v>
          </cell>
          <cell r="P1646" t="str">
            <v>P</v>
          </cell>
          <cell r="Q1646" t="str">
            <v>SEWING 55 / A2</v>
          </cell>
          <cell r="R1646" t="str">
            <v>TETAP</v>
          </cell>
          <cell r="S1646" t="str">
            <v>NORMAL</v>
          </cell>
          <cell r="T1646" t="str">
            <v>K</v>
          </cell>
        </row>
        <row r="1647">
          <cell r="C1647" t="str">
            <v>K220101680</v>
          </cell>
          <cell r="D1647" t="str">
            <v>321.412.480.782.0003</v>
          </cell>
          <cell r="E1647" t="str">
            <v>ENEN SUMIATI</v>
          </cell>
          <cell r="F1647">
            <v>772310106</v>
          </cell>
          <cell r="G1647" t="str">
            <v>SEWING</v>
          </cell>
          <cell r="H1647" t="str">
            <v>OPERATOR</v>
          </cell>
          <cell r="I1647" t="str">
            <v>-</v>
          </cell>
          <cell r="J1647">
            <v>42095</v>
          </cell>
          <cell r="K1647">
            <v>30140</v>
          </cell>
          <cell r="L1647" t="str">
            <v>32 Th 8 Bln 24 Hari</v>
          </cell>
          <cell r="M1647" t="str">
            <v>7 Th 1 Bln 23  Hari</v>
          </cell>
          <cell r="N1647" t="str">
            <v xml:space="preserve">7 </v>
          </cell>
          <cell r="O1647" t="str">
            <v>39 Th 10 Bln 16 Hari</v>
          </cell>
          <cell r="P1647" t="str">
            <v>P</v>
          </cell>
          <cell r="Q1647" t="str">
            <v>SEWING 32 / B2</v>
          </cell>
          <cell r="R1647" t="str">
            <v>TETAP</v>
          </cell>
          <cell r="S1647" t="str">
            <v>NORMAL</v>
          </cell>
          <cell r="T1647" t="str">
            <v>J</v>
          </cell>
        </row>
        <row r="1648">
          <cell r="C1648" t="str">
            <v>K220101681</v>
          </cell>
          <cell r="D1648" t="str">
            <v>3211012505920002</v>
          </cell>
          <cell r="E1648" t="str">
            <v>DHIKA MARDIANSYAH</v>
          </cell>
          <cell r="F1648">
            <v>0</v>
          </cell>
          <cell r="G1648" t="str">
            <v>STAFF</v>
          </cell>
          <cell r="H1648" t="str">
            <v>STAFF</v>
          </cell>
          <cell r="I1648" t="str">
            <v>-</v>
          </cell>
          <cell r="J1648">
            <v>42103</v>
          </cell>
          <cell r="K1648">
            <v>33749</v>
          </cell>
          <cell r="L1648" t="str">
            <v>22 Th 10 Bln 15 Hari</v>
          </cell>
          <cell r="M1648" t="str">
            <v>7 Th 1 Bln 15  Hari</v>
          </cell>
          <cell r="N1648" t="str">
            <v xml:space="preserve">7 </v>
          </cell>
          <cell r="O1648" t="str">
            <v>29 Th 11 Bln 29 Hari</v>
          </cell>
          <cell r="P1648" t="str">
            <v>L</v>
          </cell>
          <cell r="Q1648" t="str">
            <v>MARKETING</v>
          </cell>
          <cell r="R1648" t="str">
            <v>TETAP</v>
          </cell>
          <cell r="S1648" t="str">
            <v>NORMAL</v>
          </cell>
          <cell r="T1648" t="str">
            <v>TK</v>
          </cell>
        </row>
        <row r="1649">
          <cell r="C1649" t="str">
            <v>K220101682</v>
          </cell>
          <cell r="D1649" t="str">
            <v>321.505.550.782.0008</v>
          </cell>
          <cell r="E1649" t="str">
            <v>AMIH</v>
          </cell>
          <cell r="F1649">
            <v>378879331</v>
          </cell>
          <cell r="G1649" t="str">
            <v>SEWING</v>
          </cell>
          <cell r="H1649" t="str">
            <v>OPERATOR</v>
          </cell>
          <cell r="I1649" t="str">
            <v>-</v>
          </cell>
          <cell r="J1649">
            <v>42114</v>
          </cell>
          <cell r="K1649">
            <v>30147</v>
          </cell>
          <cell r="L1649" t="str">
            <v>32 Th 9 Bln 5 Hari</v>
          </cell>
          <cell r="M1649" t="str">
            <v>7 Th 1 Bln 4  Hari</v>
          </cell>
          <cell r="N1649" t="str">
            <v xml:space="preserve">7 </v>
          </cell>
          <cell r="O1649" t="str">
            <v>39 Th 10 Bln 9 Hari</v>
          </cell>
          <cell r="P1649" t="str">
            <v>P</v>
          </cell>
          <cell r="Q1649" t="str">
            <v>SEWING 44 / B6</v>
          </cell>
          <cell r="R1649" t="str">
            <v>TETAP</v>
          </cell>
          <cell r="S1649" t="str">
            <v>NORMAL</v>
          </cell>
          <cell r="T1649" t="str">
            <v>K/2</v>
          </cell>
        </row>
        <row r="1650">
          <cell r="C1650" t="str">
            <v>K220101683</v>
          </cell>
          <cell r="D1650" t="str">
            <v>321.401.480.690.0002</v>
          </cell>
          <cell r="E1650" t="str">
            <v>MARNI</v>
          </cell>
          <cell r="F1650">
            <v>379668126</v>
          </cell>
          <cell r="G1650" t="str">
            <v>SEWING</v>
          </cell>
          <cell r="H1650" t="str">
            <v>OPERATOR</v>
          </cell>
          <cell r="I1650" t="str">
            <v>-</v>
          </cell>
          <cell r="J1650">
            <v>42121</v>
          </cell>
          <cell r="K1650">
            <v>33032</v>
          </cell>
          <cell r="L1650" t="str">
            <v>24 Th 10 Bln 19 Hari</v>
          </cell>
          <cell r="M1650" t="str">
            <v>7 Th 0 Bln 27  Hari</v>
          </cell>
          <cell r="N1650" t="str">
            <v xml:space="preserve">7 </v>
          </cell>
          <cell r="O1650" t="str">
            <v>31 Th 11 Bln 16 Hari</v>
          </cell>
          <cell r="P1650" t="str">
            <v>P</v>
          </cell>
          <cell r="Q1650" t="str">
            <v>SEWING 62 / A8</v>
          </cell>
          <cell r="R1650" t="str">
            <v>TETAP</v>
          </cell>
          <cell r="S1650" t="str">
            <v>NORMAL</v>
          </cell>
          <cell r="T1650" t="str">
            <v>TK</v>
          </cell>
        </row>
        <row r="1651">
          <cell r="C1651" t="str">
            <v>K220101684</v>
          </cell>
          <cell r="D1651" t="str">
            <v>321.504.621.084.0001</v>
          </cell>
          <cell r="E1651" t="str">
            <v>SOFIAH</v>
          </cell>
          <cell r="F1651">
            <v>379668115</v>
          </cell>
          <cell r="G1651" t="str">
            <v>SEWING</v>
          </cell>
          <cell r="H1651" t="str">
            <v>OPERATOR</v>
          </cell>
          <cell r="I1651" t="str">
            <v>-</v>
          </cell>
          <cell r="J1651">
            <v>42121</v>
          </cell>
          <cell r="K1651">
            <v>30977</v>
          </cell>
          <cell r="L1651" t="str">
            <v>30 Th 6 Bln 5 Hari</v>
          </cell>
          <cell r="M1651" t="str">
            <v>7 Th 0 Bln 27  Hari</v>
          </cell>
          <cell r="N1651" t="str">
            <v xml:space="preserve">7 </v>
          </cell>
          <cell r="O1651" t="str">
            <v>37 Th 7 Bln 2 Hari</v>
          </cell>
          <cell r="P1651" t="str">
            <v>P</v>
          </cell>
          <cell r="Q1651" t="str">
            <v>SEWING 01 / B7</v>
          </cell>
          <cell r="R1651" t="str">
            <v>TETAP</v>
          </cell>
          <cell r="S1651" t="str">
            <v>NORMAL</v>
          </cell>
          <cell r="T1651" t="str">
            <v>K/2</v>
          </cell>
        </row>
        <row r="1652">
          <cell r="C1652" t="str">
            <v>K220101685</v>
          </cell>
          <cell r="D1652" t="str">
            <v>321.504.680.696.0001</v>
          </cell>
          <cell r="E1652" t="str">
            <v>IKAH KARYATI</v>
          </cell>
          <cell r="F1652">
            <v>379668251</v>
          </cell>
          <cell r="G1652" t="str">
            <v>SEWING</v>
          </cell>
          <cell r="H1652" t="str">
            <v>OPERATOR</v>
          </cell>
          <cell r="I1652" t="str">
            <v>-</v>
          </cell>
          <cell r="J1652">
            <v>42123</v>
          </cell>
          <cell r="K1652">
            <v>35244</v>
          </cell>
          <cell r="L1652" t="str">
            <v>18 Th 10 Bln 1 Hari</v>
          </cell>
          <cell r="M1652" t="str">
            <v>7 Th 0 Bln 25  Hari</v>
          </cell>
          <cell r="N1652" t="str">
            <v xml:space="preserve">7 </v>
          </cell>
          <cell r="O1652" t="str">
            <v>25 Th 10 Bln 26 Hari</v>
          </cell>
          <cell r="P1652" t="str">
            <v>P</v>
          </cell>
          <cell r="Q1652" t="str">
            <v>SEWING 53 / A5</v>
          </cell>
          <cell r="R1652" t="str">
            <v>TETAP</v>
          </cell>
          <cell r="S1652" t="str">
            <v>NORMAL</v>
          </cell>
          <cell r="T1652" t="str">
            <v>TK</v>
          </cell>
        </row>
        <row r="1653">
          <cell r="C1653" t="str">
            <v>K220101686</v>
          </cell>
          <cell r="D1653" t="str">
            <v>3214124105880005</v>
          </cell>
          <cell r="E1653" t="str">
            <v>IRMA YANTI</v>
          </cell>
          <cell r="F1653">
            <v>381159114</v>
          </cell>
          <cell r="G1653" t="str">
            <v>SEWING</v>
          </cell>
          <cell r="H1653" t="str">
            <v>OPERATOR</v>
          </cell>
          <cell r="I1653" t="str">
            <v>-</v>
          </cell>
          <cell r="J1653">
            <v>42144</v>
          </cell>
          <cell r="K1653">
            <v>32264</v>
          </cell>
          <cell r="L1653" t="str">
            <v>27 Th 0 Bln 19 Hari</v>
          </cell>
          <cell r="M1653" t="str">
            <v>7 Th 0 Bln 4  Hari</v>
          </cell>
          <cell r="N1653" t="str">
            <v xml:space="preserve">7 </v>
          </cell>
          <cell r="O1653" t="str">
            <v>34 Th 0 Bln 23 Hari</v>
          </cell>
          <cell r="P1653" t="str">
            <v>P</v>
          </cell>
          <cell r="Q1653" t="str">
            <v>SEWING 04 / B8</v>
          </cell>
          <cell r="R1653" t="str">
            <v>TETAP</v>
          </cell>
          <cell r="S1653" t="str">
            <v>NORMAL</v>
          </cell>
          <cell r="T1653" t="str">
            <v>TK/2</v>
          </cell>
        </row>
        <row r="1654">
          <cell r="C1654" t="str">
            <v>K220101687</v>
          </cell>
          <cell r="D1654" t="str">
            <v>3214125203910002</v>
          </cell>
          <cell r="E1654" t="str">
            <v>FITRIAH</v>
          </cell>
          <cell r="F1654">
            <v>381596799</v>
          </cell>
          <cell r="G1654" t="str">
            <v>SEWING</v>
          </cell>
          <cell r="H1654" t="str">
            <v>OPERATOR</v>
          </cell>
          <cell r="I1654" t="str">
            <v>-</v>
          </cell>
          <cell r="J1654">
            <v>42149</v>
          </cell>
          <cell r="K1654">
            <v>33309</v>
          </cell>
          <cell r="L1654" t="str">
            <v>24 Th 2 Bln 13 Hari</v>
          </cell>
          <cell r="M1654" t="str">
            <v>6 Th 11 Bln 29  Hari</v>
          </cell>
          <cell r="N1654" t="str">
            <v xml:space="preserve">6 </v>
          </cell>
          <cell r="O1654" t="str">
            <v>31 Th 2 Bln 12 Hari</v>
          </cell>
          <cell r="P1654" t="str">
            <v>P</v>
          </cell>
          <cell r="Q1654" t="str">
            <v>SEWING 53 / A5</v>
          </cell>
          <cell r="R1654" t="str">
            <v>TETAP</v>
          </cell>
          <cell r="S1654" t="str">
            <v>NORMAL</v>
          </cell>
          <cell r="T1654" t="str">
            <v>K/1</v>
          </cell>
        </row>
        <row r="1655">
          <cell r="C1655" t="str">
            <v>K220101688</v>
          </cell>
          <cell r="D1655" t="str">
            <v>3215044411960002</v>
          </cell>
          <cell r="E1655" t="str">
            <v>NARSIAH</v>
          </cell>
          <cell r="F1655">
            <v>381686152</v>
          </cell>
          <cell r="G1655" t="str">
            <v>SEWING</v>
          </cell>
          <cell r="H1655" t="str">
            <v>OPERATOR</v>
          </cell>
          <cell r="I1655" t="str">
            <v>-</v>
          </cell>
          <cell r="J1655">
            <v>42150</v>
          </cell>
          <cell r="K1655">
            <v>35373</v>
          </cell>
          <cell r="L1655" t="str">
            <v>18 Th 6 Bln 22 Hari</v>
          </cell>
          <cell r="M1655" t="str">
            <v>6 Th 11 Bln 28  Hari</v>
          </cell>
          <cell r="N1655" t="str">
            <v xml:space="preserve">6 </v>
          </cell>
          <cell r="O1655" t="str">
            <v>25 Th 6 Bln 20 Hari</v>
          </cell>
          <cell r="P1655" t="str">
            <v>P</v>
          </cell>
          <cell r="Q1655" t="str">
            <v>SEWING 45 / B3</v>
          </cell>
          <cell r="R1655" t="str">
            <v>TETAP</v>
          </cell>
          <cell r="S1655" t="str">
            <v>NORMAL</v>
          </cell>
          <cell r="T1655" t="str">
            <v>TK</v>
          </cell>
        </row>
        <row r="1656">
          <cell r="C1656" t="str">
            <v>K220101689</v>
          </cell>
          <cell r="D1656" t="str">
            <v>3214126209890001</v>
          </cell>
          <cell r="E1656" t="str">
            <v>DARYANTI</v>
          </cell>
          <cell r="F1656">
            <v>381764904</v>
          </cell>
          <cell r="G1656" t="str">
            <v>SEWING</v>
          </cell>
          <cell r="H1656" t="str">
            <v>OPERATOR</v>
          </cell>
          <cell r="I1656" t="str">
            <v>-</v>
          </cell>
          <cell r="J1656">
            <v>42150</v>
          </cell>
          <cell r="K1656">
            <v>32773</v>
          </cell>
          <cell r="L1656" t="str">
            <v>25 Th 8 Bln 4 Hari</v>
          </cell>
          <cell r="M1656" t="str">
            <v>6 Th 11 Bln 28  Hari</v>
          </cell>
          <cell r="N1656" t="str">
            <v xml:space="preserve">6 </v>
          </cell>
          <cell r="O1656" t="str">
            <v>32 Th 8 Bln 2 Hari</v>
          </cell>
          <cell r="P1656" t="str">
            <v>P</v>
          </cell>
          <cell r="Q1656" t="str">
            <v>SEWING 62 / A8</v>
          </cell>
          <cell r="R1656" t="str">
            <v>TETAP</v>
          </cell>
          <cell r="S1656" t="str">
            <v>NORMAL</v>
          </cell>
          <cell r="T1656" t="str">
            <v>K/1</v>
          </cell>
        </row>
        <row r="1657">
          <cell r="C1657" t="str">
            <v>K220101690</v>
          </cell>
          <cell r="D1657" t="str">
            <v>3214034202900002</v>
          </cell>
          <cell r="E1657" t="str">
            <v>ERAH</v>
          </cell>
          <cell r="F1657">
            <v>381685182</v>
          </cell>
          <cell r="G1657" t="str">
            <v>SEWING</v>
          </cell>
          <cell r="H1657" t="str">
            <v>OPERATOR</v>
          </cell>
          <cell r="I1657" t="str">
            <v>-</v>
          </cell>
          <cell r="J1657">
            <v>42150</v>
          </cell>
          <cell r="K1657">
            <v>32906</v>
          </cell>
          <cell r="L1657" t="str">
            <v>25 Th 3 Bln 24 Hari</v>
          </cell>
          <cell r="M1657" t="str">
            <v>6 Th 11 Bln 28  Hari</v>
          </cell>
          <cell r="N1657" t="str">
            <v xml:space="preserve">6 </v>
          </cell>
          <cell r="O1657" t="str">
            <v>32 Th 3 Bln 22 Hari</v>
          </cell>
          <cell r="P1657" t="str">
            <v>P</v>
          </cell>
          <cell r="Q1657" t="str">
            <v>SEWING 19 / C2</v>
          </cell>
          <cell r="R1657" t="str">
            <v>TETAP</v>
          </cell>
          <cell r="S1657" t="str">
            <v>NORMAL</v>
          </cell>
          <cell r="T1657" t="str">
            <v>K/1</v>
          </cell>
        </row>
        <row r="1658">
          <cell r="C1658" t="str">
            <v>K220101691</v>
          </cell>
          <cell r="D1658" t="str">
            <v>3215046512960001</v>
          </cell>
          <cell r="E1658" t="str">
            <v>IKA FATMALASARI</v>
          </cell>
          <cell r="F1658">
            <v>383176182</v>
          </cell>
          <cell r="G1658" t="str">
            <v>SEWING</v>
          </cell>
          <cell r="H1658" t="str">
            <v>OPERATOR</v>
          </cell>
          <cell r="I1658" t="str">
            <v>-</v>
          </cell>
          <cell r="J1658">
            <v>42163</v>
          </cell>
          <cell r="K1658">
            <v>35424</v>
          </cell>
          <cell r="L1658" t="str">
            <v>18 Th 5 Bln 14 Hari</v>
          </cell>
          <cell r="M1658" t="str">
            <v>6 Th 11 Bln 16  Hari</v>
          </cell>
          <cell r="N1658" t="str">
            <v xml:space="preserve">6 </v>
          </cell>
          <cell r="O1658" t="str">
            <v>25 Th 4 Bln 29 Hari</v>
          </cell>
          <cell r="P1658" t="str">
            <v>P</v>
          </cell>
          <cell r="Q1658" t="str">
            <v>SEWING 07 / A6</v>
          </cell>
          <cell r="R1658" t="str">
            <v>TETAP</v>
          </cell>
          <cell r="S1658" t="str">
            <v>NORMAL</v>
          </cell>
          <cell r="T1658" t="str">
            <v>TK</v>
          </cell>
        </row>
        <row r="1659">
          <cell r="C1659" t="str">
            <v>K220101692</v>
          </cell>
          <cell r="D1659" t="str">
            <v>3215054912960002</v>
          </cell>
          <cell r="E1659" t="str">
            <v>YANTI</v>
          </cell>
          <cell r="F1659">
            <v>383273710</v>
          </cell>
          <cell r="G1659" t="str">
            <v>FINISHING</v>
          </cell>
          <cell r="H1659" t="str">
            <v>OPERATOR</v>
          </cell>
          <cell r="I1659" t="str">
            <v>-</v>
          </cell>
          <cell r="J1659">
            <v>42163</v>
          </cell>
          <cell r="K1659">
            <v>35408</v>
          </cell>
          <cell r="L1659" t="str">
            <v>18 Th 5 Bln 30 Hari</v>
          </cell>
          <cell r="M1659" t="str">
            <v>6 Th 11 Bln 16  Hari</v>
          </cell>
          <cell r="N1659" t="str">
            <v xml:space="preserve">6 </v>
          </cell>
          <cell r="O1659" t="str">
            <v>25 Th 5 Bln 15 Hari</v>
          </cell>
          <cell r="P1659" t="str">
            <v>P</v>
          </cell>
          <cell r="Q1659" t="str">
            <v>FINISHING L32</v>
          </cell>
          <cell r="R1659" t="str">
            <v>TETAP</v>
          </cell>
          <cell r="S1659" t="str">
            <v>NORMAL</v>
          </cell>
          <cell r="T1659" t="str">
            <v>TK</v>
          </cell>
        </row>
        <row r="1660">
          <cell r="C1660" t="str">
            <v>K220101693</v>
          </cell>
          <cell r="D1660" t="str">
            <v>3214010616149389</v>
          </cell>
          <cell r="E1660" t="str">
            <v>RHOBI TOPAN IRAMA</v>
          </cell>
          <cell r="F1660">
            <v>376027912</v>
          </cell>
          <cell r="G1660" t="str">
            <v>SATPAM</v>
          </cell>
          <cell r="H1660" t="str">
            <v>ANGGOTA</v>
          </cell>
          <cell r="I1660" t="str">
            <v>-</v>
          </cell>
          <cell r="J1660">
            <v>42171</v>
          </cell>
          <cell r="K1660">
            <v>32454</v>
          </cell>
          <cell r="L1660" t="str">
            <v>26 Th 7 Bln 9 Hari</v>
          </cell>
          <cell r="M1660" t="str">
            <v>6 Th 11 Bln 8  Hari</v>
          </cell>
          <cell r="N1660" t="str">
            <v xml:space="preserve">6 </v>
          </cell>
          <cell r="O1660" t="str">
            <v>33 Th 6 Bln 17 Hari</v>
          </cell>
          <cell r="P1660" t="str">
            <v>L</v>
          </cell>
          <cell r="Q1660" t="str">
            <v>SATPAM</v>
          </cell>
          <cell r="R1660" t="str">
            <v>TETAP</v>
          </cell>
          <cell r="S1660" t="str">
            <v>NORMAL</v>
          </cell>
          <cell r="T1660" t="str">
            <v>K/1</v>
          </cell>
        </row>
        <row r="1661">
          <cell r="C1661" t="str">
            <v>K220101694</v>
          </cell>
          <cell r="D1661" t="str">
            <v>3215251810680004</v>
          </cell>
          <cell r="E1661" t="str">
            <v>BUDHI IRAWAN H</v>
          </cell>
          <cell r="F1661" t="str">
            <v>0393604185</v>
          </cell>
          <cell r="G1661" t="str">
            <v>STAFF</v>
          </cell>
          <cell r="H1661" t="str">
            <v>MANAGER</v>
          </cell>
          <cell r="I1661" t="str">
            <v>-</v>
          </cell>
          <cell r="J1661">
            <v>42184</v>
          </cell>
          <cell r="K1661">
            <v>25129</v>
          </cell>
          <cell r="L1661" t="str">
            <v>46 Th 8 Bln 11 Hari</v>
          </cell>
          <cell r="M1661" t="str">
            <v>6 Th 10 Bln 25  Hari</v>
          </cell>
          <cell r="N1661" t="str">
            <v xml:space="preserve">6 </v>
          </cell>
          <cell r="O1661" t="str">
            <v>53 Th 7 Bln 6 Hari</v>
          </cell>
          <cell r="P1661" t="str">
            <v>L</v>
          </cell>
          <cell r="Q1661" t="str">
            <v>COMPLIANCE</v>
          </cell>
          <cell r="R1661" t="str">
            <v>TETAP</v>
          </cell>
          <cell r="S1661" t="str">
            <v>NORMAL</v>
          </cell>
          <cell r="T1661" t="str">
            <v>K/2</v>
          </cell>
        </row>
        <row r="1662">
          <cell r="C1662" t="str">
            <v>K220101695</v>
          </cell>
          <cell r="D1662" t="str">
            <v>3214124308830001</v>
          </cell>
          <cell r="E1662" t="str">
            <v>ROSIH ROSNAWATI</v>
          </cell>
          <cell r="F1662">
            <v>398863587</v>
          </cell>
          <cell r="G1662" t="str">
            <v>SEWING</v>
          </cell>
          <cell r="H1662" t="str">
            <v>OPERATOR</v>
          </cell>
          <cell r="I1662" t="str">
            <v>PURWAKARTA</v>
          </cell>
          <cell r="J1662">
            <v>42254</v>
          </cell>
          <cell r="K1662">
            <v>30531</v>
          </cell>
          <cell r="L1662" t="str">
            <v>32 Th 1 Bln 4 Hari</v>
          </cell>
          <cell r="M1662" t="str">
            <v>6 Th 8 Bln 17  Hari</v>
          </cell>
          <cell r="N1662" t="str">
            <v xml:space="preserve">6 </v>
          </cell>
          <cell r="O1662" t="str">
            <v>38 Th 9 Bln 21 Hari</v>
          </cell>
          <cell r="P1662" t="str">
            <v>P</v>
          </cell>
          <cell r="Q1662" t="str">
            <v>SEWING 06 /C1</v>
          </cell>
          <cell r="R1662" t="str">
            <v>TETAP</v>
          </cell>
          <cell r="S1662" t="str">
            <v>NORMAL</v>
          </cell>
          <cell r="T1662" t="str">
            <v>K/1</v>
          </cell>
        </row>
        <row r="1663">
          <cell r="C1663" t="str">
            <v>K220101696</v>
          </cell>
          <cell r="D1663" t="str">
            <v>3214034502920001</v>
          </cell>
          <cell r="E1663" t="str">
            <v>ITOH MASITOH</v>
          </cell>
          <cell r="F1663">
            <v>399534222</v>
          </cell>
          <cell r="G1663" t="str">
            <v>SEWING</v>
          </cell>
          <cell r="H1663" t="str">
            <v>OPERATOR</v>
          </cell>
          <cell r="I1663" t="str">
            <v>KARAWANG</v>
          </cell>
          <cell r="J1663">
            <v>42257</v>
          </cell>
          <cell r="K1663">
            <v>33639</v>
          </cell>
          <cell r="L1663" t="str">
            <v>23 Th 7 Bln 5 Hari</v>
          </cell>
          <cell r="M1663" t="str">
            <v>6 Th 8 Bln 14  Hari</v>
          </cell>
          <cell r="N1663" t="str">
            <v xml:space="preserve">6 </v>
          </cell>
          <cell r="O1663" t="str">
            <v>30 Th 3 Bln 19 Hari</v>
          </cell>
          <cell r="P1663" t="str">
            <v>P</v>
          </cell>
          <cell r="Q1663" t="str">
            <v>SEWING 27 / A7</v>
          </cell>
          <cell r="R1663" t="str">
            <v>TETAP</v>
          </cell>
          <cell r="S1663" t="str">
            <v>NORMAL</v>
          </cell>
          <cell r="T1663" t="str">
            <v>K/1</v>
          </cell>
        </row>
        <row r="1664">
          <cell r="C1664" t="str">
            <v>K220101697</v>
          </cell>
          <cell r="D1664" t="str">
            <v>3214125009950001</v>
          </cell>
          <cell r="E1664" t="str">
            <v>NURYANTI</v>
          </cell>
          <cell r="F1664">
            <v>399651822</v>
          </cell>
          <cell r="G1664" t="str">
            <v>SEWING</v>
          </cell>
          <cell r="H1664" t="str">
            <v>OPERATOR</v>
          </cell>
          <cell r="I1664" t="str">
            <v>PURWAKARTA</v>
          </cell>
          <cell r="J1664">
            <v>42257</v>
          </cell>
          <cell r="K1664">
            <v>34952</v>
          </cell>
          <cell r="L1664" t="str">
            <v>20 Th 0 Bln 0 Hari</v>
          </cell>
          <cell r="M1664" t="str">
            <v>6 Th 8 Bln 14  Hari</v>
          </cell>
          <cell r="N1664" t="str">
            <v xml:space="preserve">6 </v>
          </cell>
          <cell r="O1664" t="str">
            <v>26 Th 8 Bln 14 Hari</v>
          </cell>
          <cell r="P1664" t="str">
            <v>P</v>
          </cell>
          <cell r="Q1664" t="str">
            <v>SEWING 38 / B5</v>
          </cell>
          <cell r="R1664" t="str">
            <v>TETAP</v>
          </cell>
          <cell r="S1664" t="str">
            <v>NORMAL</v>
          </cell>
          <cell r="T1664" t="str">
            <v>TK</v>
          </cell>
        </row>
        <row r="1665">
          <cell r="C1665" t="str">
            <v>K220101698</v>
          </cell>
          <cell r="D1665" t="str">
            <v>3215045007960001</v>
          </cell>
          <cell r="E1665" t="str">
            <v>YUYUN YUNENGSIH</v>
          </cell>
          <cell r="F1665">
            <v>399738690</v>
          </cell>
          <cell r="G1665" t="str">
            <v>SEWING</v>
          </cell>
          <cell r="H1665" t="str">
            <v>OPERATOR</v>
          </cell>
          <cell r="I1665" t="str">
            <v>KARAWANG</v>
          </cell>
          <cell r="J1665">
            <v>42261</v>
          </cell>
          <cell r="K1665">
            <v>35256</v>
          </cell>
          <cell r="L1665" t="str">
            <v>19 Th 2 Bln 4 Hari</v>
          </cell>
          <cell r="M1665" t="str">
            <v>6 Th 8 Bln 10  Hari</v>
          </cell>
          <cell r="N1665" t="str">
            <v xml:space="preserve">6 </v>
          </cell>
          <cell r="O1665" t="str">
            <v>25 Th 10 Bln 14 Hari</v>
          </cell>
          <cell r="P1665" t="str">
            <v>P</v>
          </cell>
          <cell r="Q1665" t="str">
            <v>SEWING 04 / B8</v>
          </cell>
          <cell r="R1665" t="str">
            <v>TETAP</v>
          </cell>
          <cell r="S1665" t="str">
            <v>NORMAL</v>
          </cell>
          <cell r="T1665" t="str">
            <v>TK</v>
          </cell>
        </row>
        <row r="1666">
          <cell r="C1666" t="str">
            <v>K220101699</v>
          </cell>
          <cell r="D1666" t="str">
            <v>3215054402830008</v>
          </cell>
          <cell r="E1666" t="str">
            <v>WIWI WIARNI</v>
          </cell>
          <cell r="F1666">
            <v>399984012</v>
          </cell>
          <cell r="G1666" t="str">
            <v>SEWING</v>
          </cell>
          <cell r="H1666" t="str">
            <v>OPERATOR</v>
          </cell>
          <cell r="I1666" t="str">
            <v>KARAWANG</v>
          </cell>
          <cell r="J1666">
            <v>42261</v>
          </cell>
          <cell r="K1666">
            <v>30351</v>
          </cell>
          <cell r="L1666" t="str">
            <v>32 Th 7 Bln 10 Hari</v>
          </cell>
          <cell r="M1666" t="str">
            <v>6 Th 8 Bln 10  Hari</v>
          </cell>
          <cell r="N1666" t="str">
            <v xml:space="preserve">6 </v>
          </cell>
          <cell r="O1666" t="str">
            <v>39 Th 3 Bln 20 Hari</v>
          </cell>
          <cell r="P1666" t="str">
            <v>P</v>
          </cell>
          <cell r="Q1666" t="str">
            <v>SEWING 34 / B8</v>
          </cell>
          <cell r="R1666" t="str">
            <v>TETAP</v>
          </cell>
          <cell r="S1666" t="str">
            <v>NORMAL</v>
          </cell>
          <cell r="T1666" t="str">
            <v>K/2</v>
          </cell>
        </row>
        <row r="1667">
          <cell r="C1667" t="str">
            <v>K220101700</v>
          </cell>
          <cell r="D1667" t="str">
            <v>3217074204960031</v>
          </cell>
          <cell r="E1667" t="str">
            <v>AYU ANDINI</v>
          </cell>
          <cell r="F1667">
            <v>760871494</v>
          </cell>
          <cell r="G1667" t="str">
            <v>SEWING</v>
          </cell>
          <cell r="H1667" t="str">
            <v>OPERATOR</v>
          </cell>
          <cell r="I1667" t="str">
            <v>BANDUNG</v>
          </cell>
          <cell r="J1667">
            <v>42263</v>
          </cell>
          <cell r="K1667">
            <v>35522</v>
          </cell>
          <cell r="L1667" t="str">
            <v>18 Th 5 Bln 14 Hari</v>
          </cell>
          <cell r="M1667" t="str">
            <v>6 Th 8 Bln 8  Hari</v>
          </cell>
          <cell r="N1667" t="str">
            <v xml:space="preserve">6 </v>
          </cell>
          <cell r="O1667" t="str">
            <v>25 Th 1 Bln 22 Hari</v>
          </cell>
          <cell r="P1667" t="str">
            <v>P</v>
          </cell>
          <cell r="Q1667" t="str">
            <v>SEWING 44 / B6</v>
          </cell>
          <cell r="R1667" t="str">
            <v>TETAP</v>
          </cell>
          <cell r="S1667" t="str">
            <v>NORMAL</v>
          </cell>
          <cell r="T1667" t="str">
            <v>TK</v>
          </cell>
        </row>
        <row r="1668">
          <cell r="C1668" t="str">
            <v>K220101701</v>
          </cell>
          <cell r="D1668" t="str">
            <v>3215054503820021</v>
          </cell>
          <cell r="E1668" t="str">
            <v>IMAS RODIYAH</v>
          </cell>
          <cell r="F1668">
            <v>400734447</v>
          </cell>
          <cell r="G1668" t="str">
            <v>SEWING</v>
          </cell>
          <cell r="H1668" t="str">
            <v>OPERATOR</v>
          </cell>
          <cell r="I1668" t="str">
            <v>KARAWANG</v>
          </cell>
          <cell r="J1668">
            <v>42265</v>
          </cell>
          <cell r="K1668">
            <v>30015</v>
          </cell>
          <cell r="L1668" t="str">
            <v>33 Th 6 Bln 13 Hari</v>
          </cell>
          <cell r="M1668" t="str">
            <v>6 Th 8 Bln 6  Hari</v>
          </cell>
          <cell r="N1668" t="str">
            <v xml:space="preserve">6 </v>
          </cell>
          <cell r="O1668" t="str">
            <v>40 Th 2 Bln 19 Hari</v>
          </cell>
          <cell r="P1668" t="str">
            <v>P</v>
          </cell>
          <cell r="Q1668" t="str">
            <v>SEWING 03 / B4</v>
          </cell>
          <cell r="R1668" t="str">
            <v>TETAP</v>
          </cell>
          <cell r="S1668" t="str">
            <v>NORMAL</v>
          </cell>
          <cell r="T1668" t="str">
            <v>K/2</v>
          </cell>
        </row>
        <row r="1669">
          <cell r="C1669" t="str">
            <v>K220101702</v>
          </cell>
          <cell r="D1669" t="str">
            <v>3214125902880002</v>
          </cell>
          <cell r="E1669" t="str">
            <v>HENI NURDIANAH</v>
          </cell>
          <cell r="F1669">
            <v>376040434</v>
          </cell>
          <cell r="G1669" t="str">
            <v>SEWING</v>
          </cell>
          <cell r="H1669" t="str">
            <v>OPERATOR</v>
          </cell>
          <cell r="I1669" t="str">
            <v>SUMEDANG</v>
          </cell>
          <cell r="J1669">
            <v>42268</v>
          </cell>
          <cell r="K1669">
            <v>32192</v>
          </cell>
          <cell r="L1669" t="str">
            <v>27 Th 7 Bln 2 Hari</v>
          </cell>
          <cell r="M1669" t="str">
            <v>6 Th 8 Bln 3  Hari</v>
          </cell>
          <cell r="N1669" t="str">
            <v xml:space="preserve">6 </v>
          </cell>
          <cell r="O1669" t="str">
            <v>34 Th 3 Bln 5 Hari</v>
          </cell>
          <cell r="P1669" t="str">
            <v>P</v>
          </cell>
          <cell r="Q1669" t="str">
            <v>SEWING 41 / A1</v>
          </cell>
          <cell r="R1669" t="str">
            <v>TETAP</v>
          </cell>
          <cell r="S1669" t="str">
            <v>NORMAL</v>
          </cell>
          <cell r="T1669" t="str">
            <v>K/2</v>
          </cell>
        </row>
        <row r="1670">
          <cell r="C1670" t="str">
            <v>K220101703</v>
          </cell>
          <cell r="D1670" t="str">
            <v>3215045607820004</v>
          </cell>
          <cell r="E1670" t="str">
            <v>ACIH</v>
          </cell>
          <cell r="F1670">
            <v>401085060</v>
          </cell>
          <cell r="G1670" t="str">
            <v>SEWING</v>
          </cell>
          <cell r="H1670" t="str">
            <v>OPERATOR</v>
          </cell>
          <cell r="I1670" t="str">
            <v>KARAWANG</v>
          </cell>
          <cell r="J1670">
            <v>42269</v>
          </cell>
          <cell r="K1670">
            <v>30148</v>
          </cell>
          <cell r="L1670" t="str">
            <v>33 Th 2 Bln 6 Hari</v>
          </cell>
          <cell r="M1670" t="str">
            <v>6 Th 8 Bln 2  Hari</v>
          </cell>
          <cell r="N1670" t="str">
            <v xml:space="preserve">6 </v>
          </cell>
          <cell r="O1670" t="str">
            <v>39 Th 10 Bln 8 Hari</v>
          </cell>
          <cell r="P1670" t="str">
            <v>P</v>
          </cell>
          <cell r="Q1670" t="str">
            <v>SEWING 32 / B2</v>
          </cell>
          <cell r="R1670" t="str">
            <v>TETAP</v>
          </cell>
          <cell r="S1670" t="str">
            <v>NORMAL</v>
          </cell>
          <cell r="T1670" t="str">
            <v>K/2</v>
          </cell>
        </row>
        <row r="1671">
          <cell r="C1671" t="str">
            <v>K220101704</v>
          </cell>
          <cell r="D1671" t="str">
            <v>3215054607970002</v>
          </cell>
          <cell r="E1671" t="str">
            <v>NINA MARYANI</v>
          </cell>
          <cell r="F1671">
            <v>401232709</v>
          </cell>
          <cell r="G1671" t="str">
            <v>SEWING</v>
          </cell>
          <cell r="H1671" t="str">
            <v>OPERATOR</v>
          </cell>
          <cell r="I1671" t="str">
            <v>KARAWANG</v>
          </cell>
          <cell r="J1671">
            <v>42270</v>
          </cell>
          <cell r="K1671">
            <v>35617</v>
          </cell>
          <cell r="L1671" t="str">
            <v>18 Th 2 Bln 17 Hari</v>
          </cell>
          <cell r="M1671" t="str">
            <v>6 Th 8 Bln 1  Hari</v>
          </cell>
          <cell r="N1671" t="str">
            <v xml:space="preserve">6 </v>
          </cell>
          <cell r="O1671" t="str">
            <v>24 Th 10 Bln 18 Hari</v>
          </cell>
          <cell r="P1671" t="str">
            <v>P</v>
          </cell>
          <cell r="Q1671" t="str">
            <v>SEWING 62 / A8</v>
          </cell>
          <cell r="R1671" t="str">
            <v>TETAP</v>
          </cell>
          <cell r="S1671" t="str">
            <v>NORMAL</v>
          </cell>
          <cell r="T1671" t="str">
            <v>TK</v>
          </cell>
        </row>
        <row r="1672">
          <cell r="C1672" t="str">
            <v>K220101705</v>
          </cell>
          <cell r="D1672" t="str">
            <v>3214106803930001</v>
          </cell>
          <cell r="E1672" t="str">
            <v>YANI MARDIANI</v>
          </cell>
          <cell r="F1672">
            <v>401150337</v>
          </cell>
          <cell r="G1672" t="str">
            <v>SEWING</v>
          </cell>
          <cell r="H1672" t="str">
            <v>OPERATOR</v>
          </cell>
          <cell r="I1672" t="str">
            <v>PURWAKARTA</v>
          </cell>
          <cell r="J1672">
            <v>42270</v>
          </cell>
          <cell r="K1672">
            <v>34421</v>
          </cell>
          <cell r="L1672" t="str">
            <v>21 Th 5 Bln 26 Hari</v>
          </cell>
          <cell r="M1672" t="str">
            <v>6 Th 8 Bln 1  Hari</v>
          </cell>
          <cell r="N1672" t="str">
            <v xml:space="preserve">6 </v>
          </cell>
          <cell r="O1672" t="str">
            <v>28 Th 1 Bln 26 Hari</v>
          </cell>
          <cell r="P1672" t="str">
            <v>P</v>
          </cell>
          <cell r="Q1672" t="str">
            <v>SEWING 13 / C5</v>
          </cell>
          <cell r="R1672" t="str">
            <v>TETAP</v>
          </cell>
          <cell r="S1672" t="str">
            <v>NORMAL</v>
          </cell>
          <cell r="T1672" t="str">
            <v>TK</v>
          </cell>
        </row>
        <row r="1673">
          <cell r="C1673" t="str">
            <v>K220101706</v>
          </cell>
          <cell r="D1673" t="str">
            <v>3214126102830001</v>
          </cell>
          <cell r="E1673" t="str">
            <v>TARSITI</v>
          </cell>
          <cell r="F1673">
            <v>401384774</v>
          </cell>
          <cell r="G1673" t="str">
            <v>SEWING</v>
          </cell>
          <cell r="H1673" t="str">
            <v>OPERATOR</v>
          </cell>
          <cell r="I1673" t="str">
            <v>PURWAKARTA</v>
          </cell>
          <cell r="J1673">
            <v>42272</v>
          </cell>
          <cell r="K1673">
            <v>30368</v>
          </cell>
          <cell r="L1673" t="str">
            <v>32 Th 7 Bln 4 Hari</v>
          </cell>
          <cell r="M1673" t="str">
            <v>6 Th 7 Bln 29  Hari</v>
          </cell>
          <cell r="N1673" t="str">
            <v xml:space="preserve">6 </v>
          </cell>
          <cell r="O1673" t="str">
            <v>39 Th 3 Bln 3 Hari</v>
          </cell>
          <cell r="P1673" t="str">
            <v>P</v>
          </cell>
          <cell r="Q1673" t="str">
            <v>SEWING 01 / B7</v>
          </cell>
          <cell r="R1673" t="str">
            <v>TETAP</v>
          </cell>
          <cell r="S1673" t="str">
            <v>NORMAL</v>
          </cell>
          <cell r="T1673" t="str">
            <v>K/2</v>
          </cell>
        </row>
        <row r="1674">
          <cell r="C1674" t="str">
            <v>K220101707</v>
          </cell>
          <cell r="D1674" t="str">
            <v>3214016307840011</v>
          </cell>
          <cell r="E1674" t="str">
            <v>YUGI VRIYAYU</v>
          </cell>
          <cell r="F1674">
            <v>0</v>
          </cell>
          <cell r="G1674" t="str">
            <v>STAFF</v>
          </cell>
          <cell r="H1674" t="str">
            <v>STAFF</v>
          </cell>
          <cell r="I1674" t="str">
            <v>KARAWANG</v>
          </cell>
          <cell r="J1674">
            <v>42278</v>
          </cell>
          <cell r="K1674">
            <v>30886</v>
          </cell>
          <cell r="L1674" t="str">
            <v>31 Th 2 Bln 8 Hari</v>
          </cell>
          <cell r="M1674" t="str">
            <v>6 Th 7 Bln 23  Hari</v>
          </cell>
          <cell r="N1674" t="str">
            <v xml:space="preserve">6 </v>
          </cell>
          <cell r="O1674" t="str">
            <v>37 Th 10 Bln 1 Hari</v>
          </cell>
          <cell r="P1674" t="str">
            <v>P</v>
          </cell>
          <cell r="Q1674" t="str">
            <v>HRD</v>
          </cell>
          <cell r="R1674" t="str">
            <v>TETAP</v>
          </cell>
          <cell r="S1674" t="str">
            <v>NORMAL</v>
          </cell>
          <cell r="T1674" t="str">
            <v>K/1</v>
          </cell>
        </row>
        <row r="1675">
          <cell r="C1675" t="str">
            <v>K220101708</v>
          </cell>
          <cell r="D1675" t="str">
            <v>3214121902950003</v>
          </cell>
          <cell r="E1675" t="str">
            <v>YAYANG MUHAMAD YUSUF</v>
          </cell>
          <cell r="F1675">
            <v>376027923</v>
          </cell>
          <cell r="G1675" t="str">
            <v>SATPAM</v>
          </cell>
          <cell r="H1675" t="str">
            <v>ANGGOTA</v>
          </cell>
          <cell r="I1675" t="str">
            <v>-</v>
          </cell>
          <cell r="J1675">
            <v>42290</v>
          </cell>
          <cell r="K1675">
            <v>34749</v>
          </cell>
          <cell r="L1675" t="str">
            <v>20 Th 7 Bln 24 Hari</v>
          </cell>
          <cell r="M1675" t="str">
            <v>6 Th 7 Bln 11  Hari</v>
          </cell>
          <cell r="N1675" t="str">
            <v xml:space="preserve">6 </v>
          </cell>
          <cell r="O1675" t="str">
            <v>27 Th 3 Bln 5 Hari</v>
          </cell>
          <cell r="P1675" t="str">
            <v>L</v>
          </cell>
          <cell r="Q1675" t="str">
            <v>SATPAM</v>
          </cell>
          <cell r="R1675" t="str">
            <v>TETAP</v>
          </cell>
          <cell r="S1675" t="str">
            <v>NORMAL</v>
          </cell>
          <cell r="T1675" t="str">
            <v>TK</v>
          </cell>
        </row>
        <row r="1676">
          <cell r="C1676" t="str">
            <v>K220101709</v>
          </cell>
          <cell r="D1676" t="str">
            <v>3214120906870003</v>
          </cell>
          <cell r="E1676" t="str">
            <v>KASIM</v>
          </cell>
          <cell r="F1676">
            <v>376027887</v>
          </cell>
          <cell r="G1676" t="str">
            <v>SATPAM</v>
          </cell>
          <cell r="H1676" t="str">
            <v>ANGGOTA</v>
          </cell>
          <cell r="I1676" t="str">
            <v>-</v>
          </cell>
          <cell r="J1676">
            <v>42292</v>
          </cell>
          <cell r="K1676">
            <v>31937</v>
          </cell>
          <cell r="L1676" t="str">
            <v>28 Th 4 Bln 6 Hari</v>
          </cell>
          <cell r="M1676" t="str">
            <v>6 Th 7 Bln 9  Hari</v>
          </cell>
          <cell r="N1676" t="str">
            <v xml:space="preserve">6 </v>
          </cell>
          <cell r="O1676" t="str">
            <v>34 Th 11 Bln 15 Hari</v>
          </cell>
          <cell r="P1676" t="str">
            <v>L</v>
          </cell>
          <cell r="Q1676" t="str">
            <v>SATPAM</v>
          </cell>
          <cell r="R1676" t="str">
            <v>TETAP</v>
          </cell>
          <cell r="S1676" t="str">
            <v>NORMAL</v>
          </cell>
          <cell r="T1676" t="str">
            <v>K/1</v>
          </cell>
        </row>
        <row r="1677">
          <cell r="C1677" t="str">
            <v>K220101710</v>
          </cell>
          <cell r="D1677" t="str">
            <v>3214035506860005</v>
          </cell>
          <cell r="E1677" t="str">
            <v>ENDAH KURNIA</v>
          </cell>
          <cell r="F1677">
            <v>410109138</v>
          </cell>
          <cell r="G1677" t="str">
            <v>FINISHING</v>
          </cell>
          <cell r="H1677" t="str">
            <v>OPERATOR</v>
          </cell>
          <cell r="I1677" t="str">
            <v>PURWAKARTA</v>
          </cell>
          <cell r="J1677">
            <v>42296</v>
          </cell>
          <cell r="K1677">
            <v>31578</v>
          </cell>
          <cell r="L1677" t="str">
            <v>29 Th 4 Bln 4 Hari</v>
          </cell>
          <cell r="M1677" t="str">
            <v>6 Th 7 Bln 5  Hari</v>
          </cell>
          <cell r="N1677" t="str">
            <v xml:space="preserve">6 </v>
          </cell>
          <cell r="O1677" t="str">
            <v>35 Th 11 Bln 9 Hari</v>
          </cell>
          <cell r="P1677" t="str">
            <v>P</v>
          </cell>
          <cell r="Q1677" t="str">
            <v>FINISHING L17</v>
          </cell>
          <cell r="R1677" t="str">
            <v>TETAP</v>
          </cell>
          <cell r="S1677" t="str">
            <v>NORMAL</v>
          </cell>
          <cell r="T1677" t="str">
            <v>K/1</v>
          </cell>
        </row>
        <row r="1678">
          <cell r="C1678" t="str">
            <v>K220101711</v>
          </cell>
          <cell r="D1678" t="str">
            <v>3215054107960031</v>
          </cell>
          <cell r="E1678" t="str">
            <v>SITI AISAH</v>
          </cell>
          <cell r="F1678">
            <v>410093976</v>
          </cell>
          <cell r="G1678" t="str">
            <v>FINISHING</v>
          </cell>
          <cell r="H1678" t="str">
            <v>OPERATOR</v>
          </cell>
          <cell r="I1678" t="str">
            <v>KARAWANG</v>
          </cell>
          <cell r="J1678">
            <v>42296</v>
          </cell>
          <cell r="K1678">
            <v>35308</v>
          </cell>
          <cell r="L1678" t="str">
            <v>19 Th 1 Bln 18 Hari</v>
          </cell>
          <cell r="M1678" t="str">
            <v>6 Th 7 Bln 5  Hari</v>
          </cell>
          <cell r="N1678" t="str">
            <v xml:space="preserve">6 </v>
          </cell>
          <cell r="O1678" t="str">
            <v>25 Th 8 Bln 23 Hari</v>
          </cell>
          <cell r="P1678" t="str">
            <v>P</v>
          </cell>
          <cell r="Q1678" t="str">
            <v>FINISHING L24</v>
          </cell>
          <cell r="R1678" t="str">
            <v>TETAP</v>
          </cell>
          <cell r="S1678" t="str">
            <v>NORMAL</v>
          </cell>
          <cell r="T1678" t="str">
            <v>TK</v>
          </cell>
        </row>
        <row r="1679">
          <cell r="C1679" t="str">
            <v>K220101712</v>
          </cell>
          <cell r="D1679" t="str">
            <v>3215044107990006</v>
          </cell>
          <cell r="E1679" t="str">
            <v>SITI NURAENI</v>
          </cell>
          <cell r="F1679">
            <v>410089289</v>
          </cell>
          <cell r="G1679" t="str">
            <v>FINISHING</v>
          </cell>
          <cell r="H1679" t="str">
            <v>OPERATOR</v>
          </cell>
          <cell r="I1679" t="str">
            <v>KARAWANG</v>
          </cell>
          <cell r="J1679">
            <v>42296</v>
          </cell>
          <cell r="K1679">
            <v>35587</v>
          </cell>
          <cell r="L1679" t="str">
            <v>18 Th 4 Bln 13 Hari</v>
          </cell>
          <cell r="M1679" t="str">
            <v>6 Th 7 Bln 5  Hari</v>
          </cell>
          <cell r="N1679" t="str">
            <v xml:space="preserve">6 </v>
          </cell>
          <cell r="O1679" t="str">
            <v>24 Th 11 Bln 18 Hari</v>
          </cell>
          <cell r="P1679" t="str">
            <v>P</v>
          </cell>
          <cell r="Q1679" t="str">
            <v>FINISHING L32</v>
          </cell>
          <cell r="R1679" t="str">
            <v>TETAP</v>
          </cell>
          <cell r="S1679" t="str">
            <v>NORMAL</v>
          </cell>
          <cell r="T1679" t="str">
            <v>TK</v>
          </cell>
        </row>
        <row r="1680">
          <cell r="C1680" t="str">
            <v>K220101713</v>
          </cell>
          <cell r="D1680" t="str">
            <v>3327081602790001</v>
          </cell>
          <cell r="E1680" t="str">
            <v>SUKMONO AJI</v>
          </cell>
          <cell r="F1680">
            <v>375658418</v>
          </cell>
          <cell r="G1680" t="str">
            <v>SUPIR</v>
          </cell>
          <cell r="H1680" t="str">
            <v>OPERATOR</v>
          </cell>
          <cell r="I1680" t="str">
            <v>PURWAKARTA</v>
          </cell>
          <cell r="J1680">
            <v>42299</v>
          </cell>
          <cell r="K1680">
            <v>28902</v>
          </cell>
          <cell r="L1680" t="str">
            <v>36 Th 8 Bln 6 Hari</v>
          </cell>
          <cell r="M1680" t="str">
            <v>6 Th 7 Bln 2  Hari</v>
          </cell>
          <cell r="N1680" t="str">
            <v xml:space="preserve">6 </v>
          </cell>
          <cell r="O1680" t="str">
            <v>43 Th 3 Bln 8 Hari</v>
          </cell>
          <cell r="P1680" t="str">
            <v>L</v>
          </cell>
          <cell r="Q1680" t="str">
            <v>SUPIR</v>
          </cell>
          <cell r="R1680" t="str">
            <v>TETAP</v>
          </cell>
          <cell r="S1680" t="str">
            <v>NORMAL</v>
          </cell>
          <cell r="T1680" t="str">
            <v>K</v>
          </cell>
        </row>
        <row r="1681">
          <cell r="C1681" t="str">
            <v>K220101714</v>
          </cell>
          <cell r="D1681" t="str">
            <v>3215045204810004</v>
          </cell>
          <cell r="E1681" t="str">
            <v>EDAH JUBAEDAH</v>
          </cell>
          <cell r="F1681">
            <v>411577436</v>
          </cell>
          <cell r="G1681" t="str">
            <v>FINISHING</v>
          </cell>
          <cell r="H1681" t="str">
            <v>OPERATOR</v>
          </cell>
          <cell r="I1681" t="str">
            <v>KARAWANG</v>
          </cell>
          <cell r="J1681">
            <v>42303</v>
          </cell>
          <cell r="K1681">
            <v>30921</v>
          </cell>
          <cell r="L1681" t="str">
            <v>31 Th 1 Bln 29 Hari</v>
          </cell>
          <cell r="M1681" t="str">
            <v>6 Th 6 Bln 28  Hari</v>
          </cell>
          <cell r="N1681" t="str">
            <v xml:space="preserve">6 </v>
          </cell>
          <cell r="O1681" t="str">
            <v>37 Th 8 Bln 27 Hari</v>
          </cell>
          <cell r="P1681" t="str">
            <v>P</v>
          </cell>
          <cell r="Q1681" t="str">
            <v>FINISHING L03</v>
          </cell>
          <cell r="R1681" t="str">
            <v>TETAP</v>
          </cell>
          <cell r="S1681" t="str">
            <v>NORMAL</v>
          </cell>
          <cell r="T1681" t="str">
            <v>TK/3</v>
          </cell>
        </row>
        <row r="1682">
          <cell r="C1682" t="str">
            <v>K220101715</v>
          </cell>
          <cell r="D1682" t="str">
            <v>3214126611940001</v>
          </cell>
          <cell r="E1682" t="str">
            <v>NOFITA SARI DEWI</v>
          </cell>
          <cell r="F1682">
            <v>380689039</v>
          </cell>
          <cell r="G1682" t="str">
            <v>CUTTING</v>
          </cell>
          <cell r="H1682" t="str">
            <v>OPERATOR</v>
          </cell>
          <cell r="I1682" t="str">
            <v>PURWAKARTA</v>
          </cell>
          <cell r="J1682">
            <v>42304</v>
          </cell>
          <cell r="K1682">
            <v>34664</v>
          </cell>
          <cell r="L1682" t="str">
            <v>20 Th 11 Bln 1 Hari</v>
          </cell>
          <cell r="M1682" t="str">
            <v>6 Th 6 Bln 27  Hari</v>
          </cell>
          <cell r="N1682" t="str">
            <v xml:space="preserve">6 </v>
          </cell>
          <cell r="O1682" t="str">
            <v>27 Th 5 Bln 28 Hari</v>
          </cell>
          <cell r="P1682" t="str">
            <v>P</v>
          </cell>
          <cell r="Q1682" t="str">
            <v>CUTTING/PRESSING</v>
          </cell>
          <cell r="R1682" t="str">
            <v>TETAP</v>
          </cell>
          <cell r="S1682" t="str">
            <v>NORMAL</v>
          </cell>
          <cell r="T1682" t="str">
            <v>TK</v>
          </cell>
        </row>
        <row r="1683">
          <cell r="C1683" t="str">
            <v>K220101716</v>
          </cell>
          <cell r="D1683" t="str">
            <v>3217056406960002</v>
          </cell>
          <cell r="E1683" t="str">
            <v>NOLINA PETI</v>
          </cell>
          <cell r="F1683">
            <v>413944167</v>
          </cell>
          <cell r="G1683" t="str">
            <v>CUTTING</v>
          </cell>
          <cell r="H1683" t="str">
            <v>OPERATOR</v>
          </cell>
          <cell r="I1683" t="str">
            <v>BANDUNG</v>
          </cell>
          <cell r="J1683">
            <v>42310</v>
          </cell>
          <cell r="K1683">
            <v>33779</v>
          </cell>
          <cell r="L1683" t="str">
            <v>23 Th 4 Bln 9 Hari</v>
          </cell>
          <cell r="M1683" t="str">
            <v>6 Th 6 Bln 22  Hari</v>
          </cell>
          <cell r="N1683" t="str">
            <v xml:space="preserve">6 </v>
          </cell>
          <cell r="O1683" t="str">
            <v>29 Th 11 Bln 0 Hari</v>
          </cell>
          <cell r="P1683" t="str">
            <v>P</v>
          </cell>
          <cell r="Q1683" t="str">
            <v>ELEKTRIK A</v>
          </cell>
          <cell r="R1683" t="str">
            <v>TETAP</v>
          </cell>
          <cell r="S1683" t="str">
            <v>NORMAL</v>
          </cell>
          <cell r="T1683" t="str">
            <v>K/2</v>
          </cell>
        </row>
        <row r="1684">
          <cell r="C1684" t="str">
            <v>K220101717</v>
          </cell>
          <cell r="D1684" t="str">
            <v>3507115110940003</v>
          </cell>
          <cell r="E1684" t="str">
            <v>HARIYATI</v>
          </cell>
          <cell r="F1684">
            <v>413944214</v>
          </cell>
          <cell r="G1684" t="str">
            <v>CUTTING</v>
          </cell>
          <cell r="H1684" t="str">
            <v>OPERATOR</v>
          </cell>
          <cell r="I1684" t="str">
            <v>BANDAR LAMPUNG</v>
          </cell>
          <cell r="J1684">
            <v>42310</v>
          </cell>
          <cell r="K1684">
            <v>34618</v>
          </cell>
          <cell r="L1684" t="str">
            <v>21 Th 0 Bln 22 Hari</v>
          </cell>
          <cell r="M1684" t="str">
            <v>6 Th 6 Bln 22  Hari</v>
          </cell>
          <cell r="N1684" t="str">
            <v xml:space="preserve">6 </v>
          </cell>
          <cell r="O1684" t="str">
            <v>27 Th 7 Bln 13 Hari</v>
          </cell>
          <cell r="P1684" t="str">
            <v>P</v>
          </cell>
          <cell r="Q1684" t="str">
            <v>ELEKTRIK B</v>
          </cell>
          <cell r="R1684" t="str">
            <v>TETAP</v>
          </cell>
          <cell r="S1684" t="str">
            <v>NORMAL</v>
          </cell>
          <cell r="T1684" t="str">
            <v>TK</v>
          </cell>
        </row>
        <row r="1685">
          <cell r="C1685" t="str">
            <v>K220101718</v>
          </cell>
          <cell r="D1685" t="str">
            <v>3215045009890002</v>
          </cell>
          <cell r="E1685" t="str">
            <v>ETI SUHAETI</v>
          </cell>
          <cell r="F1685">
            <v>414050189</v>
          </cell>
          <cell r="G1685" t="str">
            <v>SEWING</v>
          </cell>
          <cell r="H1685" t="str">
            <v>OPERATOR</v>
          </cell>
          <cell r="I1685" t="str">
            <v>KARAWANG</v>
          </cell>
          <cell r="J1685">
            <v>42310</v>
          </cell>
          <cell r="K1685">
            <v>32666</v>
          </cell>
          <cell r="L1685" t="str">
            <v>26 Th 4 Bln 26 Hari</v>
          </cell>
          <cell r="M1685" t="str">
            <v>6 Th 6 Bln 22  Hari</v>
          </cell>
          <cell r="N1685" t="str">
            <v xml:space="preserve">6 </v>
          </cell>
          <cell r="O1685" t="str">
            <v>32 Th 11 Bln 17 Hari</v>
          </cell>
          <cell r="P1685" t="str">
            <v>P</v>
          </cell>
          <cell r="Q1685" t="str">
            <v>SEWING 14 / C9</v>
          </cell>
          <cell r="R1685" t="str">
            <v>TETAP</v>
          </cell>
          <cell r="S1685" t="str">
            <v>NORMAL</v>
          </cell>
          <cell r="T1685" t="str">
            <v>K/1</v>
          </cell>
        </row>
        <row r="1686">
          <cell r="C1686" t="str">
            <v>K220101719</v>
          </cell>
          <cell r="D1686" t="str">
            <v>3215044402910001</v>
          </cell>
          <cell r="E1686" t="str">
            <v>DEDEH</v>
          </cell>
          <cell r="F1686">
            <v>414050167</v>
          </cell>
          <cell r="G1686" t="str">
            <v>SEWING</v>
          </cell>
          <cell r="H1686" t="str">
            <v>OPERATOR</v>
          </cell>
          <cell r="I1686" t="str">
            <v>KARAWANG</v>
          </cell>
          <cell r="J1686">
            <v>42310</v>
          </cell>
          <cell r="K1686">
            <v>33273</v>
          </cell>
          <cell r="L1686" t="str">
            <v>24 Th 8 Bln 29 Hari</v>
          </cell>
          <cell r="M1686" t="str">
            <v>6 Th 6 Bln 22  Hari</v>
          </cell>
          <cell r="N1686" t="str">
            <v xml:space="preserve">6 </v>
          </cell>
          <cell r="O1686" t="str">
            <v>31 Th 3 Bln 20 Hari</v>
          </cell>
          <cell r="P1686" t="str">
            <v>P</v>
          </cell>
          <cell r="Q1686" t="str">
            <v>SEWING 34 / B8</v>
          </cell>
          <cell r="R1686" t="str">
            <v>TETAP</v>
          </cell>
          <cell r="S1686" t="str">
            <v>NORMAL</v>
          </cell>
          <cell r="T1686" t="str">
            <v>K/1</v>
          </cell>
        </row>
        <row r="1687">
          <cell r="C1687" t="str">
            <v>K220101720</v>
          </cell>
          <cell r="D1687" t="str">
            <v>3215055210920006</v>
          </cell>
          <cell r="E1687" t="str">
            <v>NIA</v>
          </cell>
          <cell r="F1687">
            <v>414420506</v>
          </cell>
          <cell r="G1687" t="str">
            <v>SEWING</v>
          </cell>
          <cell r="H1687" t="str">
            <v>OPERATOR</v>
          </cell>
          <cell r="I1687" t="str">
            <v>KARAWANG</v>
          </cell>
          <cell r="J1687">
            <v>42310</v>
          </cell>
          <cell r="K1687">
            <v>33889</v>
          </cell>
          <cell r="L1687" t="str">
            <v>23 Th 0 Bln 21 Hari</v>
          </cell>
          <cell r="M1687" t="str">
            <v>6 Th 6 Bln 22  Hari</v>
          </cell>
          <cell r="N1687" t="str">
            <v xml:space="preserve">6 </v>
          </cell>
          <cell r="O1687" t="str">
            <v>29 Th 7 Bln 12 Hari</v>
          </cell>
          <cell r="P1687" t="str">
            <v>P</v>
          </cell>
          <cell r="Q1687" t="str">
            <v>SEWING 34 / B8</v>
          </cell>
          <cell r="R1687" t="str">
            <v>TETAP</v>
          </cell>
          <cell r="S1687" t="str">
            <v>NORMAL</v>
          </cell>
          <cell r="T1687" t="str">
            <v>TK</v>
          </cell>
        </row>
        <row r="1688">
          <cell r="C1688" t="str">
            <v>K220101721</v>
          </cell>
          <cell r="D1688" t="str">
            <v>3214124903890004</v>
          </cell>
          <cell r="E1688" t="str">
            <v>LINDA NURSUKMAWATI</v>
          </cell>
          <cell r="F1688">
            <v>414426360</v>
          </cell>
          <cell r="G1688" t="str">
            <v>SEWING</v>
          </cell>
          <cell r="H1688" t="str">
            <v>OPERATOR</v>
          </cell>
          <cell r="I1688" t="str">
            <v>CIANJUR</v>
          </cell>
          <cell r="J1688">
            <v>42310</v>
          </cell>
          <cell r="K1688">
            <v>32576</v>
          </cell>
          <cell r="L1688" t="str">
            <v>26 Th 7 Bln 24 Hari</v>
          </cell>
          <cell r="M1688" t="str">
            <v>6 Th 6 Bln 22  Hari</v>
          </cell>
          <cell r="N1688" t="str">
            <v xml:space="preserve">6 </v>
          </cell>
          <cell r="O1688" t="str">
            <v>33 Th 2 Bln 15 Hari</v>
          </cell>
          <cell r="P1688" t="str">
            <v>P</v>
          </cell>
          <cell r="Q1688" t="str">
            <v>SEWING 49 / B4</v>
          </cell>
          <cell r="R1688" t="str">
            <v>TETAP</v>
          </cell>
          <cell r="S1688" t="str">
            <v>NORMAL</v>
          </cell>
          <cell r="T1688" t="str">
            <v>K/1</v>
          </cell>
        </row>
        <row r="1689">
          <cell r="C1689" t="str">
            <v>K220101722</v>
          </cell>
          <cell r="D1689" t="str">
            <v>3214124404800002</v>
          </cell>
          <cell r="E1689" t="str">
            <v>TUTI ASPARIAH</v>
          </cell>
          <cell r="F1689">
            <v>413944327</v>
          </cell>
          <cell r="G1689" t="str">
            <v>FINISHING</v>
          </cell>
          <cell r="H1689" t="str">
            <v>LEADER</v>
          </cell>
          <cell r="I1689" t="str">
            <v>KARAWANG</v>
          </cell>
          <cell r="J1689">
            <v>42310</v>
          </cell>
          <cell r="K1689">
            <v>29315</v>
          </cell>
          <cell r="L1689" t="str">
            <v>35 Th 6 Bln 29 Hari</v>
          </cell>
          <cell r="M1689" t="str">
            <v>6 Th 6 Bln 22  Hari</v>
          </cell>
          <cell r="N1689" t="str">
            <v xml:space="preserve">6 </v>
          </cell>
          <cell r="O1689" t="str">
            <v>42 Th 1 Bln 20 Hari</v>
          </cell>
          <cell r="P1689" t="str">
            <v>P</v>
          </cell>
          <cell r="Q1689" t="str">
            <v>LEADER FINISHING</v>
          </cell>
          <cell r="R1689" t="str">
            <v>TETAP</v>
          </cell>
          <cell r="S1689" t="str">
            <v>NORMAL</v>
          </cell>
          <cell r="T1689" t="str">
            <v>K/1</v>
          </cell>
        </row>
        <row r="1690">
          <cell r="C1690" t="str">
            <v>K220101723</v>
          </cell>
          <cell r="D1690" t="str">
            <v>3213185403880001</v>
          </cell>
          <cell r="E1690" t="str">
            <v>UUM UMYATI</v>
          </cell>
          <cell r="F1690">
            <v>0</v>
          </cell>
          <cell r="G1690" t="str">
            <v>STAFF</v>
          </cell>
          <cell r="H1690" t="str">
            <v>STAFF</v>
          </cell>
          <cell r="I1690" t="str">
            <v>SUBANG</v>
          </cell>
          <cell r="J1690">
            <v>42313</v>
          </cell>
          <cell r="K1690">
            <v>32216</v>
          </cell>
          <cell r="L1690" t="str">
            <v>27 Th 7 Bln 22 Hari</v>
          </cell>
          <cell r="M1690" t="str">
            <v>6 Th 6 Bln 19  Hari</v>
          </cell>
          <cell r="N1690" t="str">
            <v xml:space="preserve">6 </v>
          </cell>
          <cell r="O1690" t="str">
            <v>34 Th 2 Bln 10 Hari</v>
          </cell>
          <cell r="P1690" t="str">
            <v>P</v>
          </cell>
          <cell r="Q1690" t="str">
            <v>KESEHATAN</v>
          </cell>
          <cell r="R1690" t="str">
            <v>TETAP</v>
          </cell>
          <cell r="S1690" t="str">
            <v>NORMAL</v>
          </cell>
          <cell r="T1690" t="str">
            <v>K</v>
          </cell>
        </row>
        <row r="1691">
          <cell r="C1691" t="str">
            <v>K220101724</v>
          </cell>
          <cell r="D1691" t="str">
            <v>3214164303870004</v>
          </cell>
          <cell r="E1691" t="str">
            <v>IMAS</v>
          </cell>
          <cell r="F1691">
            <v>415551550</v>
          </cell>
          <cell r="G1691" t="str">
            <v>SEWING</v>
          </cell>
          <cell r="H1691" t="str">
            <v>OPERATOR</v>
          </cell>
          <cell r="I1691" t="str">
            <v>PURWAKARTA</v>
          </cell>
          <cell r="J1691">
            <v>42317</v>
          </cell>
          <cell r="K1691">
            <v>31839</v>
          </cell>
          <cell r="L1691" t="str">
            <v>28 Th 8 Bln 6 Hari</v>
          </cell>
          <cell r="M1691" t="str">
            <v>6 Th 6 Bln 15  Hari</v>
          </cell>
          <cell r="N1691" t="str">
            <v xml:space="preserve">6 </v>
          </cell>
          <cell r="O1691" t="str">
            <v>35 Th 2 Bln 21 Hari</v>
          </cell>
          <cell r="P1691" t="str">
            <v>P</v>
          </cell>
          <cell r="Q1691" t="str">
            <v>SEWING 49 / B4</v>
          </cell>
          <cell r="R1691" t="str">
            <v>TETAP</v>
          </cell>
          <cell r="S1691" t="str">
            <v>NORMAL</v>
          </cell>
          <cell r="T1691" t="str">
            <v>K/1</v>
          </cell>
        </row>
        <row r="1692">
          <cell r="C1692" t="str">
            <v>K220101725</v>
          </cell>
          <cell r="D1692" t="str">
            <v>3214106002920003</v>
          </cell>
          <cell r="E1692" t="str">
            <v>RENI</v>
          </cell>
          <cell r="F1692">
            <v>376291762</v>
          </cell>
          <cell r="G1692" t="str">
            <v>SEWING</v>
          </cell>
          <cell r="H1692" t="str">
            <v>OPERATOR</v>
          </cell>
          <cell r="I1692" t="str">
            <v>PURWAKARTA</v>
          </cell>
          <cell r="J1692">
            <v>42324</v>
          </cell>
          <cell r="K1692">
            <v>33654</v>
          </cell>
          <cell r="L1692" t="str">
            <v>23 Th 8 Bln 27 Hari</v>
          </cell>
          <cell r="M1692" t="str">
            <v>6 Th 6 Bln 8  Hari</v>
          </cell>
          <cell r="N1692" t="str">
            <v xml:space="preserve">6 </v>
          </cell>
          <cell r="O1692" t="str">
            <v>30 Th 3 Bln 4 Hari</v>
          </cell>
          <cell r="P1692" t="str">
            <v>P</v>
          </cell>
          <cell r="Q1692" t="str">
            <v>SEWING 18 / B11</v>
          </cell>
          <cell r="R1692" t="str">
            <v>TETAP</v>
          </cell>
          <cell r="S1692" t="str">
            <v>NORMAL</v>
          </cell>
          <cell r="T1692" t="str">
            <v>K</v>
          </cell>
        </row>
        <row r="1693">
          <cell r="C1693" t="str">
            <v>K220101726</v>
          </cell>
          <cell r="D1693" t="str">
            <v>3274034905890007</v>
          </cell>
          <cell r="E1693" t="str">
            <v>HENI MARIAH</v>
          </cell>
          <cell r="F1693">
            <v>418779832</v>
          </cell>
          <cell r="G1693" t="str">
            <v>FINISHING</v>
          </cell>
          <cell r="H1693" t="str">
            <v>OPERATOR</v>
          </cell>
          <cell r="I1693" t="str">
            <v>CIREBON</v>
          </cell>
          <cell r="J1693">
            <v>42340</v>
          </cell>
          <cell r="K1693">
            <v>32637</v>
          </cell>
          <cell r="L1693" t="str">
            <v>26 Th 6 Bln 23 Hari</v>
          </cell>
          <cell r="M1693" t="str">
            <v>6 Th 5 Bln 22  Hari</v>
          </cell>
          <cell r="N1693" t="str">
            <v xml:space="preserve">6 </v>
          </cell>
          <cell r="O1693" t="str">
            <v>33 Th 0 Bln 15 Hari</v>
          </cell>
          <cell r="P1693" t="str">
            <v>P</v>
          </cell>
          <cell r="Q1693" t="str">
            <v>FINISHING L30</v>
          </cell>
          <cell r="R1693" t="str">
            <v>TETAP</v>
          </cell>
          <cell r="S1693" t="str">
            <v>NORMAL</v>
          </cell>
          <cell r="T1693" t="str">
            <v>K</v>
          </cell>
        </row>
        <row r="1694">
          <cell r="C1694" t="str">
            <v>K220101727</v>
          </cell>
          <cell r="D1694" t="str">
            <v>321.412.280.196.0002</v>
          </cell>
          <cell r="E1694" t="str">
            <v>ASEP NUGRAHA</v>
          </cell>
          <cell r="F1694">
            <v>376025063</v>
          </cell>
          <cell r="G1694" t="str">
            <v>CUTTING</v>
          </cell>
          <cell r="H1694" t="str">
            <v>OPERATOR</v>
          </cell>
          <cell r="I1694" t="str">
            <v>PURWAKARTA</v>
          </cell>
          <cell r="J1694">
            <v>42405</v>
          </cell>
          <cell r="K1694">
            <v>35092</v>
          </cell>
          <cell r="L1694" t="str">
            <v>20 Th 0 Bln 8 Hari</v>
          </cell>
          <cell r="M1694" t="str">
            <v>6 Th 3 Bln 19  Hari</v>
          </cell>
          <cell r="N1694" t="str">
            <v xml:space="preserve">6 </v>
          </cell>
          <cell r="O1694" t="str">
            <v>26 Th 3 Bln 26 Hari</v>
          </cell>
          <cell r="P1694" t="str">
            <v>L</v>
          </cell>
          <cell r="Q1694" t="str">
            <v>CUTTING/PRESSING</v>
          </cell>
          <cell r="R1694" t="str">
            <v>TETAP</v>
          </cell>
          <cell r="S1694" t="str">
            <v>NORMAL</v>
          </cell>
          <cell r="T1694" t="str">
            <v>TK</v>
          </cell>
        </row>
        <row r="1695">
          <cell r="C1695" t="str">
            <v>K220101728</v>
          </cell>
          <cell r="D1695" t="str">
            <v>3215044210970002</v>
          </cell>
          <cell r="E1695" t="str">
            <v>NURHAENI</v>
          </cell>
          <cell r="F1695">
            <v>431551016</v>
          </cell>
          <cell r="G1695" t="str">
            <v>GAEBASIL</v>
          </cell>
          <cell r="H1695" t="str">
            <v>OPERATOR</v>
          </cell>
          <cell r="I1695" t="str">
            <v>KARAWANG</v>
          </cell>
          <cell r="J1695">
            <v>42461</v>
          </cell>
          <cell r="K1695">
            <v>35705</v>
          </cell>
          <cell r="L1695" t="str">
            <v>18 Th 5 Bln 30 Hari</v>
          </cell>
          <cell r="M1695" t="str">
            <v>6 Th 1 Bln 23  Hari</v>
          </cell>
          <cell r="N1695" t="str">
            <v xml:space="preserve">6 </v>
          </cell>
          <cell r="O1695" t="str">
            <v>24 Th 7 Bln 22 Hari</v>
          </cell>
          <cell r="P1695" t="str">
            <v>P</v>
          </cell>
          <cell r="Q1695" t="str">
            <v>GAEBASIL</v>
          </cell>
          <cell r="R1695" t="str">
            <v>TETAP</v>
          </cell>
          <cell r="S1695" t="str">
            <v>NORMAL</v>
          </cell>
          <cell r="T1695" t="str">
            <v>K1</v>
          </cell>
        </row>
        <row r="1696">
          <cell r="C1696" t="str">
            <v>K220101729</v>
          </cell>
          <cell r="D1696" t="str">
            <v>3214105612850001</v>
          </cell>
          <cell r="E1696" t="str">
            <v>TUTI MARIAM</v>
          </cell>
          <cell r="F1696">
            <v>437419049</v>
          </cell>
          <cell r="G1696" t="str">
            <v>CUTTING</v>
          </cell>
          <cell r="H1696" t="str">
            <v>OPERATOR</v>
          </cell>
          <cell r="I1696" t="str">
            <v>PURWAKARTA</v>
          </cell>
          <cell r="J1696">
            <v>42492</v>
          </cell>
          <cell r="K1696">
            <v>31225</v>
          </cell>
          <cell r="L1696" t="str">
            <v>30 Th 10 Bln 5 Hari</v>
          </cell>
          <cell r="M1696" t="str">
            <v>6 Th 0 Bln 22  Hari</v>
          </cell>
          <cell r="N1696" t="str">
            <v xml:space="preserve">6 </v>
          </cell>
          <cell r="O1696" t="str">
            <v>36 Th 10 Bln 27 Hari</v>
          </cell>
          <cell r="P1696" t="str">
            <v>P</v>
          </cell>
          <cell r="Q1696" t="str">
            <v>ELEKTRIK A</v>
          </cell>
          <cell r="R1696" t="str">
            <v>TETAP</v>
          </cell>
          <cell r="S1696" t="str">
            <v>NORMAL</v>
          </cell>
          <cell r="T1696" t="str">
            <v>K/2</v>
          </cell>
        </row>
        <row r="1697">
          <cell r="C1697" t="str">
            <v>K220101730</v>
          </cell>
          <cell r="D1697" t="str">
            <v>3214125005740002</v>
          </cell>
          <cell r="E1697" t="str">
            <v>PARNI</v>
          </cell>
          <cell r="F1697">
            <v>413944349</v>
          </cell>
          <cell r="G1697" t="str">
            <v>FINISHING</v>
          </cell>
          <cell r="H1697" t="str">
            <v>OPERATOR</v>
          </cell>
          <cell r="I1697" t="str">
            <v>BANJAR</v>
          </cell>
          <cell r="J1697">
            <v>42499</v>
          </cell>
          <cell r="K1697">
            <v>27890</v>
          </cell>
          <cell r="L1697" t="str">
            <v>39 Th 11 Bln 29 Hari</v>
          </cell>
          <cell r="M1697" t="str">
            <v>6 Th 0 Bln 15  Hari</v>
          </cell>
          <cell r="N1697" t="str">
            <v xml:space="preserve">6 </v>
          </cell>
          <cell r="O1697" t="str">
            <v>46 Th 0 Bln 14 Hari</v>
          </cell>
          <cell r="P1697" t="str">
            <v>P</v>
          </cell>
          <cell r="Q1697" t="str">
            <v>FINISHING L19</v>
          </cell>
          <cell r="R1697" t="str">
            <v>TETAP</v>
          </cell>
          <cell r="S1697" t="str">
            <v>NORMAL</v>
          </cell>
          <cell r="T1697" t="str">
            <v>K/1</v>
          </cell>
        </row>
        <row r="1698">
          <cell r="C1698" t="str">
            <v>K220101731</v>
          </cell>
          <cell r="D1698" t="str">
            <v>3214126007910001</v>
          </cell>
          <cell r="E1698" t="str">
            <v>NENENG NURWANTI</v>
          </cell>
          <cell r="F1698">
            <v>946111615</v>
          </cell>
          <cell r="G1698" t="str">
            <v>SATPAM</v>
          </cell>
          <cell r="H1698" t="str">
            <v>ANGGOTA</v>
          </cell>
          <cell r="I1698" t="str">
            <v>PURWAKARTA</v>
          </cell>
          <cell r="J1698">
            <v>42569</v>
          </cell>
          <cell r="K1698">
            <v>33439</v>
          </cell>
          <cell r="L1698" t="str">
            <v>24 Th 11 Bln 28 Hari</v>
          </cell>
          <cell r="M1698" t="str">
            <v>5 Th 10 Bln 6  Hari</v>
          </cell>
          <cell r="N1698" t="str">
            <v xml:space="preserve">5 </v>
          </cell>
          <cell r="O1698" t="str">
            <v>30 Th 10 Bln 4 Hari</v>
          </cell>
          <cell r="P1698" t="str">
            <v>P</v>
          </cell>
          <cell r="Q1698" t="str">
            <v>SATPAM</v>
          </cell>
          <cell r="R1698" t="str">
            <v>TETAP</v>
          </cell>
          <cell r="S1698" t="str">
            <v>NORMAL</v>
          </cell>
          <cell r="T1698" t="str">
            <v>K/2</v>
          </cell>
        </row>
        <row r="1699">
          <cell r="C1699" t="str">
            <v>K220101732</v>
          </cell>
          <cell r="D1699" t="str">
            <v>3215051408680002</v>
          </cell>
          <cell r="E1699" t="str">
            <v>INSYAF UNGGUL PAMUJI, SH</v>
          </cell>
          <cell r="F1699">
            <v>507882792</v>
          </cell>
          <cell r="G1699" t="str">
            <v>STAFF</v>
          </cell>
          <cell r="H1699" t="str">
            <v>MANAGER</v>
          </cell>
          <cell r="I1699" t="str">
            <v>UJUNG PANDANG</v>
          </cell>
          <cell r="J1699">
            <v>42767</v>
          </cell>
          <cell r="K1699">
            <v>25064</v>
          </cell>
          <cell r="L1699" t="str">
            <v>48 Th 5 Bln 18 Hari</v>
          </cell>
          <cell r="M1699" t="str">
            <v>5 Th 3 Bln 23  Hari</v>
          </cell>
          <cell r="N1699" t="str">
            <v xml:space="preserve">5 </v>
          </cell>
          <cell r="O1699" t="str">
            <v>53 Th 9 Bln 10 Hari</v>
          </cell>
          <cell r="P1699" t="str">
            <v>L</v>
          </cell>
          <cell r="Q1699" t="str">
            <v>HRD/GA</v>
          </cell>
          <cell r="R1699" t="str">
            <v>TETAP</v>
          </cell>
          <cell r="S1699" t="str">
            <v>NORMAL</v>
          </cell>
          <cell r="T1699" t="str">
            <v>K/2</v>
          </cell>
        </row>
        <row r="1700">
          <cell r="C1700" t="str">
            <v>K220101733</v>
          </cell>
          <cell r="D1700" t="str">
            <v>321.412.121.081.0005</v>
          </cell>
          <cell r="E1700" t="str">
            <v>EMAN SODIKIN</v>
          </cell>
          <cell r="F1700">
            <v>376025085</v>
          </cell>
          <cell r="G1700" t="str">
            <v>CUTTING</v>
          </cell>
          <cell r="H1700" t="str">
            <v>OPERATOR</v>
          </cell>
          <cell r="I1700" t="str">
            <v>PURWAKARTA</v>
          </cell>
          <cell r="J1700">
            <v>42816</v>
          </cell>
          <cell r="K1700">
            <v>29871</v>
          </cell>
          <cell r="L1700" t="str">
            <v>35 Th 5 Bln 10 Hari</v>
          </cell>
          <cell r="M1700" t="str">
            <v>5 Th 2 Bln 2  Hari</v>
          </cell>
          <cell r="N1700" t="str">
            <v xml:space="preserve">5 </v>
          </cell>
          <cell r="O1700" t="str">
            <v>40 Th 7 Bln 12 Hari</v>
          </cell>
          <cell r="P1700" t="str">
            <v>L</v>
          </cell>
          <cell r="Q1700" t="str">
            <v>CUTTING/PRESSING</v>
          </cell>
          <cell r="R1700" t="str">
            <v>TETAP</v>
          </cell>
          <cell r="S1700" t="str">
            <v>NORMAL</v>
          </cell>
          <cell r="T1700" t="str">
            <v>K1</v>
          </cell>
        </row>
        <row r="1701">
          <cell r="C1701" t="str">
            <v>K220101734</v>
          </cell>
          <cell r="D1701" t="str">
            <v>3215046310980002</v>
          </cell>
          <cell r="E1701" t="str">
            <v>MIRAWATI</v>
          </cell>
          <cell r="F1701">
            <v>576229241</v>
          </cell>
          <cell r="G1701" t="str">
            <v>SEWING</v>
          </cell>
          <cell r="H1701" t="str">
            <v>OPERATOR</v>
          </cell>
          <cell r="I1701" t="str">
            <v>KARAWANG</v>
          </cell>
          <cell r="J1701">
            <v>42926</v>
          </cell>
          <cell r="K1701">
            <v>35726</v>
          </cell>
          <cell r="L1701" t="str">
            <v>19 Th 8 Bln 17 Hari</v>
          </cell>
          <cell r="M1701" t="str">
            <v>4 Th 10 Bln 14  Hari</v>
          </cell>
          <cell r="N1701" t="str">
            <v xml:space="preserve">4 </v>
          </cell>
          <cell r="O1701" t="str">
            <v>24 Th 7 Bln 1 Hari</v>
          </cell>
          <cell r="P1701" t="str">
            <v>P</v>
          </cell>
          <cell r="Q1701" t="str">
            <v>SEWING 23 / A9</v>
          </cell>
          <cell r="R1701" t="str">
            <v>TETAP</v>
          </cell>
          <cell r="S1701" t="str">
            <v>NORMAL</v>
          </cell>
          <cell r="T1701" t="str">
            <v>K/0</v>
          </cell>
        </row>
        <row r="1702">
          <cell r="C1702" t="str">
            <v>K220101735</v>
          </cell>
          <cell r="D1702" t="str">
            <v>3329151909930004</v>
          </cell>
          <cell r="E1702" t="str">
            <v>MUHAMMAD ALIQ TRIMULYO</v>
          </cell>
          <cell r="F1702">
            <v>0</v>
          </cell>
          <cell r="G1702" t="str">
            <v>STAFF</v>
          </cell>
          <cell r="H1702" t="str">
            <v>STAFF</v>
          </cell>
          <cell r="I1702" t="str">
            <v>BREBES</v>
          </cell>
          <cell r="J1702">
            <v>42971</v>
          </cell>
          <cell r="K1702">
            <v>34231</v>
          </cell>
          <cell r="L1702" t="str">
            <v>23 Th 11 Bln 5 Hari</v>
          </cell>
          <cell r="M1702" t="str">
            <v>4 Th 9 Bln 0  Hari</v>
          </cell>
          <cell r="N1702" t="str">
            <v xml:space="preserve">4 </v>
          </cell>
          <cell r="O1702" t="str">
            <v>28 Th 8 Bln 5 Hari</v>
          </cell>
          <cell r="P1702" t="str">
            <v>L</v>
          </cell>
          <cell r="Q1702" t="str">
            <v>EXIM</v>
          </cell>
          <cell r="R1702" t="str">
            <v>TETAP</v>
          </cell>
          <cell r="S1702" t="str">
            <v>NORMAL</v>
          </cell>
          <cell r="T1702" t="str">
            <v>TK</v>
          </cell>
        </row>
        <row r="1703">
          <cell r="C1703" t="str">
            <v>K220101736</v>
          </cell>
          <cell r="D1703" t="str">
            <v>3214124302880001</v>
          </cell>
          <cell r="E1703" t="str">
            <v>RINI NURYANI</v>
          </cell>
          <cell r="F1703">
            <v>376026544</v>
          </cell>
          <cell r="G1703" t="str">
            <v>CUTTING</v>
          </cell>
          <cell r="H1703" t="str">
            <v>OPERATOR</v>
          </cell>
          <cell r="I1703" t="str">
            <v>PURWAKARTA</v>
          </cell>
          <cell r="J1703">
            <v>43066</v>
          </cell>
          <cell r="K1703">
            <v>32176</v>
          </cell>
          <cell r="L1703" t="str">
            <v>29 Th 9 Bln 24 Hari</v>
          </cell>
          <cell r="M1703" t="str">
            <v>4 Th 5 Bln 27  Hari</v>
          </cell>
          <cell r="N1703" t="str">
            <v xml:space="preserve">4 </v>
          </cell>
          <cell r="O1703" t="str">
            <v>34 Th 3 Bln 21 Hari</v>
          </cell>
          <cell r="P1703" t="str">
            <v>P</v>
          </cell>
          <cell r="Q1703" t="str">
            <v>ELEKTRIK B</v>
          </cell>
          <cell r="R1703" t="str">
            <v>TETAP</v>
          </cell>
          <cell r="S1703" t="str">
            <v>NORMAL</v>
          </cell>
          <cell r="T1703" t="str">
            <v>K/1</v>
          </cell>
        </row>
        <row r="1704">
          <cell r="C1704" t="str">
            <v>K220101737</v>
          </cell>
          <cell r="D1704" t="str">
            <v>3214120211980001</v>
          </cell>
          <cell r="E1704" t="str">
            <v>ASEP SOPYAN</v>
          </cell>
          <cell r="F1704">
            <v>476264257</v>
          </cell>
          <cell r="G1704" t="str">
            <v>SATPAM</v>
          </cell>
          <cell r="H1704" t="str">
            <v>ANGGOTA</v>
          </cell>
          <cell r="I1704" t="str">
            <v>PURWAKARTA</v>
          </cell>
          <cell r="J1704">
            <v>43095</v>
          </cell>
          <cell r="K1704">
            <v>36101</v>
          </cell>
          <cell r="L1704" t="str">
            <v>19 Th 1 Bln 24 Hari</v>
          </cell>
          <cell r="M1704" t="str">
            <v>4 Th 4 Bln 28  Hari</v>
          </cell>
          <cell r="N1704" t="str">
            <v xml:space="preserve">4 </v>
          </cell>
          <cell r="O1704" t="str">
            <v>23 Th 6 Bln 22 Hari</v>
          </cell>
          <cell r="P1704" t="str">
            <v>L</v>
          </cell>
          <cell r="Q1704" t="str">
            <v>SATPAM</v>
          </cell>
          <cell r="R1704" t="str">
            <v>TETAP</v>
          </cell>
          <cell r="S1704" t="str">
            <v>NORMAL</v>
          </cell>
          <cell r="T1704" t="str">
            <v>TK</v>
          </cell>
        </row>
        <row r="1705">
          <cell r="C1705" t="str">
            <v>K220101738</v>
          </cell>
          <cell r="D1705" t="str">
            <v>3214121301910004</v>
          </cell>
          <cell r="E1705" t="str">
            <v>SYARIF JANUAR</v>
          </cell>
          <cell r="F1705">
            <v>652127447</v>
          </cell>
          <cell r="G1705" t="str">
            <v>SATPAM</v>
          </cell>
          <cell r="H1705" t="str">
            <v>ANGGOTA</v>
          </cell>
          <cell r="I1705" t="str">
            <v>PURWAKARTA</v>
          </cell>
          <cell r="J1705">
            <v>43095</v>
          </cell>
          <cell r="K1705">
            <v>33251</v>
          </cell>
          <cell r="L1705" t="str">
            <v>26 Th 11 Bln 13 Hari</v>
          </cell>
          <cell r="M1705" t="str">
            <v>4 Th 4 Bln 28  Hari</v>
          </cell>
          <cell r="N1705" t="str">
            <v xml:space="preserve">4 </v>
          </cell>
          <cell r="O1705" t="str">
            <v>31 Th 4 Bln 11 Hari</v>
          </cell>
          <cell r="P1705" t="str">
            <v>L</v>
          </cell>
          <cell r="Q1705" t="str">
            <v>SATPAM</v>
          </cell>
          <cell r="R1705" t="str">
            <v>TETAP</v>
          </cell>
          <cell r="S1705" t="str">
            <v>NORMAL</v>
          </cell>
          <cell r="T1705" t="str">
            <v>K/1</v>
          </cell>
        </row>
        <row r="1706">
          <cell r="C1706" t="str">
            <v>K220101739</v>
          </cell>
          <cell r="D1706" t="str">
            <v>3215055809920006</v>
          </cell>
          <cell r="E1706" t="str">
            <v>ANI MULYANI</v>
          </cell>
          <cell r="F1706" t="str">
            <v>575442423</v>
          </cell>
          <cell r="G1706" t="str">
            <v>CUTTING</v>
          </cell>
          <cell r="H1706" t="str">
            <v>OPERATOR</v>
          </cell>
          <cell r="I1706" t="str">
            <v>KARAWANG</v>
          </cell>
          <cell r="J1706">
            <v>43102</v>
          </cell>
          <cell r="K1706">
            <v>33865</v>
          </cell>
          <cell r="L1706" t="str">
            <v>25 Th 3 Bln 15 Hari</v>
          </cell>
          <cell r="M1706" t="str">
            <v>4 Th 4 Bln 22  Hari</v>
          </cell>
          <cell r="N1706" t="str">
            <v xml:space="preserve">4 </v>
          </cell>
          <cell r="O1706" t="str">
            <v>29 Th 8 Bln 6 Hari</v>
          </cell>
          <cell r="P1706" t="str">
            <v>P</v>
          </cell>
          <cell r="Q1706" t="str">
            <v>ELEKTRIK B</v>
          </cell>
          <cell r="R1706" t="str">
            <v>TETAP</v>
          </cell>
          <cell r="S1706" t="str">
            <v>NORMAL</v>
          </cell>
          <cell r="T1706" t="str">
            <v>TK</v>
          </cell>
        </row>
        <row r="1707">
          <cell r="C1707" t="str">
            <v>K220101740</v>
          </cell>
          <cell r="D1707" t="str">
            <v>3214126812810004</v>
          </cell>
          <cell r="E1707" t="str">
            <v>ATIN KARTINI</v>
          </cell>
          <cell r="F1707" t="str">
            <v>376022630</v>
          </cell>
          <cell r="G1707" t="str">
            <v>CUTTING</v>
          </cell>
          <cell r="H1707" t="str">
            <v>OPERATOR</v>
          </cell>
          <cell r="I1707" t="str">
            <v>PURWAKARTA</v>
          </cell>
          <cell r="J1707">
            <v>43102</v>
          </cell>
          <cell r="K1707">
            <v>29948</v>
          </cell>
          <cell r="L1707" t="str">
            <v>36 Th 0 Bln 5 Hari</v>
          </cell>
          <cell r="M1707" t="str">
            <v>4 Th 4 Bln 22  Hari</v>
          </cell>
          <cell r="N1707" t="str">
            <v xml:space="preserve">4 </v>
          </cell>
          <cell r="O1707" t="str">
            <v>40 Th 4 Bln 26 Hari</v>
          </cell>
          <cell r="P1707" t="str">
            <v>P</v>
          </cell>
          <cell r="Q1707" t="str">
            <v>ELEKTRIK B</v>
          </cell>
          <cell r="R1707" t="str">
            <v>TETAP</v>
          </cell>
          <cell r="S1707" t="str">
            <v>NORMAL</v>
          </cell>
          <cell r="T1707" t="str">
            <v>TK</v>
          </cell>
        </row>
        <row r="1708">
          <cell r="C1708" t="str">
            <v>K220101741</v>
          </cell>
          <cell r="D1708" t="str">
            <v>3214125103960002</v>
          </cell>
          <cell r="E1708" t="str">
            <v>BINTANG MARYASARI DEWI</v>
          </cell>
          <cell r="F1708" t="str">
            <v>575217930</v>
          </cell>
          <cell r="G1708" t="str">
            <v>CUTTING</v>
          </cell>
          <cell r="H1708" t="str">
            <v>OPERATOR</v>
          </cell>
          <cell r="I1708" t="str">
            <v>PURWAKARTA</v>
          </cell>
          <cell r="J1708">
            <v>43102</v>
          </cell>
          <cell r="K1708">
            <v>35135</v>
          </cell>
          <cell r="L1708" t="str">
            <v>21 Th 9 Bln 22 Hari</v>
          </cell>
          <cell r="M1708" t="str">
            <v>4 Th 4 Bln 22  Hari</v>
          </cell>
          <cell r="N1708" t="str">
            <v xml:space="preserve">4 </v>
          </cell>
          <cell r="O1708" t="str">
            <v>26 Th 2 Bln 13 Hari</v>
          </cell>
          <cell r="P1708" t="str">
            <v>P</v>
          </cell>
          <cell r="Q1708" t="str">
            <v>ELEKTRIK A</v>
          </cell>
          <cell r="R1708" t="str">
            <v>TETAP</v>
          </cell>
          <cell r="S1708" t="str">
            <v>NORMAL</v>
          </cell>
          <cell r="T1708" t="str">
            <v>TK</v>
          </cell>
        </row>
        <row r="1709">
          <cell r="C1709" t="str">
            <v>K220101742</v>
          </cell>
          <cell r="D1709" t="str">
            <v>3214126705970005</v>
          </cell>
          <cell r="E1709" t="str">
            <v>CAHYATI MEILANI</v>
          </cell>
          <cell r="F1709" t="str">
            <v>575053231</v>
          </cell>
          <cell r="G1709" t="str">
            <v>CUTTING</v>
          </cell>
          <cell r="H1709" t="str">
            <v>OPERATOR</v>
          </cell>
          <cell r="I1709" t="str">
            <v>PURWAKARTA</v>
          </cell>
          <cell r="J1709">
            <v>43102</v>
          </cell>
          <cell r="K1709">
            <v>35573</v>
          </cell>
          <cell r="L1709" t="str">
            <v>20 Th 7 Bln 10 Hari</v>
          </cell>
          <cell r="M1709" t="str">
            <v>4 Th 4 Bln 22  Hari</v>
          </cell>
          <cell r="N1709" t="str">
            <v xml:space="preserve">4 </v>
          </cell>
          <cell r="O1709" t="str">
            <v>25 Th 0 Bln 1 Hari</v>
          </cell>
          <cell r="P1709" t="str">
            <v>P</v>
          </cell>
          <cell r="Q1709" t="str">
            <v>ELEKTRIK B</v>
          </cell>
          <cell r="R1709" t="str">
            <v>TETAP</v>
          </cell>
          <cell r="S1709" t="str">
            <v>NORMAL</v>
          </cell>
          <cell r="T1709" t="str">
            <v>TK</v>
          </cell>
        </row>
        <row r="1710">
          <cell r="C1710" t="str">
            <v>K220101743</v>
          </cell>
          <cell r="D1710" t="str">
            <v>3214126412870002</v>
          </cell>
          <cell r="E1710" t="str">
            <v>DARSINI</v>
          </cell>
          <cell r="F1710" t="str">
            <v>575053184</v>
          </cell>
          <cell r="G1710" t="str">
            <v>CUTTING</v>
          </cell>
          <cell r="H1710" t="str">
            <v>OPERATOR</v>
          </cell>
          <cell r="I1710" t="str">
            <v>SUBANG</v>
          </cell>
          <cell r="J1710">
            <v>43102</v>
          </cell>
          <cell r="K1710">
            <v>32135</v>
          </cell>
          <cell r="L1710" t="str">
            <v>30 Th 0 Bln 9 Hari</v>
          </cell>
          <cell r="M1710" t="str">
            <v>4 Th 4 Bln 22  Hari</v>
          </cell>
          <cell r="N1710" t="str">
            <v xml:space="preserve">4 </v>
          </cell>
          <cell r="O1710" t="str">
            <v>34 Th 5 Bln 0 Hari</v>
          </cell>
          <cell r="P1710" t="str">
            <v>P</v>
          </cell>
          <cell r="Q1710" t="str">
            <v>ELEKTRIK A</v>
          </cell>
          <cell r="R1710" t="str">
            <v>TETAP</v>
          </cell>
          <cell r="S1710" t="str">
            <v>NORMAL</v>
          </cell>
          <cell r="T1710" t="str">
            <v>K2</v>
          </cell>
        </row>
        <row r="1711">
          <cell r="C1711" t="str">
            <v>K220101744</v>
          </cell>
          <cell r="D1711" t="str">
            <v>3214124710970001</v>
          </cell>
          <cell r="E1711" t="str">
            <v>IKA KURNIA</v>
          </cell>
          <cell r="F1711" t="str">
            <v>504846881</v>
          </cell>
          <cell r="G1711" t="str">
            <v>CUTTING</v>
          </cell>
          <cell r="H1711" t="str">
            <v>OPERATOR</v>
          </cell>
          <cell r="I1711" t="str">
            <v>PURWAKARTA</v>
          </cell>
          <cell r="J1711">
            <v>43102</v>
          </cell>
          <cell r="K1711">
            <v>35710</v>
          </cell>
          <cell r="L1711" t="str">
            <v>20 Th 2 Bln 26 Hari</v>
          </cell>
          <cell r="M1711" t="str">
            <v>4 Th 4 Bln 22  Hari</v>
          </cell>
          <cell r="N1711" t="str">
            <v xml:space="preserve">4 </v>
          </cell>
          <cell r="O1711" t="str">
            <v>24 Th 7 Bln 17 Hari</v>
          </cell>
          <cell r="P1711" t="str">
            <v>P</v>
          </cell>
          <cell r="Q1711" t="str">
            <v>ELEKTRIK A</v>
          </cell>
          <cell r="R1711" t="str">
            <v>TETAP</v>
          </cell>
          <cell r="S1711" t="str">
            <v>NORMAL</v>
          </cell>
          <cell r="T1711" t="str">
            <v>TK</v>
          </cell>
        </row>
        <row r="1712">
          <cell r="C1712" t="str">
            <v>K220101745</v>
          </cell>
          <cell r="D1712" t="str">
            <v>3215045403980002</v>
          </cell>
          <cell r="E1712" t="str">
            <v>ILDA SUHARTARI</v>
          </cell>
          <cell r="F1712" t="str">
            <v>504846836</v>
          </cell>
          <cell r="G1712" t="str">
            <v>CUTTING</v>
          </cell>
          <cell r="H1712" t="str">
            <v>OPERATOR</v>
          </cell>
          <cell r="I1712" t="str">
            <v>KARAWANG</v>
          </cell>
          <cell r="J1712">
            <v>43102</v>
          </cell>
          <cell r="K1712">
            <v>35868</v>
          </cell>
          <cell r="L1712" t="str">
            <v>19 Th 9 Bln 19 Hari</v>
          </cell>
          <cell r="M1712" t="str">
            <v>4 Th 4 Bln 22  Hari</v>
          </cell>
          <cell r="N1712" t="str">
            <v xml:space="preserve">4 </v>
          </cell>
          <cell r="O1712" t="str">
            <v>24 Th 2 Bln 10 Hari</v>
          </cell>
          <cell r="P1712" t="str">
            <v>P</v>
          </cell>
          <cell r="Q1712" t="str">
            <v>ELEKTRIK B</v>
          </cell>
          <cell r="R1712" t="str">
            <v>TETAP</v>
          </cell>
          <cell r="S1712" t="str">
            <v>NORMAL</v>
          </cell>
          <cell r="T1712" t="str">
            <v>TK</v>
          </cell>
        </row>
        <row r="1713">
          <cell r="C1713" t="str">
            <v>K220101746</v>
          </cell>
          <cell r="D1713" t="str">
            <v>3214125112980003</v>
          </cell>
          <cell r="E1713" t="str">
            <v>KARTINI</v>
          </cell>
          <cell r="F1713" t="str">
            <v>504847024</v>
          </cell>
          <cell r="G1713" t="str">
            <v>CUTTING</v>
          </cell>
          <cell r="H1713" t="str">
            <v>OPERATOR</v>
          </cell>
          <cell r="I1713" t="str">
            <v>PURWAKARTA</v>
          </cell>
          <cell r="J1713">
            <v>43102</v>
          </cell>
          <cell r="K1713">
            <v>36140</v>
          </cell>
          <cell r="L1713" t="str">
            <v>19 Th 0 Bln 22 Hari</v>
          </cell>
          <cell r="M1713" t="str">
            <v>4 Th 4 Bln 22  Hari</v>
          </cell>
          <cell r="N1713" t="str">
            <v xml:space="preserve">4 </v>
          </cell>
          <cell r="O1713" t="str">
            <v>23 Th 5 Bln 13 Hari</v>
          </cell>
          <cell r="P1713" t="str">
            <v>P</v>
          </cell>
          <cell r="Q1713" t="str">
            <v>ELEKTRIK A</v>
          </cell>
          <cell r="R1713" t="str">
            <v>TETAP</v>
          </cell>
          <cell r="S1713" t="str">
            <v>NORMAL</v>
          </cell>
          <cell r="T1713" t="str">
            <v>TK</v>
          </cell>
        </row>
        <row r="1714">
          <cell r="C1714" t="str">
            <v>K220101747</v>
          </cell>
          <cell r="D1714" t="str">
            <v>3205305505980002</v>
          </cell>
          <cell r="E1714" t="str">
            <v>NENG PURI MEILINGGA</v>
          </cell>
          <cell r="F1714" t="str">
            <v>575053286</v>
          </cell>
          <cell r="G1714" t="str">
            <v>CUTTING</v>
          </cell>
          <cell r="H1714" t="str">
            <v>OPERATOR</v>
          </cell>
          <cell r="I1714" t="str">
            <v>GARUT</v>
          </cell>
          <cell r="J1714">
            <v>43102</v>
          </cell>
          <cell r="K1714">
            <v>36304</v>
          </cell>
          <cell r="L1714" t="str">
            <v>18 Th 7 Bln 9 Hari</v>
          </cell>
          <cell r="M1714" t="str">
            <v>4 Th 4 Bln 22  Hari</v>
          </cell>
          <cell r="N1714" t="str">
            <v xml:space="preserve">4 </v>
          </cell>
          <cell r="O1714" t="str">
            <v>23 Th 0 Bln 0 Hari</v>
          </cell>
          <cell r="P1714" t="str">
            <v>P</v>
          </cell>
          <cell r="Q1714" t="str">
            <v>ELEKTRIK B</v>
          </cell>
          <cell r="R1714" t="str">
            <v>TETAP</v>
          </cell>
          <cell r="S1714" t="str">
            <v>NORMAL</v>
          </cell>
          <cell r="T1714" t="str">
            <v>TK</v>
          </cell>
        </row>
        <row r="1715">
          <cell r="C1715" t="str">
            <v>K220101748</v>
          </cell>
          <cell r="D1715" t="str">
            <v>3215055407940001</v>
          </cell>
          <cell r="E1715" t="str">
            <v>NINDA ISWARA</v>
          </cell>
          <cell r="F1715" t="str">
            <v>575217941</v>
          </cell>
          <cell r="G1715" t="str">
            <v>CUTTING</v>
          </cell>
          <cell r="H1715" t="str">
            <v>OPERATOR</v>
          </cell>
          <cell r="I1715" t="str">
            <v>KARAWANG</v>
          </cell>
          <cell r="J1715">
            <v>43102</v>
          </cell>
          <cell r="K1715">
            <v>34529</v>
          </cell>
          <cell r="L1715" t="str">
            <v>23 Th 5 Bln 19 Hari</v>
          </cell>
          <cell r="M1715" t="str">
            <v>4 Th 4 Bln 22  Hari</v>
          </cell>
          <cell r="N1715" t="str">
            <v xml:space="preserve">4 </v>
          </cell>
          <cell r="O1715" t="str">
            <v>27 Th 10 Bln 10 Hari</v>
          </cell>
          <cell r="P1715" t="str">
            <v>P</v>
          </cell>
          <cell r="Q1715" t="str">
            <v>ELEKTRIK B</v>
          </cell>
          <cell r="R1715" t="str">
            <v>TETAP</v>
          </cell>
          <cell r="S1715" t="str">
            <v>NORMAL</v>
          </cell>
          <cell r="T1715" t="str">
            <v>K1</v>
          </cell>
        </row>
        <row r="1716">
          <cell r="C1716" t="str">
            <v>K220101749</v>
          </cell>
          <cell r="D1716" t="str">
            <v>3214046104980001</v>
          </cell>
          <cell r="E1716" t="str">
            <v>NURAPRIANI</v>
          </cell>
          <cell r="F1716" t="str">
            <v>504846916</v>
          </cell>
          <cell r="G1716" t="str">
            <v>CUTTING</v>
          </cell>
          <cell r="H1716" t="str">
            <v>OPERATOR</v>
          </cell>
          <cell r="I1716" t="str">
            <v>PURWAKARTA</v>
          </cell>
          <cell r="J1716">
            <v>43102</v>
          </cell>
          <cell r="K1716">
            <v>35906</v>
          </cell>
          <cell r="L1716" t="str">
            <v>19 Th 8 Bln 12 Hari</v>
          </cell>
          <cell r="M1716" t="str">
            <v>4 Th 4 Bln 22  Hari</v>
          </cell>
          <cell r="N1716" t="str">
            <v xml:space="preserve">4 </v>
          </cell>
          <cell r="O1716" t="str">
            <v>24 Th 1 Bln 3 Hari</v>
          </cell>
          <cell r="P1716" t="str">
            <v>P</v>
          </cell>
          <cell r="Q1716" t="str">
            <v>ELEKTRIK A</v>
          </cell>
          <cell r="R1716" t="str">
            <v>TETAP</v>
          </cell>
          <cell r="S1716" t="str">
            <v>NORMAL</v>
          </cell>
          <cell r="T1716" t="str">
            <v>TK</v>
          </cell>
        </row>
        <row r="1717">
          <cell r="C1717" t="str">
            <v>K220101750</v>
          </cell>
          <cell r="D1717" t="str">
            <v>3214125706980002</v>
          </cell>
          <cell r="E1717" t="str">
            <v>NURHAYATI</v>
          </cell>
          <cell r="F1717" t="str">
            <v>575053219</v>
          </cell>
          <cell r="G1717" t="str">
            <v>CUTTING</v>
          </cell>
          <cell r="H1717" t="str">
            <v>OPERATOR</v>
          </cell>
          <cell r="I1717" t="str">
            <v>KARAWANG</v>
          </cell>
          <cell r="J1717">
            <v>43102</v>
          </cell>
          <cell r="K1717">
            <v>35963</v>
          </cell>
          <cell r="L1717" t="str">
            <v>19 Th 6 Bln 16 Hari</v>
          </cell>
          <cell r="M1717" t="str">
            <v>4 Th 4 Bln 22  Hari</v>
          </cell>
          <cell r="N1717" t="str">
            <v xml:space="preserve">4 </v>
          </cell>
          <cell r="O1717" t="str">
            <v>23 Th 11 Bln 7 Hari</v>
          </cell>
          <cell r="P1717" t="str">
            <v>P</v>
          </cell>
          <cell r="Q1717" t="str">
            <v>ELEKTRIK A</v>
          </cell>
          <cell r="R1717" t="str">
            <v>TETAP</v>
          </cell>
          <cell r="S1717" t="str">
            <v>NORMAL</v>
          </cell>
          <cell r="T1717" t="str">
            <v>TK</v>
          </cell>
        </row>
        <row r="1718">
          <cell r="C1718" t="str">
            <v>K220101751</v>
          </cell>
          <cell r="D1718" t="str">
            <v>3215055610960004</v>
          </cell>
          <cell r="E1718" t="str">
            <v>PERA NURLITA</v>
          </cell>
          <cell r="F1718" t="str">
            <v>575053275</v>
          </cell>
          <cell r="G1718" t="str">
            <v>CUTTING</v>
          </cell>
          <cell r="H1718" t="str">
            <v>OPERATOR</v>
          </cell>
          <cell r="I1718" t="str">
            <v>KARAWANG</v>
          </cell>
          <cell r="J1718">
            <v>43102</v>
          </cell>
          <cell r="K1718">
            <v>35354</v>
          </cell>
          <cell r="L1718" t="str">
            <v>21 Th 2 Bln 17 Hari</v>
          </cell>
          <cell r="M1718" t="str">
            <v>4 Th 4 Bln 22  Hari</v>
          </cell>
          <cell r="N1718" t="str">
            <v xml:space="preserve">4 </v>
          </cell>
          <cell r="O1718" t="str">
            <v>25 Th 7 Bln 8 Hari</v>
          </cell>
          <cell r="P1718" t="str">
            <v>P</v>
          </cell>
          <cell r="Q1718" t="str">
            <v>ELEKTRIK A</v>
          </cell>
          <cell r="R1718" t="str">
            <v>TETAP</v>
          </cell>
          <cell r="S1718" t="str">
            <v>NORMAL</v>
          </cell>
          <cell r="T1718" t="str">
            <v>K0</v>
          </cell>
        </row>
        <row r="1719">
          <cell r="C1719" t="str">
            <v>K220101752</v>
          </cell>
          <cell r="D1719" t="str">
            <v>3214016701920009</v>
          </cell>
          <cell r="E1719" t="str">
            <v>SANTI MAWAR DINI</v>
          </cell>
          <cell r="F1719" t="str">
            <v>504846790</v>
          </cell>
          <cell r="G1719" t="str">
            <v>CUTTING</v>
          </cell>
          <cell r="H1719" t="str">
            <v>OPERATOR</v>
          </cell>
          <cell r="I1719" t="str">
            <v>PURWAKARTA</v>
          </cell>
          <cell r="J1719">
            <v>43102</v>
          </cell>
          <cell r="K1719">
            <v>33630</v>
          </cell>
          <cell r="L1719" t="str">
            <v>25 Th 11 Bln 6 Hari</v>
          </cell>
          <cell r="M1719" t="str">
            <v>4 Th 4 Bln 22  Hari</v>
          </cell>
          <cell r="N1719" t="str">
            <v xml:space="preserve">4 </v>
          </cell>
          <cell r="O1719" t="str">
            <v>30 Th 3 Bln 27 Hari</v>
          </cell>
          <cell r="P1719" t="str">
            <v>P</v>
          </cell>
          <cell r="Q1719" t="str">
            <v>ELEKTRIK A</v>
          </cell>
          <cell r="R1719" t="str">
            <v>TETAP</v>
          </cell>
          <cell r="S1719" t="str">
            <v>NORMAL</v>
          </cell>
          <cell r="T1719" t="str">
            <v>K1</v>
          </cell>
        </row>
        <row r="1720">
          <cell r="C1720" t="str">
            <v>K220101753</v>
          </cell>
          <cell r="D1720" t="str">
            <v>3214095710960001</v>
          </cell>
          <cell r="E1720" t="str">
            <v>SARAH NURHANDAYANTI</v>
          </cell>
          <cell r="F1720" t="str">
            <v>575217929</v>
          </cell>
          <cell r="G1720" t="str">
            <v>CUTTING</v>
          </cell>
          <cell r="H1720" t="str">
            <v>OPERATOR</v>
          </cell>
          <cell r="I1720" t="str">
            <v>PURWAKARTA</v>
          </cell>
          <cell r="J1720">
            <v>43102</v>
          </cell>
          <cell r="K1720">
            <v>35348</v>
          </cell>
          <cell r="L1720" t="str">
            <v>21 Th 2 Bln 23 Hari</v>
          </cell>
          <cell r="M1720" t="str">
            <v>4 Th 4 Bln 22  Hari</v>
          </cell>
          <cell r="N1720" t="str">
            <v xml:space="preserve">4 </v>
          </cell>
          <cell r="O1720" t="str">
            <v>25 Th 7 Bln 14 Hari</v>
          </cell>
          <cell r="P1720" t="str">
            <v>P</v>
          </cell>
          <cell r="Q1720" t="str">
            <v>ELEKTRIK A</v>
          </cell>
          <cell r="R1720" t="str">
            <v>TETAP</v>
          </cell>
          <cell r="S1720" t="str">
            <v>NORMAL</v>
          </cell>
          <cell r="T1720" t="str">
            <v>TK</v>
          </cell>
        </row>
        <row r="1721">
          <cell r="C1721" t="str">
            <v>K220101754</v>
          </cell>
          <cell r="D1721" t="str">
            <v>3215045802960003</v>
          </cell>
          <cell r="E1721" t="str">
            <v>SITI SOPIAH</v>
          </cell>
          <cell r="F1721" t="str">
            <v>504846825</v>
          </cell>
          <cell r="G1721" t="str">
            <v>CUTTING</v>
          </cell>
          <cell r="H1721" t="str">
            <v>OPERATOR</v>
          </cell>
          <cell r="I1721" t="str">
            <v>KARAWANG</v>
          </cell>
          <cell r="J1721">
            <v>43102</v>
          </cell>
          <cell r="K1721">
            <v>35113</v>
          </cell>
          <cell r="L1721" t="str">
            <v>21 Th 10 Bln 15 Hari</v>
          </cell>
          <cell r="M1721" t="str">
            <v>4 Th 4 Bln 22  Hari</v>
          </cell>
          <cell r="N1721" t="str">
            <v xml:space="preserve">4 </v>
          </cell>
          <cell r="O1721" t="str">
            <v>26 Th 3 Bln 6 Hari</v>
          </cell>
          <cell r="P1721" t="str">
            <v>P</v>
          </cell>
          <cell r="Q1721" t="str">
            <v>ELEKTRIK A</v>
          </cell>
          <cell r="R1721" t="str">
            <v>TETAP</v>
          </cell>
          <cell r="S1721" t="str">
            <v>NORMAL</v>
          </cell>
          <cell r="T1721" t="str">
            <v>TK</v>
          </cell>
        </row>
        <row r="1722">
          <cell r="C1722" t="str">
            <v>K220101755</v>
          </cell>
          <cell r="D1722" t="str">
            <v>3214124604880003</v>
          </cell>
          <cell r="E1722" t="str">
            <v>SRI APRILINA</v>
          </cell>
          <cell r="F1722" t="str">
            <v>504846858</v>
          </cell>
          <cell r="G1722" t="str">
            <v>CUTTING</v>
          </cell>
          <cell r="H1722" t="str">
            <v>OPERATOR</v>
          </cell>
          <cell r="I1722" t="str">
            <v>PURWAKARTA</v>
          </cell>
          <cell r="J1722">
            <v>43102</v>
          </cell>
          <cell r="K1722">
            <v>32239</v>
          </cell>
          <cell r="L1722" t="str">
            <v>29 Th 8 Bln 27 Hari</v>
          </cell>
          <cell r="M1722" t="str">
            <v>4 Th 4 Bln 22  Hari</v>
          </cell>
          <cell r="N1722" t="str">
            <v xml:space="preserve">4 </v>
          </cell>
          <cell r="O1722" t="str">
            <v>34 Th 1 Bln 18 Hari</v>
          </cell>
          <cell r="P1722" t="str">
            <v>P</v>
          </cell>
          <cell r="Q1722" t="str">
            <v>ELEKTRIK B</v>
          </cell>
          <cell r="R1722" t="str">
            <v>TETAP</v>
          </cell>
          <cell r="S1722" t="str">
            <v>NORMAL</v>
          </cell>
          <cell r="T1722" t="str">
            <v>K2</v>
          </cell>
        </row>
        <row r="1723">
          <cell r="C1723" t="str">
            <v>K220101756</v>
          </cell>
          <cell r="D1723" t="str">
            <v>3214054606870008</v>
          </cell>
          <cell r="E1723" t="str">
            <v>SRI SOBARIAH</v>
          </cell>
          <cell r="F1723" t="str">
            <v>376022324</v>
          </cell>
          <cell r="G1723" t="str">
            <v>CUTTING</v>
          </cell>
          <cell r="H1723" t="str">
            <v>OPERATOR</v>
          </cell>
          <cell r="I1723" t="str">
            <v>PURWAKARTA</v>
          </cell>
          <cell r="J1723">
            <v>43102</v>
          </cell>
          <cell r="K1723">
            <v>31934</v>
          </cell>
          <cell r="L1723" t="str">
            <v>30 Th 6 Bln 27 Hari</v>
          </cell>
          <cell r="M1723" t="str">
            <v>4 Th 4 Bln 22  Hari</v>
          </cell>
          <cell r="N1723" t="str">
            <v xml:space="preserve">4 </v>
          </cell>
          <cell r="O1723" t="str">
            <v>34 Th 11 Bln 18 Hari</v>
          </cell>
          <cell r="P1723" t="str">
            <v>P</v>
          </cell>
          <cell r="Q1723" t="str">
            <v>CUTTING/PRESSING</v>
          </cell>
          <cell r="R1723" t="str">
            <v>TETAP</v>
          </cell>
          <cell r="S1723" t="str">
            <v>NORMAL</v>
          </cell>
          <cell r="T1723" t="str">
            <v>K1</v>
          </cell>
        </row>
        <row r="1724">
          <cell r="C1724" t="str">
            <v>K220101757</v>
          </cell>
          <cell r="D1724" t="str">
            <v>3214014703990004</v>
          </cell>
          <cell r="E1724" t="str">
            <v>SYIFA SAMSIAH</v>
          </cell>
          <cell r="F1724" t="str">
            <v>575053311</v>
          </cell>
          <cell r="G1724" t="str">
            <v>CUTTING</v>
          </cell>
          <cell r="H1724" t="str">
            <v>OPERATOR</v>
          </cell>
          <cell r="I1724" t="str">
            <v>PURWAKARTA</v>
          </cell>
          <cell r="J1724">
            <v>43102</v>
          </cell>
          <cell r="K1724">
            <v>36226</v>
          </cell>
          <cell r="L1724" t="str">
            <v>18 Th 9 Bln 26 Hari</v>
          </cell>
          <cell r="M1724" t="str">
            <v>4 Th 4 Bln 22  Hari</v>
          </cell>
          <cell r="N1724" t="str">
            <v xml:space="preserve">4 </v>
          </cell>
          <cell r="O1724" t="str">
            <v>23 Th 2 Bln 17 Hari</v>
          </cell>
          <cell r="P1724" t="str">
            <v>P</v>
          </cell>
          <cell r="Q1724" t="str">
            <v>ELEKTRIK B</v>
          </cell>
          <cell r="R1724" t="str">
            <v>TETAP</v>
          </cell>
          <cell r="S1724" t="str">
            <v>NORMAL</v>
          </cell>
          <cell r="T1724" t="str">
            <v>TK</v>
          </cell>
        </row>
        <row r="1725">
          <cell r="C1725" t="str">
            <v>K220101758</v>
          </cell>
          <cell r="D1725" t="str">
            <v>3214124108900001</v>
          </cell>
          <cell r="E1725" t="str">
            <v>TATI</v>
          </cell>
          <cell r="F1725" t="str">
            <v>376022798</v>
          </cell>
          <cell r="G1725" t="str">
            <v>CUTTING</v>
          </cell>
          <cell r="H1725" t="str">
            <v>OPERATOR</v>
          </cell>
          <cell r="I1725" t="str">
            <v>PURWAKARTA</v>
          </cell>
          <cell r="J1725">
            <v>43102</v>
          </cell>
          <cell r="K1725">
            <v>33086</v>
          </cell>
          <cell r="L1725" t="str">
            <v>27 Th 5 Bln 1 Hari</v>
          </cell>
          <cell r="M1725" t="str">
            <v>4 Th 4 Bln 22  Hari</v>
          </cell>
          <cell r="N1725" t="str">
            <v xml:space="preserve">4 </v>
          </cell>
          <cell r="O1725" t="str">
            <v>31 Th 9 Bln 23 Hari</v>
          </cell>
          <cell r="P1725" t="str">
            <v>P</v>
          </cell>
          <cell r="Q1725" t="str">
            <v>ELEKTRIK A</v>
          </cell>
          <cell r="R1725" t="str">
            <v>TETAP</v>
          </cell>
          <cell r="S1725" t="str">
            <v>NORMAL</v>
          </cell>
          <cell r="T1725" t="str">
            <v>K1</v>
          </cell>
        </row>
        <row r="1726">
          <cell r="C1726" t="str">
            <v>K220101759</v>
          </cell>
          <cell r="D1726" t="str">
            <v>3215056512970003</v>
          </cell>
          <cell r="E1726" t="str">
            <v>TETI MARSELLINA</v>
          </cell>
          <cell r="F1726" t="str">
            <v>504846972</v>
          </cell>
          <cell r="G1726" t="str">
            <v>CUTTING</v>
          </cell>
          <cell r="H1726" t="str">
            <v>OPERATOR</v>
          </cell>
          <cell r="I1726" t="str">
            <v>KARAWANG</v>
          </cell>
          <cell r="J1726">
            <v>43102</v>
          </cell>
          <cell r="K1726">
            <v>35789</v>
          </cell>
          <cell r="L1726" t="str">
            <v>20 Th 0 Bln 8 Hari</v>
          </cell>
          <cell r="M1726" t="str">
            <v>4 Th 4 Bln 22  Hari</v>
          </cell>
          <cell r="N1726" t="str">
            <v xml:space="preserve">4 </v>
          </cell>
          <cell r="O1726" t="str">
            <v>24 Th 4 Bln 29 Hari</v>
          </cell>
          <cell r="P1726" t="str">
            <v>P</v>
          </cell>
          <cell r="Q1726" t="str">
            <v>ELEKTRIK A</v>
          </cell>
          <cell r="R1726" t="str">
            <v>TETAP</v>
          </cell>
          <cell r="S1726" t="str">
            <v>NORMAL</v>
          </cell>
          <cell r="T1726" t="str">
            <v>TK</v>
          </cell>
        </row>
        <row r="1727">
          <cell r="C1727" t="str">
            <v>K220101760</v>
          </cell>
          <cell r="D1727" t="str">
            <v>3214124808970001</v>
          </cell>
          <cell r="E1727" t="str">
            <v>TIKA</v>
          </cell>
          <cell r="F1727" t="str">
            <v>504846869</v>
          </cell>
          <cell r="G1727" t="str">
            <v>CUTTING</v>
          </cell>
          <cell r="H1727" t="str">
            <v>OPERATOR</v>
          </cell>
          <cell r="I1727" t="str">
            <v>PURWAKARTA</v>
          </cell>
          <cell r="J1727">
            <v>43102</v>
          </cell>
          <cell r="K1727">
            <v>35649</v>
          </cell>
          <cell r="L1727" t="str">
            <v>20 Th 4 Bln 26 Hari</v>
          </cell>
          <cell r="M1727" t="str">
            <v>4 Th 4 Bln 22  Hari</v>
          </cell>
          <cell r="N1727" t="str">
            <v xml:space="preserve">4 </v>
          </cell>
          <cell r="O1727" t="str">
            <v>24 Th 9 Bln 17 Hari</v>
          </cell>
          <cell r="P1727" t="str">
            <v>P</v>
          </cell>
          <cell r="Q1727" t="str">
            <v>ELEKTRIK A</v>
          </cell>
          <cell r="R1727" t="str">
            <v>TETAP</v>
          </cell>
          <cell r="S1727" t="str">
            <v>NORMAL</v>
          </cell>
          <cell r="T1727" t="str">
            <v>TK</v>
          </cell>
        </row>
        <row r="1728">
          <cell r="C1728" t="str">
            <v>K220101761</v>
          </cell>
          <cell r="D1728" t="str">
            <v>3217054708890002</v>
          </cell>
          <cell r="E1728" t="str">
            <v>TUTI ALAWIYAH</v>
          </cell>
          <cell r="F1728" t="str">
            <v>504846983</v>
          </cell>
          <cell r="G1728" t="str">
            <v>CUTTING</v>
          </cell>
          <cell r="H1728" t="str">
            <v>OPERATOR</v>
          </cell>
          <cell r="I1728" t="str">
            <v>BANDUNG</v>
          </cell>
          <cell r="J1728">
            <v>43102</v>
          </cell>
          <cell r="K1728">
            <v>33457</v>
          </cell>
          <cell r="L1728" t="str">
            <v>26 Th 4 Bln 26 Hari</v>
          </cell>
          <cell r="M1728" t="str">
            <v>4 Th 4 Bln 22  Hari</v>
          </cell>
          <cell r="N1728" t="str">
            <v xml:space="preserve">4 </v>
          </cell>
          <cell r="O1728" t="str">
            <v>30 Th 9 Bln 17 Hari</v>
          </cell>
          <cell r="P1728" t="str">
            <v>P</v>
          </cell>
          <cell r="Q1728" t="str">
            <v>ELEKTRIK A</v>
          </cell>
          <cell r="R1728" t="str">
            <v>TETAP</v>
          </cell>
          <cell r="S1728" t="str">
            <v>NORMAL</v>
          </cell>
          <cell r="T1728" t="str">
            <v>K1</v>
          </cell>
        </row>
        <row r="1729">
          <cell r="C1729" t="str">
            <v>K220101762</v>
          </cell>
          <cell r="D1729" t="str">
            <v>3215055809980001</v>
          </cell>
          <cell r="E1729" t="str">
            <v>YULIANTI</v>
          </cell>
          <cell r="F1729">
            <v>1332484770</v>
          </cell>
          <cell r="G1729" t="str">
            <v>CUTTING</v>
          </cell>
          <cell r="H1729" t="str">
            <v>OPERATOR</v>
          </cell>
          <cell r="I1729" t="str">
            <v>KARAWANG</v>
          </cell>
          <cell r="J1729">
            <v>43102</v>
          </cell>
          <cell r="K1729">
            <v>36056</v>
          </cell>
          <cell r="L1729" t="str">
            <v>19 Th 3 Bln 15 Hari</v>
          </cell>
          <cell r="M1729" t="str">
            <v>4 Th 4 Bln 22  Hari</v>
          </cell>
          <cell r="N1729" t="str">
            <v xml:space="preserve">4 </v>
          </cell>
          <cell r="O1729" t="str">
            <v>23 Th 8 Bln 6 Hari</v>
          </cell>
          <cell r="P1729" t="str">
            <v>P</v>
          </cell>
          <cell r="Q1729" t="str">
            <v>ELEKTRIK A</v>
          </cell>
          <cell r="R1729" t="str">
            <v>TETAP</v>
          </cell>
          <cell r="S1729" t="str">
            <v>NORMAL</v>
          </cell>
          <cell r="T1729" t="str">
            <v>TK</v>
          </cell>
        </row>
        <row r="1730">
          <cell r="C1730" t="str">
            <v>K220101763</v>
          </cell>
          <cell r="D1730" t="str">
            <v>3214075008920002</v>
          </cell>
          <cell r="E1730" t="str">
            <v>ANI SUSILAWATI</v>
          </cell>
          <cell r="F1730" t="str">
            <v>578263417</v>
          </cell>
          <cell r="G1730" t="str">
            <v>EMBROIDERY</v>
          </cell>
          <cell r="H1730" t="str">
            <v>OPERATOR</v>
          </cell>
          <cell r="I1730" t="str">
            <v>PURWAKARTA</v>
          </cell>
          <cell r="J1730">
            <v>43102</v>
          </cell>
          <cell r="K1730">
            <v>33826</v>
          </cell>
          <cell r="L1730" t="str">
            <v>25 Th 4 Bln 23 Hari</v>
          </cell>
          <cell r="M1730" t="str">
            <v>4 Th 4 Bln 22  Hari</v>
          </cell>
          <cell r="N1730" t="str">
            <v xml:space="preserve">4 </v>
          </cell>
          <cell r="O1730" t="str">
            <v>29 Th 9 Bln 14 Hari</v>
          </cell>
          <cell r="P1730" t="str">
            <v>P</v>
          </cell>
          <cell r="Q1730" t="str">
            <v>EMBROIDERY</v>
          </cell>
          <cell r="R1730" t="str">
            <v>TETAP</v>
          </cell>
          <cell r="S1730" t="str">
            <v>NORMAL</v>
          </cell>
          <cell r="T1730" t="str">
            <v>K1</v>
          </cell>
        </row>
        <row r="1731">
          <cell r="C1731" t="str">
            <v>K220101765</v>
          </cell>
          <cell r="D1731" t="str">
            <v>3215044209980002</v>
          </cell>
          <cell r="E1731" t="str">
            <v>RUSMINI</v>
          </cell>
          <cell r="F1731" t="str">
            <v>575053208</v>
          </cell>
          <cell r="G1731" t="str">
            <v>EMBROIDERY</v>
          </cell>
          <cell r="H1731" t="str">
            <v>OPERATOR</v>
          </cell>
          <cell r="I1731" t="str">
            <v>KARAWANG</v>
          </cell>
          <cell r="J1731">
            <v>43102</v>
          </cell>
          <cell r="K1731">
            <v>36001</v>
          </cell>
          <cell r="L1731" t="str">
            <v>19 Th 5 Bln 8 Hari</v>
          </cell>
          <cell r="M1731" t="str">
            <v>4 Th 4 Bln 22  Hari</v>
          </cell>
          <cell r="N1731" t="str">
            <v xml:space="preserve">4 </v>
          </cell>
          <cell r="O1731" t="str">
            <v>23 Th 9 Bln 29 Hari</v>
          </cell>
          <cell r="P1731" t="str">
            <v>P</v>
          </cell>
          <cell r="Q1731" t="str">
            <v>EMBROIDERY</v>
          </cell>
          <cell r="R1731" t="str">
            <v>TETAP</v>
          </cell>
          <cell r="S1731" t="str">
            <v>NORMAL</v>
          </cell>
          <cell r="T1731" t="str">
            <v>TK</v>
          </cell>
        </row>
        <row r="1732">
          <cell r="C1732" t="str">
            <v>K220101766</v>
          </cell>
          <cell r="D1732" t="str">
            <v>3214124407910001</v>
          </cell>
          <cell r="E1732" t="str">
            <v>SITI ROBIAH ADAWIAH</v>
          </cell>
          <cell r="F1732" t="str">
            <v>375526537</v>
          </cell>
          <cell r="G1732" t="str">
            <v>EMBROIDERY</v>
          </cell>
          <cell r="H1732" t="str">
            <v>OPERATOR</v>
          </cell>
          <cell r="I1732" t="str">
            <v>KARAWANG</v>
          </cell>
          <cell r="J1732">
            <v>43102</v>
          </cell>
          <cell r="K1732">
            <v>33423</v>
          </cell>
          <cell r="L1732" t="str">
            <v>26 Th 5 Bln 29 Hari</v>
          </cell>
          <cell r="M1732" t="str">
            <v>4 Th 4 Bln 22  Hari</v>
          </cell>
          <cell r="N1732" t="str">
            <v xml:space="preserve">4 </v>
          </cell>
          <cell r="O1732" t="str">
            <v>30 Th 10 Bln 20 Hari</v>
          </cell>
          <cell r="P1732" t="str">
            <v>P</v>
          </cell>
          <cell r="Q1732" t="str">
            <v>EMBROIDERY</v>
          </cell>
          <cell r="R1732" t="str">
            <v>TETAP</v>
          </cell>
          <cell r="S1732" t="str">
            <v>NORMAL</v>
          </cell>
          <cell r="T1732" t="str">
            <v>TK</v>
          </cell>
        </row>
        <row r="1733">
          <cell r="C1733" t="str">
            <v>K220101767</v>
          </cell>
          <cell r="D1733" t="str">
            <v>3214035908860002</v>
          </cell>
          <cell r="E1733" t="str">
            <v>ACIH MARYATI</v>
          </cell>
          <cell r="F1733" t="str">
            <v>489213999</v>
          </cell>
          <cell r="G1733" t="str">
            <v>FINISHING</v>
          </cell>
          <cell r="H1733" t="str">
            <v>OPERATOR</v>
          </cell>
          <cell r="I1733" t="str">
            <v>PURWAKARTA</v>
          </cell>
          <cell r="J1733">
            <v>43102</v>
          </cell>
          <cell r="K1733">
            <v>31643</v>
          </cell>
          <cell r="L1733" t="str">
            <v>31 Th 4 Bln 14 Hari</v>
          </cell>
          <cell r="M1733" t="str">
            <v>4 Th 4 Bln 22  Hari</v>
          </cell>
          <cell r="N1733" t="str">
            <v xml:space="preserve">4 </v>
          </cell>
          <cell r="O1733" t="str">
            <v>35 Th 9 Bln 5 Hari</v>
          </cell>
          <cell r="P1733" t="str">
            <v>P</v>
          </cell>
          <cell r="Q1733" t="str">
            <v>FINISHING L32</v>
          </cell>
          <cell r="R1733" t="str">
            <v>TETAP</v>
          </cell>
          <cell r="S1733" t="str">
            <v>NORMAL</v>
          </cell>
          <cell r="T1733" t="str">
            <v>K2</v>
          </cell>
        </row>
        <row r="1734">
          <cell r="C1734" t="str">
            <v>K220101768</v>
          </cell>
          <cell r="D1734" t="str">
            <v>3214125006790007</v>
          </cell>
          <cell r="E1734" t="str">
            <v>ADE SUKAESIH</v>
          </cell>
          <cell r="F1734" t="str">
            <v>537782179</v>
          </cell>
          <cell r="G1734" t="str">
            <v>FINISHING</v>
          </cell>
          <cell r="H1734" t="str">
            <v>LEADER</v>
          </cell>
          <cell r="I1734" t="str">
            <v>SUMEDANG</v>
          </cell>
          <cell r="J1734">
            <v>43102</v>
          </cell>
          <cell r="K1734">
            <v>29016</v>
          </cell>
          <cell r="L1734" t="str">
            <v>38 Th 6 Bln 23 Hari</v>
          </cell>
          <cell r="M1734" t="str">
            <v>4 Th 4 Bln 22  Hari</v>
          </cell>
          <cell r="N1734" t="str">
            <v xml:space="preserve">4 </v>
          </cell>
          <cell r="O1734" t="str">
            <v>42 Th 11 Bln 14 Hari</v>
          </cell>
          <cell r="P1734" t="str">
            <v>P</v>
          </cell>
          <cell r="Q1734" t="str">
            <v>LEADER FINISHING</v>
          </cell>
          <cell r="R1734" t="str">
            <v>TETAP</v>
          </cell>
          <cell r="S1734" t="str">
            <v>NORMAL</v>
          </cell>
          <cell r="T1734" t="str">
            <v>K1</v>
          </cell>
        </row>
        <row r="1735">
          <cell r="C1735" t="str">
            <v>K220101769</v>
          </cell>
          <cell r="D1735" t="str">
            <v>3215045104920001</v>
          </cell>
          <cell r="E1735" t="str">
            <v>AISAH</v>
          </cell>
          <cell r="F1735" t="str">
            <v>530422156</v>
          </cell>
          <cell r="G1735" t="str">
            <v>FINISHING</v>
          </cell>
          <cell r="H1735" t="str">
            <v>OPERATOR</v>
          </cell>
          <cell r="I1735" t="str">
            <v>KARAWANG</v>
          </cell>
          <cell r="J1735">
            <v>43102</v>
          </cell>
          <cell r="K1735">
            <v>33705</v>
          </cell>
          <cell r="L1735" t="str">
            <v>25 Th 8 Bln 22 Hari</v>
          </cell>
          <cell r="M1735" t="str">
            <v>4 Th 4 Bln 22  Hari</v>
          </cell>
          <cell r="N1735" t="str">
            <v xml:space="preserve">4 </v>
          </cell>
          <cell r="O1735" t="str">
            <v>30 Th 1 Bln 13 Hari</v>
          </cell>
          <cell r="P1735" t="str">
            <v>P</v>
          </cell>
          <cell r="Q1735" t="str">
            <v>FINISHING L25</v>
          </cell>
          <cell r="R1735" t="str">
            <v>TETAP</v>
          </cell>
          <cell r="S1735" t="str">
            <v>NORMAL</v>
          </cell>
          <cell r="T1735" t="str">
            <v>TK</v>
          </cell>
        </row>
        <row r="1736">
          <cell r="C1736" t="str">
            <v>K220101770</v>
          </cell>
          <cell r="D1736" t="str">
            <v>3214124612940006</v>
          </cell>
          <cell r="E1736" t="str">
            <v>DEWI PUSPITA SARI</v>
          </cell>
          <cell r="F1736" t="str">
            <v>577313642</v>
          </cell>
          <cell r="G1736" t="str">
            <v>FINISHING</v>
          </cell>
          <cell r="H1736" t="str">
            <v>OPERATOR</v>
          </cell>
          <cell r="I1736" t="str">
            <v>PURWAKARTA</v>
          </cell>
          <cell r="J1736">
            <v>43102</v>
          </cell>
          <cell r="K1736">
            <v>34674</v>
          </cell>
          <cell r="L1736" t="str">
            <v>23 Th 0 Bln 27 Hari</v>
          </cell>
          <cell r="M1736" t="str">
            <v>4 Th 4 Bln 22  Hari</v>
          </cell>
          <cell r="N1736" t="str">
            <v xml:space="preserve">4 </v>
          </cell>
          <cell r="O1736" t="str">
            <v>27 Th 5 Bln 18 Hari</v>
          </cell>
          <cell r="P1736" t="str">
            <v>P</v>
          </cell>
          <cell r="Q1736" t="str">
            <v>FINISHING L37</v>
          </cell>
          <cell r="R1736" t="str">
            <v>TETAP</v>
          </cell>
          <cell r="S1736" t="str">
            <v>NORMAL</v>
          </cell>
          <cell r="T1736" t="str">
            <v>K1</v>
          </cell>
        </row>
        <row r="1737">
          <cell r="C1737" t="str">
            <v>K220101771</v>
          </cell>
          <cell r="D1737" t="str">
            <v>3214016006930003</v>
          </cell>
          <cell r="E1737" t="str">
            <v>ENDAH KUSMIATI</v>
          </cell>
          <cell r="F1737" t="str">
            <v>489357443</v>
          </cell>
          <cell r="G1737" t="str">
            <v>FINISHING</v>
          </cell>
          <cell r="H1737" t="str">
            <v>LEADER</v>
          </cell>
          <cell r="I1737" t="str">
            <v>PURWAKARTA</v>
          </cell>
          <cell r="J1737">
            <v>43102</v>
          </cell>
          <cell r="K1737">
            <v>34140</v>
          </cell>
          <cell r="L1737" t="str">
            <v>24 Th 6 Bln 13 Hari</v>
          </cell>
          <cell r="M1737" t="str">
            <v>4 Th 4 Bln 22  Hari</v>
          </cell>
          <cell r="N1737" t="str">
            <v xml:space="preserve">4 </v>
          </cell>
          <cell r="O1737" t="str">
            <v>28 Th 11 Bln 4 Hari</v>
          </cell>
          <cell r="P1737" t="str">
            <v>P</v>
          </cell>
          <cell r="Q1737" t="str">
            <v>LEADER FINISHING</v>
          </cell>
          <cell r="R1737" t="str">
            <v>TETAP</v>
          </cell>
          <cell r="S1737" t="str">
            <v>NORMAL</v>
          </cell>
          <cell r="T1737" t="str">
            <v>K1</v>
          </cell>
        </row>
        <row r="1738">
          <cell r="C1738" t="str">
            <v>K220101772</v>
          </cell>
          <cell r="D1738" t="str">
            <v>3214104410950002</v>
          </cell>
          <cell r="E1738" t="str">
            <v>ENENG ROSDIANA</v>
          </cell>
          <cell r="F1738" t="str">
            <v>575912820</v>
          </cell>
          <cell r="G1738" t="str">
            <v>FINISHING</v>
          </cell>
          <cell r="H1738" t="str">
            <v>OPERATOR</v>
          </cell>
          <cell r="I1738" t="str">
            <v>PURWAKARTA</v>
          </cell>
          <cell r="J1738">
            <v>43102</v>
          </cell>
          <cell r="K1738">
            <v>34976</v>
          </cell>
          <cell r="L1738" t="str">
            <v>22 Th 2 Bln 29 Hari</v>
          </cell>
          <cell r="M1738" t="str">
            <v>4 Th 4 Bln 22  Hari</v>
          </cell>
          <cell r="N1738" t="str">
            <v xml:space="preserve">4 </v>
          </cell>
          <cell r="O1738" t="str">
            <v>26 Th 7 Bln 20 Hari</v>
          </cell>
          <cell r="P1738" t="str">
            <v>P</v>
          </cell>
          <cell r="Q1738" t="str">
            <v>FINISHING L33</v>
          </cell>
          <cell r="R1738" t="str">
            <v>TETAP</v>
          </cell>
          <cell r="S1738" t="str">
            <v>NORMAL</v>
          </cell>
          <cell r="T1738" t="str">
            <v>TK</v>
          </cell>
        </row>
        <row r="1739">
          <cell r="C1739" t="str">
            <v>K220101773</v>
          </cell>
          <cell r="D1739" t="str">
            <v>3215045004970002</v>
          </cell>
          <cell r="E1739" t="str">
            <v>EVI TAMALA</v>
          </cell>
          <cell r="F1739" t="str">
            <v>577313664</v>
          </cell>
          <cell r="G1739" t="str">
            <v>FINISHING</v>
          </cell>
          <cell r="H1739" t="str">
            <v>OPERATOR</v>
          </cell>
          <cell r="I1739" t="str">
            <v>PURWAKARTA</v>
          </cell>
          <cell r="J1739">
            <v>43102</v>
          </cell>
          <cell r="K1739">
            <v>35530</v>
          </cell>
          <cell r="L1739" t="str">
            <v>20 Th 8 Bln 23 Hari</v>
          </cell>
          <cell r="M1739" t="str">
            <v>4 Th 4 Bln 22  Hari</v>
          </cell>
          <cell r="N1739" t="str">
            <v xml:space="preserve">4 </v>
          </cell>
          <cell r="O1739" t="str">
            <v>25 Th 1 Bln 14 Hari</v>
          </cell>
          <cell r="P1739" t="str">
            <v>P</v>
          </cell>
          <cell r="Q1739" t="str">
            <v>FINISHING L29</v>
          </cell>
          <cell r="R1739" t="str">
            <v>TETAP</v>
          </cell>
          <cell r="S1739" t="str">
            <v>NORMAL</v>
          </cell>
          <cell r="T1739" t="str">
            <v>K1</v>
          </cell>
        </row>
        <row r="1740">
          <cell r="C1740" t="str">
            <v>K220101774</v>
          </cell>
          <cell r="D1740" t="str">
            <v>3215054302960006</v>
          </cell>
          <cell r="E1740" t="str">
            <v>ICAH</v>
          </cell>
          <cell r="F1740" t="str">
            <v>577313722</v>
          </cell>
          <cell r="G1740" t="str">
            <v>FINISHING</v>
          </cell>
          <cell r="H1740" t="str">
            <v>OPERATOR</v>
          </cell>
          <cell r="I1740" t="str">
            <v>KARAWANG</v>
          </cell>
          <cell r="J1740">
            <v>43102</v>
          </cell>
          <cell r="K1740">
            <v>35098</v>
          </cell>
          <cell r="L1740" t="str">
            <v>21 Th 10 Bln 30 Hari</v>
          </cell>
          <cell r="M1740" t="str">
            <v>4 Th 4 Bln 22  Hari</v>
          </cell>
          <cell r="N1740" t="str">
            <v xml:space="preserve">4 </v>
          </cell>
          <cell r="O1740" t="str">
            <v>26 Th 3 Bln 21 Hari</v>
          </cell>
          <cell r="P1740" t="str">
            <v>P</v>
          </cell>
          <cell r="Q1740" t="str">
            <v>FINISHING L03</v>
          </cell>
          <cell r="R1740" t="str">
            <v>TETAP</v>
          </cell>
          <cell r="S1740" t="str">
            <v>NORMAL</v>
          </cell>
          <cell r="T1740" t="str">
            <v>K1</v>
          </cell>
        </row>
        <row r="1741">
          <cell r="C1741" t="str">
            <v>K220101775</v>
          </cell>
          <cell r="D1741" t="str">
            <v>3215055802790005</v>
          </cell>
          <cell r="E1741" t="str">
            <v>IDA LAELA SARI</v>
          </cell>
          <cell r="F1741" t="str">
            <v>406631367</v>
          </cell>
          <cell r="G1741" t="str">
            <v>FINISHING</v>
          </cell>
          <cell r="H1741" t="str">
            <v>OPERATOR</v>
          </cell>
          <cell r="I1741" t="str">
            <v>PURWAKARTA</v>
          </cell>
          <cell r="J1741">
            <v>43102</v>
          </cell>
          <cell r="K1741">
            <v>28904</v>
          </cell>
          <cell r="L1741" t="str">
            <v>38 Th 10 Bln 15 Hari</v>
          </cell>
          <cell r="M1741" t="str">
            <v>4 Th 4 Bln 22  Hari</v>
          </cell>
          <cell r="N1741" t="str">
            <v xml:space="preserve">4 </v>
          </cell>
          <cell r="O1741" t="str">
            <v>43 Th 3 Bln 6 Hari</v>
          </cell>
          <cell r="P1741" t="str">
            <v>P</v>
          </cell>
          <cell r="Q1741" t="str">
            <v>FINISHING L33</v>
          </cell>
          <cell r="R1741" t="str">
            <v>TETAP</v>
          </cell>
          <cell r="S1741" t="str">
            <v>NORMAL</v>
          </cell>
          <cell r="T1741" t="str">
            <v>K1</v>
          </cell>
        </row>
        <row r="1742">
          <cell r="C1742" t="str">
            <v>K220101776</v>
          </cell>
          <cell r="D1742" t="str">
            <v>3215044603700004</v>
          </cell>
          <cell r="E1742" t="str">
            <v>IIN SUMIATI</v>
          </cell>
          <cell r="F1742" t="str">
            <v>575218060</v>
          </cell>
          <cell r="G1742" t="str">
            <v>FINISHING</v>
          </cell>
          <cell r="H1742" t="str">
            <v>OPERATOR</v>
          </cell>
          <cell r="I1742" t="str">
            <v>KARAWANG</v>
          </cell>
          <cell r="J1742">
            <v>43102</v>
          </cell>
          <cell r="K1742">
            <v>29651</v>
          </cell>
          <cell r="L1742" t="str">
            <v>36 Th 9 Bln 27 Hari</v>
          </cell>
          <cell r="M1742" t="str">
            <v>4 Th 4 Bln 22  Hari</v>
          </cell>
          <cell r="N1742" t="str">
            <v xml:space="preserve">4 </v>
          </cell>
          <cell r="O1742" t="str">
            <v>41 Th 2 Bln 18 Hari</v>
          </cell>
          <cell r="P1742" t="str">
            <v>P</v>
          </cell>
          <cell r="Q1742" t="str">
            <v>FINISHING L21</v>
          </cell>
          <cell r="R1742" t="str">
            <v>TETAP</v>
          </cell>
          <cell r="S1742" t="str">
            <v>NORMAL</v>
          </cell>
          <cell r="T1742" t="str">
            <v>K2</v>
          </cell>
        </row>
        <row r="1743">
          <cell r="C1743" t="str">
            <v>K220101777</v>
          </cell>
          <cell r="D1743" t="str">
            <v>3214124210900001</v>
          </cell>
          <cell r="E1743" t="str">
            <v>IIS SUGIANTI</v>
          </cell>
          <cell r="F1743" t="str">
            <v>375524290</v>
          </cell>
          <cell r="G1743" t="str">
            <v>FINISHING</v>
          </cell>
          <cell r="H1743" t="str">
            <v>OPERATOR</v>
          </cell>
          <cell r="I1743" t="str">
            <v>PURWAKARTA</v>
          </cell>
          <cell r="J1743">
            <v>43102</v>
          </cell>
          <cell r="K1743">
            <v>33148</v>
          </cell>
          <cell r="L1743" t="str">
            <v>27 Th 3 Bln 0 Hari</v>
          </cell>
          <cell r="M1743" t="str">
            <v>4 Th 4 Bln 22  Hari</v>
          </cell>
          <cell r="N1743" t="str">
            <v xml:space="preserve">4 </v>
          </cell>
          <cell r="O1743" t="str">
            <v>31 Th 7 Bln 22 Hari</v>
          </cell>
          <cell r="P1743" t="str">
            <v>P</v>
          </cell>
          <cell r="Q1743" t="str">
            <v>FINISHING L27</v>
          </cell>
          <cell r="R1743" t="str">
            <v>TETAP</v>
          </cell>
          <cell r="S1743" t="str">
            <v>NORMAL</v>
          </cell>
          <cell r="T1743" t="str">
            <v>K1</v>
          </cell>
        </row>
        <row r="1744">
          <cell r="C1744" t="str">
            <v>K220101778</v>
          </cell>
          <cell r="D1744" t="str">
            <v>3214125610980002</v>
          </cell>
          <cell r="E1744" t="str">
            <v>INAS MUSTAPIANI</v>
          </cell>
          <cell r="F1744" t="str">
            <v>577313552</v>
          </cell>
          <cell r="G1744" t="str">
            <v>GEMZAH</v>
          </cell>
          <cell r="H1744" t="str">
            <v>OPERATOR</v>
          </cell>
          <cell r="I1744" t="str">
            <v>PURWAKARTA</v>
          </cell>
          <cell r="J1744">
            <v>43102</v>
          </cell>
          <cell r="K1744">
            <v>36084</v>
          </cell>
          <cell r="L1744" t="str">
            <v>19 Th 2 Bln 17 Hari</v>
          </cell>
          <cell r="M1744" t="str">
            <v>4 Th 4 Bln 22  Hari</v>
          </cell>
          <cell r="N1744" t="str">
            <v xml:space="preserve">4 </v>
          </cell>
          <cell r="O1744" t="str">
            <v>23 Th 7 Bln 8 Hari</v>
          </cell>
          <cell r="P1744" t="str">
            <v>P</v>
          </cell>
          <cell r="Q1744" t="str">
            <v>GEMZAH</v>
          </cell>
          <cell r="R1744" t="str">
            <v>TETAP</v>
          </cell>
          <cell r="S1744" t="str">
            <v>NORMAL</v>
          </cell>
          <cell r="T1744" t="str">
            <v>TK</v>
          </cell>
        </row>
        <row r="1745">
          <cell r="C1745" t="str">
            <v>K220101779</v>
          </cell>
          <cell r="D1745" t="str">
            <v>3214035207920003</v>
          </cell>
          <cell r="E1745" t="str">
            <v>LIA SITI ROKAYAH</v>
          </cell>
          <cell r="F1745" t="str">
            <v>474842506</v>
          </cell>
          <cell r="G1745" t="str">
            <v>FINISHING</v>
          </cell>
          <cell r="H1745" t="str">
            <v>OPERATOR</v>
          </cell>
          <cell r="I1745" t="str">
            <v>PURWAKARTA</v>
          </cell>
          <cell r="J1745">
            <v>43102</v>
          </cell>
          <cell r="K1745">
            <v>34872</v>
          </cell>
          <cell r="L1745" t="str">
            <v>22 Th 6 Bln 11 Hari</v>
          </cell>
          <cell r="M1745" t="str">
            <v>4 Th 4 Bln 22  Hari</v>
          </cell>
          <cell r="N1745" t="str">
            <v xml:space="preserve">4 </v>
          </cell>
          <cell r="O1745" t="str">
            <v>26 Th 11 Bln 2 Hari</v>
          </cell>
          <cell r="P1745" t="str">
            <v>P</v>
          </cell>
          <cell r="Q1745" t="str">
            <v>FINISHING L33</v>
          </cell>
          <cell r="R1745" t="str">
            <v>TETAP</v>
          </cell>
          <cell r="S1745" t="str">
            <v>NORMAL</v>
          </cell>
          <cell r="T1745" t="str">
            <v>TK</v>
          </cell>
        </row>
        <row r="1746">
          <cell r="C1746" t="str">
            <v>K220101780</v>
          </cell>
          <cell r="D1746" t="str">
            <v>3214124612940001</v>
          </cell>
          <cell r="E1746" t="str">
            <v>NANI LIDIAWATI</v>
          </cell>
          <cell r="F1746" t="str">
            <v>527622048</v>
          </cell>
          <cell r="G1746" t="str">
            <v>FINISHING</v>
          </cell>
          <cell r="H1746" t="str">
            <v>OPERATOR</v>
          </cell>
          <cell r="I1746" t="str">
            <v>PURWAKARTA</v>
          </cell>
          <cell r="J1746">
            <v>43102</v>
          </cell>
          <cell r="K1746">
            <v>34674</v>
          </cell>
          <cell r="L1746" t="str">
            <v>23 Th 0 Bln 27 Hari</v>
          </cell>
          <cell r="M1746" t="str">
            <v>4 Th 4 Bln 22  Hari</v>
          </cell>
          <cell r="N1746" t="str">
            <v xml:space="preserve">4 </v>
          </cell>
          <cell r="O1746" t="str">
            <v>27 Th 5 Bln 18 Hari</v>
          </cell>
          <cell r="P1746" t="str">
            <v>P</v>
          </cell>
          <cell r="Q1746" t="str">
            <v>FINISHING L25</v>
          </cell>
          <cell r="R1746" t="str">
            <v>TETAP</v>
          </cell>
          <cell r="S1746" t="str">
            <v>NORMAL</v>
          </cell>
          <cell r="T1746" t="str">
            <v>K2</v>
          </cell>
        </row>
        <row r="1747">
          <cell r="C1747" t="str">
            <v>K220101781</v>
          </cell>
          <cell r="D1747" t="str">
            <v>3215054411910003</v>
          </cell>
          <cell r="E1747" t="str">
            <v>NOVI NURAENI</v>
          </cell>
          <cell r="F1747" t="str">
            <v>534695868</v>
          </cell>
          <cell r="G1747" t="str">
            <v>FINISHING</v>
          </cell>
          <cell r="H1747" t="str">
            <v>OPERATOR</v>
          </cell>
          <cell r="I1747" t="str">
            <v>KARAWANG</v>
          </cell>
          <cell r="J1747">
            <v>43102</v>
          </cell>
          <cell r="K1747">
            <v>33546</v>
          </cell>
          <cell r="L1747" t="str">
            <v>26 Th 1 Bln 29 Hari</v>
          </cell>
          <cell r="M1747" t="str">
            <v>4 Th 4 Bln 22  Hari</v>
          </cell>
          <cell r="N1747" t="str">
            <v xml:space="preserve">4 </v>
          </cell>
          <cell r="O1747" t="str">
            <v>30 Th 6 Bln 20 Hari</v>
          </cell>
          <cell r="P1747" t="str">
            <v>P</v>
          </cell>
          <cell r="Q1747" t="str">
            <v>FINISHING L20</v>
          </cell>
          <cell r="R1747" t="str">
            <v>TETAP</v>
          </cell>
          <cell r="S1747" t="str">
            <v>NORMAL</v>
          </cell>
          <cell r="T1747" t="str">
            <v>K3</v>
          </cell>
        </row>
        <row r="1748">
          <cell r="C1748" t="str">
            <v>K220101782</v>
          </cell>
          <cell r="D1748" t="str">
            <v>3214124405980001</v>
          </cell>
          <cell r="E1748" t="str">
            <v>NURASIH</v>
          </cell>
          <cell r="F1748" t="str">
            <v>577313697</v>
          </cell>
          <cell r="G1748" t="str">
            <v>FINISHING</v>
          </cell>
          <cell r="H1748" t="str">
            <v>OPERATOR</v>
          </cell>
          <cell r="I1748" t="str">
            <v>PURWAKARTA</v>
          </cell>
          <cell r="J1748">
            <v>43102</v>
          </cell>
          <cell r="K1748">
            <v>35919</v>
          </cell>
          <cell r="L1748" t="str">
            <v>19 Th 7 Bln 29 Hari</v>
          </cell>
          <cell r="M1748" t="str">
            <v>4 Th 4 Bln 22  Hari</v>
          </cell>
          <cell r="N1748" t="str">
            <v xml:space="preserve">4 </v>
          </cell>
          <cell r="O1748" t="str">
            <v>24 Th 0 Bln 20 Hari</v>
          </cell>
          <cell r="P1748" t="str">
            <v>P</v>
          </cell>
          <cell r="Q1748" t="str">
            <v>FINISHING L03</v>
          </cell>
          <cell r="R1748" t="str">
            <v>TETAP</v>
          </cell>
          <cell r="S1748" t="str">
            <v>NORMAL</v>
          </cell>
          <cell r="T1748" t="str">
            <v>TK</v>
          </cell>
        </row>
        <row r="1749">
          <cell r="C1749" t="str">
            <v>K220101783</v>
          </cell>
          <cell r="D1749" t="str">
            <v>3215044506960003</v>
          </cell>
          <cell r="E1749" t="str">
            <v>NURMILAH</v>
          </cell>
          <cell r="F1749" t="str">
            <v>489364154</v>
          </cell>
          <cell r="G1749" t="str">
            <v>FINISHING</v>
          </cell>
          <cell r="H1749" t="str">
            <v>OPERATOR</v>
          </cell>
          <cell r="I1749" t="str">
            <v>KARAWANG</v>
          </cell>
          <cell r="J1749">
            <v>43102</v>
          </cell>
          <cell r="K1749">
            <v>35221</v>
          </cell>
          <cell r="L1749" t="str">
            <v>21 Th 6 Bln 28 Hari</v>
          </cell>
          <cell r="M1749" t="str">
            <v>4 Th 4 Bln 22  Hari</v>
          </cell>
          <cell r="N1749" t="str">
            <v xml:space="preserve">4 </v>
          </cell>
          <cell r="O1749" t="str">
            <v>25 Th 11 Bln 19 Hari</v>
          </cell>
          <cell r="P1749" t="str">
            <v>P</v>
          </cell>
          <cell r="Q1749" t="str">
            <v>FINISHING L29</v>
          </cell>
          <cell r="R1749" t="str">
            <v>TETAP</v>
          </cell>
          <cell r="S1749" t="str">
            <v>NORMAL</v>
          </cell>
          <cell r="T1749" t="str">
            <v>K1</v>
          </cell>
        </row>
        <row r="1750">
          <cell r="C1750" t="str">
            <v>K220101784</v>
          </cell>
          <cell r="D1750" t="str">
            <v>3215044705990005</v>
          </cell>
          <cell r="E1750" t="str">
            <v>OMIH</v>
          </cell>
          <cell r="F1750" t="str">
            <v>577313596</v>
          </cell>
          <cell r="G1750" t="str">
            <v>FINISHING</v>
          </cell>
          <cell r="H1750" t="str">
            <v>OPERATOR</v>
          </cell>
          <cell r="I1750" t="str">
            <v>KARAWANG</v>
          </cell>
          <cell r="J1750">
            <v>43102</v>
          </cell>
          <cell r="K1750">
            <v>36287</v>
          </cell>
          <cell r="L1750" t="str">
            <v>18 Th 7 Bln 26 Hari</v>
          </cell>
          <cell r="M1750" t="str">
            <v>4 Th 4 Bln 22  Hari</v>
          </cell>
          <cell r="N1750" t="str">
            <v xml:space="preserve">4 </v>
          </cell>
          <cell r="O1750" t="str">
            <v>23 Th 0 Bln 17 Hari</v>
          </cell>
          <cell r="P1750" t="str">
            <v>P</v>
          </cell>
          <cell r="Q1750" t="str">
            <v>FINISHING L27</v>
          </cell>
          <cell r="R1750" t="str">
            <v>TETAP</v>
          </cell>
          <cell r="S1750" t="str">
            <v>NORMAL</v>
          </cell>
          <cell r="T1750" t="str">
            <v>TK</v>
          </cell>
        </row>
        <row r="1751">
          <cell r="C1751" t="str">
            <v>K220101785</v>
          </cell>
          <cell r="D1751" t="str">
            <v>3215045308890002</v>
          </cell>
          <cell r="E1751" t="str">
            <v>ONYI</v>
          </cell>
          <cell r="F1751" t="str">
            <v>526791573</v>
          </cell>
          <cell r="G1751" t="str">
            <v>FINISHING</v>
          </cell>
          <cell r="H1751" t="str">
            <v>OPERATOR</v>
          </cell>
          <cell r="I1751" t="str">
            <v>KARAWANG</v>
          </cell>
          <cell r="J1751">
            <v>43102</v>
          </cell>
          <cell r="K1751">
            <v>32733</v>
          </cell>
          <cell r="L1751" t="str">
            <v>28 Th 4 Bln 20 Hari</v>
          </cell>
          <cell r="M1751" t="str">
            <v>4 Th 4 Bln 22  Hari</v>
          </cell>
          <cell r="N1751" t="str">
            <v xml:space="preserve">4 </v>
          </cell>
          <cell r="O1751" t="str">
            <v>32 Th 9 Bln 11 Hari</v>
          </cell>
          <cell r="P1751" t="str">
            <v>P</v>
          </cell>
          <cell r="Q1751" t="str">
            <v>FINISHING L08</v>
          </cell>
          <cell r="R1751" t="str">
            <v>TETAP</v>
          </cell>
          <cell r="S1751" t="str">
            <v>NORMAL</v>
          </cell>
          <cell r="T1751" t="str">
            <v>K1</v>
          </cell>
        </row>
        <row r="1752">
          <cell r="C1752" t="str">
            <v>K220101786</v>
          </cell>
          <cell r="D1752" t="str">
            <v>3214035905980004</v>
          </cell>
          <cell r="E1752" t="str">
            <v>PINA MARIANA</v>
          </cell>
          <cell r="F1752" t="str">
            <v>575218128</v>
          </cell>
          <cell r="G1752" t="str">
            <v>FINISHING</v>
          </cell>
          <cell r="H1752" t="str">
            <v>OPERATOR</v>
          </cell>
          <cell r="I1752" t="str">
            <v>PURWAKARTA</v>
          </cell>
          <cell r="J1752">
            <v>43102</v>
          </cell>
          <cell r="K1752">
            <v>35934</v>
          </cell>
          <cell r="L1752" t="str">
            <v>19 Th 7 Bln 14 Hari</v>
          </cell>
          <cell r="M1752" t="str">
            <v>4 Th 4 Bln 22  Hari</v>
          </cell>
          <cell r="N1752" t="str">
            <v xml:space="preserve">4 </v>
          </cell>
          <cell r="O1752" t="str">
            <v>24 Th 0 Bln 5 Hari</v>
          </cell>
          <cell r="P1752" t="str">
            <v>P</v>
          </cell>
          <cell r="Q1752" t="str">
            <v>FINISHING L16</v>
          </cell>
          <cell r="R1752" t="str">
            <v>TETAP</v>
          </cell>
          <cell r="S1752" t="str">
            <v>NORMAL</v>
          </cell>
          <cell r="T1752" t="str">
            <v>TK</v>
          </cell>
        </row>
        <row r="1753">
          <cell r="C1753" t="str">
            <v>K220101787</v>
          </cell>
          <cell r="D1753" t="str">
            <v>3214124101920006</v>
          </cell>
          <cell r="E1753" t="str">
            <v>RATNAWATI</v>
          </cell>
          <cell r="F1753" t="str">
            <v>489285284</v>
          </cell>
          <cell r="G1753" t="str">
            <v>FINISHING</v>
          </cell>
          <cell r="H1753" t="str">
            <v>OPERATOR</v>
          </cell>
          <cell r="I1753" t="str">
            <v>PURWAKARTA</v>
          </cell>
          <cell r="J1753">
            <v>43102</v>
          </cell>
          <cell r="K1753">
            <v>33604</v>
          </cell>
          <cell r="L1753" t="str">
            <v>26 Th 0 Bln 1 Hari</v>
          </cell>
          <cell r="M1753" t="str">
            <v>4 Th 4 Bln 22  Hari</v>
          </cell>
          <cell r="N1753" t="str">
            <v xml:space="preserve">4 </v>
          </cell>
          <cell r="O1753" t="str">
            <v>30 Th 4 Bln 23 Hari</v>
          </cell>
          <cell r="P1753" t="str">
            <v>P</v>
          </cell>
          <cell r="Q1753" t="str">
            <v>FINISHING L38</v>
          </cell>
          <cell r="R1753" t="str">
            <v>TETAP</v>
          </cell>
          <cell r="S1753" t="str">
            <v>NORMAL</v>
          </cell>
          <cell r="T1753" t="str">
            <v>K1</v>
          </cell>
        </row>
        <row r="1754">
          <cell r="C1754" t="str">
            <v>K220101788</v>
          </cell>
          <cell r="D1754" t="str">
            <v>3214164901950002</v>
          </cell>
          <cell r="E1754" t="str">
            <v>SANDRA NUR SABANIAH</v>
          </cell>
          <cell r="F1754" t="str">
            <v>577313370</v>
          </cell>
          <cell r="G1754" t="str">
            <v>FINISHING</v>
          </cell>
          <cell r="H1754" t="str">
            <v>OPERATOR</v>
          </cell>
          <cell r="I1754" t="str">
            <v>PURWAKARTA</v>
          </cell>
          <cell r="J1754">
            <v>43102</v>
          </cell>
          <cell r="K1754">
            <v>34708</v>
          </cell>
          <cell r="L1754" t="str">
            <v>22 Th 11 Bln 24 Hari</v>
          </cell>
          <cell r="M1754" t="str">
            <v>4 Th 4 Bln 22  Hari</v>
          </cell>
          <cell r="N1754" t="str">
            <v xml:space="preserve">4 </v>
          </cell>
          <cell r="O1754" t="str">
            <v>27 Th 4 Bln 15 Hari</v>
          </cell>
          <cell r="P1754" t="str">
            <v>P</v>
          </cell>
          <cell r="Q1754" t="str">
            <v>FINISHING L34</v>
          </cell>
          <cell r="R1754" t="str">
            <v>TETAP</v>
          </cell>
          <cell r="S1754" t="str">
            <v>NORMAL</v>
          </cell>
          <cell r="T1754" t="str">
            <v>TK</v>
          </cell>
        </row>
        <row r="1755">
          <cell r="C1755" t="str">
            <v>K220101789</v>
          </cell>
          <cell r="D1755" t="str">
            <v>3214016907920001</v>
          </cell>
          <cell r="E1755" t="str">
            <v>SITI MAEMUNAH</v>
          </cell>
          <cell r="F1755" t="str">
            <v>530426922</v>
          </cell>
          <cell r="G1755" t="str">
            <v>FINISHING</v>
          </cell>
          <cell r="H1755" t="str">
            <v>OPERATOR</v>
          </cell>
          <cell r="I1755" t="str">
            <v>PURWAKARTA</v>
          </cell>
          <cell r="J1755">
            <v>43102</v>
          </cell>
          <cell r="K1755">
            <v>33814</v>
          </cell>
          <cell r="L1755" t="str">
            <v>25 Th 5 Bln 4 Hari</v>
          </cell>
          <cell r="M1755" t="str">
            <v>4 Th 4 Bln 22  Hari</v>
          </cell>
          <cell r="N1755" t="str">
            <v xml:space="preserve">4 </v>
          </cell>
          <cell r="O1755" t="str">
            <v>29 Th 9 Bln 25 Hari</v>
          </cell>
          <cell r="P1755" t="str">
            <v>P</v>
          </cell>
          <cell r="Q1755" t="str">
            <v>FINISHING L20</v>
          </cell>
          <cell r="R1755" t="str">
            <v>TETAP</v>
          </cell>
          <cell r="S1755" t="str">
            <v>NORMAL</v>
          </cell>
          <cell r="T1755" t="str">
            <v>K0</v>
          </cell>
        </row>
        <row r="1756">
          <cell r="C1756" t="str">
            <v>K220101790</v>
          </cell>
          <cell r="D1756" t="str">
            <v>3215046802820001</v>
          </cell>
          <cell r="E1756" t="str">
            <v>SITI NURHAYATI</v>
          </cell>
          <cell r="F1756" t="str">
            <v>375526491</v>
          </cell>
          <cell r="G1756" t="str">
            <v>FINISHING</v>
          </cell>
          <cell r="H1756" t="str">
            <v>OPERATOR</v>
          </cell>
          <cell r="I1756" t="str">
            <v>PURWAKARTA</v>
          </cell>
          <cell r="J1756">
            <v>43102</v>
          </cell>
          <cell r="K1756">
            <v>30010</v>
          </cell>
          <cell r="L1756" t="str">
            <v>35 Th 10 Bln 5 Hari</v>
          </cell>
          <cell r="M1756" t="str">
            <v>4 Th 4 Bln 22  Hari</v>
          </cell>
          <cell r="N1756" t="str">
            <v xml:space="preserve">4 </v>
          </cell>
          <cell r="O1756" t="str">
            <v>40 Th 2 Bln 26 Hari</v>
          </cell>
          <cell r="P1756" t="str">
            <v>P</v>
          </cell>
          <cell r="Q1756" t="str">
            <v>FINISHING L29</v>
          </cell>
          <cell r="R1756" t="str">
            <v>TETAP</v>
          </cell>
          <cell r="S1756" t="str">
            <v>NORMAL</v>
          </cell>
          <cell r="T1756" t="str">
            <v>K2</v>
          </cell>
        </row>
        <row r="1757">
          <cell r="C1757" t="str">
            <v>K220101791</v>
          </cell>
          <cell r="D1757" t="str">
            <v>3215046706960001</v>
          </cell>
          <cell r="E1757" t="str">
            <v>SITI NURJANAH</v>
          </cell>
          <cell r="F1757" t="str">
            <v>575218264</v>
          </cell>
          <cell r="G1757" t="str">
            <v>FINISHING</v>
          </cell>
          <cell r="H1757" t="str">
            <v>OPERATOR</v>
          </cell>
          <cell r="I1757" t="str">
            <v>KARAWANG</v>
          </cell>
          <cell r="J1757">
            <v>43102</v>
          </cell>
          <cell r="K1757">
            <v>35334</v>
          </cell>
          <cell r="L1757" t="str">
            <v>21 Th 3 Bln 7 Hari</v>
          </cell>
          <cell r="M1757" t="str">
            <v>4 Th 4 Bln 22  Hari</v>
          </cell>
          <cell r="N1757" t="str">
            <v xml:space="preserve">4 </v>
          </cell>
          <cell r="O1757" t="str">
            <v>25 Th 7 Bln 28 Hari</v>
          </cell>
          <cell r="P1757" t="str">
            <v>P</v>
          </cell>
          <cell r="Q1757" t="str">
            <v>FINISHING L16</v>
          </cell>
          <cell r="R1757" t="str">
            <v>TETAP</v>
          </cell>
          <cell r="S1757" t="str">
            <v>NORMAL</v>
          </cell>
          <cell r="T1757" t="str">
            <v>K1</v>
          </cell>
        </row>
        <row r="1758">
          <cell r="C1758" t="str">
            <v>K220101792</v>
          </cell>
          <cell r="D1758" t="str">
            <v>3215044909890003</v>
          </cell>
          <cell r="E1758" t="str">
            <v>SITI ROMLAH</v>
          </cell>
          <cell r="F1758" t="str">
            <v>549675968</v>
          </cell>
          <cell r="G1758" t="str">
            <v>FINISHING</v>
          </cell>
          <cell r="H1758" t="str">
            <v>OPERATOR</v>
          </cell>
          <cell r="I1758" t="str">
            <v>KARAWANG</v>
          </cell>
          <cell r="J1758">
            <v>43102</v>
          </cell>
          <cell r="K1758">
            <v>32760</v>
          </cell>
          <cell r="L1758" t="str">
            <v>28 Th 3 Bln 24 Hari</v>
          </cell>
          <cell r="M1758" t="str">
            <v>4 Th 4 Bln 22  Hari</v>
          </cell>
          <cell r="N1758" t="str">
            <v xml:space="preserve">4 </v>
          </cell>
          <cell r="O1758" t="str">
            <v>32 Th 8 Bln 15 Hari</v>
          </cell>
          <cell r="P1758" t="str">
            <v>P</v>
          </cell>
          <cell r="Q1758" t="str">
            <v>FINISHING L19</v>
          </cell>
          <cell r="R1758" t="str">
            <v>TETAP</v>
          </cell>
          <cell r="S1758" t="str">
            <v>NORMAL</v>
          </cell>
          <cell r="T1758" t="str">
            <v>K1</v>
          </cell>
        </row>
        <row r="1759">
          <cell r="C1759" t="str">
            <v>K220101793</v>
          </cell>
          <cell r="D1759" t="str">
            <v>3215056211830001</v>
          </cell>
          <cell r="E1759" t="str">
            <v>SRI MULYANI</v>
          </cell>
          <cell r="F1759" t="str">
            <v>527225392</v>
          </cell>
          <cell r="G1759" t="str">
            <v>FINISHING</v>
          </cell>
          <cell r="H1759" t="str">
            <v>OPERATOR</v>
          </cell>
          <cell r="I1759" t="str">
            <v>SUBANG</v>
          </cell>
          <cell r="J1759">
            <v>43102</v>
          </cell>
          <cell r="K1759">
            <v>30642</v>
          </cell>
          <cell r="L1759" t="str">
            <v>34 Th 1 Bln 11 Hari</v>
          </cell>
          <cell r="M1759" t="str">
            <v>4 Th 4 Bln 22  Hari</v>
          </cell>
          <cell r="N1759" t="str">
            <v xml:space="preserve">4 </v>
          </cell>
          <cell r="O1759" t="str">
            <v>38 Th 6 Bln 2 Hari</v>
          </cell>
          <cell r="P1759" t="str">
            <v>P</v>
          </cell>
          <cell r="Q1759" t="str">
            <v>FINISHING L34</v>
          </cell>
          <cell r="R1759" t="str">
            <v>TETAP</v>
          </cell>
          <cell r="S1759" t="str">
            <v>NORMAL</v>
          </cell>
          <cell r="T1759" t="str">
            <v>K2</v>
          </cell>
        </row>
        <row r="1760">
          <cell r="C1760" t="str">
            <v>K220101794</v>
          </cell>
          <cell r="D1760" t="str">
            <v>3214106708960002</v>
          </cell>
          <cell r="E1760" t="str">
            <v>SRIYATI</v>
          </cell>
          <cell r="F1760">
            <v>952011146</v>
          </cell>
          <cell r="G1760" t="str">
            <v>FINISHING</v>
          </cell>
          <cell r="H1760" t="str">
            <v>OPERATOR</v>
          </cell>
          <cell r="I1760" t="str">
            <v>PURWAKARTA</v>
          </cell>
          <cell r="J1760">
            <v>43102</v>
          </cell>
          <cell r="K1760">
            <v>35304</v>
          </cell>
          <cell r="L1760" t="str">
            <v>21 Th 4 Bln 6 Hari</v>
          </cell>
          <cell r="M1760" t="str">
            <v>4 Th 4 Bln 22  Hari</v>
          </cell>
          <cell r="N1760" t="str">
            <v xml:space="preserve">4 </v>
          </cell>
          <cell r="O1760" t="str">
            <v>25 Th 8 Bln 27 Hari</v>
          </cell>
          <cell r="P1760" t="str">
            <v>P</v>
          </cell>
          <cell r="Q1760" t="str">
            <v>FINISHING L33</v>
          </cell>
          <cell r="R1760" t="str">
            <v>TETAP</v>
          </cell>
          <cell r="S1760" t="str">
            <v>NORMAL</v>
          </cell>
          <cell r="T1760" t="str">
            <v>K1</v>
          </cell>
        </row>
        <row r="1761">
          <cell r="C1761" t="str">
            <v>K220101795</v>
          </cell>
          <cell r="D1761" t="str">
            <v>3214106809900002</v>
          </cell>
          <cell r="E1761" t="str">
            <v>SUSI SUSILAWATI</v>
          </cell>
          <cell r="F1761" t="str">
            <v>489257777</v>
          </cell>
          <cell r="G1761" t="str">
            <v>FINISHING</v>
          </cell>
          <cell r="H1761" t="str">
            <v>LEADER</v>
          </cell>
          <cell r="I1761" t="str">
            <v>PURWAKARTA</v>
          </cell>
          <cell r="J1761">
            <v>43102</v>
          </cell>
          <cell r="K1761">
            <v>33144</v>
          </cell>
          <cell r="L1761" t="str">
            <v>27 Th 3 Bln 5 Hari</v>
          </cell>
          <cell r="M1761" t="str">
            <v>4 Th 4 Bln 22  Hari</v>
          </cell>
          <cell r="N1761" t="str">
            <v xml:space="preserve">4 </v>
          </cell>
          <cell r="O1761" t="str">
            <v>31 Th 7 Bln 26 Hari</v>
          </cell>
          <cell r="P1761" t="str">
            <v>P</v>
          </cell>
          <cell r="Q1761" t="str">
            <v>LEADER FINISHING</v>
          </cell>
          <cell r="R1761" t="str">
            <v>TETAP</v>
          </cell>
          <cell r="S1761" t="str">
            <v>NORMAL</v>
          </cell>
          <cell r="T1761" t="str">
            <v>K1</v>
          </cell>
        </row>
        <row r="1762">
          <cell r="C1762" t="str">
            <v>K220101796</v>
          </cell>
          <cell r="D1762" t="str">
            <v>3214126604890001</v>
          </cell>
          <cell r="E1762" t="str">
            <v>TETI MUKAROMAH</v>
          </cell>
          <cell r="F1762" t="str">
            <v>577476186</v>
          </cell>
          <cell r="G1762" t="str">
            <v>FINISHING</v>
          </cell>
          <cell r="H1762" t="str">
            <v>OPERATOR</v>
          </cell>
          <cell r="I1762" t="str">
            <v>PURWAKARTA</v>
          </cell>
          <cell r="J1762">
            <v>43102</v>
          </cell>
          <cell r="K1762">
            <v>32624</v>
          </cell>
          <cell r="L1762" t="str">
            <v>28 Th 8 Bln 7 Hari</v>
          </cell>
          <cell r="M1762" t="str">
            <v>4 Th 4 Bln 22  Hari</v>
          </cell>
          <cell r="N1762" t="str">
            <v xml:space="preserve">4 </v>
          </cell>
          <cell r="O1762" t="str">
            <v>33 Th 0 Bln 28 Hari</v>
          </cell>
          <cell r="P1762" t="str">
            <v>P</v>
          </cell>
          <cell r="Q1762" t="str">
            <v>FINISHING L10</v>
          </cell>
          <cell r="R1762" t="str">
            <v>TETAP</v>
          </cell>
          <cell r="S1762" t="str">
            <v>NORMAL</v>
          </cell>
          <cell r="T1762" t="str">
            <v>K1</v>
          </cell>
        </row>
        <row r="1763">
          <cell r="C1763" t="str">
            <v>K220101797</v>
          </cell>
          <cell r="D1763" t="str">
            <v>3214104508970002</v>
          </cell>
          <cell r="E1763" t="str">
            <v>TINI AGUSTIN</v>
          </cell>
          <cell r="F1763" t="str">
            <v>577313416</v>
          </cell>
          <cell r="G1763" t="str">
            <v>FINISHING</v>
          </cell>
          <cell r="H1763" t="str">
            <v>OPERATOR</v>
          </cell>
          <cell r="I1763" t="str">
            <v>PURWAKARTA</v>
          </cell>
          <cell r="J1763">
            <v>43102</v>
          </cell>
          <cell r="K1763">
            <v>35647</v>
          </cell>
          <cell r="L1763" t="str">
            <v>20 Th 4 Bln 28 Hari</v>
          </cell>
          <cell r="M1763" t="str">
            <v>4 Th 4 Bln 22  Hari</v>
          </cell>
          <cell r="N1763" t="str">
            <v xml:space="preserve">4 </v>
          </cell>
          <cell r="O1763" t="str">
            <v>24 Th 9 Bln 19 Hari</v>
          </cell>
          <cell r="P1763" t="str">
            <v>P</v>
          </cell>
          <cell r="Q1763" t="str">
            <v>FINISHING L27</v>
          </cell>
          <cell r="R1763" t="str">
            <v>TETAP</v>
          </cell>
          <cell r="S1763" t="str">
            <v>NORMAL</v>
          </cell>
          <cell r="T1763" t="str">
            <v>TK</v>
          </cell>
        </row>
        <row r="1764">
          <cell r="C1764" t="str">
            <v>K220101798</v>
          </cell>
          <cell r="D1764" t="str">
            <v>3215046505870001</v>
          </cell>
          <cell r="E1764" t="str">
            <v>UMIYATI</v>
          </cell>
          <cell r="F1764" t="str">
            <v>536956909</v>
          </cell>
          <cell r="G1764" t="str">
            <v>FINISHING</v>
          </cell>
          <cell r="H1764" t="str">
            <v>OPERATOR</v>
          </cell>
          <cell r="I1764" t="str">
            <v>PURBALINGGA</v>
          </cell>
          <cell r="J1764">
            <v>43102</v>
          </cell>
          <cell r="K1764">
            <v>31919</v>
          </cell>
          <cell r="L1764" t="str">
            <v>30 Th 7 Bln 11 Hari</v>
          </cell>
          <cell r="M1764" t="str">
            <v>4 Th 4 Bln 22  Hari</v>
          </cell>
          <cell r="N1764" t="str">
            <v xml:space="preserve">4 </v>
          </cell>
          <cell r="O1764" t="str">
            <v>35 Th 0 Bln 2 Hari</v>
          </cell>
          <cell r="P1764" t="str">
            <v>P</v>
          </cell>
          <cell r="Q1764" t="str">
            <v>FINISHING L19</v>
          </cell>
          <cell r="R1764" t="str">
            <v>TETAP</v>
          </cell>
          <cell r="S1764" t="str">
            <v>NORMAL</v>
          </cell>
          <cell r="T1764" t="str">
            <v>K2</v>
          </cell>
        </row>
        <row r="1765">
          <cell r="C1765" t="str">
            <v>K220101799</v>
          </cell>
          <cell r="D1765" t="str">
            <v>3214125801920002</v>
          </cell>
          <cell r="E1765" t="str">
            <v>WIWI WIDIANINGSIH</v>
          </cell>
          <cell r="F1765" t="str">
            <v>526793434</v>
          </cell>
          <cell r="G1765" t="str">
            <v>FINISHING</v>
          </cell>
          <cell r="H1765" t="str">
            <v>OPERATOR</v>
          </cell>
          <cell r="I1765" t="str">
            <v>PURWAKARTA</v>
          </cell>
          <cell r="J1765">
            <v>43102</v>
          </cell>
          <cell r="K1765">
            <v>33631</v>
          </cell>
          <cell r="L1765" t="str">
            <v>25 Th 11 Bln 5 Hari</v>
          </cell>
          <cell r="M1765" t="str">
            <v>4 Th 4 Bln 22  Hari</v>
          </cell>
          <cell r="N1765" t="str">
            <v xml:space="preserve">4 </v>
          </cell>
          <cell r="O1765" t="str">
            <v>30 Th 3 Bln 26 Hari</v>
          </cell>
          <cell r="P1765" t="str">
            <v>P</v>
          </cell>
          <cell r="Q1765" t="str">
            <v>FINISHING L08</v>
          </cell>
          <cell r="R1765" t="str">
            <v>TETAP</v>
          </cell>
          <cell r="S1765" t="str">
            <v>NORMAL</v>
          </cell>
          <cell r="T1765" t="str">
            <v>K1</v>
          </cell>
        </row>
        <row r="1766">
          <cell r="C1766" t="str">
            <v>K220101800</v>
          </cell>
          <cell r="D1766" t="str">
            <v>3215056807910007</v>
          </cell>
          <cell r="E1766" t="str">
            <v>YENLI SUSANTI</v>
          </cell>
          <cell r="F1766" t="str">
            <v>526783856</v>
          </cell>
          <cell r="G1766" t="str">
            <v>FINISHING</v>
          </cell>
          <cell r="H1766" t="str">
            <v>OPERATOR</v>
          </cell>
          <cell r="I1766" t="str">
            <v>KARAWANG</v>
          </cell>
          <cell r="J1766">
            <v>43102</v>
          </cell>
          <cell r="K1766">
            <v>33447</v>
          </cell>
          <cell r="L1766" t="str">
            <v>26 Th 5 Bln 5 Hari</v>
          </cell>
          <cell r="M1766" t="str">
            <v>4 Th 4 Bln 22  Hari</v>
          </cell>
          <cell r="N1766" t="str">
            <v xml:space="preserve">4 </v>
          </cell>
          <cell r="O1766" t="str">
            <v>30 Th 9 Bln 26 Hari</v>
          </cell>
          <cell r="P1766" t="str">
            <v>P</v>
          </cell>
          <cell r="Q1766" t="str">
            <v>FINISHING L08</v>
          </cell>
          <cell r="R1766" t="str">
            <v>TETAP</v>
          </cell>
          <cell r="S1766" t="str">
            <v>NORMAL</v>
          </cell>
          <cell r="T1766" t="str">
            <v>TK</v>
          </cell>
        </row>
        <row r="1767">
          <cell r="C1767" t="str">
            <v>K220101801</v>
          </cell>
          <cell r="D1767" t="str">
            <v>321412580697004</v>
          </cell>
          <cell r="E1767" t="str">
            <v>RATNA YUNENGSIH</v>
          </cell>
          <cell r="F1767" t="str">
            <v>575218004</v>
          </cell>
          <cell r="G1767" t="str">
            <v>KAPAS</v>
          </cell>
          <cell r="H1767" t="str">
            <v>OPERATOR</v>
          </cell>
          <cell r="I1767" t="str">
            <v>PURWAKARTA</v>
          </cell>
          <cell r="J1767">
            <v>43102</v>
          </cell>
          <cell r="K1767">
            <v>35599</v>
          </cell>
          <cell r="L1767" t="str">
            <v>20 Th 6 Bln 15 Hari</v>
          </cell>
          <cell r="M1767" t="str">
            <v>4 Th 4 Bln 22  Hari</v>
          </cell>
          <cell r="N1767" t="str">
            <v xml:space="preserve">4 </v>
          </cell>
          <cell r="O1767" t="str">
            <v>24 Th 11 Bln 6 Hari</v>
          </cell>
          <cell r="P1767" t="str">
            <v>P</v>
          </cell>
          <cell r="Q1767" t="str">
            <v>KAPAS</v>
          </cell>
          <cell r="R1767" t="str">
            <v>TETAP</v>
          </cell>
          <cell r="S1767" t="str">
            <v>NORMAL</v>
          </cell>
          <cell r="T1767" t="str">
            <v>TK</v>
          </cell>
        </row>
        <row r="1768">
          <cell r="C1768" t="str">
            <v>K220101803</v>
          </cell>
          <cell r="D1768" t="str">
            <v>3214126603970001</v>
          </cell>
          <cell r="E1768" t="str">
            <v>LARAS WATI</v>
          </cell>
          <cell r="F1768" t="str">
            <v>577313450</v>
          </cell>
          <cell r="G1768" t="str">
            <v>QC SEWING</v>
          </cell>
          <cell r="H1768" t="str">
            <v>OPERATOR</v>
          </cell>
          <cell r="I1768" t="str">
            <v>PURWAKARTA</v>
          </cell>
          <cell r="J1768">
            <v>43102</v>
          </cell>
          <cell r="K1768">
            <v>35515</v>
          </cell>
          <cell r="L1768" t="str">
            <v>20 Th 9 Bln 7 Hari</v>
          </cell>
          <cell r="M1768" t="str">
            <v>4 Th 4 Bln 22  Hari</v>
          </cell>
          <cell r="N1768" t="str">
            <v xml:space="preserve">4 </v>
          </cell>
          <cell r="O1768" t="str">
            <v>25 Th 1 Bln 28 Hari</v>
          </cell>
          <cell r="P1768" t="str">
            <v>P</v>
          </cell>
          <cell r="Q1768" t="str">
            <v>QC SEWING</v>
          </cell>
          <cell r="R1768" t="str">
            <v>TETAP</v>
          </cell>
          <cell r="S1768" t="str">
            <v>NORMAL</v>
          </cell>
          <cell r="T1768" t="str">
            <v>K1</v>
          </cell>
        </row>
        <row r="1769">
          <cell r="C1769" t="str">
            <v>K220101804</v>
          </cell>
          <cell r="D1769" t="str">
            <v>3215044801920003</v>
          </cell>
          <cell r="E1769" t="str">
            <v>AAS ARISKA</v>
          </cell>
          <cell r="F1769" t="str">
            <v>576537823</v>
          </cell>
          <cell r="G1769" t="str">
            <v>SEWING</v>
          </cell>
          <cell r="H1769" t="str">
            <v>OPERATOR</v>
          </cell>
          <cell r="I1769" t="str">
            <v>KARAWANG</v>
          </cell>
          <cell r="J1769">
            <v>43102</v>
          </cell>
          <cell r="K1769">
            <v>33611</v>
          </cell>
          <cell r="L1769" t="str">
            <v>25 Th 11 Bln 25 Hari</v>
          </cell>
          <cell r="M1769" t="str">
            <v>4 Th 4 Bln 22  Hari</v>
          </cell>
          <cell r="N1769" t="str">
            <v xml:space="preserve">4 </v>
          </cell>
          <cell r="O1769" t="str">
            <v>30 Th 4 Bln 16 Hari</v>
          </cell>
          <cell r="P1769" t="str">
            <v>P</v>
          </cell>
          <cell r="Q1769" t="str">
            <v>SEWING 55 / A2</v>
          </cell>
          <cell r="R1769" t="str">
            <v>TETAP</v>
          </cell>
          <cell r="S1769" t="str">
            <v>NORMAL</v>
          </cell>
          <cell r="T1769" t="str">
            <v>K1</v>
          </cell>
        </row>
        <row r="1770">
          <cell r="C1770" t="str">
            <v>K220101806</v>
          </cell>
          <cell r="D1770" t="str">
            <v>3215046102820001</v>
          </cell>
          <cell r="E1770" t="str">
            <v>ACIH</v>
          </cell>
          <cell r="F1770" t="str">
            <v>578263097</v>
          </cell>
          <cell r="G1770" t="str">
            <v>SEWING</v>
          </cell>
          <cell r="H1770" t="str">
            <v>OPERATOR</v>
          </cell>
          <cell r="I1770" t="str">
            <v>KARAWANG</v>
          </cell>
          <cell r="J1770">
            <v>43102</v>
          </cell>
          <cell r="K1770">
            <v>31464</v>
          </cell>
          <cell r="L1770" t="str">
            <v>31 Th 10 Bln 12 Hari</v>
          </cell>
          <cell r="M1770" t="str">
            <v>4 Th 4 Bln 22  Hari</v>
          </cell>
          <cell r="N1770" t="str">
            <v xml:space="preserve">4 </v>
          </cell>
          <cell r="O1770" t="str">
            <v>36 Th 3 Bln 3 Hari</v>
          </cell>
          <cell r="P1770" t="str">
            <v>P</v>
          </cell>
          <cell r="Q1770" t="str">
            <v>SEWING 07 / A6</v>
          </cell>
          <cell r="R1770" t="str">
            <v>TETAP</v>
          </cell>
          <cell r="S1770" t="str">
            <v>NORMAL</v>
          </cell>
          <cell r="T1770" t="str">
            <v>K2</v>
          </cell>
        </row>
        <row r="1771">
          <cell r="C1771" t="str">
            <v>K220101807</v>
          </cell>
          <cell r="D1771" t="str">
            <v>3215054502730002</v>
          </cell>
          <cell r="E1771" t="str">
            <v>ACIH KOMARIAH</v>
          </cell>
          <cell r="F1771" t="str">
            <v>504099972</v>
          </cell>
          <cell r="G1771" t="str">
            <v>SEWING</v>
          </cell>
          <cell r="H1771" t="str">
            <v>OPERATOR</v>
          </cell>
          <cell r="I1771" t="str">
            <v>KARAWANG</v>
          </cell>
          <cell r="J1771">
            <v>43102</v>
          </cell>
          <cell r="K1771">
            <v>26700</v>
          </cell>
          <cell r="L1771" t="str">
            <v>44 Th 10 Bln 28 Hari</v>
          </cell>
          <cell r="M1771" t="str">
            <v>4 Th 4 Bln 22  Hari</v>
          </cell>
          <cell r="N1771" t="str">
            <v xml:space="preserve">4 </v>
          </cell>
          <cell r="O1771" t="str">
            <v>49 Th 3 Bln 19 Hari</v>
          </cell>
          <cell r="P1771" t="str">
            <v>P</v>
          </cell>
          <cell r="Q1771" t="str">
            <v>SEWING 10 / B3</v>
          </cell>
          <cell r="R1771" t="str">
            <v>TETAP</v>
          </cell>
          <cell r="S1771" t="str">
            <v>NORMAL</v>
          </cell>
          <cell r="T1771" t="str">
            <v>K1</v>
          </cell>
        </row>
        <row r="1772">
          <cell r="C1772" t="str">
            <v>K220101808</v>
          </cell>
          <cell r="D1772" t="str">
            <v>3214014802830001</v>
          </cell>
          <cell r="E1772" t="str">
            <v>AI MULYANTI</v>
          </cell>
          <cell r="F1772" t="str">
            <v>534962857</v>
          </cell>
          <cell r="G1772" t="str">
            <v>SEWING</v>
          </cell>
          <cell r="H1772" t="str">
            <v>OPERATOR</v>
          </cell>
          <cell r="I1772" t="str">
            <v>BANDUNG</v>
          </cell>
          <cell r="J1772">
            <v>43102</v>
          </cell>
          <cell r="K1772">
            <v>30355</v>
          </cell>
          <cell r="L1772" t="str">
            <v>34 Th 10 Bln 25 Hari</v>
          </cell>
          <cell r="M1772" t="str">
            <v>4 Th 4 Bln 22  Hari</v>
          </cell>
          <cell r="N1772" t="str">
            <v xml:space="preserve">4 </v>
          </cell>
          <cell r="O1772" t="str">
            <v>39 Th 3 Bln 16 Hari</v>
          </cell>
          <cell r="P1772" t="str">
            <v>P</v>
          </cell>
          <cell r="Q1772" t="str">
            <v>SEWING 62 / A8</v>
          </cell>
          <cell r="R1772" t="str">
            <v>TETAP</v>
          </cell>
          <cell r="S1772" t="str">
            <v>NORMAL</v>
          </cell>
          <cell r="T1772" t="str">
            <v>K2</v>
          </cell>
        </row>
        <row r="1773">
          <cell r="C1773" t="str">
            <v>K220101809</v>
          </cell>
          <cell r="D1773" t="str">
            <v>3214124507880002</v>
          </cell>
          <cell r="E1773" t="str">
            <v>AMINAH</v>
          </cell>
          <cell r="F1773" t="str">
            <v>575053344</v>
          </cell>
          <cell r="G1773" t="str">
            <v>SEWING</v>
          </cell>
          <cell r="H1773" t="str">
            <v>OPERATOR</v>
          </cell>
          <cell r="I1773" t="str">
            <v>PURWAKARTA</v>
          </cell>
          <cell r="J1773">
            <v>43102</v>
          </cell>
          <cell r="K1773">
            <v>32329</v>
          </cell>
          <cell r="L1773" t="str">
            <v>29 Th 5 Bln 28 Hari</v>
          </cell>
          <cell r="M1773" t="str">
            <v>4 Th 4 Bln 22  Hari</v>
          </cell>
          <cell r="N1773" t="str">
            <v xml:space="preserve">4 </v>
          </cell>
          <cell r="O1773" t="str">
            <v>33 Th 10 Bln 19 Hari</v>
          </cell>
          <cell r="P1773" t="str">
            <v>P</v>
          </cell>
          <cell r="Q1773" t="str">
            <v>SEWING 11 / C6</v>
          </cell>
          <cell r="R1773" t="str">
            <v>TETAP</v>
          </cell>
          <cell r="S1773" t="str">
            <v>NORMAL</v>
          </cell>
          <cell r="T1773" t="str">
            <v>K1</v>
          </cell>
        </row>
        <row r="1774">
          <cell r="C1774" t="str">
            <v>K220101810</v>
          </cell>
          <cell r="D1774" t="str">
            <v>3278025803900008</v>
          </cell>
          <cell r="E1774" t="str">
            <v>ANISA KHAERUNISA</v>
          </cell>
          <cell r="F1774" t="str">
            <v>575217907</v>
          </cell>
          <cell r="G1774" t="str">
            <v>SEWING</v>
          </cell>
          <cell r="H1774" t="str">
            <v>OPERATOR</v>
          </cell>
          <cell r="I1774" t="str">
            <v>TASIKMALAYA</v>
          </cell>
          <cell r="J1774">
            <v>43102</v>
          </cell>
          <cell r="K1774">
            <v>32950</v>
          </cell>
          <cell r="L1774" t="str">
            <v>27 Th 9 Bln 15 Hari</v>
          </cell>
          <cell r="M1774" t="str">
            <v>4 Th 4 Bln 22  Hari</v>
          </cell>
          <cell r="N1774" t="str">
            <v xml:space="preserve">4 </v>
          </cell>
          <cell r="O1774" t="str">
            <v>32 Th 2 Bln 6 Hari</v>
          </cell>
          <cell r="P1774" t="str">
            <v>P</v>
          </cell>
          <cell r="Q1774" t="str">
            <v>SEWING 54 / A3</v>
          </cell>
          <cell r="R1774" t="str">
            <v>TETAP</v>
          </cell>
          <cell r="S1774" t="str">
            <v>NORMAL</v>
          </cell>
          <cell r="T1774" t="str">
            <v>TK</v>
          </cell>
        </row>
        <row r="1775">
          <cell r="C1775" t="str">
            <v>K220101811</v>
          </cell>
          <cell r="D1775" t="str">
            <v>3214055001850001</v>
          </cell>
          <cell r="E1775" t="str">
            <v>ARI WIJAYANTI</v>
          </cell>
          <cell r="F1775" t="str">
            <v>355792003</v>
          </cell>
          <cell r="G1775" t="str">
            <v>SEWING</v>
          </cell>
          <cell r="H1775" t="str">
            <v>OPERATOR</v>
          </cell>
          <cell r="I1775" t="str">
            <v>PURWAKARTA</v>
          </cell>
          <cell r="J1775">
            <v>43102</v>
          </cell>
          <cell r="K1775">
            <v>31057</v>
          </cell>
          <cell r="L1775" t="str">
            <v>32 Th 11 Bln 23 Hari</v>
          </cell>
          <cell r="M1775" t="str">
            <v>4 Th 4 Bln 22  Hari</v>
          </cell>
          <cell r="N1775" t="str">
            <v xml:space="preserve">4 </v>
          </cell>
          <cell r="O1775" t="str">
            <v>37 Th 4 Bln 14 Hari</v>
          </cell>
          <cell r="P1775" t="str">
            <v>P</v>
          </cell>
          <cell r="Q1775" t="str">
            <v>SEWING 37 / A7</v>
          </cell>
          <cell r="R1775" t="str">
            <v>TETAP</v>
          </cell>
          <cell r="S1775" t="str">
            <v>NORMAL</v>
          </cell>
          <cell r="T1775" t="str">
            <v>K2</v>
          </cell>
        </row>
        <row r="1776">
          <cell r="C1776" t="str">
            <v>K220101812</v>
          </cell>
          <cell r="D1776" t="str">
            <v>3214054907920003</v>
          </cell>
          <cell r="E1776" t="str">
            <v>ARNI KURNIA</v>
          </cell>
          <cell r="F1776" t="str">
            <v>387877195</v>
          </cell>
          <cell r="G1776" t="str">
            <v>SEWING</v>
          </cell>
          <cell r="H1776" t="str">
            <v>OPERATOR</v>
          </cell>
          <cell r="I1776" t="str">
            <v>PURWAKARTA</v>
          </cell>
          <cell r="J1776">
            <v>43102</v>
          </cell>
          <cell r="K1776">
            <v>33794</v>
          </cell>
          <cell r="L1776" t="str">
            <v>25 Th 5 Bln 24 Hari</v>
          </cell>
          <cell r="M1776" t="str">
            <v>4 Th 4 Bln 22  Hari</v>
          </cell>
          <cell r="N1776" t="str">
            <v xml:space="preserve">4 </v>
          </cell>
          <cell r="O1776" t="str">
            <v>29 Th 10 Bln 15 Hari</v>
          </cell>
          <cell r="P1776" t="str">
            <v>P</v>
          </cell>
          <cell r="Q1776" t="str">
            <v>SEWING 12 / C11</v>
          </cell>
          <cell r="R1776" t="str">
            <v>TETAP</v>
          </cell>
          <cell r="S1776" t="str">
            <v>NORMAL</v>
          </cell>
          <cell r="T1776" t="str">
            <v>K1</v>
          </cell>
        </row>
        <row r="1777">
          <cell r="C1777" t="str">
            <v>K220101813</v>
          </cell>
          <cell r="D1777" t="str">
            <v>3215045203890004</v>
          </cell>
          <cell r="E1777" t="str">
            <v>ATI</v>
          </cell>
          <cell r="F1777" t="str">
            <v>578263064</v>
          </cell>
          <cell r="G1777" t="str">
            <v>SEWING</v>
          </cell>
          <cell r="H1777" t="str">
            <v>OPERATOR</v>
          </cell>
          <cell r="I1777" t="str">
            <v>KARAWANG</v>
          </cell>
          <cell r="J1777">
            <v>43102</v>
          </cell>
          <cell r="K1777">
            <v>32579</v>
          </cell>
          <cell r="L1777" t="str">
            <v>28 Th 9 Bln 21 Hari</v>
          </cell>
          <cell r="M1777" t="str">
            <v>4 Th 4 Bln 22  Hari</v>
          </cell>
          <cell r="N1777" t="str">
            <v xml:space="preserve">4 </v>
          </cell>
          <cell r="O1777" t="str">
            <v>33 Th 2 Bln 12 Hari</v>
          </cell>
          <cell r="P1777" t="str">
            <v>P</v>
          </cell>
          <cell r="Q1777" t="str">
            <v>SEWING 23 / A9</v>
          </cell>
          <cell r="R1777" t="str">
            <v>TETAP</v>
          </cell>
          <cell r="S1777" t="str">
            <v>NORMAL</v>
          </cell>
          <cell r="T1777" t="str">
            <v>K1</v>
          </cell>
        </row>
        <row r="1778">
          <cell r="C1778" t="str">
            <v>K220101814</v>
          </cell>
          <cell r="D1778" t="str">
            <v>3214104303830001</v>
          </cell>
          <cell r="E1778" t="str">
            <v>CUCUM MULYANINGSIH</v>
          </cell>
          <cell r="F1778" t="str">
            <v>527479186</v>
          </cell>
          <cell r="G1778" t="str">
            <v>SEWING</v>
          </cell>
          <cell r="H1778" t="str">
            <v>OPERATOR</v>
          </cell>
          <cell r="I1778" t="str">
            <v>PURWAKARTA</v>
          </cell>
          <cell r="J1778">
            <v>43102</v>
          </cell>
          <cell r="K1778">
            <v>30378</v>
          </cell>
          <cell r="L1778" t="str">
            <v>34 Th 9 Bln 30 Hari</v>
          </cell>
          <cell r="M1778" t="str">
            <v>4 Th 4 Bln 22  Hari</v>
          </cell>
          <cell r="N1778" t="str">
            <v xml:space="preserve">4 </v>
          </cell>
          <cell r="O1778" t="str">
            <v>39 Th 2 Bln 21 Hari</v>
          </cell>
          <cell r="P1778" t="str">
            <v>P</v>
          </cell>
          <cell r="Q1778" t="str">
            <v>SEWING 32 / B2</v>
          </cell>
          <cell r="R1778" t="str">
            <v>TETAP</v>
          </cell>
          <cell r="S1778" t="str">
            <v>NORMAL</v>
          </cell>
          <cell r="T1778" t="str">
            <v>K2</v>
          </cell>
        </row>
        <row r="1779">
          <cell r="C1779" t="str">
            <v>K220101815</v>
          </cell>
          <cell r="D1779" t="str">
            <v>3214016506890006</v>
          </cell>
          <cell r="E1779" t="str">
            <v>DEDE SRI MULYANI</v>
          </cell>
          <cell r="F1779" t="str">
            <v>376033357</v>
          </cell>
          <cell r="G1779" t="str">
            <v>SEWING</v>
          </cell>
          <cell r="H1779" t="str">
            <v>OPERATOR</v>
          </cell>
          <cell r="I1779" t="str">
            <v>PURWAKARTA</v>
          </cell>
          <cell r="J1779">
            <v>43102</v>
          </cell>
          <cell r="K1779">
            <v>32684</v>
          </cell>
          <cell r="L1779" t="str">
            <v>28 Th 6 Bln 8 Hari</v>
          </cell>
          <cell r="M1779" t="str">
            <v>4 Th 4 Bln 22  Hari</v>
          </cell>
          <cell r="N1779" t="str">
            <v xml:space="preserve">4 </v>
          </cell>
          <cell r="O1779" t="str">
            <v>32 Th 10 Bln 29 Hari</v>
          </cell>
          <cell r="P1779" t="str">
            <v>P</v>
          </cell>
          <cell r="Q1779" t="str">
            <v>SEWING 49 / B4</v>
          </cell>
          <cell r="R1779" t="str">
            <v>TETAP</v>
          </cell>
          <cell r="S1779" t="str">
            <v>NORMAL</v>
          </cell>
          <cell r="T1779" t="str">
            <v>TK</v>
          </cell>
        </row>
        <row r="1780">
          <cell r="C1780" t="str">
            <v>K220101816</v>
          </cell>
          <cell r="D1780" t="str">
            <v>3215215702840004</v>
          </cell>
          <cell r="E1780" t="str">
            <v>EDOH</v>
          </cell>
          <cell r="F1780" t="str">
            <v>549686299</v>
          </cell>
          <cell r="G1780" t="str">
            <v>SEWING</v>
          </cell>
          <cell r="H1780" t="str">
            <v>OPERATOR</v>
          </cell>
          <cell r="I1780" t="str">
            <v>KARAWANG</v>
          </cell>
          <cell r="J1780">
            <v>43102</v>
          </cell>
          <cell r="K1780">
            <v>30729</v>
          </cell>
          <cell r="L1780" t="str">
            <v>33 Th 10 Bln 16 Hari</v>
          </cell>
          <cell r="M1780" t="str">
            <v>4 Th 4 Bln 22  Hari</v>
          </cell>
          <cell r="N1780" t="str">
            <v xml:space="preserve">4 </v>
          </cell>
          <cell r="O1780" t="str">
            <v>38 Th 3 Bln 7 Hari</v>
          </cell>
          <cell r="P1780" t="str">
            <v>P</v>
          </cell>
          <cell r="Q1780" t="str">
            <v>SEWING 21 / B1</v>
          </cell>
          <cell r="R1780" t="str">
            <v>TETAP</v>
          </cell>
          <cell r="S1780" t="str">
            <v>NORMAL</v>
          </cell>
          <cell r="T1780" t="str">
            <v>K1</v>
          </cell>
        </row>
        <row r="1781">
          <cell r="C1781" t="str">
            <v>K220101817</v>
          </cell>
          <cell r="D1781" t="str">
            <v>3215044602930003</v>
          </cell>
          <cell r="E1781" t="str">
            <v>ELIS KARTIKA</v>
          </cell>
          <cell r="F1781" t="str">
            <v>533005297</v>
          </cell>
          <cell r="G1781" t="str">
            <v>SEWING</v>
          </cell>
          <cell r="H1781" t="str">
            <v>OPERATOR</v>
          </cell>
          <cell r="I1781" t="str">
            <v>KARAWANG</v>
          </cell>
          <cell r="J1781">
            <v>43102</v>
          </cell>
          <cell r="K1781">
            <v>34006</v>
          </cell>
          <cell r="L1781" t="str">
            <v>24 Th 10 Bln 27 Hari</v>
          </cell>
          <cell r="M1781" t="str">
            <v>4 Th 4 Bln 22  Hari</v>
          </cell>
          <cell r="N1781" t="str">
            <v xml:space="preserve">4 </v>
          </cell>
          <cell r="O1781" t="str">
            <v>29 Th 3 Bln 18 Hari</v>
          </cell>
          <cell r="P1781" t="str">
            <v>P</v>
          </cell>
          <cell r="Q1781" t="str">
            <v>SEWING 41 / A1</v>
          </cell>
          <cell r="R1781" t="str">
            <v>TETAP</v>
          </cell>
          <cell r="S1781" t="str">
            <v>NORMAL</v>
          </cell>
          <cell r="T1781" t="str">
            <v>K2</v>
          </cell>
        </row>
        <row r="1782">
          <cell r="C1782" t="str">
            <v>K220101818</v>
          </cell>
          <cell r="D1782" t="str">
            <v>3214125008960002</v>
          </cell>
          <cell r="E1782" t="str">
            <v>EMAS</v>
          </cell>
          <cell r="F1782" t="str">
            <v>376033936</v>
          </cell>
          <cell r="G1782" t="str">
            <v>SEWING</v>
          </cell>
          <cell r="H1782" t="str">
            <v>CHEKER SEWING</v>
          </cell>
          <cell r="I1782" t="str">
            <v>PURWAKARTA</v>
          </cell>
          <cell r="J1782">
            <v>43102</v>
          </cell>
          <cell r="K1782">
            <v>35287</v>
          </cell>
          <cell r="L1782" t="str">
            <v>21 Th 4 Bln 23 Hari</v>
          </cell>
          <cell r="M1782" t="str">
            <v>4 Th 4 Bln 22  Hari</v>
          </cell>
          <cell r="N1782" t="str">
            <v xml:space="preserve">4 </v>
          </cell>
          <cell r="O1782" t="str">
            <v>25 Th 9 Bln 14 Hari</v>
          </cell>
          <cell r="P1782" t="str">
            <v>P</v>
          </cell>
          <cell r="Q1782" t="str">
            <v>CHEKER SEWING</v>
          </cell>
          <cell r="R1782" t="str">
            <v>TETAP</v>
          </cell>
          <cell r="S1782" t="str">
            <v>NORMAL</v>
          </cell>
          <cell r="T1782" t="str">
            <v>K1</v>
          </cell>
        </row>
        <row r="1783">
          <cell r="C1783" t="str">
            <v>K220101819</v>
          </cell>
          <cell r="D1783" t="str">
            <v>3214094204860001</v>
          </cell>
          <cell r="E1783" t="str">
            <v>ERNAWATI</v>
          </cell>
          <cell r="F1783" t="str">
            <v>578263177</v>
          </cell>
          <cell r="G1783" t="str">
            <v>SEWING</v>
          </cell>
          <cell r="H1783" t="str">
            <v>OPERATOR</v>
          </cell>
          <cell r="I1783" t="str">
            <v>PURWAKARTA</v>
          </cell>
          <cell r="J1783">
            <v>43102</v>
          </cell>
          <cell r="K1783">
            <v>33134</v>
          </cell>
          <cell r="L1783" t="str">
            <v>27 Th 3 Bln 15 Hari</v>
          </cell>
          <cell r="M1783" t="str">
            <v>4 Th 4 Bln 22  Hari</v>
          </cell>
          <cell r="N1783" t="str">
            <v xml:space="preserve">4 </v>
          </cell>
          <cell r="O1783" t="str">
            <v>31 Th 8 Bln 6 Hari</v>
          </cell>
          <cell r="P1783" t="str">
            <v>P</v>
          </cell>
          <cell r="Q1783" t="str">
            <v>SEWING 35 / A6</v>
          </cell>
          <cell r="R1783" t="str">
            <v>TETAP</v>
          </cell>
          <cell r="S1783" t="str">
            <v>NORMAL</v>
          </cell>
          <cell r="T1783" t="str">
            <v>K0</v>
          </cell>
        </row>
        <row r="1784">
          <cell r="C1784" t="str">
            <v>K220101820</v>
          </cell>
          <cell r="D1784" t="str">
            <v>3214165911960001</v>
          </cell>
          <cell r="E1784" t="str">
            <v>FITRI ARISMAWATI</v>
          </cell>
          <cell r="F1784" t="str">
            <v>534121676</v>
          </cell>
          <cell r="G1784" t="str">
            <v>SEWING</v>
          </cell>
          <cell r="H1784" t="str">
            <v>OPERATOR</v>
          </cell>
          <cell r="I1784" t="str">
            <v>PURWAKARTA</v>
          </cell>
          <cell r="J1784">
            <v>43102</v>
          </cell>
          <cell r="K1784">
            <v>35388</v>
          </cell>
          <cell r="L1784" t="str">
            <v>21 Th 1 Bln 14 Hari</v>
          </cell>
          <cell r="M1784" t="str">
            <v>4 Th 4 Bln 22  Hari</v>
          </cell>
          <cell r="N1784" t="str">
            <v xml:space="preserve">4 </v>
          </cell>
          <cell r="O1784" t="str">
            <v>25 Th 6 Bln 5 Hari</v>
          </cell>
          <cell r="P1784" t="str">
            <v>P</v>
          </cell>
          <cell r="Q1784" t="str">
            <v>SEWING 04 / B8</v>
          </cell>
          <cell r="R1784" t="str">
            <v>TETAP</v>
          </cell>
          <cell r="S1784" t="str">
            <v>NORMAL</v>
          </cell>
          <cell r="T1784" t="str">
            <v>TK</v>
          </cell>
        </row>
        <row r="1785">
          <cell r="C1785" t="str">
            <v>K220101821</v>
          </cell>
          <cell r="D1785" t="str">
            <v>3215046408790002</v>
          </cell>
          <cell r="E1785" t="str">
            <v>FITRI SUPITRIYAH</v>
          </cell>
          <cell r="F1785" t="str">
            <v>533392138</v>
          </cell>
          <cell r="G1785" t="str">
            <v>SEWING</v>
          </cell>
          <cell r="H1785" t="str">
            <v>OPERATOR</v>
          </cell>
          <cell r="I1785" t="str">
            <v>KARAWANG</v>
          </cell>
          <cell r="J1785">
            <v>43102</v>
          </cell>
          <cell r="K1785">
            <v>29091</v>
          </cell>
          <cell r="L1785" t="str">
            <v>38 Th 4 Bln 9 Hari</v>
          </cell>
          <cell r="M1785" t="str">
            <v>4 Th 4 Bln 22  Hari</v>
          </cell>
          <cell r="N1785" t="str">
            <v xml:space="preserve">4 </v>
          </cell>
          <cell r="O1785" t="str">
            <v>42 Th 9 Bln 0 Hari</v>
          </cell>
          <cell r="P1785" t="str">
            <v>P</v>
          </cell>
          <cell r="Q1785" t="str">
            <v>SEWING 44 / B6</v>
          </cell>
          <cell r="R1785" t="str">
            <v>TETAP</v>
          </cell>
          <cell r="S1785" t="str">
            <v>NORMAL</v>
          </cell>
          <cell r="T1785" t="str">
            <v>K2</v>
          </cell>
        </row>
        <row r="1786">
          <cell r="C1786" t="str">
            <v>K220101822</v>
          </cell>
          <cell r="D1786" t="str">
            <v>3214104202890002</v>
          </cell>
          <cell r="E1786" t="str">
            <v>INA MARLINA</v>
          </cell>
          <cell r="F1786" t="str">
            <v>578263111</v>
          </cell>
          <cell r="G1786" t="str">
            <v>SEWING</v>
          </cell>
          <cell r="H1786" t="str">
            <v>OPERATOR</v>
          </cell>
          <cell r="I1786" t="str">
            <v>PURWAKARTA</v>
          </cell>
          <cell r="J1786">
            <v>43102</v>
          </cell>
          <cell r="K1786">
            <v>32541</v>
          </cell>
          <cell r="L1786" t="str">
            <v>28 Th 11 Bln 0 Hari</v>
          </cell>
          <cell r="M1786" t="str">
            <v>4 Th 4 Bln 22  Hari</v>
          </cell>
          <cell r="N1786" t="str">
            <v xml:space="preserve">4 </v>
          </cell>
          <cell r="O1786" t="str">
            <v>33 Th 3 Bln 22 Hari</v>
          </cell>
          <cell r="P1786" t="str">
            <v>P</v>
          </cell>
          <cell r="Q1786" t="str">
            <v>SEWING 15 / C12</v>
          </cell>
          <cell r="R1786" t="str">
            <v>TETAP</v>
          </cell>
          <cell r="S1786" t="str">
            <v>NORMAL</v>
          </cell>
          <cell r="T1786" t="str">
            <v>K2</v>
          </cell>
        </row>
        <row r="1787">
          <cell r="C1787" t="str">
            <v>K220101823</v>
          </cell>
          <cell r="D1787" t="str">
            <v>3214105106920003</v>
          </cell>
          <cell r="E1787" t="str">
            <v>INDAH NURAIDAH</v>
          </cell>
          <cell r="F1787" t="str">
            <v>527455531</v>
          </cell>
          <cell r="G1787" t="str">
            <v>SEWING</v>
          </cell>
          <cell r="H1787" t="str">
            <v>OPERATOR</v>
          </cell>
          <cell r="I1787" t="str">
            <v>PURWAKARTA</v>
          </cell>
          <cell r="J1787">
            <v>43102</v>
          </cell>
          <cell r="K1787">
            <v>33766</v>
          </cell>
          <cell r="L1787" t="str">
            <v>25 Th 6 Bln 22 Hari</v>
          </cell>
          <cell r="M1787" t="str">
            <v>4 Th 4 Bln 22  Hari</v>
          </cell>
          <cell r="N1787" t="str">
            <v xml:space="preserve">4 </v>
          </cell>
          <cell r="O1787" t="str">
            <v>29 Th 11 Bln 13 Hari</v>
          </cell>
          <cell r="P1787" t="str">
            <v>P</v>
          </cell>
          <cell r="Q1787" t="str">
            <v>SEWING 45 / B3</v>
          </cell>
          <cell r="R1787" t="str">
            <v>TETAP</v>
          </cell>
          <cell r="S1787" t="str">
            <v>NORMAL</v>
          </cell>
          <cell r="T1787" t="str">
            <v>TK</v>
          </cell>
        </row>
        <row r="1788">
          <cell r="C1788" t="str">
            <v>K220101824</v>
          </cell>
          <cell r="D1788" t="str">
            <v>3214036004930001</v>
          </cell>
          <cell r="E1788" t="str">
            <v>KARTINI</v>
          </cell>
          <cell r="F1788" t="str">
            <v>578263382</v>
          </cell>
          <cell r="G1788" t="str">
            <v>SEWING</v>
          </cell>
          <cell r="H1788" t="str">
            <v>OPERATOR</v>
          </cell>
          <cell r="I1788" t="str">
            <v>PURWAKARTA</v>
          </cell>
          <cell r="J1788">
            <v>43102</v>
          </cell>
          <cell r="K1788">
            <v>34079</v>
          </cell>
          <cell r="L1788" t="str">
            <v>24 Th 8 Bln 13 Hari</v>
          </cell>
          <cell r="M1788" t="str">
            <v>4 Th 4 Bln 22  Hari</v>
          </cell>
          <cell r="N1788" t="str">
            <v xml:space="preserve">4 </v>
          </cell>
          <cell r="O1788" t="str">
            <v>29 Th 1 Bln 4 Hari</v>
          </cell>
          <cell r="P1788" t="str">
            <v>P</v>
          </cell>
          <cell r="Q1788" t="str">
            <v>SEWING 45 / B3</v>
          </cell>
          <cell r="R1788" t="str">
            <v>TETAP</v>
          </cell>
          <cell r="S1788" t="str">
            <v>NORMAL</v>
          </cell>
          <cell r="T1788" t="str">
            <v>K1</v>
          </cell>
        </row>
        <row r="1789">
          <cell r="C1789" t="str">
            <v>K220101825</v>
          </cell>
          <cell r="D1789" t="str">
            <v>3214035005960001</v>
          </cell>
          <cell r="E1789" t="str">
            <v>LALA</v>
          </cell>
          <cell r="F1789" t="str">
            <v>578263439</v>
          </cell>
          <cell r="G1789" t="str">
            <v>SEWING</v>
          </cell>
          <cell r="H1789" t="str">
            <v>OPERATOR</v>
          </cell>
          <cell r="I1789" t="str">
            <v>PURWAKARTA</v>
          </cell>
          <cell r="J1789">
            <v>43102</v>
          </cell>
          <cell r="K1789">
            <v>35195</v>
          </cell>
          <cell r="L1789" t="str">
            <v>21 Th 7 Bln 23 Hari</v>
          </cell>
          <cell r="M1789" t="str">
            <v>4 Th 4 Bln 22  Hari</v>
          </cell>
          <cell r="N1789" t="str">
            <v xml:space="preserve">4 </v>
          </cell>
          <cell r="O1789" t="str">
            <v>26 Th 0 Bln 14 Hari</v>
          </cell>
          <cell r="P1789" t="str">
            <v>P</v>
          </cell>
          <cell r="Q1789" t="str">
            <v>SEWING 15 / C12</v>
          </cell>
          <cell r="R1789" t="str">
            <v>TETAP</v>
          </cell>
          <cell r="S1789" t="str">
            <v>NORMAL</v>
          </cell>
          <cell r="T1789" t="str">
            <v>K0</v>
          </cell>
        </row>
        <row r="1790">
          <cell r="C1790" t="str">
            <v>K220101826</v>
          </cell>
          <cell r="D1790" t="str">
            <v>3214165408840003</v>
          </cell>
          <cell r="E1790" t="str">
            <v>LENGGANG SARI</v>
          </cell>
          <cell r="F1790" t="str">
            <v>527442952</v>
          </cell>
          <cell r="G1790" t="str">
            <v>SEWING</v>
          </cell>
          <cell r="H1790" t="str">
            <v>OPERATOR</v>
          </cell>
          <cell r="I1790" t="str">
            <v>PURWAKARTA</v>
          </cell>
          <cell r="J1790">
            <v>43102</v>
          </cell>
          <cell r="K1790">
            <v>30908</v>
          </cell>
          <cell r="L1790" t="str">
            <v>33 Th 4 Bln 19 Hari</v>
          </cell>
          <cell r="M1790" t="str">
            <v>4 Th 4 Bln 22  Hari</v>
          </cell>
          <cell r="N1790" t="str">
            <v xml:space="preserve">4 </v>
          </cell>
          <cell r="O1790" t="str">
            <v>37 Th 9 Bln 10 Hari</v>
          </cell>
          <cell r="P1790" t="str">
            <v>P</v>
          </cell>
          <cell r="Q1790" t="str">
            <v>SEWING 55 / A2</v>
          </cell>
          <cell r="R1790" t="str">
            <v>TETAP</v>
          </cell>
          <cell r="S1790" t="str">
            <v>NORMAL</v>
          </cell>
          <cell r="T1790" t="str">
            <v>K1</v>
          </cell>
        </row>
        <row r="1791">
          <cell r="C1791" t="str">
            <v>K220101827</v>
          </cell>
          <cell r="D1791" t="str">
            <v>3214016002840001</v>
          </cell>
          <cell r="E1791" t="str">
            <v>LENI SURYANI</v>
          </cell>
          <cell r="F1791" t="str">
            <v>527442929</v>
          </cell>
          <cell r="G1791" t="str">
            <v>SEWING</v>
          </cell>
          <cell r="H1791" t="str">
            <v>OPERATOR</v>
          </cell>
          <cell r="I1791" t="str">
            <v>PURWAKARTA</v>
          </cell>
          <cell r="J1791">
            <v>43102</v>
          </cell>
          <cell r="K1791">
            <v>30732</v>
          </cell>
          <cell r="L1791" t="str">
            <v>33 Th 10 Bln 13 Hari</v>
          </cell>
          <cell r="M1791" t="str">
            <v>4 Th 4 Bln 22  Hari</v>
          </cell>
          <cell r="N1791" t="str">
            <v xml:space="preserve">4 </v>
          </cell>
          <cell r="O1791" t="str">
            <v>38 Th 3 Bln 4 Hari</v>
          </cell>
          <cell r="P1791" t="str">
            <v>P</v>
          </cell>
          <cell r="Q1791" t="str">
            <v>SEWING 54 / A3</v>
          </cell>
          <cell r="R1791" t="str">
            <v>TETAP</v>
          </cell>
          <cell r="S1791" t="str">
            <v>NORMAL</v>
          </cell>
          <cell r="T1791" t="str">
            <v>K2</v>
          </cell>
        </row>
        <row r="1792">
          <cell r="C1792" t="str">
            <v>K220101829</v>
          </cell>
          <cell r="D1792" t="str">
            <v>3214125608940001</v>
          </cell>
          <cell r="E1792" t="str">
            <v>LUSI RUSDIANSARI</v>
          </cell>
          <cell r="F1792" t="str">
            <v>535658462</v>
          </cell>
          <cell r="G1792" t="str">
            <v>SEWING</v>
          </cell>
          <cell r="H1792" t="str">
            <v>OPERATOR</v>
          </cell>
          <cell r="I1792" t="str">
            <v>PURWAKARTA</v>
          </cell>
          <cell r="J1792">
            <v>43102</v>
          </cell>
          <cell r="K1792">
            <v>34562</v>
          </cell>
          <cell r="L1792" t="str">
            <v>23 Th 4 Bln 17 Hari</v>
          </cell>
          <cell r="M1792" t="str">
            <v>4 Th 4 Bln 22  Hari</v>
          </cell>
          <cell r="N1792" t="str">
            <v xml:space="preserve">4 </v>
          </cell>
          <cell r="O1792" t="str">
            <v>27 Th 9 Bln 8 Hari</v>
          </cell>
          <cell r="P1792" t="str">
            <v>P</v>
          </cell>
          <cell r="Q1792" t="str">
            <v>SEWING 24 / A10</v>
          </cell>
          <cell r="R1792" t="str">
            <v>TETAP</v>
          </cell>
          <cell r="S1792" t="str">
            <v>NORMAL</v>
          </cell>
          <cell r="T1792" t="str">
            <v>TK</v>
          </cell>
        </row>
        <row r="1793">
          <cell r="C1793" t="str">
            <v>K220101830</v>
          </cell>
          <cell r="D1793" t="str">
            <v>3214035302840002</v>
          </cell>
          <cell r="E1793" t="str">
            <v>MARNI</v>
          </cell>
          <cell r="F1793" t="str">
            <v>534374560</v>
          </cell>
          <cell r="G1793" t="str">
            <v>SEWING</v>
          </cell>
          <cell r="H1793" t="str">
            <v>OPERATOR</v>
          </cell>
          <cell r="I1793" t="str">
            <v>PURWAKARTA</v>
          </cell>
          <cell r="J1793">
            <v>43102</v>
          </cell>
          <cell r="K1793">
            <v>30784</v>
          </cell>
          <cell r="L1793" t="str">
            <v>33 Th 8 Bln 21 Hari</v>
          </cell>
          <cell r="M1793" t="str">
            <v>4 Th 4 Bln 22  Hari</v>
          </cell>
          <cell r="N1793" t="str">
            <v xml:space="preserve">4 </v>
          </cell>
          <cell r="O1793" t="str">
            <v>38 Th 1 Bln 12 Hari</v>
          </cell>
          <cell r="P1793" t="str">
            <v>P</v>
          </cell>
          <cell r="Q1793" t="str">
            <v>SEWING 15 / C12</v>
          </cell>
          <cell r="R1793" t="str">
            <v>TETAP</v>
          </cell>
          <cell r="S1793" t="str">
            <v>NORMAL</v>
          </cell>
          <cell r="T1793" t="str">
            <v>K2</v>
          </cell>
        </row>
        <row r="1794">
          <cell r="C1794" t="str">
            <v>K220101831</v>
          </cell>
          <cell r="D1794" t="str">
            <v>3214095702940001</v>
          </cell>
          <cell r="E1794" t="str">
            <v>MIMIN MINTARSIH</v>
          </cell>
          <cell r="F1794" t="str">
            <v>527461102</v>
          </cell>
          <cell r="G1794" t="str">
            <v>SEWING</v>
          </cell>
          <cell r="H1794" t="str">
            <v>OPERATOR</v>
          </cell>
          <cell r="I1794" t="str">
            <v>PURWAKARTA</v>
          </cell>
          <cell r="J1794">
            <v>43102</v>
          </cell>
          <cell r="K1794">
            <v>34382</v>
          </cell>
          <cell r="L1794" t="str">
            <v>23 Th 10 Bln 16 Hari</v>
          </cell>
          <cell r="M1794" t="str">
            <v>4 Th 4 Bln 22  Hari</v>
          </cell>
          <cell r="N1794" t="str">
            <v xml:space="preserve">4 </v>
          </cell>
          <cell r="O1794" t="str">
            <v>28 Th 3 Bln 7 Hari</v>
          </cell>
          <cell r="P1794" t="str">
            <v>P</v>
          </cell>
          <cell r="Q1794" t="str">
            <v>SEWING 38 / B5</v>
          </cell>
          <cell r="R1794" t="str">
            <v>TETAP</v>
          </cell>
          <cell r="S1794" t="str">
            <v>NORMAL</v>
          </cell>
          <cell r="T1794" t="str">
            <v>TK</v>
          </cell>
        </row>
        <row r="1795">
          <cell r="C1795" t="str">
            <v>K220101832</v>
          </cell>
          <cell r="D1795" t="str">
            <v>3214016609950001</v>
          </cell>
          <cell r="E1795" t="str">
            <v>NANDA TYANA</v>
          </cell>
          <cell r="F1795" t="str">
            <v>575053264</v>
          </cell>
          <cell r="G1795" t="str">
            <v>SEWING</v>
          </cell>
          <cell r="H1795" t="str">
            <v>OPERATOR</v>
          </cell>
          <cell r="I1795" t="str">
            <v>KARAWANG</v>
          </cell>
          <cell r="J1795">
            <v>43102</v>
          </cell>
          <cell r="K1795">
            <v>34968</v>
          </cell>
          <cell r="L1795" t="str">
            <v>22 Th 3 Bln 7 Hari</v>
          </cell>
          <cell r="M1795" t="str">
            <v>4 Th 4 Bln 22  Hari</v>
          </cell>
          <cell r="N1795" t="str">
            <v xml:space="preserve">4 </v>
          </cell>
          <cell r="O1795" t="str">
            <v>26 Th 7 Bln 28 Hari</v>
          </cell>
          <cell r="P1795" t="str">
            <v>P</v>
          </cell>
          <cell r="Q1795" t="str">
            <v>SEWING 37 / A7</v>
          </cell>
          <cell r="R1795" t="str">
            <v>TETAP</v>
          </cell>
          <cell r="S1795" t="str">
            <v>NORMAL</v>
          </cell>
          <cell r="T1795" t="str">
            <v>TK</v>
          </cell>
        </row>
        <row r="1796">
          <cell r="C1796" t="str">
            <v>K220101833</v>
          </cell>
          <cell r="D1796" t="str">
            <v>3214156709870001</v>
          </cell>
          <cell r="E1796" t="str">
            <v>NENG NENIH</v>
          </cell>
          <cell r="F1796" t="str">
            <v>414050214</v>
          </cell>
          <cell r="G1796" t="str">
            <v>SEWING</v>
          </cell>
          <cell r="H1796" t="str">
            <v>OPERATOR</v>
          </cell>
          <cell r="I1796" t="str">
            <v>PURWAKARTA</v>
          </cell>
          <cell r="J1796">
            <v>43102</v>
          </cell>
          <cell r="K1796">
            <v>32047</v>
          </cell>
          <cell r="L1796" t="str">
            <v>30 Th 3 Bln 6 Hari</v>
          </cell>
          <cell r="M1796" t="str">
            <v>4 Th 4 Bln 22  Hari</v>
          </cell>
          <cell r="N1796" t="str">
            <v xml:space="preserve">4 </v>
          </cell>
          <cell r="O1796" t="str">
            <v>34 Th 7 Bln 27 Hari</v>
          </cell>
          <cell r="P1796" t="str">
            <v>P</v>
          </cell>
          <cell r="Q1796" t="str">
            <v>SEWING 27 / A7</v>
          </cell>
          <cell r="R1796" t="str">
            <v>TETAP</v>
          </cell>
          <cell r="S1796" t="str">
            <v>NORMAL</v>
          </cell>
          <cell r="T1796" t="str">
            <v>K2</v>
          </cell>
        </row>
        <row r="1797">
          <cell r="C1797" t="str">
            <v>K220101834</v>
          </cell>
          <cell r="D1797" t="str">
            <v>3215044506840002</v>
          </cell>
          <cell r="E1797" t="str">
            <v>NESIH</v>
          </cell>
          <cell r="F1797" t="str">
            <v>538718941</v>
          </cell>
          <cell r="G1797" t="str">
            <v>SEWING</v>
          </cell>
          <cell r="H1797" t="str">
            <v>OPERATOR</v>
          </cell>
          <cell r="I1797" t="str">
            <v>KARAWANG</v>
          </cell>
          <cell r="J1797">
            <v>43102</v>
          </cell>
          <cell r="K1797">
            <v>30116</v>
          </cell>
          <cell r="L1797" t="str">
            <v>35 Th 6 Bln 19 Hari</v>
          </cell>
          <cell r="M1797" t="str">
            <v>4 Th 4 Bln 22  Hari</v>
          </cell>
          <cell r="N1797" t="str">
            <v xml:space="preserve">4 </v>
          </cell>
          <cell r="O1797" t="str">
            <v>39 Th 11 Bln 10 Hari</v>
          </cell>
          <cell r="P1797" t="str">
            <v>P</v>
          </cell>
          <cell r="Q1797" t="str">
            <v>SEWING 08 / B5</v>
          </cell>
          <cell r="R1797" t="str">
            <v>TETAP</v>
          </cell>
          <cell r="S1797" t="str">
            <v>NORMAL</v>
          </cell>
          <cell r="T1797" t="str">
            <v>K2</v>
          </cell>
        </row>
        <row r="1798">
          <cell r="C1798" t="str">
            <v>K220101835</v>
          </cell>
          <cell r="D1798" t="str">
            <v>3215054406850002</v>
          </cell>
          <cell r="E1798" t="str">
            <v>NIA SUSDAWATI</v>
          </cell>
          <cell r="F1798" t="str">
            <v>527442883</v>
          </cell>
          <cell r="G1798" t="str">
            <v>SEWING</v>
          </cell>
          <cell r="H1798" t="str">
            <v>OPERATOR</v>
          </cell>
          <cell r="I1798" t="str">
            <v>KARAWANG</v>
          </cell>
          <cell r="J1798">
            <v>43102</v>
          </cell>
          <cell r="K1798">
            <v>30840</v>
          </cell>
          <cell r="L1798" t="str">
            <v>33 Th 6 Bln 26 Hari</v>
          </cell>
          <cell r="M1798" t="str">
            <v>4 Th 4 Bln 22  Hari</v>
          </cell>
          <cell r="N1798" t="str">
            <v xml:space="preserve">4 </v>
          </cell>
          <cell r="O1798" t="str">
            <v>37 Th 11 Bln 17 Hari</v>
          </cell>
          <cell r="P1798" t="str">
            <v>P</v>
          </cell>
          <cell r="Q1798" t="str">
            <v>SEWING 45 / B3</v>
          </cell>
          <cell r="R1798" t="str">
            <v>TETAP</v>
          </cell>
          <cell r="S1798" t="str">
            <v>NORMAL</v>
          </cell>
          <cell r="T1798" t="str">
            <v>K1</v>
          </cell>
        </row>
        <row r="1799">
          <cell r="C1799" t="str">
            <v>K220101836</v>
          </cell>
          <cell r="D1799" t="str">
            <v>3214096512950002</v>
          </cell>
          <cell r="E1799" t="str">
            <v>NITA NURYANI</v>
          </cell>
          <cell r="F1799" t="str">
            <v>578263406</v>
          </cell>
          <cell r="G1799" t="str">
            <v>SEWING</v>
          </cell>
          <cell r="H1799" t="str">
            <v>OPERATOR</v>
          </cell>
          <cell r="I1799" t="str">
            <v>PURWAKARTA</v>
          </cell>
          <cell r="J1799">
            <v>43102</v>
          </cell>
          <cell r="K1799">
            <v>35058</v>
          </cell>
          <cell r="L1799" t="str">
            <v>22 Th 0 Bln 8 Hari</v>
          </cell>
          <cell r="M1799" t="str">
            <v>4 Th 4 Bln 22  Hari</v>
          </cell>
          <cell r="N1799" t="str">
            <v xml:space="preserve">4 </v>
          </cell>
          <cell r="O1799" t="str">
            <v>26 Th 4 Bln 29 Hari</v>
          </cell>
          <cell r="P1799" t="str">
            <v>P</v>
          </cell>
          <cell r="Q1799" t="str">
            <v>SEWING 54 / A3</v>
          </cell>
          <cell r="R1799" t="str">
            <v>TETAP</v>
          </cell>
          <cell r="S1799" t="str">
            <v>NORMAL</v>
          </cell>
          <cell r="T1799" t="str">
            <v>K1</v>
          </cell>
        </row>
        <row r="1800">
          <cell r="C1800" t="str">
            <v>K220101837</v>
          </cell>
          <cell r="D1800" t="str">
            <v>3214115503960003</v>
          </cell>
          <cell r="E1800" t="str">
            <v>NUNUY ASIAH</v>
          </cell>
          <cell r="F1800" t="str">
            <v>578263519</v>
          </cell>
          <cell r="G1800" t="str">
            <v>SEWING</v>
          </cell>
          <cell r="H1800" t="str">
            <v>OPERATOR</v>
          </cell>
          <cell r="I1800" t="str">
            <v>PURWAKARTA</v>
          </cell>
          <cell r="J1800">
            <v>43102</v>
          </cell>
          <cell r="K1800">
            <v>35139</v>
          </cell>
          <cell r="L1800" t="str">
            <v>21 Th 9 Bln 18 Hari</v>
          </cell>
          <cell r="M1800" t="str">
            <v>4 Th 4 Bln 22  Hari</v>
          </cell>
          <cell r="N1800" t="str">
            <v xml:space="preserve">4 </v>
          </cell>
          <cell r="O1800" t="str">
            <v>26 Th 2 Bln 9 Hari</v>
          </cell>
          <cell r="P1800" t="str">
            <v>P</v>
          </cell>
          <cell r="Q1800" t="str">
            <v>SEWING 55 / A2</v>
          </cell>
          <cell r="R1800" t="str">
            <v>TETAP</v>
          </cell>
          <cell r="S1800" t="str">
            <v>NORMAL</v>
          </cell>
          <cell r="T1800" t="str">
            <v>TK</v>
          </cell>
        </row>
        <row r="1801">
          <cell r="C1801" t="str">
            <v>K220101838</v>
          </cell>
          <cell r="D1801" t="str">
            <v>3214125602830001</v>
          </cell>
          <cell r="E1801" t="str">
            <v>NUR DARMAYANTI</v>
          </cell>
          <cell r="F1801" t="str">
            <v>578263280</v>
          </cell>
          <cell r="G1801" t="str">
            <v>SEWING</v>
          </cell>
          <cell r="H1801" t="str">
            <v>OPERATOR</v>
          </cell>
          <cell r="I1801" t="str">
            <v>PURWAKARTA</v>
          </cell>
          <cell r="J1801">
            <v>43102</v>
          </cell>
          <cell r="K1801">
            <v>30363</v>
          </cell>
          <cell r="L1801" t="str">
            <v>34 Th 10 Bln 17 Hari</v>
          </cell>
          <cell r="M1801" t="str">
            <v>4 Th 4 Bln 22  Hari</v>
          </cell>
          <cell r="N1801" t="str">
            <v xml:space="preserve">4 </v>
          </cell>
          <cell r="O1801" t="str">
            <v>39 Th 3 Bln 8 Hari</v>
          </cell>
          <cell r="P1801" t="str">
            <v>P</v>
          </cell>
          <cell r="Q1801" t="str">
            <v>SEWING 57 / A9</v>
          </cell>
          <cell r="R1801" t="str">
            <v>TETAP</v>
          </cell>
          <cell r="S1801" t="str">
            <v>NORMAL</v>
          </cell>
          <cell r="T1801" t="str">
            <v>K2</v>
          </cell>
        </row>
        <row r="1802">
          <cell r="C1802" t="str">
            <v>K220101839</v>
          </cell>
          <cell r="D1802" t="str">
            <v>3215044603830003</v>
          </cell>
          <cell r="E1802" t="str">
            <v>NUR ELAH</v>
          </cell>
          <cell r="F1802" t="str">
            <v>578263359</v>
          </cell>
          <cell r="G1802" t="str">
            <v>SEWING</v>
          </cell>
          <cell r="H1802" t="str">
            <v>OPERATOR</v>
          </cell>
          <cell r="I1802" t="str">
            <v>KARAWANG</v>
          </cell>
          <cell r="J1802">
            <v>43102</v>
          </cell>
          <cell r="K1802">
            <v>30381</v>
          </cell>
          <cell r="L1802" t="str">
            <v>34 Th 9 Bln 27 Hari</v>
          </cell>
          <cell r="M1802" t="str">
            <v>4 Th 4 Bln 22  Hari</v>
          </cell>
          <cell r="N1802" t="str">
            <v xml:space="preserve">4 </v>
          </cell>
          <cell r="O1802" t="str">
            <v>39 Th 2 Bln 18 Hari</v>
          </cell>
          <cell r="P1802" t="str">
            <v>P</v>
          </cell>
          <cell r="Q1802" t="str">
            <v>SEWING 05 / B2</v>
          </cell>
          <cell r="R1802" t="str">
            <v>TETAP</v>
          </cell>
          <cell r="S1802" t="str">
            <v>NORMAL</v>
          </cell>
          <cell r="T1802" t="str">
            <v>TK</v>
          </cell>
        </row>
        <row r="1803">
          <cell r="C1803" t="str">
            <v>K220101840</v>
          </cell>
          <cell r="D1803" t="str">
            <v>3214067009980003</v>
          </cell>
          <cell r="E1803" t="str">
            <v>NUR FARIDA</v>
          </cell>
          <cell r="F1803" t="str">
            <v>578263428</v>
          </cell>
          <cell r="G1803" t="str">
            <v>SEWING</v>
          </cell>
          <cell r="H1803" t="str">
            <v>OPERATOR</v>
          </cell>
          <cell r="I1803" t="str">
            <v>BANDUNG</v>
          </cell>
          <cell r="J1803">
            <v>43102</v>
          </cell>
          <cell r="K1803">
            <v>36068</v>
          </cell>
          <cell r="L1803" t="str">
            <v>19 Th 3 Bln 3 Hari</v>
          </cell>
          <cell r="M1803" t="str">
            <v>4 Th 4 Bln 22  Hari</v>
          </cell>
          <cell r="N1803" t="str">
            <v xml:space="preserve">4 </v>
          </cell>
          <cell r="O1803" t="str">
            <v>23 Th 7 Bln 24 Hari</v>
          </cell>
          <cell r="P1803" t="str">
            <v>P</v>
          </cell>
          <cell r="Q1803" t="str">
            <v>SEWING 54 / A3</v>
          </cell>
          <cell r="R1803" t="str">
            <v>TETAP</v>
          </cell>
          <cell r="S1803" t="str">
            <v>NORMAL</v>
          </cell>
          <cell r="T1803" t="str">
            <v>TK</v>
          </cell>
        </row>
        <row r="1804">
          <cell r="C1804" t="str">
            <v>K220101841</v>
          </cell>
          <cell r="D1804" t="str">
            <v>3215054105790009</v>
          </cell>
          <cell r="E1804" t="str">
            <v>PARWATI HANDAYANI</v>
          </cell>
          <cell r="F1804" t="str">
            <v>530425577</v>
          </cell>
          <cell r="G1804" t="str">
            <v>SEWING</v>
          </cell>
          <cell r="H1804" t="str">
            <v>OPERATOR</v>
          </cell>
          <cell r="I1804" t="str">
            <v>KARAWANG</v>
          </cell>
          <cell r="J1804">
            <v>43102</v>
          </cell>
          <cell r="K1804">
            <v>28976</v>
          </cell>
          <cell r="L1804" t="str">
            <v>38 Th 8 Bln 1 Hari</v>
          </cell>
          <cell r="M1804" t="str">
            <v>4 Th 4 Bln 22  Hari</v>
          </cell>
          <cell r="N1804" t="str">
            <v xml:space="preserve">4 </v>
          </cell>
          <cell r="O1804" t="str">
            <v>43 Th 0 Bln 23 Hari</v>
          </cell>
          <cell r="P1804" t="str">
            <v>P</v>
          </cell>
          <cell r="Q1804" t="str">
            <v>SEWING 41 / A1</v>
          </cell>
          <cell r="R1804" t="str">
            <v>TETAP</v>
          </cell>
          <cell r="S1804" t="str">
            <v>NORMAL</v>
          </cell>
          <cell r="T1804" t="str">
            <v>K2</v>
          </cell>
        </row>
        <row r="1805">
          <cell r="C1805" t="str">
            <v>K220101842</v>
          </cell>
          <cell r="D1805" t="str">
            <v>3214015701950004</v>
          </cell>
          <cell r="E1805" t="str">
            <v>PITRI ANGGRAENI</v>
          </cell>
          <cell r="F1805" t="str">
            <v>526670706</v>
          </cell>
          <cell r="G1805" t="str">
            <v>SEWING</v>
          </cell>
          <cell r="H1805" t="str">
            <v>OPERATOR</v>
          </cell>
          <cell r="I1805" t="str">
            <v>PURWAKARTA</v>
          </cell>
          <cell r="J1805">
            <v>43102</v>
          </cell>
          <cell r="K1805">
            <v>34716</v>
          </cell>
          <cell r="L1805" t="str">
            <v>22 Th 11 Bln 16 Hari</v>
          </cell>
          <cell r="M1805" t="str">
            <v>4 Th 4 Bln 22  Hari</v>
          </cell>
          <cell r="N1805" t="str">
            <v xml:space="preserve">4 </v>
          </cell>
          <cell r="O1805" t="str">
            <v>27 Th 4 Bln 7 Hari</v>
          </cell>
          <cell r="P1805" t="str">
            <v>P</v>
          </cell>
          <cell r="Q1805" t="str">
            <v>SEWING 53 / A5</v>
          </cell>
          <cell r="R1805" t="str">
            <v>TETAP</v>
          </cell>
          <cell r="S1805" t="str">
            <v>NORMAL</v>
          </cell>
          <cell r="T1805" t="str">
            <v>K2</v>
          </cell>
        </row>
        <row r="1806">
          <cell r="C1806" t="str">
            <v>K220101843</v>
          </cell>
          <cell r="D1806" t="str">
            <v>3214056103790003</v>
          </cell>
          <cell r="E1806" t="str">
            <v>RENTI</v>
          </cell>
          <cell r="F1806" t="str">
            <v>530424222</v>
          </cell>
          <cell r="G1806" t="str">
            <v>SEWING</v>
          </cell>
          <cell r="H1806" t="str">
            <v>OPERATOR</v>
          </cell>
          <cell r="I1806" t="str">
            <v>PURWAKARTA</v>
          </cell>
          <cell r="J1806">
            <v>43102</v>
          </cell>
          <cell r="K1806">
            <v>28935</v>
          </cell>
          <cell r="L1806" t="str">
            <v>38 Th 9 Bln 12 Hari</v>
          </cell>
          <cell r="M1806" t="str">
            <v>4 Th 4 Bln 22  Hari</v>
          </cell>
          <cell r="N1806" t="str">
            <v xml:space="preserve">4 </v>
          </cell>
          <cell r="O1806" t="str">
            <v>43 Th 2 Bln 3 Hari</v>
          </cell>
          <cell r="P1806" t="str">
            <v>P</v>
          </cell>
          <cell r="Q1806" t="str">
            <v>SEWING 39 / B1</v>
          </cell>
          <cell r="R1806" t="str">
            <v>TETAP</v>
          </cell>
          <cell r="S1806" t="str">
            <v>NORMAL</v>
          </cell>
          <cell r="T1806" t="str">
            <v>K2</v>
          </cell>
        </row>
        <row r="1807">
          <cell r="C1807" t="str">
            <v>K220101844</v>
          </cell>
          <cell r="D1807" t="str">
            <v>3214126511950006</v>
          </cell>
          <cell r="E1807" t="str">
            <v>RIA NURJANAH</v>
          </cell>
          <cell r="F1807" t="str">
            <v>575912637</v>
          </cell>
          <cell r="G1807" t="str">
            <v>SEWING</v>
          </cell>
          <cell r="H1807" t="str">
            <v>OPERATOR</v>
          </cell>
          <cell r="I1807" t="str">
            <v>PURWAKARTA</v>
          </cell>
          <cell r="J1807">
            <v>43102</v>
          </cell>
          <cell r="K1807">
            <v>34993</v>
          </cell>
          <cell r="L1807" t="str">
            <v>22 Th 2 Bln 12 Hari</v>
          </cell>
          <cell r="M1807" t="str">
            <v>4 Th 4 Bln 22  Hari</v>
          </cell>
          <cell r="N1807" t="str">
            <v xml:space="preserve">4 </v>
          </cell>
          <cell r="O1807" t="str">
            <v>26 Th 7 Bln 3 Hari</v>
          </cell>
          <cell r="P1807" t="str">
            <v>P</v>
          </cell>
          <cell r="Q1807" t="str">
            <v>SEWING 39 / B1</v>
          </cell>
          <cell r="R1807" t="str">
            <v>TETAP</v>
          </cell>
          <cell r="S1807" t="str">
            <v>NORMAL</v>
          </cell>
          <cell r="T1807" t="str">
            <v>K0</v>
          </cell>
        </row>
        <row r="1808">
          <cell r="C1808" t="str">
            <v>K220101845</v>
          </cell>
          <cell r="D1808" t="str">
            <v>3215226510880003</v>
          </cell>
          <cell r="E1808" t="str">
            <v>RINA OKPIANI</v>
          </cell>
          <cell r="F1808" t="str">
            <v>534130862</v>
          </cell>
          <cell r="G1808" t="str">
            <v>SEWING</v>
          </cell>
          <cell r="H1808" t="str">
            <v>OPERATOR</v>
          </cell>
          <cell r="I1808" t="str">
            <v>KARAWANG</v>
          </cell>
          <cell r="J1808">
            <v>43102</v>
          </cell>
          <cell r="K1808">
            <v>32441</v>
          </cell>
          <cell r="L1808" t="str">
            <v>29 Th 2 Bln 8 Hari</v>
          </cell>
          <cell r="M1808" t="str">
            <v>4 Th 4 Bln 22  Hari</v>
          </cell>
          <cell r="N1808" t="str">
            <v xml:space="preserve">4 </v>
          </cell>
          <cell r="O1808" t="str">
            <v>33 Th 6 Bln 29 Hari</v>
          </cell>
          <cell r="P1808" t="str">
            <v>P</v>
          </cell>
          <cell r="Q1808" t="str">
            <v>SEWING 27 / A7</v>
          </cell>
          <cell r="R1808" t="str">
            <v>TETAP</v>
          </cell>
          <cell r="S1808" t="str">
            <v>NORMAL</v>
          </cell>
          <cell r="T1808" t="str">
            <v>K1</v>
          </cell>
        </row>
        <row r="1809">
          <cell r="C1809" t="str">
            <v>K220101846</v>
          </cell>
          <cell r="D1809" t="str">
            <v>3215055209910012</v>
          </cell>
          <cell r="E1809" t="str">
            <v>RINI SUSILAWATI</v>
          </cell>
          <cell r="F1809" t="str">
            <v>506759350</v>
          </cell>
          <cell r="G1809" t="str">
            <v>SEWING</v>
          </cell>
          <cell r="H1809" t="str">
            <v>OPERATOR</v>
          </cell>
          <cell r="I1809" t="str">
            <v>KARAWANG</v>
          </cell>
          <cell r="J1809">
            <v>43102</v>
          </cell>
          <cell r="K1809">
            <v>33493</v>
          </cell>
          <cell r="L1809" t="str">
            <v>26 Th 3 Bln 21 Hari</v>
          </cell>
          <cell r="M1809" t="str">
            <v>4 Th 4 Bln 22  Hari</v>
          </cell>
          <cell r="N1809" t="str">
            <v xml:space="preserve">4 </v>
          </cell>
          <cell r="O1809" t="str">
            <v>30 Th 8 Bln 12 Hari</v>
          </cell>
          <cell r="P1809" t="str">
            <v>P</v>
          </cell>
          <cell r="Q1809" t="str">
            <v>SEWING 53 / A5</v>
          </cell>
          <cell r="R1809" t="str">
            <v>TETAP</v>
          </cell>
          <cell r="S1809" t="str">
            <v>NORMAL</v>
          </cell>
          <cell r="T1809" t="str">
            <v>K1</v>
          </cell>
        </row>
        <row r="1810">
          <cell r="C1810" t="str">
            <v>K220101847</v>
          </cell>
          <cell r="D1810" t="str">
            <v>3214124105810001</v>
          </cell>
          <cell r="E1810" t="str">
            <v>ROKAYAH</v>
          </cell>
          <cell r="F1810" t="str">
            <v>533384456</v>
          </cell>
          <cell r="G1810" t="str">
            <v>SEWING</v>
          </cell>
          <cell r="H1810" t="str">
            <v>OPERATOR</v>
          </cell>
          <cell r="I1810" t="str">
            <v>PURWAKARTA</v>
          </cell>
          <cell r="J1810">
            <v>43102</v>
          </cell>
          <cell r="K1810">
            <v>29707</v>
          </cell>
          <cell r="L1810" t="str">
            <v>36 Th 8 Bln 1 Hari</v>
          </cell>
          <cell r="M1810" t="str">
            <v>4 Th 4 Bln 22  Hari</v>
          </cell>
          <cell r="N1810" t="str">
            <v xml:space="preserve">4 </v>
          </cell>
          <cell r="O1810" t="str">
            <v>41 Th 0 Bln 23 Hari</v>
          </cell>
          <cell r="P1810" t="str">
            <v>P</v>
          </cell>
          <cell r="Q1810" t="str">
            <v>SEWING 45 / B3</v>
          </cell>
          <cell r="R1810" t="str">
            <v>TETAP</v>
          </cell>
          <cell r="S1810" t="str">
            <v>NORMAL</v>
          </cell>
          <cell r="T1810" t="str">
            <v>K1</v>
          </cell>
        </row>
        <row r="1811">
          <cell r="C1811" t="str">
            <v>K220101848</v>
          </cell>
          <cell r="D1811" t="str">
            <v>3215056808850009</v>
          </cell>
          <cell r="E1811" t="str">
            <v>ROKAYAH</v>
          </cell>
          <cell r="F1811" t="str">
            <v>537314166</v>
          </cell>
          <cell r="G1811" t="str">
            <v>SEWING</v>
          </cell>
          <cell r="H1811" t="str">
            <v>OPERATOR</v>
          </cell>
          <cell r="I1811" t="str">
            <v>KARAWANG</v>
          </cell>
          <cell r="J1811">
            <v>43102</v>
          </cell>
          <cell r="K1811">
            <v>31287</v>
          </cell>
          <cell r="L1811" t="str">
            <v>32 Th 4 Bln 5 Hari</v>
          </cell>
          <cell r="M1811" t="str">
            <v>4 Th 4 Bln 22  Hari</v>
          </cell>
          <cell r="N1811" t="str">
            <v xml:space="preserve">4 </v>
          </cell>
          <cell r="O1811" t="str">
            <v>36 Th 8 Bln 26 Hari</v>
          </cell>
          <cell r="P1811" t="str">
            <v>P</v>
          </cell>
          <cell r="Q1811" t="str">
            <v>SEWING 23 / A9</v>
          </cell>
          <cell r="R1811" t="str">
            <v>TETAP</v>
          </cell>
          <cell r="S1811" t="str">
            <v>NORMAL</v>
          </cell>
          <cell r="T1811" t="str">
            <v>K2</v>
          </cell>
        </row>
        <row r="1812">
          <cell r="C1812" t="str">
            <v>K220101849</v>
          </cell>
          <cell r="D1812" t="str">
            <v>3214125705840004</v>
          </cell>
          <cell r="E1812" t="str">
            <v>SAENAH</v>
          </cell>
          <cell r="F1812" t="str">
            <v>376037635</v>
          </cell>
          <cell r="G1812" t="str">
            <v>SEWING</v>
          </cell>
          <cell r="H1812" t="str">
            <v>OPERATOR</v>
          </cell>
          <cell r="I1812" t="str">
            <v>PURWAKARTA</v>
          </cell>
          <cell r="J1812">
            <v>43102</v>
          </cell>
          <cell r="K1812">
            <v>30819</v>
          </cell>
          <cell r="L1812" t="str">
            <v>33 Th 7 Bln 16 Hari</v>
          </cell>
          <cell r="M1812" t="str">
            <v>4 Th 4 Bln 22  Hari</v>
          </cell>
          <cell r="N1812" t="str">
            <v xml:space="preserve">4 </v>
          </cell>
          <cell r="O1812" t="str">
            <v>38 Th 0 Bln 7 Hari</v>
          </cell>
          <cell r="P1812" t="str">
            <v>P</v>
          </cell>
          <cell r="Q1812" t="str">
            <v>SEWING 05 / B2</v>
          </cell>
          <cell r="R1812" t="str">
            <v>TETAP</v>
          </cell>
          <cell r="S1812" t="str">
            <v>NORMAL</v>
          </cell>
          <cell r="T1812" t="str">
            <v>K2</v>
          </cell>
        </row>
        <row r="1813">
          <cell r="C1813" t="str">
            <v>K220101850</v>
          </cell>
          <cell r="D1813" t="str">
            <v>3215055012830004</v>
          </cell>
          <cell r="E1813" t="str">
            <v>SANTI KUSTIKASARI</v>
          </cell>
          <cell r="F1813" t="str">
            <v>536548083</v>
          </cell>
          <cell r="G1813" t="str">
            <v>SEWING</v>
          </cell>
          <cell r="H1813" t="str">
            <v>OPERATOR</v>
          </cell>
          <cell r="I1813" t="str">
            <v>KARAWANG</v>
          </cell>
          <cell r="J1813">
            <v>43102</v>
          </cell>
          <cell r="K1813">
            <v>30660</v>
          </cell>
          <cell r="L1813" t="str">
            <v>34 Th 0 Bln 23 Hari</v>
          </cell>
          <cell r="M1813" t="str">
            <v>4 Th 4 Bln 22  Hari</v>
          </cell>
          <cell r="N1813" t="str">
            <v xml:space="preserve">4 </v>
          </cell>
          <cell r="O1813" t="str">
            <v>38 Th 5 Bln 14 Hari</v>
          </cell>
          <cell r="P1813" t="str">
            <v>P</v>
          </cell>
          <cell r="Q1813" t="str">
            <v>SEWING 52 / B10</v>
          </cell>
          <cell r="R1813" t="str">
            <v>TETAP</v>
          </cell>
          <cell r="S1813" t="str">
            <v>NORMAL</v>
          </cell>
          <cell r="T1813" t="str">
            <v>K0</v>
          </cell>
        </row>
        <row r="1814">
          <cell r="C1814" t="str">
            <v>K220101851</v>
          </cell>
          <cell r="D1814" t="str">
            <v>3215045405920005</v>
          </cell>
          <cell r="E1814" t="str">
            <v>SARININGSIH</v>
          </cell>
          <cell r="F1814" t="str">
            <v>578263291</v>
          </cell>
          <cell r="G1814" t="str">
            <v>SEWING</v>
          </cell>
          <cell r="H1814" t="str">
            <v>OPERATOR</v>
          </cell>
          <cell r="I1814" t="str">
            <v>KARAWANG</v>
          </cell>
          <cell r="J1814">
            <v>43102</v>
          </cell>
          <cell r="K1814">
            <v>33738</v>
          </cell>
          <cell r="L1814" t="str">
            <v>25 Th 7 Bln 19 Hari</v>
          </cell>
          <cell r="M1814" t="str">
            <v>4 Th 4 Bln 22  Hari</v>
          </cell>
          <cell r="N1814" t="str">
            <v xml:space="preserve">4 </v>
          </cell>
          <cell r="O1814" t="str">
            <v>30 Th 0 Bln 10 Hari</v>
          </cell>
          <cell r="P1814" t="str">
            <v>P</v>
          </cell>
          <cell r="Q1814" t="str">
            <v>SEWING 03 / B4</v>
          </cell>
          <cell r="R1814" t="str">
            <v>TETAP</v>
          </cell>
          <cell r="S1814" t="str">
            <v>NORMAL</v>
          </cell>
          <cell r="T1814" t="str">
            <v>K1</v>
          </cell>
        </row>
        <row r="1815">
          <cell r="C1815" t="str">
            <v>K220101852</v>
          </cell>
          <cell r="D1815" t="str">
            <v>6207034609980001</v>
          </cell>
          <cell r="E1815" t="str">
            <v>SITI FATIMAH</v>
          </cell>
          <cell r="F1815" t="str">
            <v>575912671</v>
          </cell>
          <cell r="G1815" t="str">
            <v>SEWING</v>
          </cell>
          <cell r="H1815" t="str">
            <v>OPERATOR</v>
          </cell>
          <cell r="I1815" t="str">
            <v>KUALA KAPUAS</v>
          </cell>
          <cell r="J1815">
            <v>43102</v>
          </cell>
          <cell r="K1815">
            <v>36044</v>
          </cell>
          <cell r="L1815" t="str">
            <v>19 Th 3 Bln 27 Hari</v>
          </cell>
          <cell r="M1815" t="str">
            <v>4 Th 4 Bln 22  Hari</v>
          </cell>
          <cell r="N1815" t="str">
            <v xml:space="preserve">4 </v>
          </cell>
          <cell r="O1815" t="str">
            <v>23 Th 8 Bln 18 Hari</v>
          </cell>
          <cell r="P1815" t="str">
            <v>P</v>
          </cell>
          <cell r="Q1815" t="str">
            <v>SEWING 08 / B5</v>
          </cell>
          <cell r="R1815" t="str">
            <v>TETAP</v>
          </cell>
          <cell r="S1815" t="str">
            <v>NORMAL</v>
          </cell>
          <cell r="T1815" t="str">
            <v>TK</v>
          </cell>
        </row>
        <row r="1816">
          <cell r="C1816" t="str">
            <v>K220101853</v>
          </cell>
          <cell r="D1816" t="str">
            <v>3215054407830001</v>
          </cell>
          <cell r="E1816" t="str">
            <v>SITI JAOJAH</v>
          </cell>
          <cell r="F1816" t="str">
            <v>527455315</v>
          </cell>
          <cell r="G1816" t="str">
            <v>SEWING</v>
          </cell>
          <cell r="H1816" t="str">
            <v>OPERATOR</v>
          </cell>
          <cell r="I1816" t="str">
            <v>KARAWANG</v>
          </cell>
          <cell r="J1816">
            <v>43102</v>
          </cell>
          <cell r="K1816">
            <v>30501</v>
          </cell>
          <cell r="L1816" t="str">
            <v>34 Th 5 Bln 29 Hari</v>
          </cell>
          <cell r="M1816" t="str">
            <v>4 Th 4 Bln 22  Hari</v>
          </cell>
          <cell r="N1816" t="str">
            <v xml:space="preserve">4 </v>
          </cell>
          <cell r="O1816" t="str">
            <v>38 Th 10 Bln 20 Hari</v>
          </cell>
          <cell r="P1816" t="str">
            <v>P</v>
          </cell>
          <cell r="Q1816" t="str">
            <v>SEWING 16 / C4</v>
          </cell>
          <cell r="R1816" t="str">
            <v>TETAP</v>
          </cell>
          <cell r="S1816" t="str">
            <v>NORMAL</v>
          </cell>
          <cell r="T1816" t="str">
            <v>K2</v>
          </cell>
        </row>
        <row r="1817">
          <cell r="C1817" t="str">
            <v>K220101854</v>
          </cell>
          <cell r="D1817" t="str">
            <v>3215054707920007</v>
          </cell>
          <cell r="E1817" t="str">
            <v>SITI JULAEHA</v>
          </cell>
          <cell r="F1817" t="str">
            <v>535654922</v>
          </cell>
          <cell r="G1817" t="str">
            <v>SEWING</v>
          </cell>
          <cell r="H1817" t="str">
            <v>OPERATOR</v>
          </cell>
          <cell r="I1817" t="str">
            <v>KARAWANG</v>
          </cell>
          <cell r="J1817">
            <v>43102</v>
          </cell>
          <cell r="K1817">
            <v>33794</v>
          </cell>
          <cell r="L1817" t="str">
            <v>25 Th 5 Bln 24 Hari</v>
          </cell>
          <cell r="M1817" t="str">
            <v>4 Th 4 Bln 22  Hari</v>
          </cell>
          <cell r="N1817" t="str">
            <v xml:space="preserve">4 </v>
          </cell>
          <cell r="O1817" t="str">
            <v>29 Th 10 Bln 15 Hari</v>
          </cell>
          <cell r="P1817" t="str">
            <v>P</v>
          </cell>
          <cell r="Q1817" t="str">
            <v>SEWING 62 / A8</v>
          </cell>
          <cell r="R1817" t="str">
            <v>TETAP</v>
          </cell>
          <cell r="S1817" t="str">
            <v>NORMAL</v>
          </cell>
          <cell r="T1817" t="str">
            <v>K0</v>
          </cell>
        </row>
        <row r="1818">
          <cell r="C1818" t="str">
            <v>K220101855</v>
          </cell>
          <cell r="D1818" t="str">
            <v>3214106208940004</v>
          </cell>
          <cell r="E1818" t="str">
            <v>SITI NURHAENI</v>
          </cell>
          <cell r="F1818" t="str">
            <v>533006788</v>
          </cell>
          <cell r="G1818" t="str">
            <v>SEWING</v>
          </cell>
          <cell r="H1818" t="str">
            <v>OPERATOR</v>
          </cell>
          <cell r="I1818" t="str">
            <v>PURWAKARTA</v>
          </cell>
          <cell r="J1818">
            <v>43102</v>
          </cell>
          <cell r="K1818">
            <v>34568</v>
          </cell>
          <cell r="L1818" t="str">
            <v>23 Th 4 Bln 11 Hari</v>
          </cell>
          <cell r="M1818" t="str">
            <v>4 Th 4 Bln 22  Hari</v>
          </cell>
          <cell r="N1818" t="str">
            <v xml:space="preserve">4 </v>
          </cell>
          <cell r="O1818" t="str">
            <v>27 Th 9 Bln 2 Hari</v>
          </cell>
          <cell r="P1818" t="str">
            <v>P</v>
          </cell>
          <cell r="Q1818" t="str">
            <v>SEWING 45 / B3</v>
          </cell>
          <cell r="R1818" t="str">
            <v>TETAP</v>
          </cell>
          <cell r="S1818" t="str">
            <v>NORMAL</v>
          </cell>
          <cell r="T1818" t="str">
            <v>K1</v>
          </cell>
        </row>
        <row r="1819">
          <cell r="C1819" t="str">
            <v>K220101856</v>
          </cell>
          <cell r="D1819" t="str">
            <v>3214166509890001</v>
          </cell>
          <cell r="E1819" t="str">
            <v>SITI ROGAYAH</v>
          </cell>
          <cell r="F1819" t="str">
            <v>534962891</v>
          </cell>
          <cell r="G1819" t="str">
            <v>SEWING</v>
          </cell>
          <cell r="H1819" t="str">
            <v>OPERATOR</v>
          </cell>
          <cell r="I1819" t="str">
            <v>PURWAKARTA</v>
          </cell>
          <cell r="J1819">
            <v>43102</v>
          </cell>
          <cell r="K1819">
            <v>32776</v>
          </cell>
          <cell r="L1819" t="str">
            <v>28 Th 3 Bln 8 Hari</v>
          </cell>
          <cell r="M1819" t="str">
            <v>4 Th 4 Bln 22  Hari</v>
          </cell>
          <cell r="N1819" t="str">
            <v xml:space="preserve">4 </v>
          </cell>
          <cell r="O1819" t="str">
            <v>32 Th 7 Bln 29 Hari</v>
          </cell>
          <cell r="P1819" t="str">
            <v>P</v>
          </cell>
          <cell r="Q1819" t="str">
            <v>SEWING 43 / C1</v>
          </cell>
          <cell r="R1819" t="str">
            <v>TETAP</v>
          </cell>
          <cell r="S1819" t="str">
            <v>NORMAL</v>
          </cell>
          <cell r="T1819" t="str">
            <v>K1</v>
          </cell>
        </row>
        <row r="1820">
          <cell r="C1820" t="str">
            <v>K220101857</v>
          </cell>
          <cell r="D1820" t="str">
            <v>3305205502920001</v>
          </cell>
          <cell r="E1820" t="str">
            <v>SUMIATI</v>
          </cell>
          <cell r="F1820" t="str">
            <v>376029169</v>
          </cell>
          <cell r="G1820" t="str">
            <v>SEWING</v>
          </cell>
          <cell r="H1820" t="str">
            <v>OPERATOR</v>
          </cell>
          <cell r="I1820" t="str">
            <v>KEBUMEN</v>
          </cell>
          <cell r="J1820">
            <v>43102</v>
          </cell>
          <cell r="K1820">
            <v>33649</v>
          </cell>
          <cell r="L1820" t="str">
            <v>25 Th 10 Bln 18 Hari</v>
          </cell>
          <cell r="M1820" t="str">
            <v>4 Th 4 Bln 22  Hari</v>
          </cell>
          <cell r="N1820" t="str">
            <v xml:space="preserve">4 </v>
          </cell>
          <cell r="O1820" t="str">
            <v>30 Th 3 Bln 9 Hari</v>
          </cell>
          <cell r="P1820" t="str">
            <v>P</v>
          </cell>
          <cell r="Q1820" t="str">
            <v>SEWING 06 /C1</v>
          </cell>
          <cell r="R1820" t="str">
            <v>TETAP</v>
          </cell>
          <cell r="S1820" t="str">
            <v>NORMAL</v>
          </cell>
          <cell r="T1820" t="str">
            <v>TK</v>
          </cell>
        </row>
        <row r="1821">
          <cell r="C1821" t="str">
            <v>K220101858</v>
          </cell>
          <cell r="D1821" t="str">
            <v>3214124401900005</v>
          </cell>
          <cell r="E1821" t="str">
            <v>SUMIYATI</v>
          </cell>
          <cell r="F1821" t="str">
            <v>533009712</v>
          </cell>
          <cell r="G1821" t="str">
            <v>SEWING</v>
          </cell>
          <cell r="H1821" t="str">
            <v>OPERATOR</v>
          </cell>
          <cell r="I1821" t="str">
            <v>PURWAKARTA</v>
          </cell>
          <cell r="J1821">
            <v>43102</v>
          </cell>
          <cell r="K1821">
            <v>32877</v>
          </cell>
          <cell r="L1821" t="str">
            <v>27 Th 11 Bln 29 Hari</v>
          </cell>
          <cell r="M1821" t="str">
            <v>4 Th 4 Bln 22  Hari</v>
          </cell>
          <cell r="N1821" t="str">
            <v xml:space="preserve">4 </v>
          </cell>
          <cell r="O1821" t="str">
            <v>32 Th 4 Bln 20 Hari</v>
          </cell>
          <cell r="P1821" t="str">
            <v>P</v>
          </cell>
          <cell r="Q1821" t="str">
            <v>SEWING 38 / B5</v>
          </cell>
          <cell r="R1821" t="str">
            <v>TETAP</v>
          </cell>
          <cell r="S1821" t="str">
            <v>NORMAL</v>
          </cell>
          <cell r="T1821" t="str">
            <v>K1</v>
          </cell>
        </row>
        <row r="1822">
          <cell r="C1822" t="str">
            <v>K220101859</v>
          </cell>
          <cell r="D1822" t="str">
            <v>3215054612820007</v>
          </cell>
          <cell r="E1822" t="str">
            <v>SURYANAH</v>
          </cell>
          <cell r="F1822" t="str">
            <v>535668072</v>
          </cell>
          <cell r="G1822" t="str">
            <v>SEWING</v>
          </cell>
          <cell r="H1822" t="str">
            <v>OPERATOR</v>
          </cell>
          <cell r="I1822" t="str">
            <v>KARAWANG</v>
          </cell>
          <cell r="J1822">
            <v>43102</v>
          </cell>
          <cell r="K1822">
            <v>30291</v>
          </cell>
          <cell r="L1822" t="str">
            <v>35 Th 0 Bln 27 Hari</v>
          </cell>
          <cell r="M1822" t="str">
            <v>4 Th 4 Bln 22  Hari</v>
          </cell>
          <cell r="N1822" t="str">
            <v xml:space="preserve">4 </v>
          </cell>
          <cell r="O1822" t="str">
            <v>39 Th 5 Bln 18 Hari</v>
          </cell>
          <cell r="P1822" t="str">
            <v>P</v>
          </cell>
          <cell r="Q1822" t="str">
            <v>SEWING 23 / A9</v>
          </cell>
          <cell r="R1822" t="str">
            <v>TETAP</v>
          </cell>
          <cell r="S1822" t="str">
            <v>NORMAL</v>
          </cell>
          <cell r="T1822" t="str">
            <v>K3</v>
          </cell>
        </row>
        <row r="1823">
          <cell r="C1823" t="str">
            <v>K220101860</v>
          </cell>
          <cell r="D1823" t="str">
            <v>3214125603900003</v>
          </cell>
          <cell r="E1823" t="str">
            <v>TASMIYATI</v>
          </cell>
          <cell r="F1823" t="str">
            <v>576283072</v>
          </cell>
          <cell r="G1823" t="str">
            <v>SEWING</v>
          </cell>
          <cell r="H1823" t="str">
            <v>OPERATOR</v>
          </cell>
          <cell r="I1823" t="str">
            <v>PURWAKARTA</v>
          </cell>
          <cell r="J1823">
            <v>43102</v>
          </cell>
          <cell r="K1823">
            <v>34409</v>
          </cell>
          <cell r="L1823" t="str">
            <v>23 Th 9 Bln 17 Hari</v>
          </cell>
          <cell r="M1823" t="str">
            <v>4 Th 4 Bln 22  Hari</v>
          </cell>
          <cell r="N1823" t="str">
            <v xml:space="preserve">4 </v>
          </cell>
          <cell r="O1823" t="str">
            <v>28 Th 2 Bln 8 Hari</v>
          </cell>
          <cell r="P1823" t="str">
            <v>P</v>
          </cell>
          <cell r="Q1823" t="str">
            <v>SEWING 34 / B8</v>
          </cell>
          <cell r="R1823" t="str">
            <v>TETAP</v>
          </cell>
          <cell r="S1823" t="str">
            <v>NORMAL</v>
          </cell>
          <cell r="T1823" t="str">
            <v>K1</v>
          </cell>
        </row>
        <row r="1824">
          <cell r="C1824" t="str">
            <v>K220101861</v>
          </cell>
          <cell r="D1824" t="str">
            <v>3215054807920009</v>
          </cell>
          <cell r="E1824" t="str">
            <v>TUTI SUMIYATI</v>
          </cell>
          <cell r="F1824" t="str">
            <v>575218424</v>
          </cell>
          <cell r="G1824" t="str">
            <v>SEWING</v>
          </cell>
          <cell r="H1824" t="str">
            <v>OPERATOR</v>
          </cell>
          <cell r="I1824" t="str">
            <v>KARAWANG</v>
          </cell>
          <cell r="J1824">
            <v>43102</v>
          </cell>
          <cell r="K1824">
            <v>33793</v>
          </cell>
          <cell r="L1824" t="str">
            <v>25 Th 5 Bln 25 Hari</v>
          </cell>
          <cell r="M1824" t="str">
            <v>4 Th 4 Bln 22  Hari</v>
          </cell>
          <cell r="N1824" t="str">
            <v xml:space="preserve">4 </v>
          </cell>
          <cell r="O1824" t="str">
            <v>29 Th 10 Bln 16 Hari</v>
          </cell>
          <cell r="P1824" t="str">
            <v>P</v>
          </cell>
          <cell r="Q1824" t="str">
            <v>SEWING 24 / A10</v>
          </cell>
          <cell r="R1824" t="str">
            <v>TETAP</v>
          </cell>
          <cell r="S1824" t="str">
            <v>NORMAL</v>
          </cell>
          <cell r="T1824" t="str">
            <v>K1</v>
          </cell>
        </row>
        <row r="1825">
          <cell r="C1825" t="str">
            <v>K220101862</v>
          </cell>
          <cell r="D1825" t="str">
            <v>3215044310800001</v>
          </cell>
          <cell r="E1825" t="str">
            <v>WASEM</v>
          </cell>
          <cell r="F1825" t="str">
            <v>537313741</v>
          </cell>
          <cell r="G1825" t="str">
            <v>SEWING</v>
          </cell>
          <cell r="H1825" t="str">
            <v>OPERATOR</v>
          </cell>
          <cell r="I1825" t="str">
            <v>KARAWANG</v>
          </cell>
          <cell r="J1825">
            <v>43102</v>
          </cell>
          <cell r="K1825">
            <v>29497</v>
          </cell>
          <cell r="L1825" t="str">
            <v>37 Th 2 Bln 30 Hari</v>
          </cell>
          <cell r="M1825" t="str">
            <v>4 Th 4 Bln 22  Hari</v>
          </cell>
          <cell r="N1825" t="str">
            <v xml:space="preserve">4 </v>
          </cell>
          <cell r="O1825" t="str">
            <v>41 Th 7 Bln 21 Hari</v>
          </cell>
          <cell r="P1825" t="str">
            <v>P</v>
          </cell>
          <cell r="Q1825" t="str">
            <v>SEWING 24 / A10</v>
          </cell>
          <cell r="R1825" t="str">
            <v>TETAP</v>
          </cell>
          <cell r="S1825" t="str">
            <v>NORMAL</v>
          </cell>
          <cell r="T1825" t="str">
            <v>K2</v>
          </cell>
        </row>
        <row r="1826">
          <cell r="C1826" t="str">
            <v>K220101863</v>
          </cell>
          <cell r="D1826" t="str">
            <v>3215045509930001</v>
          </cell>
          <cell r="E1826" t="str">
            <v>WIWIN KARTIKA</v>
          </cell>
          <cell r="F1826" t="str">
            <v>376033313</v>
          </cell>
          <cell r="G1826" t="str">
            <v>SEWING</v>
          </cell>
          <cell r="H1826" t="str">
            <v>OPERATOR</v>
          </cell>
          <cell r="I1826" t="str">
            <v>KARAWANG</v>
          </cell>
          <cell r="J1826">
            <v>43102</v>
          </cell>
          <cell r="K1826">
            <v>34227</v>
          </cell>
          <cell r="L1826" t="str">
            <v>24 Th 3 Bln 18 Hari</v>
          </cell>
          <cell r="M1826" t="str">
            <v>4 Th 4 Bln 22  Hari</v>
          </cell>
          <cell r="N1826" t="str">
            <v xml:space="preserve">4 </v>
          </cell>
          <cell r="O1826" t="str">
            <v>28 Th 8 Bln 9 Hari</v>
          </cell>
          <cell r="P1826" t="str">
            <v>P</v>
          </cell>
          <cell r="Q1826" t="str">
            <v>SEWING 13 / C5</v>
          </cell>
          <cell r="R1826" t="str">
            <v>TETAP</v>
          </cell>
          <cell r="S1826" t="str">
            <v>NORMAL</v>
          </cell>
          <cell r="T1826" t="str">
            <v>K1</v>
          </cell>
        </row>
        <row r="1827">
          <cell r="C1827" t="str">
            <v>K220101864</v>
          </cell>
          <cell r="D1827" t="str">
            <v>3215305505920002</v>
          </cell>
          <cell r="E1827" t="str">
            <v>YATI KARYATI</v>
          </cell>
          <cell r="F1827" t="str">
            <v>536813632</v>
          </cell>
          <cell r="G1827" t="str">
            <v>SEWING</v>
          </cell>
          <cell r="H1827" t="str">
            <v>OPERATOR</v>
          </cell>
          <cell r="I1827" t="str">
            <v>KARAWANG</v>
          </cell>
          <cell r="J1827">
            <v>43102</v>
          </cell>
          <cell r="K1827">
            <v>33739</v>
          </cell>
          <cell r="L1827" t="str">
            <v>25 Th 7 Bln 18 Hari</v>
          </cell>
          <cell r="M1827" t="str">
            <v>4 Th 4 Bln 22  Hari</v>
          </cell>
          <cell r="N1827" t="str">
            <v xml:space="preserve">4 </v>
          </cell>
          <cell r="O1827" t="str">
            <v>30 Th 0 Bln 9 Hari</v>
          </cell>
          <cell r="P1827" t="str">
            <v>P</v>
          </cell>
          <cell r="Q1827" t="str">
            <v>SEWING 49 / B4</v>
          </cell>
          <cell r="R1827" t="str">
            <v>TETAP</v>
          </cell>
          <cell r="S1827" t="str">
            <v>NORMAL</v>
          </cell>
          <cell r="T1827" t="str">
            <v>K1</v>
          </cell>
        </row>
        <row r="1828">
          <cell r="C1828" t="str">
            <v>K220101865</v>
          </cell>
          <cell r="D1828" t="str">
            <v>3215045912900002</v>
          </cell>
          <cell r="E1828" t="str">
            <v>YAYAH RISMAWATI</v>
          </cell>
          <cell r="F1828" t="str">
            <v>549681495</v>
          </cell>
          <cell r="G1828" t="str">
            <v>SEWING</v>
          </cell>
          <cell r="H1828" t="str">
            <v>OPERATOR</v>
          </cell>
          <cell r="I1828" t="str">
            <v>KARAWANG</v>
          </cell>
          <cell r="J1828">
            <v>43102</v>
          </cell>
          <cell r="K1828">
            <v>32861</v>
          </cell>
          <cell r="L1828" t="str">
            <v>28 Th 0 Bln 14 Hari</v>
          </cell>
          <cell r="M1828" t="str">
            <v>4 Th 4 Bln 22  Hari</v>
          </cell>
          <cell r="N1828" t="str">
            <v xml:space="preserve">4 </v>
          </cell>
          <cell r="O1828" t="str">
            <v>32 Th 5 Bln 5 Hari</v>
          </cell>
          <cell r="P1828" t="str">
            <v>P</v>
          </cell>
          <cell r="Q1828" t="str">
            <v>SEWING 23 / A9</v>
          </cell>
          <cell r="R1828" t="str">
            <v>TETAP</v>
          </cell>
          <cell r="S1828" t="str">
            <v>NORMAL</v>
          </cell>
          <cell r="T1828" t="str">
            <v>K1</v>
          </cell>
        </row>
        <row r="1829">
          <cell r="C1829" t="str">
            <v>K220101866</v>
          </cell>
          <cell r="D1829" t="str">
            <v>3217126707970012</v>
          </cell>
          <cell r="E1829" t="str">
            <v>YULI YULIANTI</v>
          </cell>
          <cell r="F1829" t="str">
            <v>578263257</v>
          </cell>
          <cell r="G1829" t="str">
            <v>SEWING</v>
          </cell>
          <cell r="H1829" t="str">
            <v>OPERATOR</v>
          </cell>
          <cell r="I1829" t="str">
            <v>BANDUNG</v>
          </cell>
          <cell r="J1829">
            <v>43102</v>
          </cell>
          <cell r="K1829">
            <v>35638</v>
          </cell>
          <cell r="L1829" t="str">
            <v>20 Th 5 Bln 6 Hari</v>
          </cell>
          <cell r="M1829" t="str">
            <v>4 Th 4 Bln 22  Hari</v>
          </cell>
          <cell r="N1829" t="str">
            <v xml:space="preserve">4 </v>
          </cell>
          <cell r="O1829" t="str">
            <v>24 Th 9 Bln 27 Hari</v>
          </cell>
          <cell r="P1829" t="str">
            <v>P</v>
          </cell>
          <cell r="Q1829" t="str">
            <v>SEWING 01 / B7</v>
          </cell>
          <cell r="R1829" t="str">
            <v>TETAP</v>
          </cell>
          <cell r="S1829" t="str">
            <v>NORMAL</v>
          </cell>
          <cell r="T1829" t="str">
            <v>K1</v>
          </cell>
        </row>
        <row r="1830">
          <cell r="C1830" t="str">
            <v>K220101867</v>
          </cell>
          <cell r="D1830" t="str">
            <v>3214016407890002</v>
          </cell>
          <cell r="E1830" t="str">
            <v>YUYUN KOMALASARI</v>
          </cell>
          <cell r="F1830" t="str">
            <v>551447122</v>
          </cell>
          <cell r="G1830" t="str">
            <v>SEWING</v>
          </cell>
          <cell r="H1830" t="str">
            <v>OPERATOR</v>
          </cell>
          <cell r="I1830" t="str">
            <v>PURWAKARTA</v>
          </cell>
          <cell r="J1830">
            <v>43102</v>
          </cell>
          <cell r="K1830">
            <v>32713</v>
          </cell>
          <cell r="L1830" t="str">
            <v>28 Th 5 Bln 9 Hari</v>
          </cell>
          <cell r="M1830" t="str">
            <v>4 Th 4 Bln 22  Hari</v>
          </cell>
          <cell r="N1830" t="str">
            <v xml:space="preserve">4 </v>
          </cell>
          <cell r="O1830" t="str">
            <v>32 Th 10 Bln 0 Hari</v>
          </cell>
          <cell r="P1830" t="str">
            <v>P</v>
          </cell>
          <cell r="Q1830" t="str">
            <v>SEWING 58 / A4</v>
          </cell>
          <cell r="R1830" t="str">
            <v>TETAP</v>
          </cell>
          <cell r="S1830" t="str">
            <v>NORMAL</v>
          </cell>
          <cell r="T1830" t="str">
            <v>K1</v>
          </cell>
        </row>
        <row r="1831">
          <cell r="C1831" t="str">
            <v>K220101868</v>
          </cell>
          <cell r="D1831" t="str">
            <v>3214125207920001</v>
          </cell>
          <cell r="E1831" t="str">
            <v>DEDE SUARSIH</v>
          </cell>
          <cell r="F1831" t="str">
            <v>575218184</v>
          </cell>
          <cell r="G1831" t="str">
            <v>SEWING BALIK</v>
          </cell>
          <cell r="H1831" t="str">
            <v>OPERATOR</v>
          </cell>
          <cell r="I1831" t="str">
            <v>KARAWANG</v>
          </cell>
          <cell r="J1831">
            <v>43102</v>
          </cell>
          <cell r="K1831">
            <v>33797</v>
          </cell>
          <cell r="L1831" t="str">
            <v>25 Th 5 Bln 21 Hari</v>
          </cell>
          <cell r="M1831" t="str">
            <v>4 Th 4 Bln 22  Hari</v>
          </cell>
          <cell r="N1831" t="str">
            <v xml:space="preserve">4 </v>
          </cell>
          <cell r="O1831" t="str">
            <v>29 Th 10 Bln 12 Hari</v>
          </cell>
          <cell r="P1831" t="str">
            <v>P</v>
          </cell>
          <cell r="Q1831" t="str">
            <v>SEWING BALIK</v>
          </cell>
          <cell r="R1831" t="str">
            <v>TETAP</v>
          </cell>
          <cell r="S1831" t="str">
            <v>NORMAL</v>
          </cell>
          <cell r="T1831" t="str">
            <v>K1</v>
          </cell>
        </row>
        <row r="1832">
          <cell r="C1832" t="str">
            <v>K220101869</v>
          </cell>
          <cell r="D1832" t="str">
            <v>3214124403970002</v>
          </cell>
          <cell r="E1832" t="str">
            <v>JAMILATUNNISA</v>
          </cell>
          <cell r="F1832" t="str">
            <v>575218402</v>
          </cell>
          <cell r="G1832" t="str">
            <v>SEWING BALIK</v>
          </cell>
          <cell r="H1832" t="str">
            <v>OPERATOR</v>
          </cell>
          <cell r="I1832" t="str">
            <v>GARUT</v>
          </cell>
          <cell r="J1832">
            <v>43102</v>
          </cell>
          <cell r="K1832">
            <v>35493</v>
          </cell>
          <cell r="L1832" t="str">
            <v>20 Th 9 Bln 29 Hari</v>
          </cell>
          <cell r="M1832" t="str">
            <v>4 Th 4 Bln 22  Hari</v>
          </cell>
          <cell r="N1832" t="str">
            <v xml:space="preserve">4 </v>
          </cell>
          <cell r="O1832" t="str">
            <v>25 Th 2 Bln 20 Hari</v>
          </cell>
          <cell r="P1832" t="str">
            <v>P</v>
          </cell>
          <cell r="Q1832" t="str">
            <v>SEWING BALIK</v>
          </cell>
          <cell r="R1832" t="str">
            <v>TETAP</v>
          </cell>
          <cell r="S1832" t="str">
            <v>NORMAL</v>
          </cell>
          <cell r="T1832" t="str">
            <v>TK</v>
          </cell>
        </row>
        <row r="1833">
          <cell r="C1833" t="str">
            <v>K220101870</v>
          </cell>
          <cell r="D1833" t="str">
            <v>3214036808890006</v>
          </cell>
          <cell r="E1833" t="str">
            <v>RINI NURAENI</v>
          </cell>
          <cell r="F1833" t="str">
            <v>535907918</v>
          </cell>
          <cell r="G1833" t="str">
            <v>SEWING BALIK</v>
          </cell>
          <cell r="H1833" t="str">
            <v>OPERATOR</v>
          </cell>
          <cell r="I1833" t="str">
            <v>PURWAKARTA</v>
          </cell>
          <cell r="J1833">
            <v>43102</v>
          </cell>
          <cell r="K1833">
            <v>32748</v>
          </cell>
          <cell r="L1833" t="str">
            <v>28 Th 4 Bln 5 Hari</v>
          </cell>
          <cell r="M1833" t="str">
            <v>4 Th 4 Bln 22  Hari</v>
          </cell>
          <cell r="N1833" t="str">
            <v xml:space="preserve">4 </v>
          </cell>
          <cell r="O1833" t="str">
            <v>32 Th 8 Bln 26 Hari</v>
          </cell>
          <cell r="P1833" t="str">
            <v>P</v>
          </cell>
          <cell r="Q1833" t="str">
            <v>SEWING BALIK</v>
          </cell>
          <cell r="R1833" t="str">
            <v>TETAP</v>
          </cell>
          <cell r="S1833" t="str">
            <v>NORMAL</v>
          </cell>
          <cell r="T1833" t="str">
            <v>K1</v>
          </cell>
        </row>
        <row r="1834">
          <cell r="C1834" t="str">
            <v>K220101871</v>
          </cell>
          <cell r="D1834" t="str">
            <v>3214035803990001</v>
          </cell>
          <cell r="E1834" t="str">
            <v>SITI HAMIDAH</v>
          </cell>
          <cell r="F1834" t="str">
            <v>575218015</v>
          </cell>
          <cell r="G1834" t="str">
            <v>SEWING BALIK</v>
          </cell>
          <cell r="H1834" t="str">
            <v>OPERATOR</v>
          </cell>
          <cell r="I1834" t="str">
            <v>PURWAKARTA</v>
          </cell>
          <cell r="J1834">
            <v>43102</v>
          </cell>
          <cell r="K1834">
            <v>36237</v>
          </cell>
          <cell r="L1834" t="str">
            <v>18 Th 9 Bln 15 Hari</v>
          </cell>
          <cell r="M1834" t="str">
            <v>4 Th 4 Bln 22  Hari</v>
          </cell>
          <cell r="N1834" t="str">
            <v xml:space="preserve">4 </v>
          </cell>
          <cell r="O1834" t="str">
            <v>23 Th 2 Bln 6 Hari</v>
          </cell>
          <cell r="P1834" t="str">
            <v>P</v>
          </cell>
          <cell r="Q1834" t="str">
            <v>SEWING BALIK</v>
          </cell>
          <cell r="R1834" t="str">
            <v>TETAP</v>
          </cell>
          <cell r="S1834" t="str">
            <v>NORMAL</v>
          </cell>
          <cell r="T1834" t="str">
            <v>TK</v>
          </cell>
        </row>
        <row r="1835">
          <cell r="C1835" t="str">
            <v>K220101872</v>
          </cell>
          <cell r="D1835" t="str">
            <v>3214015704850007</v>
          </cell>
          <cell r="E1835" t="str">
            <v>TITIN AHMADIYAH</v>
          </cell>
          <cell r="F1835" t="str">
            <v>534962835</v>
          </cell>
          <cell r="G1835" t="str">
            <v>GEMZAH</v>
          </cell>
          <cell r="H1835" t="str">
            <v>OPERATOR</v>
          </cell>
          <cell r="I1835" t="str">
            <v>PURWAKARTA</v>
          </cell>
          <cell r="J1835">
            <v>43102</v>
          </cell>
          <cell r="K1835">
            <v>31154</v>
          </cell>
          <cell r="L1835" t="str">
            <v>32 Th 8 Bln 16 Hari</v>
          </cell>
          <cell r="M1835" t="str">
            <v>4 Th 4 Bln 22  Hari</v>
          </cell>
          <cell r="N1835" t="str">
            <v xml:space="preserve">4 </v>
          </cell>
          <cell r="O1835" t="str">
            <v>37 Th 1 Bln 7 Hari</v>
          </cell>
          <cell r="P1835" t="str">
            <v>P</v>
          </cell>
          <cell r="Q1835" t="str">
            <v>FINISHING GEMZAH QT1</v>
          </cell>
          <cell r="R1835" t="str">
            <v>TETAP</v>
          </cell>
          <cell r="S1835" t="str">
            <v>NORMAL</v>
          </cell>
          <cell r="T1835" t="str">
            <v>K2</v>
          </cell>
        </row>
        <row r="1836">
          <cell r="C1836" t="str">
            <v>K220101873</v>
          </cell>
          <cell r="D1836" t="str">
            <v>3217045007980003</v>
          </cell>
          <cell r="E1836" t="str">
            <v>MIRA SARASWATI</v>
          </cell>
          <cell r="F1836" t="str">
            <v>527441335</v>
          </cell>
          <cell r="G1836" t="str">
            <v>SEWING</v>
          </cell>
          <cell r="H1836" t="str">
            <v>OPERATOR</v>
          </cell>
          <cell r="I1836" t="str">
            <v>BANDUNG</v>
          </cell>
          <cell r="J1836">
            <v>43103</v>
          </cell>
          <cell r="K1836">
            <v>35986</v>
          </cell>
          <cell r="L1836" t="str">
            <v>19 Th 5 Bln 24 Hari</v>
          </cell>
          <cell r="M1836" t="str">
            <v>4 Th 4 Bln 21  Hari</v>
          </cell>
          <cell r="N1836" t="str">
            <v xml:space="preserve">4 </v>
          </cell>
          <cell r="O1836" t="str">
            <v>23 Th 10 Bln 14 Hari</v>
          </cell>
          <cell r="P1836" t="str">
            <v>P</v>
          </cell>
          <cell r="Q1836" t="str">
            <v>SEWING 45 / B3</v>
          </cell>
          <cell r="R1836" t="str">
            <v>TETAP</v>
          </cell>
          <cell r="S1836" t="str">
            <v>NORMAL</v>
          </cell>
          <cell r="T1836" t="str">
            <v>TK</v>
          </cell>
        </row>
        <row r="1837">
          <cell r="C1837" t="str">
            <v>K220101874</v>
          </cell>
          <cell r="D1837" t="str">
            <v>3214094303980001</v>
          </cell>
          <cell r="E1837" t="str">
            <v>NURJAMILAH</v>
          </cell>
          <cell r="F1837" t="str">
            <v>575218048</v>
          </cell>
          <cell r="G1837" t="str">
            <v>KAPAS</v>
          </cell>
          <cell r="H1837" t="str">
            <v>OPERATOR</v>
          </cell>
          <cell r="I1837" t="str">
            <v>PURWAKARTA</v>
          </cell>
          <cell r="J1837">
            <v>43104</v>
          </cell>
          <cell r="K1837">
            <v>35857</v>
          </cell>
          <cell r="L1837" t="str">
            <v>19 Th 10 Bln 1 Hari</v>
          </cell>
          <cell r="M1837" t="str">
            <v>4 Th 4 Bln 20  Hari</v>
          </cell>
          <cell r="N1837" t="str">
            <v xml:space="preserve">4 </v>
          </cell>
          <cell r="O1837" t="str">
            <v>24 Th 2 Bln 21 Hari</v>
          </cell>
          <cell r="P1837" t="str">
            <v>P</v>
          </cell>
          <cell r="Q1837" t="str">
            <v>KAPAS</v>
          </cell>
          <cell r="R1837" t="str">
            <v>TETAP</v>
          </cell>
          <cell r="S1837" t="str">
            <v>NORMAL</v>
          </cell>
          <cell r="T1837" t="str">
            <v>TK</v>
          </cell>
        </row>
        <row r="1838">
          <cell r="C1838" t="str">
            <v>K220101875</v>
          </cell>
          <cell r="D1838" t="str">
            <v>3214125507950001</v>
          </cell>
          <cell r="E1838" t="str">
            <v>NELLI JULIANI</v>
          </cell>
          <cell r="F1838">
            <v>651790473</v>
          </cell>
          <cell r="G1838" t="str">
            <v>SEWING</v>
          </cell>
          <cell r="H1838" t="str">
            <v>OPERATOR</v>
          </cell>
          <cell r="I1838" t="str">
            <v>PURWAKARTA</v>
          </cell>
          <cell r="J1838">
            <v>43109</v>
          </cell>
          <cell r="K1838">
            <v>34895</v>
          </cell>
          <cell r="L1838" t="str">
            <v>22 Th 5 Bln 25 Hari</v>
          </cell>
          <cell r="M1838" t="str">
            <v>4 Th 4 Bln 15  Hari</v>
          </cell>
          <cell r="N1838" t="str">
            <v xml:space="preserve">4 </v>
          </cell>
          <cell r="O1838" t="str">
            <v>26 Th 10 Bln 9 Hari</v>
          </cell>
          <cell r="P1838" t="str">
            <v>P</v>
          </cell>
          <cell r="Q1838" t="str">
            <v>SEWING 45 / B3</v>
          </cell>
          <cell r="R1838" t="str">
            <v>TETAP</v>
          </cell>
          <cell r="S1838" t="str">
            <v>NORMAL</v>
          </cell>
          <cell r="T1838" t="str">
            <v>TK</v>
          </cell>
        </row>
        <row r="1839">
          <cell r="C1839" t="str">
            <v>K220101876</v>
          </cell>
          <cell r="D1839" t="str">
            <v>3214127108960001</v>
          </cell>
          <cell r="E1839" t="str">
            <v>IIS KOMALASARI</v>
          </cell>
          <cell r="F1839">
            <v>680992827</v>
          </cell>
          <cell r="G1839" t="str">
            <v>STAFF</v>
          </cell>
          <cell r="H1839" t="str">
            <v>STAFF</v>
          </cell>
          <cell r="I1839" t="str">
            <v>PURWAKARTA</v>
          </cell>
          <cell r="J1839">
            <v>43143</v>
          </cell>
          <cell r="K1839">
            <v>35308</v>
          </cell>
          <cell r="L1839" t="str">
            <v>21 Th 5 Bln 12 Hari</v>
          </cell>
          <cell r="M1839" t="str">
            <v>4 Th 3 Bln 12  Hari</v>
          </cell>
          <cell r="N1839" t="str">
            <v xml:space="preserve">4 </v>
          </cell>
          <cell r="O1839" t="str">
            <v>25 Th 8 Bln 23 Hari</v>
          </cell>
          <cell r="P1839" t="str">
            <v>P</v>
          </cell>
          <cell r="Q1839" t="str">
            <v>PPIC</v>
          </cell>
          <cell r="R1839" t="str">
            <v>TETAP</v>
          </cell>
          <cell r="S1839" t="str">
            <v>NORMAL</v>
          </cell>
          <cell r="T1839" t="str">
            <v>TK</v>
          </cell>
        </row>
        <row r="1840">
          <cell r="C1840" t="str">
            <v>K220101877</v>
          </cell>
          <cell r="D1840" t="str">
            <v>3214116708990001</v>
          </cell>
          <cell r="E1840" t="str">
            <v>SITI NURHAYATI</v>
          </cell>
          <cell r="F1840">
            <v>602396055</v>
          </cell>
          <cell r="G1840" t="str">
            <v>EMBROIDERY</v>
          </cell>
          <cell r="H1840" t="str">
            <v>OPERATOR</v>
          </cell>
          <cell r="I1840" t="str">
            <v>PURWAKARTA</v>
          </cell>
          <cell r="J1840">
            <v>43164</v>
          </cell>
          <cell r="K1840">
            <v>36297</v>
          </cell>
          <cell r="L1840" t="str">
            <v>18 Th 9 Bln 16 Hari</v>
          </cell>
          <cell r="M1840" t="str">
            <v>4 Th 2 Bln 19  Hari</v>
          </cell>
          <cell r="N1840" t="str">
            <v xml:space="preserve">4 </v>
          </cell>
          <cell r="O1840" t="str">
            <v>23 Th 0 Bln 7 Hari</v>
          </cell>
          <cell r="P1840" t="str">
            <v>P</v>
          </cell>
          <cell r="Q1840" t="str">
            <v>EMBROIDERY</v>
          </cell>
          <cell r="R1840" t="str">
            <v>TETAP</v>
          </cell>
          <cell r="S1840" t="str">
            <v>NORMAL</v>
          </cell>
          <cell r="T1840" t="str">
            <v>TK</v>
          </cell>
        </row>
        <row r="1841">
          <cell r="C1841" t="str">
            <v>K220101878</v>
          </cell>
          <cell r="D1841" t="str">
            <v>3214094701990003</v>
          </cell>
          <cell r="E1841" t="str">
            <v>SINTA NURBAEJURA</v>
          </cell>
          <cell r="F1841">
            <v>551316030</v>
          </cell>
          <cell r="G1841" t="str">
            <v>EMBROIDERY</v>
          </cell>
          <cell r="H1841" t="str">
            <v>OPERATOR</v>
          </cell>
          <cell r="I1841" t="str">
            <v>PURWAKARTA</v>
          </cell>
          <cell r="J1841">
            <v>43164</v>
          </cell>
          <cell r="K1841">
            <v>36167</v>
          </cell>
          <cell r="L1841" t="str">
            <v>19 Th 1 Bln 26 Hari</v>
          </cell>
          <cell r="M1841" t="str">
            <v>4 Th 2 Bln 19  Hari</v>
          </cell>
          <cell r="N1841" t="str">
            <v xml:space="preserve">4 </v>
          </cell>
          <cell r="O1841" t="str">
            <v>23 Th 4 Bln 17 Hari</v>
          </cell>
          <cell r="P1841" t="str">
            <v>P</v>
          </cell>
          <cell r="Q1841" t="str">
            <v>EMBROIDERY</v>
          </cell>
          <cell r="R1841" t="str">
            <v>TETAP</v>
          </cell>
          <cell r="S1841" t="str">
            <v>NORMAL</v>
          </cell>
          <cell r="T1841" t="str">
            <v>TK</v>
          </cell>
        </row>
        <row r="1842">
          <cell r="C1842" t="str">
            <v>K220101879</v>
          </cell>
          <cell r="D1842" t="str">
            <v>3214125507980004</v>
          </cell>
          <cell r="E1842" t="str">
            <v>NOERMA TAMARA</v>
          </cell>
          <cell r="F1842">
            <v>604468305</v>
          </cell>
          <cell r="G1842" t="str">
            <v>GAEBASIL</v>
          </cell>
          <cell r="H1842" t="str">
            <v>OPERATOR</v>
          </cell>
          <cell r="I1842" t="str">
            <v>PURWAKARTA</v>
          </cell>
          <cell r="J1842">
            <v>43171</v>
          </cell>
          <cell r="K1842">
            <v>35991</v>
          </cell>
          <cell r="L1842" t="str">
            <v>19 Th 7 Bln 25 Hari</v>
          </cell>
          <cell r="M1842" t="str">
            <v>4 Th 2 Bln 12  Hari</v>
          </cell>
          <cell r="N1842" t="str">
            <v xml:space="preserve">4 </v>
          </cell>
          <cell r="O1842" t="str">
            <v>23 Th 10 Bln 9 Hari</v>
          </cell>
          <cell r="P1842" t="str">
            <v>P</v>
          </cell>
          <cell r="Q1842" t="str">
            <v>GAEBASIL</v>
          </cell>
          <cell r="R1842" t="str">
            <v>TETAP</v>
          </cell>
          <cell r="S1842" t="str">
            <v>NORMAL</v>
          </cell>
          <cell r="T1842" t="str">
            <v>TK</v>
          </cell>
        </row>
        <row r="1843">
          <cell r="C1843" t="str">
            <v>K220101880</v>
          </cell>
          <cell r="D1843" t="str">
            <v>3215044609870001</v>
          </cell>
          <cell r="E1843" t="str">
            <v>ENUR HALIMAH</v>
          </cell>
          <cell r="F1843">
            <v>605596039</v>
          </cell>
          <cell r="G1843" t="str">
            <v>SEWING</v>
          </cell>
          <cell r="H1843" t="str">
            <v>OPERATOR</v>
          </cell>
          <cell r="I1843" t="str">
            <v>KARAWANG</v>
          </cell>
          <cell r="J1843">
            <v>43178</v>
          </cell>
          <cell r="K1843">
            <v>30951</v>
          </cell>
          <cell r="L1843" t="str">
            <v>33 Th 5 Bln 21 Hari</v>
          </cell>
          <cell r="M1843" t="str">
            <v>4 Th 2 Bln 5  Hari</v>
          </cell>
          <cell r="N1843" t="str">
            <v xml:space="preserve">4 </v>
          </cell>
          <cell r="O1843" t="str">
            <v>37 Th 7 Bln 28 Hari</v>
          </cell>
          <cell r="P1843" t="str">
            <v>P</v>
          </cell>
          <cell r="Q1843" t="str">
            <v>SEWING 21 / B1</v>
          </cell>
          <cell r="R1843" t="str">
            <v>TETAP</v>
          </cell>
          <cell r="S1843" t="str">
            <v>NORMAL</v>
          </cell>
          <cell r="T1843" t="str">
            <v>K/2</v>
          </cell>
        </row>
        <row r="1844">
          <cell r="C1844" t="str">
            <v>K220101881</v>
          </cell>
          <cell r="D1844" t="str">
            <v>3214130401860001</v>
          </cell>
          <cell r="E1844" t="str">
            <v>HERMAWAN</v>
          </cell>
          <cell r="F1844">
            <v>718278858</v>
          </cell>
          <cell r="G1844" t="str">
            <v>STAFF</v>
          </cell>
          <cell r="H1844" t="str">
            <v>STAFF</v>
          </cell>
          <cell r="I1844" t="str">
            <v>PURWAKARTA</v>
          </cell>
          <cell r="J1844">
            <v>43276</v>
          </cell>
          <cell r="K1844">
            <v>31416</v>
          </cell>
          <cell r="L1844" t="str">
            <v>32 Th 5 Bln 21 Hari</v>
          </cell>
          <cell r="M1844" t="str">
            <v>3 Th 10 Bln 29  Hari</v>
          </cell>
          <cell r="N1844" t="str">
            <v xml:space="preserve">4 </v>
          </cell>
          <cell r="O1844" t="str">
            <v>36 Th 4 Bln 20 Hari</v>
          </cell>
          <cell r="P1844" t="str">
            <v>L</v>
          </cell>
          <cell r="Q1844" t="str">
            <v>LEAN &amp; IE</v>
          </cell>
          <cell r="R1844" t="str">
            <v>TETAP</v>
          </cell>
          <cell r="S1844" t="str">
            <v>NORMAL</v>
          </cell>
          <cell r="T1844" t="str">
            <v>K/1</v>
          </cell>
        </row>
        <row r="1845">
          <cell r="C1845" t="str">
            <v>K220101882</v>
          </cell>
          <cell r="D1845" t="str">
            <v>3204251811790002</v>
          </cell>
          <cell r="E1845" t="str">
            <v>DENI NOPIANTO</v>
          </cell>
          <cell r="F1845">
            <v>613697845</v>
          </cell>
          <cell r="G1845" t="str">
            <v>STAFF</v>
          </cell>
          <cell r="H1845" t="str">
            <v>MANAGER</v>
          </cell>
          <cell r="I1845" t="str">
            <v>SUKABUMI</v>
          </cell>
          <cell r="J1845">
            <v>43313</v>
          </cell>
          <cell r="K1845">
            <v>29177</v>
          </cell>
          <cell r="L1845" t="str">
            <v>35 Th 5 Bln 24 Hari</v>
          </cell>
          <cell r="M1845" t="str">
            <v>3 Th 9 Bln 23  Hari</v>
          </cell>
          <cell r="N1845" t="str">
            <v xml:space="preserve">3 </v>
          </cell>
          <cell r="O1845" t="str">
            <v>42 Th 6 Bln 6 Hari</v>
          </cell>
          <cell r="P1845" t="str">
            <v>L</v>
          </cell>
          <cell r="Q1845" t="str">
            <v>LEAN &amp; IE</v>
          </cell>
          <cell r="R1845" t="str">
            <v>TETAP</v>
          </cell>
          <cell r="S1845" t="str">
            <v>NORMAL</v>
          </cell>
          <cell r="T1845" t="str">
            <v>K/</v>
          </cell>
        </row>
        <row r="1846">
          <cell r="C1846" t="str">
            <v>K220101883</v>
          </cell>
          <cell r="D1846" t="str">
            <v>3203071508930007</v>
          </cell>
          <cell r="E1846" t="str">
            <v>BAYU MUTTAQIN</v>
          </cell>
          <cell r="F1846">
            <v>760948607</v>
          </cell>
          <cell r="G1846" t="str">
            <v>CUTTING</v>
          </cell>
          <cell r="H1846" t="str">
            <v>LEADER</v>
          </cell>
          <cell r="I1846" t="str">
            <v>SANGGAU</v>
          </cell>
          <cell r="J1846">
            <v>43395</v>
          </cell>
          <cell r="K1846">
            <v>34196</v>
          </cell>
          <cell r="L1846" t="str">
            <v>25 Th 2 Bln 7 Hari</v>
          </cell>
          <cell r="M1846" t="str">
            <v>3 Th 7 Bln 2  Hari</v>
          </cell>
          <cell r="N1846" t="str">
            <v xml:space="preserve">3 </v>
          </cell>
          <cell r="O1846" t="str">
            <v>28 Th 9 Bln 9 Hari</v>
          </cell>
          <cell r="P1846" t="str">
            <v>L</v>
          </cell>
          <cell r="Q1846" t="str">
            <v>LEADER CUTTING</v>
          </cell>
          <cell r="R1846" t="str">
            <v>TETAP</v>
          </cell>
          <cell r="S1846" t="str">
            <v>NORMAL</v>
          </cell>
          <cell r="T1846" t="str">
            <v>TK</v>
          </cell>
        </row>
        <row r="1847">
          <cell r="C1847" t="str">
            <v>K220101884</v>
          </cell>
          <cell r="D1847" t="str">
            <v>3214126201960001</v>
          </cell>
          <cell r="E1847" t="str">
            <v>KANITHA AERINA</v>
          </cell>
          <cell r="F1847">
            <v>615656986</v>
          </cell>
          <cell r="G1847" t="str">
            <v>STAFF</v>
          </cell>
          <cell r="H1847" t="str">
            <v>STAFF</v>
          </cell>
          <cell r="I1847" t="str">
            <v>SUBANG</v>
          </cell>
          <cell r="J1847">
            <v>43647</v>
          </cell>
          <cell r="K1847">
            <v>35086</v>
          </cell>
          <cell r="L1847" t="str">
            <v>23 Th 5 Bln 9 Hari</v>
          </cell>
          <cell r="M1847" t="str">
            <v>2 Th 10 Bln 23  Hari</v>
          </cell>
          <cell r="N1847" t="str">
            <v xml:space="preserve">3 </v>
          </cell>
          <cell r="O1847" t="str">
            <v>26 Th 4 Bln 2 Hari</v>
          </cell>
          <cell r="P1847" t="str">
            <v>P</v>
          </cell>
          <cell r="Q1847" t="str">
            <v>LEAN &amp; IE</v>
          </cell>
          <cell r="R1847" t="str">
            <v>TETAP</v>
          </cell>
          <cell r="S1847" t="str">
            <v>NORMAL</v>
          </cell>
          <cell r="T1847" t="str">
            <v>K/2</v>
          </cell>
        </row>
        <row r="1848">
          <cell r="C1848" t="str">
            <v>K220101886</v>
          </cell>
          <cell r="D1848" t="str">
            <v>3214122303950003</v>
          </cell>
          <cell r="E1848" t="str">
            <v>MIFTAH FIRDAUS</v>
          </cell>
          <cell r="F1848">
            <v>845399784</v>
          </cell>
          <cell r="G1848" t="str">
            <v>LOGISTIK/GUDANG</v>
          </cell>
          <cell r="H1848" t="str">
            <v>LOGISTIK/GUDANG</v>
          </cell>
          <cell r="I1848" t="str">
            <v>PURWAKARTA</v>
          </cell>
          <cell r="J1848">
            <v>43678</v>
          </cell>
          <cell r="K1848">
            <v>34781</v>
          </cell>
          <cell r="L1848" t="str">
            <v>24 Th 4 Bln 9 Hari</v>
          </cell>
          <cell r="M1848" t="str">
            <v>2 Th 9 Bln 23  Hari</v>
          </cell>
          <cell r="N1848" t="str">
            <v xml:space="preserve">2 </v>
          </cell>
          <cell r="O1848" t="str">
            <v>27 Th 2 Bln 1 Hari</v>
          </cell>
          <cell r="P1848" t="str">
            <v>L</v>
          </cell>
          <cell r="Q1848" t="str">
            <v>MARKETING</v>
          </cell>
          <cell r="R1848" t="str">
            <v>TETAP</v>
          </cell>
          <cell r="S1848" t="str">
            <v>NORMAL</v>
          </cell>
          <cell r="T1848" t="str">
            <v>TK</v>
          </cell>
        </row>
        <row r="1849">
          <cell r="C1849" t="str">
            <v>K220101887</v>
          </cell>
          <cell r="D1849" t="str">
            <v>3215051411770002</v>
          </cell>
          <cell r="E1849" t="str">
            <v>SRI UTOMO</v>
          </cell>
          <cell r="F1849">
            <v>0</v>
          </cell>
          <cell r="G1849" t="str">
            <v>STAFF</v>
          </cell>
          <cell r="H1849" t="str">
            <v>STAFF</v>
          </cell>
          <cell r="I1849" t="str">
            <v>BOYOLALI</v>
          </cell>
          <cell r="J1849">
            <v>43825</v>
          </cell>
          <cell r="K1849">
            <v>28443</v>
          </cell>
          <cell r="L1849" t="str">
            <v>42 Th 1 Bln 12 Hari</v>
          </cell>
          <cell r="M1849" t="str">
            <v>2 Th 4 Bln 28  Hari</v>
          </cell>
          <cell r="N1849" t="str">
            <v xml:space="preserve">2 </v>
          </cell>
          <cell r="O1849" t="str">
            <v>44 Th 6 Bln 10 Hari</v>
          </cell>
          <cell r="P1849" t="str">
            <v>L</v>
          </cell>
          <cell r="Q1849" t="str">
            <v>EXIM</v>
          </cell>
          <cell r="R1849" t="str">
            <v>TETAP</v>
          </cell>
          <cell r="S1849" t="str">
            <v>NORMAL</v>
          </cell>
          <cell r="T1849" t="str">
            <v>K/2</v>
          </cell>
        </row>
        <row r="1850">
          <cell r="C1850" t="str">
            <v>K220101888</v>
          </cell>
          <cell r="D1850" t="str">
            <v>3213225502850002</v>
          </cell>
          <cell r="E1850" t="str">
            <v>LINA KOMALASARI</v>
          </cell>
          <cell r="F1850">
            <v>376025132</v>
          </cell>
          <cell r="G1850" t="str">
            <v>KEBERSIHAN UMUM</v>
          </cell>
          <cell r="H1850" t="str">
            <v>OPERATOR</v>
          </cell>
          <cell r="I1850" t="str">
            <v>-</v>
          </cell>
          <cell r="J1850">
            <v>43892</v>
          </cell>
          <cell r="K1850">
            <v>31823</v>
          </cell>
          <cell r="L1850" t="str">
            <v>33 Th 0 Bln 16 Hari</v>
          </cell>
          <cell r="M1850" t="str">
            <v>2 Th 2 Bln 22  Hari</v>
          </cell>
          <cell r="N1850" t="str">
            <v xml:space="preserve">2 </v>
          </cell>
          <cell r="O1850" t="str">
            <v>35 Th 3 Bln 9 Hari</v>
          </cell>
          <cell r="P1850" t="str">
            <v>P</v>
          </cell>
          <cell r="Q1850" t="str">
            <v>KEBERSIHAN UMUM</v>
          </cell>
          <cell r="R1850" t="str">
            <v>TETAP</v>
          </cell>
          <cell r="S1850" t="str">
            <v>NORMAL</v>
          </cell>
          <cell r="T1850" t="str">
            <v>K1</v>
          </cell>
        </row>
        <row r="1851">
          <cell r="C1851" t="str">
            <v>K220101889</v>
          </cell>
          <cell r="D1851" t="str">
            <v>3214010103149355</v>
          </cell>
          <cell r="E1851" t="str">
            <v>DEDE</v>
          </cell>
          <cell r="F1851">
            <v>376042512</v>
          </cell>
          <cell r="G1851" t="str">
            <v>KEBERSIHAN UMUM</v>
          </cell>
          <cell r="H1851" t="str">
            <v>OPERATOR</v>
          </cell>
          <cell r="I1851" t="str">
            <v>-</v>
          </cell>
          <cell r="J1851">
            <v>43997</v>
          </cell>
          <cell r="K1851">
            <v>31845</v>
          </cell>
          <cell r="L1851" t="str">
            <v>33 Th 3 Bln 6 Hari</v>
          </cell>
          <cell r="M1851" t="str">
            <v>1 Th 11 Bln 9  Hari</v>
          </cell>
          <cell r="N1851" t="str">
            <v xml:space="preserve">2 </v>
          </cell>
          <cell r="O1851" t="str">
            <v>35 Th 2 Bln 15 Hari</v>
          </cell>
          <cell r="P1851" t="str">
            <v>L</v>
          </cell>
          <cell r="Q1851" t="str">
            <v>WORKSHOP</v>
          </cell>
          <cell r="R1851" t="str">
            <v>TETAP</v>
          </cell>
          <cell r="S1851" t="str">
            <v>NORMAL</v>
          </cell>
          <cell r="T1851" t="str">
            <v>K</v>
          </cell>
        </row>
        <row r="1852">
          <cell r="C1852" t="str">
            <v>K220101890</v>
          </cell>
          <cell r="D1852" t="str">
            <v>3214085210870002</v>
          </cell>
          <cell r="E1852" t="str">
            <v>ELA LESTARI</v>
          </cell>
          <cell r="F1852">
            <v>627538298</v>
          </cell>
          <cell r="G1852" t="str">
            <v>GAEBASIL</v>
          </cell>
          <cell r="H1852" t="str">
            <v>OPERATOR</v>
          </cell>
          <cell r="I1852" t="str">
            <v>PURWAKARTA</v>
          </cell>
          <cell r="J1852">
            <v>44046</v>
          </cell>
          <cell r="K1852">
            <v>32062</v>
          </cell>
          <cell r="L1852" t="str">
            <v>32 Th 9 Bln 22 Hari</v>
          </cell>
          <cell r="M1852" t="str">
            <v>1 Th 9 Bln 21  Hari</v>
          </cell>
          <cell r="N1852" t="str">
            <v xml:space="preserve">1 </v>
          </cell>
          <cell r="O1852" t="str">
            <v>34 Th 7 Bln 12 Hari</v>
          </cell>
          <cell r="P1852" t="str">
            <v>P</v>
          </cell>
          <cell r="Q1852" t="str">
            <v>GAEBASIL</v>
          </cell>
          <cell r="R1852" t="str">
            <v>TETAP</v>
          </cell>
          <cell r="S1852" t="str">
            <v>NORMAL</v>
          </cell>
          <cell r="T1852" t="str">
            <v>K</v>
          </cell>
        </row>
        <row r="1853">
          <cell r="C1853" t="str">
            <v>K220101891</v>
          </cell>
          <cell r="D1853" t="str">
            <v>3214125905990001</v>
          </cell>
          <cell r="E1853" t="str">
            <v>FIRDA LUSIYANI</v>
          </cell>
          <cell r="F1853">
            <v>627106096</v>
          </cell>
          <cell r="G1853" t="str">
            <v>CUTTING</v>
          </cell>
          <cell r="H1853" t="str">
            <v>OPERATOR</v>
          </cell>
          <cell r="I1853" t="str">
            <v>PURWAKARTA</v>
          </cell>
          <cell r="J1853">
            <v>44046</v>
          </cell>
          <cell r="K1853">
            <v>36299</v>
          </cell>
          <cell r="L1853" t="str">
            <v>21 Th 2 Bln 15 Hari</v>
          </cell>
          <cell r="M1853" t="str">
            <v>1 Th 9 Bln 21  Hari</v>
          </cell>
          <cell r="N1853" t="str">
            <v xml:space="preserve">1 </v>
          </cell>
          <cell r="O1853" t="str">
            <v>23 Th 0 Bln 5 Hari</v>
          </cell>
          <cell r="P1853" t="str">
            <v>P</v>
          </cell>
          <cell r="Q1853" t="str">
            <v>CUTTING/PRESSING</v>
          </cell>
          <cell r="R1853" t="str">
            <v>TETAP</v>
          </cell>
          <cell r="S1853" t="str">
            <v>NORMAL</v>
          </cell>
          <cell r="T1853" t="str">
            <v>K</v>
          </cell>
        </row>
        <row r="1854">
          <cell r="C1854" t="str">
            <v>K220101892</v>
          </cell>
          <cell r="D1854" t="str">
            <v>3214164410980003</v>
          </cell>
          <cell r="E1854" t="str">
            <v>SUSANTI OKTAVIANI</v>
          </cell>
          <cell r="F1854">
            <v>615666097</v>
          </cell>
          <cell r="G1854" t="str">
            <v>CUTTING</v>
          </cell>
          <cell r="H1854" t="str">
            <v>OPERATOR</v>
          </cell>
          <cell r="I1854" t="str">
            <v>PURWAKARTA</v>
          </cell>
          <cell r="J1854">
            <v>44053</v>
          </cell>
          <cell r="K1854">
            <v>36072</v>
          </cell>
          <cell r="L1854" t="str">
            <v>21 Th 10 Bln 6 Hari</v>
          </cell>
          <cell r="M1854" t="str">
            <v>1 Th 9 Bln 14  Hari</v>
          </cell>
          <cell r="N1854" t="str">
            <v xml:space="preserve">1 </v>
          </cell>
          <cell r="O1854" t="str">
            <v>23 Th 7 Bln 20 Hari</v>
          </cell>
          <cell r="P1854" t="str">
            <v>P</v>
          </cell>
          <cell r="Q1854" t="str">
            <v>CUTTING/PRESSING</v>
          </cell>
          <cell r="R1854" t="str">
            <v>TETAP</v>
          </cell>
          <cell r="S1854" t="str">
            <v>NORMAL</v>
          </cell>
          <cell r="T1854" t="str">
            <v>TK</v>
          </cell>
        </row>
        <row r="1855">
          <cell r="C1855" t="str">
            <v>K220101893</v>
          </cell>
          <cell r="D1855" t="str">
            <v>3214125412970001</v>
          </cell>
          <cell r="E1855" t="str">
            <v>RISKA HANA</v>
          </cell>
          <cell r="F1855">
            <v>465381521</v>
          </cell>
          <cell r="G1855" t="str">
            <v>CUTTING</v>
          </cell>
          <cell r="H1855" t="str">
            <v>OPERATOR</v>
          </cell>
          <cell r="I1855" t="str">
            <v>PURWAKARTA</v>
          </cell>
          <cell r="J1855">
            <v>44053</v>
          </cell>
          <cell r="K1855">
            <v>35778</v>
          </cell>
          <cell r="L1855" t="str">
            <v>22 Th 7 Bln 27 Hari</v>
          </cell>
          <cell r="M1855" t="str">
            <v>1 Th 9 Bln 14  Hari</v>
          </cell>
          <cell r="N1855" t="str">
            <v xml:space="preserve">1 </v>
          </cell>
          <cell r="O1855" t="str">
            <v>24 Th 5 Bln 10 Hari</v>
          </cell>
          <cell r="P1855" t="str">
            <v>P</v>
          </cell>
          <cell r="Q1855" t="str">
            <v>CUTTING/PRESSING</v>
          </cell>
          <cell r="R1855" t="str">
            <v>TETAP</v>
          </cell>
          <cell r="S1855" t="str">
            <v>NORMAL</v>
          </cell>
          <cell r="T1855" t="str">
            <v>TK</v>
          </cell>
        </row>
        <row r="1856">
          <cell r="C1856" t="str">
            <v>K220101894</v>
          </cell>
          <cell r="D1856" t="str">
            <v>3215045610990005</v>
          </cell>
          <cell r="E1856" t="str">
            <v>NURLELA</v>
          </cell>
          <cell r="F1856">
            <v>627528698</v>
          </cell>
          <cell r="G1856" t="str">
            <v>CUTTING</v>
          </cell>
          <cell r="H1856" t="str">
            <v>OPERATOR</v>
          </cell>
          <cell r="I1856" t="str">
            <v>PURWAKARTA</v>
          </cell>
          <cell r="J1856">
            <v>44053</v>
          </cell>
          <cell r="K1856">
            <v>36084</v>
          </cell>
          <cell r="L1856" t="str">
            <v>21 Th 9 Bln 25 Hari</v>
          </cell>
          <cell r="M1856" t="str">
            <v>1 Th 9 Bln 14  Hari</v>
          </cell>
          <cell r="N1856" t="str">
            <v xml:space="preserve">1 </v>
          </cell>
          <cell r="O1856" t="str">
            <v>23 Th 7 Bln 8 Hari</v>
          </cell>
          <cell r="P1856" t="str">
            <v>P</v>
          </cell>
          <cell r="Q1856" t="str">
            <v>CUTTING/PRESSING</v>
          </cell>
          <cell r="R1856" t="str">
            <v>TETAP</v>
          </cell>
          <cell r="S1856" t="str">
            <v>NORMAL</v>
          </cell>
          <cell r="T1856" t="str">
            <v>TK</v>
          </cell>
        </row>
        <row r="1857">
          <cell r="C1857" t="str">
            <v>K220101895</v>
          </cell>
          <cell r="D1857" t="str">
            <v>3214106001990001</v>
          </cell>
          <cell r="E1857" t="str">
            <v>SITI NURHASANAH</v>
          </cell>
          <cell r="F1857">
            <v>627075690</v>
          </cell>
          <cell r="G1857" t="str">
            <v>CUTTING</v>
          </cell>
          <cell r="H1857" t="str">
            <v>OPERATOR</v>
          </cell>
          <cell r="I1857" t="str">
            <v>PURWAKARTA</v>
          </cell>
          <cell r="J1857">
            <v>44053</v>
          </cell>
          <cell r="K1857">
            <v>36180</v>
          </cell>
          <cell r="L1857" t="str">
            <v>21 Th 6 Bln 21 Hari</v>
          </cell>
          <cell r="M1857" t="str">
            <v>1 Th 9 Bln 14  Hari</v>
          </cell>
          <cell r="N1857" t="str">
            <v xml:space="preserve">1 </v>
          </cell>
          <cell r="O1857" t="str">
            <v>23 Th 4 Bln 4 Hari</v>
          </cell>
          <cell r="P1857" t="str">
            <v>P</v>
          </cell>
          <cell r="Q1857" t="str">
            <v>CUTTING/PRESSING</v>
          </cell>
          <cell r="R1857" t="str">
            <v>TETAP</v>
          </cell>
          <cell r="S1857" t="str">
            <v>NORMAL</v>
          </cell>
          <cell r="T1857" t="str">
            <v>TK</v>
          </cell>
        </row>
        <row r="1858">
          <cell r="C1858" t="str">
            <v>K220101896</v>
          </cell>
          <cell r="D1858" t="str">
            <v>32141048009990003</v>
          </cell>
          <cell r="E1858" t="str">
            <v>NURZAMILAH</v>
          </cell>
          <cell r="F1858">
            <v>615646184</v>
          </cell>
          <cell r="G1858" t="str">
            <v>CUTTING</v>
          </cell>
          <cell r="H1858" t="str">
            <v>OPERATOR</v>
          </cell>
          <cell r="I1858" t="str">
            <v>PURWAKARTA</v>
          </cell>
          <cell r="J1858">
            <v>44053</v>
          </cell>
          <cell r="K1858">
            <v>36117</v>
          </cell>
          <cell r="L1858" t="str">
            <v>21 Th 8 Bln 23 Hari</v>
          </cell>
          <cell r="M1858" t="str">
            <v>1 Th 9 Bln 14  Hari</v>
          </cell>
          <cell r="N1858" t="str">
            <v xml:space="preserve">1 </v>
          </cell>
          <cell r="O1858" t="str">
            <v>23 Th 6 Bln 6 Hari</v>
          </cell>
          <cell r="P1858" t="str">
            <v>P</v>
          </cell>
          <cell r="Q1858" t="str">
            <v>CUTTING/PRESSING</v>
          </cell>
          <cell r="R1858" t="str">
            <v>TETAP</v>
          </cell>
          <cell r="S1858" t="str">
            <v>NORMAL</v>
          </cell>
          <cell r="T1858" t="str">
            <v>TK</v>
          </cell>
        </row>
        <row r="1859">
          <cell r="C1859" t="str">
            <v>K220101897</v>
          </cell>
          <cell r="D1859" t="str">
            <v>3214175311940004</v>
          </cell>
          <cell r="E1859" t="str">
            <v>SITI NURHAYATI</v>
          </cell>
          <cell r="F1859">
            <v>627075725</v>
          </cell>
          <cell r="G1859" t="str">
            <v>CUTTING</v>
          </cell>
          <cell r="H1859" t="str">
            <v>OPERATOR</v>
          </cell>
          <cell r="I1859" t="str">
            <v>PURWAKARTA</v>
          </cell>
          <cell r="J1859">
            <v>44053</v>
          </cell>
          <cell r="K1859">
            <v>34651</v>
          </cell>
          <cell r="L1859" t="str">
            <v>25 Th 8 Bln 28 Hari</v>
          </cell>
          <cell r="M1859" t="str">
            <v>1 Th 9 Bln 14  Hari</v>
          </cell>
          <cell r="N1859" t="str">
            <v xml:space="preserve">1 </v>
          </cell>
          <cell r="O1859" t="str">
            <v>27 Th 6 Bln 11 Hari</v>
          </cell>
          <cell r="P1859" t="str">
            <v>P</v>
          </cell>
          <cell r="Q1859" t="str">
            <v>CUTTING/PRESSING</v>
          </cell>
          <cell r="R1859" t="str">
            <v>TETAP</v>
          </cell>
          <cell r="S1859" t="str">
            <v>NORMAL</v>
          </cell>
          <cell r="T1859" t="str">
            <v>K</v>
          </cell>
        </row>
        <row r="1860">
          <cell r="C1860" t="str">
            <v>K220101898</v>
          </cell>
          <cell r="D1860" t="str">
            <v>3214126802000002</v>
          </cell>
          <cell r="E1860" t="str">
            <v>FRISCA SETIAWATI PUTRI</v>
          </cell>
          <cell r="F1860">
            <v>986929654</v>
          </cell>
          <cell r="G1860" t="str">
            <v>CUTTING</v>
          </cell>
          <cell r="H1860" t="str">
            <v>OPERATOR</v>
          </cell>
          <cell r="I1860" t="str">
            <v>PURWAKARTA</v>
          </cell>
          <cell r="J1860">
            <v>44053</v>
          </cell>
          <cell r="K1860">
            <v>36584</v>
          </cell>
          <cell r="L1860" t="str">
            <v>20 Th 5 Bln 13 Hari</v>
          </cell>
          <cell r="M1860" t="str">
            <v>1 Th 9 Bln 14  Hari</v>
          </cell>
          <cell r="N1860" t="str">
            <v xml:space="preserve">1 </v>
          </cell>
          <cell r="O1860" t="str">
            <v>22 Th 2 Bln 26 Hari</v>
          </cell>
          <cell r="P1860" t="str">
            <v>P</v>
          </cell>
          <cell r="Q1860" t="str">
            <v>CUTTING/PRESSING</v>
          </cell>
          <cell r="R1860" t="str">
            <v>TETAP</v>
          </cell>
          <cell r="S1860" t="str">
            <v>NORMAL</v>
          </cell>
          <cell r="T1860" t="str">
            <v>TK</v>
          </cell>
        </row>
        <row r="1861">
          <cell r="C1861" t="str">
            <v>K220101899</v>
          </cell>
          <cell r="D1861" t="str">
            <v>3214127107980001</v>
          </cell>
          <cell r="E1861" t="str">
            <v>MILDAWATI</v>
          </cell>
          <cell r="F1861">
            <v>627170244</v>
          </cell>
          <cell r="G1861" t="str">
            <v>CUTTING</v>
          </cell>
          <cell r="H1861" t="str">
            <v>OPERATOR</v>
          </cell>
          <cell r="I1861" t="str">
            <v>PURWAKARTA</v>
          </cell>
          <cell r="J1861">
            <v>44053</v>
          </cell>
          <cell r="K1861">
            <v>36007</v>
          </cell>
          <cell r="L1861" t="str">
            <v>22 Th 0 Bln 10 Hari</v>
          </cell>
          <cell r="M1861" t="str">
            <v>1 Th 9 Bln 14  Hari</v>
          </cell>
          <cell r="N1861" t="str">
            <v xml:space="preserve">1 </v>
          </cell>
          <cell r="O1861" t="str">
            <v>23 Th 9 Bln 23 Hari</v>
          </cell>
          <cell r="P1861" t="str">
            <v>P</v>
          </cell>
          <cell r="Q1861" t="str">
            <v>CUTTING/PRESSING</v>
          </cell>
          <cell r="R1861" t="str">
            <v>TETAP</v>
          </cell>
          <cell r="S1861" t="str">
            <v>NORMAL</v>
          </cell>
          <cell r="T1861" t="str">
            <v>TK</v>
          </cell>
        </row>
        <row r="1862">
          <cell r="C1862" t="str">
            <v>K220101900</v>
          </cell>
          <cell r="D1862" t="str">
            <v>3215175912980002</v>
          </cell>
          <cell r="E1862" t="str">
            <v>IRA KHODARIAH</v>
          </cell>
          <cell r="F1862">
            <v>627137988</v>
          </cell>
          <cell r="G1862" t="str">
            <v>CUTTING</v>
          </cell>
          <cell r="H1862" t="str">
            <v>OPERATOR</v>
          </cell>
          <cell r="I1862" t="str">
            <v>KARAWANG</v>
          </cell>
          <cell r="J1862">
            <v>44053</v>
          </cell>
          <cell r="K1862">
            <v>36148</v>
          </cell>
          <cell r="L1862" t="str">
            <v>21 Th 7 Bln 22 Hari</v>
          </cell>
          <cell r="M1862" t="str">
            <v>1 Th 9 Bln 14  Hari</v>
          </cell>
          <cell r="N1862" t="str">
            <v xml:space="preserve">1 </v>
          </cell>
          <cell r="O1862" t="str">
            <v>23 Th 5 Bln 5 Hari</v>
          </cell>
          <cell r="P1862" t="str">
            <v>P</v>
          </cell>
          <cell r="Q1862" t="str">
            <v>CUTTING/PRESSING</v>
          </cell>
          <cell r="R1862" t="str">
            <v>TETAP</v>
          </cell>
          <cell r="S1862" t="str">
            <v>NORMAL</v>
          </cell>
          <cell r="T1862" t="str">
            <v>TK</v>
          </cell>
        </row>
        <row r="1863">
          <cell r="C1863" t="str">
            <v>K220101901</v>
          </cell>
          <cell r="D1863" t="str">
            <v>3215045003860001</v>
          </cell>
          <cell r="E1863" t="str">
            <v>SAROH</v>
          </cell>
          <cell r="F1863">
            <v>627542759</v>
          </cell>
          <cell r="G1863" t="str">
            <v>SEWING</v>
          </cell>
          <cell r="H1863" t="str">
            <v>OPERATOR</v>
          </cell>
          <cell r="I1863" t="str">
            <v>KARAWANG</v>
          </cell>
          <cell r="J1863">
            <v>44053</v>
          </cell>
          <cell r="K1863">
            <v>33307</v>
          </cell>
          <cell r="L1863" t="str">
            <v>29 Th 5 Bln 0 Hari</v>
          </cell>
          <cell r="M1863" t="str">
            <v>1 Th 9 Bln 14  Hari</v>
          </cell>
          <cell r="N1863" t="str">
            <v xml:space="preserve">1 </v>
          </cell>
          <cell r="O1863" t="str">
            <v>31 Th 2 Bln 14 Hari</v>
          </cell>
          <cell r="P1863" t="str">
            <v>P</v>
          </cell>
          <cell r="Q1863" t="str">
            <v>SEWING</v>
          </cell>
          <cell r="R1863" t="str">
            <v>TETAP</v>
          </cell>
          <cell r="S1863" t="str">
            <v>NORMAL</v>
          </cell>
          <cell r="T1863" t="str">
            <v>K</v>
          </cell>
        </row>
        <row r="1864">
          <cell r="C1864" t="str">
            <v>K220101902</v>
          </cell>
          <cell r="D1864" t="str">
            <v>3215044606970003</v>
          </cell>
          <cell r="E1864" t="str">
            <v>WIDIA</v>
          </cell>
          <cell r="F1864">
            <v>627551945</v>
          </cell>
          <cell r="G1864" t="str">
            <v>SEWING</v>
          </cell>
          <cell r="H1864" t="str">
            <v>OPERATOR</v>
          </cell>
          <cell r="I1864" t="str">
            <v>KARAWANG</v>
          </cell>
          <cell r="J1864">
            <v>44053</v>
          </cell>
          <cell r="K1864">
            <v>35587</v>
          </cell>
          <cell r="L1864" t="str">
            <v>23 Th 2 Bln 4 Hari</v>
          </cell>
          <cell r="M1864" t="str">
            <v>1 Th 9 Bln 14  Hari</v>
          </cell>
          <cell r="N1864" t="str">
            <v xml:space="preserve">1 </v>
          </cell>
          <cell r="O1864" t="str">
            <v>24 Th 11 Bln 18 Hari</v>
          </cell>
          <cell r="P1864" t="str">
            <v>P</v>
          </cell>
          <cell r="Q1864" t="str">
            <v>SEWING</v>
          </cell>
          <cell r="R1864" t="str">
            <v>TETAP</v>
          </cell>
          <cell r="S1864" t="str">
            <v>NORMAL</v>
          </cell>
          <cell r="T1864" t="str">
            <v>K</v>
          </cell>
        </row>
        <row r="1865">
          <cell r="C1865" t="str">
            <v>K220101903</v>
          </cell>
          <cell r="D1865" t="str">
            <v>3214104709880002</v>
          </cell>
          <cell r="E1865" t="str">
            <v>SUMIATI</v>
          </cell>
          <cell r="F1865">
            <v>586002908</v>
          </cell>
          <cell r="G1865" t="str">
            <v>SEWING</v>
          </cell>
          <cell r="H1865" t="str">
            <v>OPERATOR</v>
          </cell>
          <cell r="I1865" t="str">
            <v>PURWAKARTA</v>
          </cell>
          <cell r="J1865">
            <v>44053</v>
          </cell>
          <cell r="K1865">
            <v>33123</v>
          </cell>
          <cell r="L1865" t="str">
            <v>29 Th 11 Bln 3 Hari</v>
          </cell>
          <cell r="M1865" t="str">
            <v>1 Th 9 Bln 14  Hari</v>
          </cell>
          <cell r="N1865" t="str">
            <v xml:space="preserve">1 </v>
          </cell>
          <cell r="O1865" t="str">
            <v>31 Th 8 Bln 17 Hari</v>
          </cell>
          <cell r="P1865" t="str">
            <v>P</v>
          </cell>
          <cell r="Q1865" t="str">
            <v>SEWING</v>
          </cell>
          <cell r="R1865" t="str">
            <v>TETAP</v>
          </cell>
          <cell r="S1865">
            <v>0</v>
          </cell>
          <cell r="T1865" t="str">
            <v>K2</v>
          </cell>
        </row>
        <row r="1866">
          <cell r="C1866" t="str">
            <v>K220101904</v>
          </cell>
          <cell r="D1866" t="str">
            <v>3214105007830002</v>
          </cell>
          <cell r="E1866" t="str">
            <v>RINA HERNAWATI</v>
          </cell>
          <cell r="F1866">
            <v>587372107</v>
          </cell>
          <cell r="G1866" t="str">
            <v>SEWING</v>
          </cell>
          <cell r="H1866" t="str">
            <v>OPERATOR</v>
          </cell>
          <cell r="I1866" t="str">
            <v>PURWAKARTA</v>
          </cell>
          <cell r="J1866">
            <v>44053</v>
          </cell>
          <cell r="K1866">
            <v>30507</v>
          </cell>
          <cell r="L1866" t="str">
            <v>37 Th 1 Bln 0 Hari</v>
          </cell>
          <cell r="M1866" t="str">
            <v>1 Th 9 Bln 14  Hari</v>
          </cell>
          <cell r="N1866" t="str">
            <v xml:space="preserve">1 </v>
          </cell>
          <cell r="O1866" t="str">
            <v>38 Th 10 Bln 14 Hari</v>
          </cell>
          <cell r="P1866" t="str">
            <v>P</v>
          </cell>
          <cell r="Q1866" t="str">
            <v>SEWING</v>
          </cell>
          <cell r="R1866" t="str">
            <v>TETAP</v>
          </cell>
          <cell r="S1866" t="str">
            <v>NORMAL</v>
          </cell>
          <cell r="T1866" t="str">
            <v>K</v>
          </cell>
        </row>
        <row r="1867">
          <cell r="C1867" t="str">
            <v>K220101905</v>
          </cell>
          <cell r="D1867" t="str">
            <v>3214105001930004</v>
          </cell>
          <cell r="E1867" t="str">
            <v>DEDE ERNI</v>
          </cell>
          <cell r="F1867">
            <v>656996060</v>
          </cell>
          <cell r="G1867" t="str">
            <v>SEWING</v>
          </cell>
          <cell r="H1867" t="str">
            <v>OPERATOR</v>
          </cell>
          <cell r="I1867" t="str">
            <v>PURWAKARTA</v>
          </cell>
          <cell r="J1867">
            <v>44053</v>
          </cell>
          <cell r="K1867">
            <v>33979</v>
          </cell>
          <cell r="L1867" t="str">
            <v>27 Th 7 Bln 0 Hari</v>
          </cell>
          <cell r="M1867" t="str">
            <v>1 Th 9 Bln 14  Hari</v>
          </cell>
          <cell r="N1867" t="str">
            <v xml:space="preserve">1 </v>
          </cell>
          <cell r="O1867" t="str">
            <v>29 Th 4 Bln 14 Hari</v>
          </cell>
          <cell r="P1867" t="str">
            <v>P</v>
          </cell>
          <cell r="Q1867" t="str">
            <v>SEWING</v>
          </cell>
          <cell r="R1867" t="str">
            <v>TETAP</v>
          </cell>
          <cell r="S1867" t="str">
            <v>NORMAL</v>
          </cell>
          <cell r="T1867" t="str">
            <v>K</v>
          </cell>
        </row>
        <row r="1868">
          <cell r="C1868" t="str">
            <v>K220101906</v>
          </cell>
          <cell r="D1868" t="str">
            <v>3214174607970003</v>
          </cell>
          <cell r="E1868" t="str">
            <v>NOVIA OKTAVIANTI</v>
          </cell>
          <cell r="F1868">
            <v>603140546</v>
          </cell>
          <cell r="G1868" t="str">
            <v>SEWING</v>
          </cell>
          <cell r="H1868" t="str">
            <v>OPERATOR</v>
          </cell>
          <cell r="I1868" t="str">
            <v>BANDUNG</v>
          </cell>
          <cell r="J1868">
            <v>44053</v>
          </cell>
          <cell r="K1868">
            <v>35710</v>
          </cell>
          <cell r="L1868" t="str">
            <v>22 Th 10 Bln 3 Hari</v>
          </cell>
          <cell r="M1868" t="str">
            <v>1 Th 9 Bln 14  Hari</v>
          </cell>
          <cell r="N1868" t="str">
            <v xml:space="preserve">1 </v>
          </cell>
          <cell r="O1868" t="str">
            <v>24 Th 7 Bln 17 Hari</v>
          </cell>
          <cell r="P1868" t="str">
            <v>P</v>
          </cell>
          <cell r="Q1868" t="str">
            <v>SEWING 50</v>
          </cell>
          <cell r="R1868" t="str">
            <v>TETAP</v>
          </cell>
          <cell r="S1868" t="str">
            <v>NORMAL</v>
          </cell>
          <cell r="T1868" t="str">
            <v>K</v>
          </cell>
        </row>
        <row r="1869">
          <cell r="C1869" t="str">
            <v>K220101908</v>
          </cell>
          <cell r="D1869" t="str">
            <v>3214016011880008</v>
          </cell>
          <cell r="E1869" t="str">
            <v>ENI NURAENI</v>
          </cell>
          <cell r="F1869">
            <v>608177923</v>
          </cell>
          <cell r="G1869" t="str">
            <v>SEWING</v>
          </cell>
          <cell r="H1869" t="str">
            <v>LEADER</v>
          </cell>
          <cell r="I1869" t="str">
            <v>PURWAKARTA</v>
          </cell>
          <cell r="J1869">
            <v>44053</v>
          </cell>
          <cell r="K1869">
            <v>32467</v>
          </cell>
          <cell r="L1869" t="str">
            <v>31 Th 8 Bln 21 Hari</v>
          </cell>
          <cell r="M1869" t="str">
            <v>1 Th 9 Bln 14  Hari</v>
          </cell>
          <cell r="N1869" t="str">
            <v xml:space="preserve">1 </v>
          </cell>
          <cell r="O1869" t="str">
            <v>33 Th 6 Bln 4 Hari</v>
          </cell>
          <cell r="P1869" t="str">
            <v>P</v>
          </cell>
          <cell r="Q1869" t="str">
            <v>SEWING</v>
          </cell>
          <cell r="R1869" t="str">
            <v>TETAP</v>
          </cell>
          <cell r="S1869" t="str">
            <v>NORMAL</v>
          </cell>
          <cell r="T1869" t="str">
            <v>K</v>
          </cell>
        </row>
        <row r="1870">
          <cell r="C1870" t="str">
            <v>K220101909</v>
          </cell>
          <cell r="D1870" t="str">
            <v>3214034908830002</v>
          </cell>
          <cell r="E1870" t="str">
            <v>ETI KASWATI</v>
          </cell>
          <cell r="F1870">
            <v>605472376</v>
          </cell>
          <cell r="G1870" t="str">
            <v>SEWING</v>
          </cell>
          <cell r="H1870" t="str">
            <v>OPERATOR</v>
          </cell>
          <cell r="I1870" t="str">
            <v>PURWAKARTA</v>
          </cell>
          <cell r="J1870">
            <v>44053</v>
          </cell>
          <cell r="K1870">
            <v>30537</v>
          </cell>
          <cell r="L1870" t="str">
            <v>37 Th 0 Bln 1 Hari</v>
          </cell>
          <cell r="M1870" t="str">
            <v>1 Th 9 Bln 14  Hari</v>
          </cell>
          <cell r="N1870" t="str">
            <v xml:space="preserve">1 </v>
          </cell>
          <cell r="O1870" t="str">
            <v>38 Th 9 Bln 15 Hari</v>
          </cell>
          <cell r="P1870" t="str">
            <v>P</v>
          </cell>
          <cell r="Q1870" t="str">
            <v>SEWING 43 / C1</v>
          </cell>
          <cell r="R1870" t="str">
            <v>TETAP</v>
          </cell>
          <cell r="S1870" t="str">
            <v>NORMAL</v>
          </cell>
          <cell r="T1870" t="str">
            <v>K</v>
          </cell>
        </row>
        <row r="1871">
          <cell r="C1871" t="str">
            <v>K220101910</v>
          </cell>
          <cell r="D1871" t="str">
            <v>3214106911910002</v>
          </cell>
          <cell r="E1871" t="str">
            <v>YUNITA</v>
          </cell>
          <cell r="F1871">
            <v>605632820</v>
          </cell>
          <cell r="G1871" t="str">
            <v>SEWING</v>
          </cell>
          <cell r="H1871" t="str">
            <v>OPERATOR</v>
          </cell>
          <cell r="I1871" t="str">
            <v>PURWAKARTA</v>
          </cell>
          <cell r="J1871">
            <v>44053</v>
          </cell>
          <cell r="K1871">
            <v>33571</v>
          </cell>
          <cell r="L1871" t="str">
            <v>28 Th 8 Bln 12 Hari</v>
          </cell>
          <cell r="M1871" t="str">
            <v>1 Th 9 Bln 14  Hari</v>
          </cell>
          <cell r="N1871" t="str">
            <v xml:space="preserve">1 </v>
          </cell>
          <cell r="O1871" t="str">
            <v>30 Th 5 Bln 25 Hari</v>
          </cell>
          <cell r="P1871" t="str">
            <v>P</v>
          </cell>
          <cell r="Q1871" t="str">
            <v>SEWING</v>
          </cell>
          <cell r="R1871" t="str">
            <v>TETAP</v>
          </cell>
          <cell r="S1871" t="str">
            <v>NORMAL</v>
          </cell>
          <cell r="T1871" t="str">
            <v>TK</v>
          </cell>
        </row>
        <row r="1872">
          <cell r="C1872" t="str">
            <v>K220101912</v>
          </cell>
          <cell r="D1872" t="str">
            <v>3214125312960001</v>
          </cell>
          <cell r="E1872" t="str">
            <v>DESI KANIA</v>
          </cell>
          <cell r="F1872">
            <v>986929632</v>
          </cell>
          <cell r="G1872" t="str">
            <v>EMBROIDERY</v>
          </cell>
          <cell r="H1872" t="str">
            <v>OPERATOR</v>
          </cell>
          <cell r="I1872" t="str">
            <v>PURWAKARTA</v>
          </cell>
          <cell r="J1872">
            <v>44053</v>
          </cell>
          <cell r="K1872">
            <v>35412</v>
          </cell>
          <cell r="L1872" t="str">
            <v>23 Th 7 Bln 28 Hari</v>
          </cell>
          <cell r="M1872" t="str">
            <v>1 Th 9 Bln 14  Hari</v>
          </cell>
          <cell r="N1872" t="str">
            <v xml:space="preserve">1 </v>
          </cell>
          <cell r="O1872" t="str">
            <v>25 Th 5 Bln 11 Hari</v>
          </cell>
          <cell r="P1872" t="str">
            <v>P</v>
          </cell>
          <cell r="Q1872" t="str">
            <v>EMBROIDERY</v>
          </cell>
          <cell r="R1872" t="str">
            <v>TETAP</v>
          </cell>
          <cell r="S1872" t="str">
            <v>NORMAL</v>
          </cell>
          <cell r="T1872" t="str">
            <v>TK</v>
          </cell>
        </row>
        <row r="1873">
          <cell r="C1873" t="str">
            <v>K220101913</v>
          </cell>
          <cell r="D1873" t="str">
            <v>3214095012980003</v>
          </cell>
          <cell r="E1873" t="str">
            <v>IMAS SITI NURAZIZAH</v>
          </cell>
          <cell r="F1873">
            <v>615645307</v>
          </cell>
          <cell r="G1873" t="str">
            <v>EMBROIDERY</v>
          </cell>
          <cell r="H1873" t="str">
            <v>OPERATOR</v>
          </cell>
          <cell r="I1873" t="str">
            <v>PURWAKARTA</v>
          </cell>
          <cell r="J1873">
            <v>44053</v>
          </cell>
          <cell r="K1873">
            <v>36139</v>
          </cell>
          <cell r="L1873" t="str">
            <v>21 Th 8 Bln 0 Hari</v>
          </cell>
          <cell r="M1873" t="str">
            <v>1 Th 9 Bln 14  Hari</v>
          </cell>
          <cell r="N1873" t="str">
            <v xml:space="preserve">1 </v>
          </cell>
          <cell r="O1873" t="str">
            <v>23 Th 5 Bln 14 Hari</v>
          </cell>
          <cell r="P1873" t="str">
            <v>P</v>
          </cell>
          <cell r="Q1873" t="str">
            <v>EMBROIDERY</v>
          </cell>
          <cell r="R1873" t="str">
            <v>TETAP</v>
          </cell>
          <cell r="S1873" t="str">
            <v>NORMAL</v>
          </cell>
          <cell r="T1873" t="str">
            <v>TK</v>
          </cell>
        </row>
        <row r="1874">
          <cell r="C1874" t="str">
            <v>K220101914</v>
          </cell>
          <cell r="D1874" t="str">
            <v>3214096103980001</v>
          </cell>
          <cell r="E1874" t="str">
            <v>YULI MARIYANA</v>
          </cell>
          <cell r="F1874">
            <v>615644959</v>
          </cell>
          <cell r="G1874" t="str">
            <v>EMBROIDERY</v>
          </cell>
          <cell r="H1874" t="str">
            <v>OPERATOR</v>
          </cell>
          <cell r="I1874" t="str">
            <v>PURWAKARTA</v>
          </cell>
          <cell r="J1874">
            <v>44053</v>
          </cell>
          <cell r="K1874">
            <v>35875</v>
          </cell>
          <cell r="L1874" t="str">
            <v>22 Th 4 Bln 20 Hari</v>
          </cell>
          <cell r="M1874" t="str">
            <v>1 Th 9 Bln 14  Hari</v>
          </cell>
          <cell r="N1874" t="str">
            <v xml:space="preserve">1 </v>
          </cell>
          <cell r="O1874" t="str">
            <v>24 Th 2 Bln 3 Hari</v>
          </cell>
          <cell r="P1874" t="str">
            <v>P</v>
          </cell>
          <cell r="Q1874" t="str">
            <v>EMBROIDERY</v>
          </cell>
          <cell r="R1874" t="str">
            <v>TETAP</v>
          </cell>
          <cell r="S1874" t="str">
            <v>NORMAL</v>
          </cell>
          <cell r="T1874" t="str">
            <v>TK</v>
          </cell>
        </row>
        <row r="1875">
          <cell r="C1875" t="str">
            <v>K220101915</v>
          </cell>
          <cell r="D1875" t="str">
            <v>3214095004990003</v>
          </cell>
          <cell r="E1875" t="str">
            <v>SRI AYUNINGTYAS</v>
          </cell>
          <cell r="F1875">
            <v>615645851</v>
          </cell>
          <cell r="G1875" t="str">
            <v>EMBROIDERY</v>
          </cell>
          <cell r="H1875" t="str">
            <v>OPERATOR</v>
          </cell>
          <cell r="I1875" t="str">
            <v>PURWAKARTA</v>
          </cell>
          <cell r="J1875">
            <v>44053</v>
          </cell>
          <cell r="K1875">
            <v>36260</v>
          </cell>
          <cell r="L1875" t="str">
            <v>21 Th 4 Bln 0 Hari</v>
          </cell>
          <cell r="M1875" t="str">
            <v>1 Th 9 Bln 14  Hari</v>
          </cell>
          <cell r="N1875" t="str">
            <v xml:space="preserve">1 </v>
          </cell>
          <cell r="O1875" t="str">
            <v>23 Th 1 Bln 14 Hari</v>
          </cell>
          <cell r="P1875" t="str">
            <v>P</v>
          </cell>
          <cell r="Q1875" t="str">
            <v>EMBROIDERY</v>
          </cell>
          <cell r="R1875" t="str">
            <v>TETAP</v>
          </cell>
          <cell r="S1875" t="str">
            <v>NORMAL</v>
          </cell>
          <cell r="T1875" t="str">
            <v>TK</v>
          </cell>
        </row>
        <row r="1876">
          <cell r="C1876" t="str">
            <v>K220101916</v>
          </cell>
          <cell r="D1876" t="str">
            <v>3214125210880005</v>
          </cell>
          <cell r="E1876" t="str">
            <v>JUBAEDAH</v>
          </cell>
          <cell r="F1876">
            <v>1044164165</v>
          </cell>
          <cell r="G1876" t="str">
            <v>QC SEWING</v>
          </cell>
          <cell r="H1876" t="str">
            <v>OPERATOR</v>
          </cell>
          <cell r="I1876" t="str">
            <v>PURWAKARTA</v>
          </cell>
          <cell r="J1876">
            <v>44053</v>
          </cell>
          <cell r="K1876">
            <v>32428</v>
          </cell>
          <cell r="L1876" t="str">
            <v>31 Th 9 Bln 29 Hari</v>
          </cell>
          <cell r="M1876" t="str">
            <v>1 Th 9 Bln 14  Hari</v>
          </cell>
          <cell r="N1876" t="str">
            <v xml:space="preserve">1 </v>
          </cell>
          <cell r="O1876" t="str">
            <v>33 Th 7 Bln 12 Hari</v>
          </cell>
          <cell r="P1876" t="str">
            <v>P</v>
          </cell>
          <cell r="Q1876" t="str">
            <v>QC SEWING</v>
          </cell>
          <cell r="R1876" t="str">
            <v>TETAP</v>
          </cell>
          <cell r="S1876" t="str">
            <v>NORMAL</v>
          </cell>
          <cell r="T1876" t="str">
            <v>K</v>
          </cell>
        </row>
        <row r="1877">
          <cell r="C1877" t="str">
            <v>K220101917</v>
          </cell>
          <cell r="D1877" t="str">
            <v>3214016302870003</v>
          </cell>
          <cell r="E1877" t="str">
            <v>WIWIN INDRIANI</v>
          </cell>
          <cell r="F1877">
            <v>1044405873</v>
          </cell>
          <cell r="G1877" t="str">
            <v>QC SEWING</v>
          </cell>
          <cell r="H1877" t="str">
            <v>OPERATOR</v>
          </cell>
          <cell r="I1877" t="str">
            <v>PURWAKARTA</v>
          </cell>
          <cell r="J1877">
            <v>44053</v>
          </cell>
          <cell r="K1877">
            <v>31831</v>
          </cell>
          <cell r="L1877" t="str">
            <v>33 Th 5 Bln 18 Hari</v>
          </cell>
          <cell r="M1877" t="str">
            <v>1 Th 9 Bln 14  Hari</v>
          </cell>
          <cell r="N1877" t="str">
            <v xml:space="preserve">1 </v>
          </cell>
          <cell r="O1877" t="str">
            <v>35 Th 3 Bln 1 Hari</v>
          </cell>
          <cell r="P1877" t="str">
            <v>P</v>
          </cell>
          <cell r="Q1877" t="str">
            <v>QC SEWING</v>
          </cell>
          <cell r="R1877" t="str">
            <v>TETAP</v>
          </cell>
          <cell r="S1877" t="str">
            <v>NORMAL</v>
          </cell>
          <cell r="T1877" t="str">
            <v>K2</v>
          </cell>
        </row>
        <row r="1878">
          <cell r="C1878" t="str">
            <v>K220101918</v>
          </cell>
          <cell r="D1878" t="str">
            <v>3214125004940002</v>
          </cell>
          <cell r="E1878" t="str">
            <v>IDA NUR'AIDA</v>
          </cell>
          <cell r="F1878">
            <v>326484389</v>
          </cell>
          <cell r="G1878" t="str">
            <v>SEWING</v>
          </cell>
          <cell r="H1878" t="str">
            <v>OPERATOR</v>
          </cell>
          <cell r="I1878" t="str">
            <v>PURWAKARTA</v>
          </cell>
          <cell r="J1878">
            <v>44053</v>
          </cell>
          <cell r="K1878">
            <v>34434</v>
          </cell>
          <cell r="L1878" t="str">
            <v>26 Th 4 Bln 0 Hari</v>
          </cell>
          <cell r="M1878" t="str">
            <v>1 Th 9 Bln 14  Hari</v>
          </cell>
          <cell r="N1878" t="str">
            <v xml:space="preserve">1 </v>
          </cell>
          <cell r="O1878" t="str">
            <v>28 Th 1 Bln 14 Hari</v>
          </cell>
          <cell r="P1878" t="str">
            <v>P</v>
          </cell>
          <cell r="Q1878" t="str">
            <v>SEWING</v>
          </cell>
          <cell r="R1878" t="str">
            <v>TETAP</v>
          </cell>
          <cell r="S1878" t="str">
            <v>NORMAL</v>
          </cell>
          <cell r="T1878" t="str">
            <v>TK</v>
          </cell>
        </row>
        <row r="1879">
          <cell r="C1879" t="str">
            <v>K220101919</v>
          </cell>
          <cell r="D1879" t="str">
            <v>3214034403920004</v>
          </cell>
          <cell r="E1879" t="str">
            <v>SUMARNI</v>
          </cell>
          <cell r="F1879">
            <v>628398383</v>
          </cell>
          <cell r="G1879" t="str">
            <v>SEWING</v>
          </cell>
          <cell r="H1879" t="str">
            <v>OPERATOR</v>
          </cell>
          <cell r="I1879" t="str">
            <v>PURWAKARTA</v>
          </cell>
          <cell r="J1879">
            <v>44053</v>
          </cell>
          <cell r="K1879">
            <v>34397</v>
          </cell>
          <cell r="L1879" t="str">
            <v>26 Th 5 Bln 6 Hari</v>
          </cell>
          <cell r="M1879" t="str">
            <v>1 Th 9 Bln 14  Hari</v>
          </cell>
          <cell r="N1879" t="str">
            <v xml:space="preserve">1 </v>
          </cell>
          <cell r="O1879" t="str">
            <v>28 Th 2 Bln 20 Hari</v>
          </cell>
          <cell r="P1879" t="str">
            <v>p</v>
          </cell>
          <cell r="Q1879" t="str">
            <v>SEWING</v>
          </cell>
          <cell r="R1879" t="str">
            <v>TETAP</v>
          </cell>
          <cell r="S1879" t="str">
            <v>NORMAL</v>
          </cell>
          <cell r="T1879" t="str">
            <v>K1</v>
          </cell>
        </row>
        <row r="1880">
          <cell r="C1880" t="str">
            <v>K220101920</v>
          </cell>
          <cell r="D1880" t="str">
            <v>3213055708840012</v>
          </cell>
          <cell r="E1880" t="str">
            <v>AMI ROHAEMI</v>
          </cell>
          <cell r="F1880">
            <v>607814445</v>
          </cell>
          <cell r="G1880" t="str">
            <v>SEWING</v>
          </cell>
          <cell r="H1880" t="str">
            <v>OPERATOR</v>
          </cell>
          <cell r="I1880" t="str">
            <v>SUBANG</v>
          </cell>
          <cell r="J1880">
            <v>44053</v>
          </cell>
          <cell r="K1880">
            <v>30911</v>
          </cell>
          <cell r="L1880" t="str">
            <v>35 Th 11 Bln 24 Hari</v>
          </cell>
          <cell r="M1880" t="str">
            <v>1 Th 9 Bln 14  Hari</v>
          </cell>
          <cell r="N1880" t="str">
            <v xml:space="preserve">1 </v>
          </cell>
          <cell r="O1880" t="str">
            <v>37 Th 9 Bln 7 Hari</v>
          </cell>
          <cell r="P1880" t="str">
            <v>P</v>
          </cell>
          <cell r="Q1880" t="str">
            <v>SEWING 40</v>
          </cell>
          <cell r="R1880" t="str">
            <v>TETAP</v>
          </cell>
          <cell r="S1880" t="str">
            <v>NORMAL</v>
          </cell>
          <cell r="T1880" t="str">
            <v>K1</v>
          </cell>
        </row>
        <row r="1881">
          <cell r="C1881" t="str">
            <v>K220101921</v>
          </cell>
          <cell r="D1881" t="str">
            <v>3207316912970003</v>
          </cell>
          <cell r="E1881" t="str">
            <v>MILA AMALIA</v>
          </cell>
          <cell r="F1881">
            <v>656995045</v>
          </cell>
          <cell r="G1881" t="str">
            <v>SEWING</v>
          </cell>
          <cell r="H1881" t="str">
            <v>OPERATOR</v>
          </cell>
          <cell r="I1881" t="str">
            <v>CIAMIS</v>
          </cell>
          <cell r="J1881">
            <v>44053</v>
          </cell>
          <cell r="K1881">
            <v>35793</v>
          </cell>
          <cell r="L1881" t="str">
            <v>22 Th 7 Bln 12 Hari</v>
          </cell>
          <cell r="M1881" t="str">
            <v>1 Th 9 Bln 14  Hari</v>
          </cell>
          <cell r="N1881" t="str">
            <v xml:space="preserve">1 </v>
          </cell>
          <cell r="O1881" t="str">
            <v>24 Th 4 Bln 25 Hari</v>
          </cell>
          <cell r="P1881" t="str">
            <v>P</v>
          </cell>
          <cell r="Q1881" t="str">
            <v>SEWING 50</v>
          </cell>
          <cell r="R1881" t="str">
            <v>TETAP</v>
          </cell>
          <cell r="S1881" t="str">
            <v>NORMAL</v>
          </cell>
          <cell r="T1881" t="str">
            <v>TK</v>
          </cell>
        </row>
        <row r="1882">
          <cell r="C1882" t="str">
            <v>K220101922</v>
          </cell>
          <cell r="D1882" t="str">
            <v>3214035004930000</v>
          </cell>
          <cell r="E1882" t="str">
            <v>IRAH SURYANI</v>
          </cell>
          <cell r="F1882">
            <v>465993044</v>
          </cell>
          <cell r="G1882" t="str">
            <v>SEWING</v>
          </cell>
          <cell r="H1882" t="str">
            <v>OPERATOR</v>
          </cell>
          <cell r="I1882" t="str">
            <v>PURWAKARTA</v>
          </cell>
          <cell r="J1882">
            <v>44053</v>
          </cell>
          <cell r="K1882">
            <v>34069</v>
          </cell>
          <cell r="L1882" t="str">
            <v>27 Th 4 Bln 0 Hari</v>
          </cell>
          <cell r="M1882" t="str">
            <v>1 Th 9 Bln 14  Hari</v>
          </cell>
          <cell r="N1882" t="str">
            <v xml:space="preserve">1 </v>
          </cell>
          <cell r="O1882" t="str">
            <v>29 Th 1 Bln 14 Hari</v>
          </cell>
          <cell r="P1882" t="str">
            <v>P</v>
          </cell>
          <cell r="Q1882" t="str">
            <v>SEWING 40</v>
          </cell>
          <cell r="R1882" t="str">
            <v>TETAP</v>
          </cell>
          <cell r="S1882" t="str">
            <v>NORMAL</v>
          </cell>
          <cell r="T1882" t="str">
            <v>K</v>
          </cell>
        </row>
        <row r="1883">
          <cell r="C1883" t="str">
            <v>K220101923</v>
          </cell>
          <cell r="D1883" t="str">
            <v>3214035101990002</v>
          </cell>
          <cell r="E1883" t="str">
            <v>RENNY AMALIA</v>
          </cell>
          <cell r="F1883">
            <v>619438760</v>
          </cell>
          <cell r="G1883" t="str">
            <v>SEWING</v>
          </cell>
          <cell r="H1883" t="str">
            <v>OPERATOR</v>
          </cell>
          <cell r="I1883" t="str">
            <v>PURWAKARTA</v>
          </cell>
          <cell r="J1883">
            <v>44053</v>
          </cell>
          <cell r="K1883">
            <v>36171</v>
          </cell>
          <cell r="L1883" t="str">
            <v>21 Th 6 Bln 30 Hari</v>
          </cell>
          <cell r="M1883" t="str">
            <v>1 Th 9 Bln 14  Hari</v>
          </cell>
          <cell r="N1883" t="str">
            <v xml:space="preserve">1 </v>
          </cell>
          <cell r="O1883" t="str">
            <v>23 Th 4 Bln 13 Hari</v>
          </cell>
          <cell r="P1883" t="str">
            <v>P</v>
          </cell>
          <cell r="Q1883" t="str">
            <v>SEWING 56 / B9</v>
          </cell>
          <cell r="R1883" t="str">
            <v>TETAP</v>
          </cell>
          <cell r="S1883" t="str">
            <v>NORMAL</v>
          </cell>
          <cell r="T1883" t="str">
            <v>TK</v>
          </cell>
        </row>
        <row r="1884">
          <cell r="C1884" t="str">
            <v>K220101924</v>
          </cell>
          <cell r="D1884" t="str">
            <v>3215056510960005</v>
          </cell>
          <cell r="E1884" t="str">
            <v>SITI KOMALASARI</v>
          </cell>
          <cell r="F1884">
            <v>619150807</v>
          </cell>
          <cell r="G1884" t="str">
            <v>SEWING</v>
          </cell>
          <cell r="H1884" t="str">
            <v>OPERATOR</v>
          </cell>
          <cell r="I1884" t="str">
            <v>KARAWANG</v>
          </cell>
          <cell r="J1884">
            <v>44053</v>
          </cell>
          <cell r="K1884">
            <v>35363</v>
          </cell>
          <cell r="L1884" t="str">
            <v>23 Th 9 Bln 16 Hari</v>
          </cell>
          <cell r="M1884" t="str">
            <v>1 Th 9 Bln 14  Hari</v>
          </cell>
          <cell r="N1884" t="str">
            <v xml:space="preserve">1 </v>
          </cell>
          <cell r="O1884" t="str">
            <v>25 Th 6 Bln 29 Hari</v>
          </cell>
          <cell r="P1884" t="str">
            <v>P</v>
          </cell>
          <cell r="Q1884" t="str">
            <v>SEWING 40</v>
          </cell>
          <cell r="R1884" t="str">
            <v>TETAP</v>
          </cell>
          <cell r="S1884" t="str">
            <v>NORMAL</v>
          </cell>
          <cell r="T1884" t="str">
            <v>K2</v>
          </cell>
        </row>
        <row r="1885">
          <cell r="C1885" t="str">
            <v>K220101926</v>
          </cell>
          <cell r="D1885" t="str">
            <v>3214014302810004</v>
          </cell>
          <cell r="E1885" t="str">
            <v>IRNAWATI</v>
          </cell>
          <cell r="F1885">
            <v>706371666</v>
          </cell>
          <cell r="G1885" t="str">
            <v>SEWING</v>
          </cell>
          <cell r="H1885" t="str">
            <v>OPERATOR</v>
          </cell>
          <cell r="I1885" t="str">
            <v>PURWAKARTA</v>
          </cell>
          <cell r="J1885">
            <v>44053</v>
          </cell>
          <cell r="K1885">
            <v>29620</v>
          </cell>
          <cell r="L1885" t="str">
            <v>39 Th 6 Bln 7 Hari</v>
          </cell>
          <cell r="M1885" t="str">
            <v>1 Th 9 Bln 14  Hari</v>
          </cell>
          <cell r="N1885" t="str">
            <v xml:space="preserve">1 </v>
          </cell>
          <cell r="O1885" t="str">
            <v>41 Th 3 Bln 21 Hari</v>
          </cell>
          <cell r="P1885" t="str">
            <v>P</v>
          </cell>
          <cell r="Q1885" t="str">
            <v>SEWING</v>
          </cell>
          <cell r="R1885" t="str">
            <v>TETAP</v>
          </cell>
          <cell r="S1885" t="str">
            <v>NORMAL</v>
          </cell>
          <cell r="T1885" t="str">
            <v>K</v>
          </cell>
        </row>
        <row r="1886">
          <cell r="C1886" t="str">
            <v>K220101927</v>
          </cell>
          <cell r="D1886" t="str">
            <v>3215044710860001</v>
          </cell>
          <cell r="E1886" t="str">
            <v>IIS SUKAESIH</v>
          </cell>
          <cell r="F1886">
            <v>569131356</v>
          </cell>
          <cell r="G1886" t="str">
            <v>SEWING</v>
          </cell>
          <cell r="H1886" t="str">
            <v>OPERATOR</v>
          </cell>
          <cell r="I1886" t="str">
            <v>GARUT</v>
          </cell>
          <cell r="J1886">
            <v>44053</v>
          </cell>
          <cell r="K1886">
            <v>31695</v>
          </cell>
          <cell r="L1886" t="str">
            <v>33 Th 10 Bln 0 Hari</v>
          </cell>
          <cell r="M1886" t="str">
            <v>1 Th 9 Bln 14  Hari</v>
          </cell>
          <cell r="N1886" t="str">
            <v xml:space="preserve">1 </v>
          </cell>
          <cell r="O1886" t="str">
            <v>35 Th 7 Bln 14 Hari</v>
          </cell>
          <cell r="P1886" t="str">
            <v>P</v>
          </cell>
          <cell r="Q1886" t="str">
            <v>SEWING 40</v>
          </cell>
          <cell r="R1886" t="str">
            <v>TETAP</v>
          </cell>
          <cell r="S1886" t="str">
            <v>NORMAL</v>
          </cell>
          <cell r="T1886" t="str">
            <v>K2</v>
          </cell>
        </row>
        <row r="1887">
          <cell r="C1887" t="str">
            <v>K220101928</v>
          </cell>
          <cell r="D1887" t="str">
            <v>3214015307870004</v>
          </cell>
          <cell r="E1887" t="str">
            <v>ENI</v>
          </cell>
          <cell r="F1887">
            <v>1044173725</v>
          </cell>
          <cell r="G1887" t="str">
            <v>SEWING</v>
          </cell>
          <cell r="H1887" t="str">
            <v>OPERATOR</v>
          </cell>
          <cell r="I1887" t="str">
            <v>PURWAKARTA</v>
          </cell>
          <cell r="J1887">
            <v>44053</v>
          </cell>
          <cell r="K1887">
            <v>31971</v>
          </cell>
          <cell r="L1887" t="str">
            <v>33 Th 0 Bln 28 Hari</v>
          </cell>
          <cell r="M1887" t="str">
            <v>1 Th 9 Bln 14  Hari</v>
          </cell>
          <cell r="N1887" t="str">
            <v xml:space="preserve">1 </v>
          </cell>
          <cell r="O1887" t="str">
            <v>34 Th 10 Bln 11 Hari</v>
          </cell>
          <cell r="P1887" t="str">
            <v>P</v>
          </cell>
          <cell r="Q1887" t="str">
            <v>SEWING 40</v>
          </cell>
          <cell r="R1887" t="str">
            <v>TETAP</v>
          </cell>
          <cell r="S1887" t="str">
            <v>NORMAL</v>
          </cell>
          <cell r="T1887" t="str">
            <v>K1</v>
          </cell>
        </row>
        <row r="1888">
          <cell r="C1888" t="str">
            <v>K220101929</v>
          </cell>
          <cell r="D1888" t="str">
            <v>3215054505880008</v>
          </cell>
          <cell r="E1888" t="str">
            <v>TETI</v>
          </cell>
          <cell r="F1888">
            <v>656996402</v>
          </cell>
          <cell r="G1888" t="str">
            <v>SEWING</v>
          </cell>
          <cell r="H1888" t="str">
            <v>OPERATOR</v>
          </cell>
          <cell r="I1888" t="str">
            <v>KARAWANG</v>
          </cell>
          <cell r="J1888">
            <v>44053</v>
          </cell>
          <cell r="K1888">
            <v>32268</v>
          </cell>
          <cell r="L1888" t="str">
            <v>32 Th 3 Bln 5 Hari</v>
          </cell>
          <cell r="M1888" t="str">
            <v>1 Th 9 Bln 14  Hari</v>
          </cell>
          <cell r="N1888" t="str">
            <v xml:space="preserve">1 </v>
          </cell>
          <cell r="O1888" t="str">
            <v>34 Th 0 Bln 19 Hari</v>
          </cell>
          <cell r="P1888" t="str">
            <v>P</v>
          </cell>
          <cell r="Q1888" t="str">
            <v>SEWING</v>
          </cell>
          <cell r="R1888" t="str">
            <v>TETAP</v>
          </cell>
          <cell r="S1888" t="str">
            <v>NORMAL</v>
          </cell>
          <cell r="T1888" t="str">
            <v>K</v>
          </cell>
        </row>
        <row r="1889">
          <cell r="C1889" t="str">
            <v>K220101930</v>
          </cell>
          <cell r="D1889" t="str">
            <v>3215054706940006</v>
          </cell>
          <cell r="E1889" t="str">
            <v>ISEM</v>
          </cell>
          <cell r="F1889">
            <v>628656028</v>
          </cell>
          <cell r="G1889" t="str">
            <v>SEWING</v>
          </cell>
          <cell r="H1889" t="str">
            <v>OPERATOR</v>
          </cell>
          <cell r="I1889" t="str">
            <v>KARAWANG</v>
          </cell>
          <cell r="J1889">
            <v>44053</v>
          </cell>
          <cell r="K1889">
            <v>34492</v>
          </cell>
          <cell r="L1889" t="str">
            <v>26 Th 2 Bln 3 Hari</v>
          </cell>
          <cell r="M1889" t="str">
            <v>1 Th 9 Bln 14  Hari</v>
          </cell>
          <cell r="N1889" t="str">
            <v xml:space="preserve">1 </v>
          </cell>
          <cell r="O1889" t="str">
            <v>27 Th 11 Bln 17 Hari</v>
          </cell>
          <cell r="P1889" t="str">
            <v>P</v>
          </cell>
          <cell r="Q1889" t="str">
            <v>SEWING 50</v>
          </cell>
          <cell r="R1889" t="str">
            <v>TETAP</v>
          </cell>
          <cell r="S1889" t="str">
            <v>NORMAL</v>
          </cell>
          <cell r="T1889" t="str">
            <v>K2</v>
          </cell>
        </row>
        <row r="1890">
          <cell r="C1890" t="str">
            <v>K220101931</v>
          </cell>
          <cell r="D1890" t="str">
            <v>3214164408990001</v>
          </cell>
          <cell r="E1890" t="str">
            <v>SUMINAR</v>
          </cell>
          <cell r="F1890">
            <v>672750538</v>
          </cell>
          <cell r="G1890" t="str">
            <v>SEWING</v>
          </cell>
          <cell r="H1890" t="str">
            <v>OPERATOR</v>
          </cell>
          <cell r="I1890" t="str">
            <v>PURWAKARTA</v>
          </cell>
          <cell r="J1890">
            <v>44053</v>
          </cell>
          <cell r="K1890">
            <v>36376</v>
          </cell>
          <cell r="L1890" t="str">
            <v>21 Th 0 Bln 6 Hari</v>
          </cell>
          <cell r="M1890" t="str">
            <v>1 Th 9 Bln 14  Hari</v>
          </cell>
          <cell r="N1890" t="str">
            <v xml:space="preserve">1 </v>
          </cell>
          <cell r="O1890" t="str">
            <v>22 Th 9 Bln 20 Hari</v>
          </cell>
          <cell r="P1890" t="str">
            <v>P</v>
          </cell>
          <cell r="Q1890" t="str">
            <v>SEWING 40</v>
          </cell>
          <cell r="R1890" t="str">
            <v>TETAP</v>
          </cell>
          <cell r="S1890" t="str">
            <v>NORMAL</v>
          </cell>
          <cell r="T1890" t="str">
            <v>TK</v>
          </cell>
        </row>
        <row r="1891">
          <cell r="C1891" t="str">
            <v>K220101932</v>
          </cell>
          <cell r="D1891" t="str">
            <v>3214164908980001</v>
          </cell>
          <cell r="E1891" t="str">
            <v>EVA HARDIANI</v>
          </cell>
          <cell r="F1891">
            <v>619179677</v>
          </cell>
          <cell r="G1891" t="str">
            <v>SEWING</v>
          </cell>
          <cell r="H1891" t="str">
            <v>OPERATOR</v>
          </cell>
          <cell r="I1891" t="str">
            <v>PURWAKARTA</v>
          </cell>
          <cell r="J1891">
            <v>44053</v>
          </cell>
          <cell r="K1891">
            <v>36016</v>
          </cell>
          <cell r="L1891" t="str">
            <v>22 Th 0 Bln 1 Hari</v>
          </cell>
          <cell r="M1891" t="str">
            <v>1 Th 9 Bln 14  Hari</v>
          </cell>
          <cell r="N1891" t="str">
            <v xml:space="preserve">1 </v>
          </cell>
          <cell r="O1891" t="str">
            <v>23 Th 9 Bln 15 Hari</v>
          </cell>
          <cell r="P1891" t="str">
            <v>P</v>
          </cell>
          <cell r="Q1891" t="str">
            <v>SEWING</v>
          </cell>
          <cell r="R1891" t="str">
            <v>TETAP</v>
          </cell>
          <cell r="S1891" t="str">
            <v>NORMAL</v>
          </cell>
          <cell r="T1891" t="str">
            <v>TK</v>
          </cell>
        </row>
        <row r="1892">
          <cell r="C1892" t="str">
            <v>K220101933</v>
          </cell>
          <cell r="D1892" t="str">
            <v>3214164205910007</v>
          </cell>
          <cell r="E1892" t="str">
            <v>AI SITI AMINAH</v>
          </cell>
          <cell r="F1892">
            <v>672750662</v>
          </cell>
          <cell r="G1892" t="str">
            <v>SEWING</v>
          </cell>
          <cell r="H1892" t="str">
            <v>OPERATOR</v>
          </cell>
          <cell r="I1892" t="str">
            <v>PURWAKARTA</v>
          </cell>
          <cell r="J1892">
            <v>44053</v>
          </cell>
          <cell r="K1892">
            <v>33360</v>
          </cell>
          <cell r="L1892" t="str">
            <v>29 Th 3 Bln 8 Hari</v>
          </cell>
          <cell r="M1892" t="str">
            <v>1 Th 9 Bln 14  Hari</v>
          </cell>
          <cell r="N1892" t="str">
            <v xml:space="preserve">1 </v>
          </cell>
          <cell r="O1892" t="str">
            <v>31 Th 0 Bln 22 Hari</v>
          </cell>
          <cell r="P1892" t="str">
            <v>P</v>
          </cell>
          <cell r="Q1892" t="str">
            <v>SEWING 50</v>
          </cell>
          <cell r="R1892" t="str">
            <v>TETAP</v>
          </cell>
          <cell r="S1892" t="str">
            <v>NORMAL</v>
          </cell>
          <cell r="T1892" t="str">
            <v>K1</v>
          </cell>
        </row>
        <row r="1893">
          <cell r="C1893" t="str">
            <v>K220101934</v>
          </cell>
          <cell r="D1893" t="str">
            <v>3603125209900014</v>
          </cell>
          <cell r="E1893" t="str">
            <v>LALA MARISA</v>
          </cell>
          <cell r="F1893">
            <v>619617477</v>
          </cell>
          <cell r="G1893" t="str">
            <v>SEWING</v>
          </cell>
          <cell r="H1893" t="str">
            <v>OPERATOR</v>
          </cell>
          <cell r="I1893" t="str">
            <v>SUBANG</v>
          </cell>
          <cell r="J1893">
            <v>44053</v>
          </cell>
          <cell r="K1893">
            <v>33128</v>
          </cell>
          <cell r="L1893" t="str">
            <v>29 Th 10 Bln 29 Hari</v>
          </cell>
          <cell r="M1893" t="str">
            <v>1 Th 9 Bln 14  Hari</v>
          </cell>
          <cell r="N1893" t="str">
            <v xml:space="preserve">1 </v>
          </cell>
          <cell r="O1893" t="str">
            <v>31 Th 8 Bln 12 Hari</v>
          </cell>
          <cell r="P1893" t="str">
            <v>P</v>
          </cell>
          <cell r="Q1893" t="str">
            <v>SEWING</v>
          </cell>
          <cell r="R1893" t="str">
            <v>TETAP</v>
          </cell>
          <cell r="S1893" t="str">
            <v>NORMAL</v>
          </cell>
          <cell r="T1893" t="str">
            <v>K2</v>
          </cell>
        </row>
        <row r="1894">
          <cell r="C1894" t="str">
            <v>K220101935</v>
          </cell>
          <cell r="D1894" t="str">
            <v>3214124906970003</v>
          </cell>
          <cell r="E1894" t="str">
            <v>YANAH NURHASANAH</v>
          </cell>
          <cell r="F1894">
            <v>607814456</v>
          </cell>
          <cell r="G1894" t="str">
            <v>SEWING</v>
          </cell>
          <cell r="H1894" t="str">
            <v>OPERATOR</v>
          </cell>
          <cell r="I1894" t="str">
            <v>PURWAKARTA</v>
          </cell>
          <cell r="J1894">
            <v>44053</v>
          </cell>
          <cell r="K1894">
            <v>35590</v>
          </cell>
          <cell r="L1894" t="str">
            <v>23 Th 2 Bln 1 Hari</v>
          </cell>
          <cell r="M1894" t="str">
            <v>1 Th 9 Bln 14  Hari</v>
          </cell>
          <cell r="N1894" t="str">
            <v xml:space="preserve">1 </v>
          </cell>
          <cell r="O1894" t="str">
            <v>24 Th 11 Bln 15 Hari</v>
          </cell>
          <cell r="P1894" t="str">
            <v>P</v>
          </cell>
          <cell r="Q1894" t="str">
            <v>SEWING</v>
          </cell>
          <cell r="R1894" t="str">
            <v>TETAP</v>
          </cell>
          <cell r="S1894" t="str">
            <v>NORMAL</v>
          </cell>
          <cell r="T1894" t="str">
            <v>TK</v>
          </cell>
        </row>
        <row r="1895">
          <cell r="C1895" t="str">
            <v>K220101936</v>
          </cell>
          <cell r="D1895" t="str">
            <v>3214146008810001</v>
          </cell>
          <cell r="E1895" t="str">
            <v>ANA DWI ASTUTI NINGSIH</v>
          </cell>
          <cell r="F1895">
            <v>672726005</v>
          </cell>
          <cell r="G1895" t="str">
            <v>SEWING</v>
          </cell>
          <cell r="H1895" t="str">
            <v>OPERATOR</v>
          </cell>
          <cell r="I1895" t="str">
            <v>SLEMAN</v>
          </cell>
          <cell r="J1895">
            <v>44053</v>
          </cell>
          <cell r="K1895">
            <v>29818</v>
          </cell>
          <cell r="L1895" t="str">
            <v>38 Th 11 Bln 21 Hari</v>
          </cell>
          <cell r="M1895" t="str">
            <v>1 Th 9 Bln 14  Hari</v>
          </cell>
          <cell r="N1895" t="str">
            <v xml:space="preserve">1 </v>
          </cell>
          <cell r="O1895" t="str">
            <v>40 Th 9 Bln 4 Hari</v>
          </cell>
          <cell r="P1895" t="str">
            <v>P</v>
          </cell>
          <cell r="Q1895" t="str">
            <v>SEWING</v>
          </cell>
          <cell r="R1895" t="str">
            <v>TETAP</v>
          </cell>
          <cell r="S1895" t="str">
            <v>NORMAL</v>
          </cell>
          <cell r="T1895" t="str">
            <v>K2</v>
          </cell>
        </row>
        <row r="1896">
          <cell r="C1896" t="str">
            <v>K220101937</v>
          </cell>
          <cell r="D1896" t="str">
            <v>3214155507980002</v>
          </cell>
          <cell r="E1896" t="str">
            <v>HERAWATI</v>
          </cell>
          <cell r="F1896">
            <v>657004713</v>
          </cell>
          <cell r="G1896" t="str">
            <v>SEWING</v>
          </cell>
          <cell r="H1896" t="str">
            <v>OPERATOR</v>
          </cell>
          <cell r="I1896" t="str">
            <v>PURWAKARTA</v>
          </cell>
          <cell r="J1896">
            <v>44053</v>
          </cell>
          <cell r="K1896">
            <v>35991</v>
          </cell>
          <cell r="L1896" t="str">
            <v>22 Th 0 Bln 26 Hari</v>
          </cell>
          <cell r="M1896" t="str">
            <v>1 Th 9 Bln 14  Hari</v>
          </cell>
          <cell r="N1896" t="str">
            <v xml:space="preserve">1 </v>
          </cell>
          <cell r="O1896" t="str">
            <v>23 Th 10 Bln 9 Hari</v>
          </cell>
          <cell r="P1896" t="str">
            <v>P</v>
          </cell>
          <cell r="Q1896" t="str">
            <v>SEWING 50</v>
          </cell>
          <cell r="R1896" t="str">
            <v>TETAP</v>
          </cell>
          <cell r="S1896" t="str">
            <v>NORMAL</v>
          </cell>
          <cell r="T1896" t="str">
            <v>TK</v>
          </cell>
        </row>
        <row r="1897">
          <cell r="C1897" t="str">
            <v>K220101938</v>
          </cell>
          <cell r="D1897" t="str">
            <v>3214017108900001</v>
          </cell>
          <cell r="E1897" t="str">
            <v>SITI SARAH</v>
          </cell>
          <cell r="F1897">
            <v>657529797</v>
          </cell>
          <cell r="G1897" t="str">
            <v>SEWING</v>
          </cell>
          <cell r="H1897" t="str">
            <v>OPERATOR</v>
          </cell>
          <cell r="I1897" t="str">
            <v>PURWAKARTA</v>
          </cell>
          <cell r="J1897">
            <v>44053</v>
          </cell>
          <cell r="K1897">
            <v>33116</v>
          </cell>
          <cell r="L1897" t="str">
            <v>29 Th 11 Bln 10 Hari</v>
          </cell>
          <cell r="M1897" t="str">
            <v>1 Th 9 Bln 14  Hari</v>
          </cell>
          <cell r="N1897" t="str">
            <v xml:space="preserve">1 </v>
          </cell>
          <cell r="O1897" t="str">
            <v>31 Th 8 Bln 23 Hari</v>
          </cell>
          <cell r="P1897" t="str">
            <v>P</v>
          </cell>
          <cell r="Q1897" t="str">
            <v>SEWING 44 / B6</v>
          </cell>
          <cell r="R1897" t="str">
            <v>TETAP</v>
          </cell>
          <cell r="S1897" t="str">
            <v>NORMAL</v>
          </cell>
          <cell r="T1897" t="str">
            <v>K2</v>
          </cell>
        </row>
        <row r="1898">
          <cell r="C1898" t="str">
            <v>K220101939</v>
          </cell>
          <cell r="D1898" t="str">
            <v>3215045910970002</v>
          </cell>
          <cell r="E1898" t="str">
            <v>ERISNA</v>
          </cell>
          <cell r="F1898">
            <v>414466256</v>
          </cell>
          <cell r="G1898" t="str">
            <v>SEWING</v>
          </cell>
          <cell r="H1898" t="str">
            <v>OPERATOR</v>
          </cell>
          <cell r="I1898" t="str">
            <v>KARAWANG</v>
          </cell>
          <cell r="J1898">
            <v>44053</v>
          </cell>
          <cell r="K1898">
            <v>35722</v>
          </cell>
          <cell r="L1898" t="str">
            <v>22 Th 9 Bln 22 Hari</v>
          </cell>
          <cell r="M1898" t="str">
            <v>1 Th 9 Bln 14  Hari</v>
          </cell>
          <cell r="N1898" t="str">
            <v xml:space="preserve">1 </v>
          </cell>
          <cell r="O1898" t="str">
            <v>24 Th 7 Bln 5 Hari</v>
          </cell>
          <cell r="P1898" t="str">
            <v>P</v>
          </cell>
          <cell r="Q1898" t="str">
            <v>SEWING</v>
          </cell>
          <cell r="R1898" t="str">
            <v>TETAP</v>
          </cell>
          <cell r="S1898" t="str">
            <v>NORMAL</v>
          </cell>
          <cell r="T1898" t="str">
            <v>K</v>
          </cell>
        </row>
        <row r="1899">
          <cell r="C1899" t="str">
            <v>K220101941</v>
          </cell>
          <cell r="D1899" t="str">
            <v>3214096809930002</v>
          </cell>
          <cell r="E1899" t="str">
            <v>SANTI</v>
          </cell>
          <cell r="F1899">
            <v>653930396</v>
          </cell>
          <cell r="G1899" t="str">
            <v>SEWING</v>
          </cell>
          <cell r="H1899" t="str">
            <v>OPERATOR</v>
          </cell>
          <cell r="I1899" t="str">
            <v>PURWAKARTA</v>
          </cell>
          <cell r="J1899">
            <v>44053</v>
          </cell>
          <cell r="K1899">
            <v>34240</v>
          </cell>
          <cell r="L1899" t="str">
            <v>26 Th 10 Bln 13 Hari</v>
          </cell>
          <cell r="M1899" t="str">
            <v>1 Th 9 Bln 14  Hari</v>
          </cell>
          <cell r="N1899" t="str">
            <v xml:space="preserve">1 </v>
          </cell>
          <cell r="O1899" t="str">
            <v>28 Th 7 Bln 26 Hari</v>
          </cell>
          <cell r="P1899" t="str">
            <v>P</v>
          </cell>
          <cell r="Q1899" t="str">
            <v>SEWING</v>
          </cell>
          <cell r="R1899" t="str">
            <v>TETAP</v>
          </cell>
          <cell r="S1899" t="str">
            <v>NORMAL</v>
          </cell>
          <cell r="T1899" t="str">
            <v>K1</v>
          </cell>
        </row>
        <row r="1900">
          <cell r="C1900" t="str">
            <v>K220101942</v>
          </cell>
          <cell r="D1900" t="str">
            <v>3214016506910003</v>
          </cell>
          <cell r="E1900" t="str">
            <v>NENG SRI RAHAYU</v>
          </cell>
          <cell r="F1900">
            <v>657014552</v>
          </cell>
          <cell r="G1900" t="str">
            <v>SEWING</v>
          </cell>
          <cell r="H1900" t="str">
            <v>OPERATOR</v>
          </cell>
          <cell r="I1900" t="str">
            <v>PURWAKARTA</v>
          </cell>
          <cell r="J1900">
            <v>44053</v>
          </cell>
          <cell r="K1900">
            <v>33414</v>
          </cell>
          <cell r="L1900" t="str">
            <v>29 Th 1 Bln 16 Hari</v>
          </cell>
          <cell r="M1900" t="str">
            <v>1 Th 9 Bln 14  Hari</v>
          </cell>
          <cell r="N1900" t="str">
            <v xml:space="preserve">1 </v>
          </cell>
          <cell r="O1900" t="str">
            <v>30 Th 10 Bln 29 Hari</v>
          </cell>
          <cell r="P1900" t="str">
            <v>P</v>
          </cell>
          <cell r="Q1900" t="str">
            <v>SEWING 50</v>
          </cell>
          <cell r="R1900" t="str">
            <v>TETAP</v>
          </cell>
          <cell r="S1900" t="str">
            <v>NORMAL</v>
          </cell>
          <cell r="T1900" t="str">
            <v>K1</v>
          </cell>
        </row>
        <row r="1901">
          <cell r="C1901" t="str">
            <v>K220101943</v>
          </cell>
          <cell r="D1901" t="str">
            <v>3214017101990005</v>
          </cell>
          <cell r="E1901" t="str">
            <v>MEGA MUSTIKA</v>
          </cell>
          <cell r="F1901">
            <v>618436275</v>
          </cell>
          <cell r="G1901" t="str">
            <v>SEWING</v>
          </cell>
          <cell r="H1901" t="str">
            <v>OPERATOR</v>
          </cell>
          <cell r="I1901" t="str">
            <v>PURWAKARTA</v>
          </cell>
          <cell r="J1901">
            <v>44053</v>
          </cell>
          <cell r="K1901">
            <v>36191</v>
          </cell>
          <cell r="L1901" t="str">
            <v>21 Th 6 Bln 10 Hari</v>
          </cell>
          <cell r="M1901" t="str">
            <v>1 Th 9 Bln 14  Hari</v>
          </cell>
          <cell r="N1901" t="str">
            <v xml:space="preserve">1 </v>
          </cell>
          <cell r="O1901" t="str">
            <v>23 Th 3 Bln 23 Hari</v>
          </cell>
          <cell r="P1901" t="str">
            <v>P</v>
          </cell>
          <cell r="Q1901" t="str">
            <v>SEWING 40</v>
          </cell>
          <cell r="R1901" t="str">
            <v>TETAP</v>
          </cell>
          <cell r="S1901" t="str">
            <v>NORMAL</v>
          </cell>
          <cell r="T1901" t="str">
            <v>TK</v>
          </cell>
        </row>
        <row r="1902">
          <cell r="C1902" t="str">
            <v>K220101944</v>
          </cell>
          <cell r="D1902" t="str">
            <v>3214164806870001</v>
          </cell>
          <cell r="E1902" t="str">
            <v>JUJUN</v>
          </cell>
          <cell r="F1902">
            <v>627522721</v>
          </cell>
          <cell r="G1902" t="str">
            <v>SEWING</v>
          </cell>
          <cell r="H1902" t="str">
            <v>OPERATOR</v>
          </cell>
          <cell r="I1902" t="str">
            <v>PURWAKARTA</v>
          </cell>
          <cell r="J1902">
            <v>44053</v>
          </cell>
          <cell r="K1902">
            <v>31936</v>
          </cell>
          <cell r="L1902" t="str">
            <v>33 Th 2 Bln 2 Hari</v>
          </cell>
          <cell r="M1902" t="str">
            <v>1 Th 9 Bln 14  Hari</v>
          </cell>
          <cell r="N1902" t="str">
            <v xml:space="preserve">1 </v>
          </cell>
          <cell r="O1902" t="str">
            <v>34 Th 11 Bln 16 Hari</v>
          </cell>
          <cell r="P1902" t="str">
            <v>P</v>
          </cell>
          <cell r="Q1902" t="str">
            <v>SEWING</v>
          </cell>
          <cell r="R1902" t="str">
            <v>TETAP</v>
          </cell>
          <cell r="S1902" t="str">
            <v>NORMAL</v>
          </cell>
          <cell r="T1902" t="str">
            <v>K</v>
          </cell>
        </row>
        <row r="1903">
          <cell r="C1903" t="str">
            <v>K220101945</v>
          </cell>
          <cell r="D1903" t="str">
            <v>3215255412900003</v>
          </cell>
          <cell r="E1903" t="str">
            <v>DEDE DAHLIA</v>
          </cell>
          <cell r="F1903">
            <v>605759530</v>
          </cell>
          <cell r="G1903" t="str">
            <v>SEWING</v>
          </cell>
          <cell r="H1903" t="str">
            <v>OPERATOR</v>
          </cell>
          <cell r="I1903" t="str">
            <v>PURWAKARTA</v>
          </cell>
          <cell r="J1903">
            <v>44053</v>
          </cell>
          <cell r="K1903">
            <v>33221</v>
          </cell>
          <cell r="L1903" t="str">
            <v>29 Th 7 Bln 27 Hari</v>
          </cell>
          <cell r="M1903" t="str">
            <v>1 Th 9 Bln 14  Hari</v>
          </cell>
          <cell r="N1903" t="str">
            <v xml:space="preserve">1 </v>
          </cell>
          <cell r="O1903" t="str">
            <v>31 Th 5 Bln 10 Hari</v>
          </cell>
          <cell r="P1903" t="str">
            <v>P</v>
          </cell>
          <cell r="Q1903" t="str">
            <v>SEWING 50</v>
          </cell>
          <cell r="R1903" t="str">
            <v>TETAP</v>
          </cell>
          <cell r="S1903" t="str">
            <v>NORMAL</v>
          </cell>
          <cell r="T1903" t="str">
            <v>K1</v>
          </cell>
        </row>
        <row r="1904">
          <cell r="C1904" t="str">
            <v>K220101948</v>
          </cell>
          <cell r="D1904" t="str">
            <v>3215045608880002</v>
          </cell>
          <cell r="E1904" t="str">
            <v xml:space="preserve">LISNAWATI </v>
          </cell>
          <cell r="F1904">
            <v>640945761</v>
          </cell>
          <cell r="G1904" t="str">
            <v>SEWING</v>
          </cell>
          <cell r="H1904" t="str">
            <v>OPERATOR</v>
          </cell>
          <cell r="I1904" t="str">
            <v>KARAWANG</v>
          </cell>
          <cell r="J1904">
            <v>44053</v>
          </cell>
          <cell r="K1904">
            <v>33101</v>
          </cell>
          <cell r="L1904" t="str">
            <v>29 Th 11 Bln 25 Hari</v>
          </cell>
          <cell r="M1904" t="str">
            <v>1 Th 9 Bln 14  Hari</v>
          </cell>
          <cell r="N1904" t="str">
            <v xml:space="preserve">1 </v>
          </cell>
          <cell r="O1904" t="str">
            <v>31 Th 9 Bln 8 Hari</v>
          </cell>
          <cell r="P1904" t="str">
            <v>P</v>
          </cell>
          <cell r="Q1904" t="str">
            <v>SEWING</v>
          </cell>
          <cell r="R1904" t="str">
            <v>TETAP</v>
          </cell>
          <cell r="S1904" t="str">
            <v>NORMAL</v>
          </cell>
          <cell r="T1904" t="str">
            <v>K</v>
          </cell>
        </row>
        <row r="1905">
          <cell r="C1905" t="str">
            <v>K220101949</v>
          </cell>
          <cell r="D1905" t="str">
            <v>3214034606940003</v>
          </cell>
          <cell r="E1905" t="str">
            <v>NENI SUHERNI</v>
          </cell>
          <cell r="F1905">
            <v>607814490</v>
          </cell>
          <cell r="G1905" t="str">
            <v>SEWING</v>
          </cell>
          <cell r="H1905" t="str">
            <v>OPERATOR</v>
          </cell>
          <cell r="I1905" t="str">
            <v>PURWAKARTA</v>
          </cell>
          <cell r="J1905">
            <v>44053</v>
          </cell>
          <cell r="K1905">
            <v>34491</v>
          </cell>
          <cell r="L1905" t="str">
            <v>26 Th 2 Bln 4 Hari</v>
          </cell>
          <cell r="M1905" t="str">
            <v>1 Th 9 Bln 14  Hari</v>
          </cell>
          <cell r="N1905" t="str">
            <v xml:space="preserve">1 </v>
          </cell>
          <cell r="O1905" t="str">
            <v>27 Th 11 Bln 18 Hari</v>
          </cell>
          <cell r="P1905" t="str">
            <v>P</v>
          </cell>
          <cell r="Q1905" t="str">
            <v>SEWING</v>
          </cell>
          <cell r="R1905" t="str">
            <v>TETAP</v>
          </cell>
          <cell r="S1905" t="str">
            <v>NORMAL</v>
          </cell>
          <cell r="T1905" t="str">
            <v>K1</v>
          </cell>
        </row>
        <row r="1906">
          <cell r="C1906" t="str">
            <v>K220101950</v>
          </cell>
          <cell r="D1906" t="str">
            <v>3214106905930001</v>
          </cell>
          <cell r="E1906" t="str">
            <v>META RAUFA</v>
          </cell>
          <cell r="F1906">
            <v>909916363</v>
          </cell>
          <cell r="G1906" t="str">
            <v>STAFF</v>
          </cell>
          <cell r="H1906" t="str">
            <v>STAFF</v>
          </cell>
          <cell r="I1906" t="str">
            <v>PURWAKARTA</v>
          </cell>
          <cell r="J1906">
            <v>44067</v>
          </cell>
          <cell r="K1906">
            <v>34118</v>
          </cell>
          <cell r="L1906" t="str">
            <v>27 Th 2 Bln 26 Hari</v>
          </cell>
          <cell r="M1906" t="str">
            <v>1 Th 9 Bln 0  Hari</v>
          </cell>
          <cell r="N1906" t="str">
            <v xml:space="preserve">1 </v>
          </cell>
          <cell r="O1906" t="str">
            <v>28 Th 11 Bln 25 Hari</v>
          </cell>
          <cell r="P1906" t="str">
            <v>P</v>
          </cell>
          <cell r="Q1906" t="str">
            <v>COMPLIANCE</v>
          </cell>
          <cell r="R1906" t="str">
            <v>TETAP</v>
          </cell>
          <cell r="S1906" t="str">
            <v>NORMAL</v>
          </cell>
          <cell r="T1906" t="str">
            <v>TK</v>
          </cell>
        </row>
        <row r="1907">
          <cell r="C1907" t="str">
            <v>K220101951</v>
          </cell>
          <cell r="D1907" t="str">
            <v>3214155304980003</v>
          </cell>
          <cell r="E1907" t="str">
            <v>APRILIANI</v>
          </cell>
          <cell r="F1907">
            <v>1049224881</v>
          </cell>
          <cell r="G1907" t="str">
            <v>STAFF</v>
          </cell>
          <cell r="H1907" t="str">
            <v>STAFF</v>
          </cell>
          <cell r="I1907" t="str">
            <v>PURWAKARTA</v>
          </cell>
          <cell r="J1907">
            <v>44067</v>
          </cell>
          <cell r="K1907">
            <v>35898</v>
          </cell>
          <cell r="L1907" t="str">
            <v>22 Th 4 Bln 11 Hari</v>
          </cell>
          <cell r="M1907" t="str">
            <v>1 Th 9 Bln 0  Hari</v>
          </cell>
          <cell r="N1907" t="str">
            <v xml:space="preserve">1 </v>
          </cell>
          <cell r="O1907" t="str">
            <v>24 Th 1 Bln 11 Hari</v>
          </cell>
          <cell r="P1907" t="str">
            <v>P</v>
          </cell>
          <cell r="Q1907" t="str">
            <v>RECEPTIONIST</v>
          </cell>
          <cell r="R1907" t="str">
            <v>TETAP</v>
          </cell>
          <cell r="S1907" t="str">
            <v>NORMAL</v>
          </cell>
          <cell r="T1907" t="str">
            <v>TK</v>
          </cell>
        </row>
        <row r="1908">
          <cell r="C1908" t="str">
            <v>K220101952</v>
          </cell>
          <cell r="D1908" t="str">
            <v>3214126112980003</v>
          </cell>
          <cell r="E1908" t="str">
            <v>ANIATI</v>
          </cell>
          <cell r="F1908">
            <v>1050964355</v>
          </cell>
          <cell r="G1908" t="str">
            <v>EMBROIDERY</v>
          </cell>
          <cell r="H1908" t="str">
            <v>OPERATOR</v>
          </cell>
          <cell r="I1908" t="str">
            <v>PURWAKARTA</v>
          </cell>
          <cell r="J1908">
            <v>44068</v>
          </cell>
          <cell r="K1908">
            <v>36150</v>
          </cell>
          <cell r="L1908" t="str">
            <v>21 Th 8 Bln 4 Hari</v>
          </cell>
          <cell r="M1908" t="str">
            <v>1 Th 8 Bln 29  Hari</v>
          </cell>
          <cell r="N1908" t="str">
            <v xml:space="preserve">1 </v>
          </cell>
          <cell r="O1908" t="str">
            <v>23 Th 5 Bln 3 Hari</v>
          </cell>
          <cell r="P1908" t="str">
            <v>P</v>
          </cell>
          <cell r="Q1908" t="str">
            <v>EMBROIDERY</v>
          </cell>
          <cell r="R1908" t="str">
            <v>TETAP</v>
          </cell>
          <cell r="S1908" t="str">
            <v>NORMAL</v>
          </cell>
          <cell r="T1908" t="str">
            <v>TK</v>
          </cell>
        </row>
        <row r="1909">
          <cell r="C1909" t="str">
            <v>K220101953</v>
          </cell>
          <cell r="D1909" t="str">
            <v>3214105010000003</v>
          </cell>
          <cell r="E1909" t="str">
            <v>SUSI LESTARI</v>
          </cell>
          <cell r="F1909">
            <v>1050964300</v>
          </cell>
          <cell r="G1909" t="str">
            <v>EMBROIDERY</v>
          </cell>
          <cell r="H1909" t="str">
            <v>OPERATOR</v>
          </cell>
          <cell r="I1909" t="str">
            <v>PURWAKARTA</v>
          </cell>
          <cell r="J1909">
            <v>44068</v>
          </cell>
          <cell r="K1909">
            <v>36809</v>
          </cell>
          <cell r="L1909" t="str">
            <v>19 Th 10 Bln 15 Hari</v>
          </cell>
          <cell r="M1909" t="str">
            <v>1 Th 8 Bln 29  Hari</v>
          </cell>
          <cell r="N1909" t="str">
            <v xml:space="preserve">1 </v>
          </cell>
          <cell r="O1909" t="str">
            <v>21 Th 7 Bln 14 Hari</v>
          </cell>
          <cell r="P1909" t="str">
            <v>P</v>
          </cell>
          <cell r="Q1909" t="str">
            <v>EMBROIDERY</v>
          </cell>
          <cell r="R1909" t="str">
            <v>TETAP</v>
          </cell>
          <cell r="S1909" t="str">
            <v>NORMAL</v>
          </cell>
          <cell r="T1909" t="str">
            <v>TK</v>
          </cell>
        </row>
        <row r="1910">
          <cell r="C1910" t="str">
            <v>K220101954</v>
          </cell>
          <cell r="D1910" t="str">
            <v>3214125807010002</v>
          </cell>
          <cell r="E1910" t="str">
            <v>LIA</v>
          </cell>
          <cell r="F1910">
            <v>1050964333</v>
          </cell>
          <cell r="G1910" t="str">
            <v>EMBROIDERY</v>
          </cell>
          <cell r="H1910" t="str">
            <v>OPERATOR</v>
          </cell>
          <cell r="I1910" t="str">
            <v>PURWAKARTA</v>
          </cell>
          <cell r="J1910">
            <v>44068</v>
          </cell>
          <cell r="K1910">
            <v>37090</v>
          </cell>
          <cell r="L1910" t="str">
            <v>19 Th 1 Bln 7 Hari</v>
          </cell>
          <cell r="M1910" t="str">
            <v>1 Th 8 Bln 29  Hari</v>
          </cell>
          <cell r="N1910" t="str">
            <v xml:space="preserve">1 </v>
          </cell>
          <cell r="O1910" t="str">
            <v>20 Th 10 Bln 6 Hari</v>
          </cell>
          <cell r="P1910" t="str">
            <v>P</v>
          </cell>
          <cell r="Q1910" t="str">
            <v>EMBROIDERY</v>
          </cell>
          <cell r="R1910" t="str">
            <v>TETAP</v>
          </cell>
          <cell r="S1910" t="str">
            <v>NORMAL</v>
          </cell>
          <cell r="T1910" t="str">
            <v>TK</v>
          </cell>
        </row>
        <row r="1911">
          <cell r="C1911" t="str">
            <v>K220101955</v>
          </cell>
          <cell r="D1911" t="str">
            <v>3215146901010003</v>
          </cell>
          <cell r="E1911" t="str">
            <v>SRINENGSIH</v>
          </cell>
          <cell r="F1911">
            <v>1050964322</v>
          </cell>
          <cell r="G1911" t="str">
            <v>EMBROIDERY</v>
          </cell>
          <cell r="H1911" t="str">
            <v>OPERATOR</v>
          </cell>
          <cell r="I1911" t="str">
            <v>KARAWANG</v>
          </cell>
          <cell r="J1911">
            <v>44068</v>
          </cell>
          <cell r="K1911">
            <v>36920</v>
          </cell>
          <cell r="L1911" t="str">
            <v>19 Th 6 Bln 27 Hari</v>
          </cell>
          <cell r="M1911" t="str">
            <v>1 Th 8 Bln 29  Hari</v>
          </cell>
          <cell r="N1911" t="str">
            <v xml:space="preserve">1 </v>
          </cell>
          <cell r="O1911" t="str">
            <v>21 Th 3 Bln 25 Hari</v>
          </cell>
          <cell r="P1911" t="str">
            <v>P</v>
          </cell>
          <cell r="Q1911" t="str">
            <v>EMBROIDERY</v>
          </cell>
          <cell r="R1911" t="str">
            <v>TETAP</v>
          </cell>
          <cell r="S1911" t="str">
            <v>NORMAL</v>
          </cell>
          <cell r="T1911" t="str">
            <v>TK</v>
          </cell>
        </row>
        <row r="1912">
          <cell r="C1912" t="str">
            <v>K220101956</v>
          </cell>
          <cell r="D1912" t="str">
            <v>321412409990001</v>
          </cell>
          <cell r="E1912" t="str">
            <v>RIRIN TRIANI</v>
          </cell>
          <cell r="F1912">
            <v>900511728</v>
          </cell>
          <cell r="G1912" t="str">
            <v>EMBROIDERY</v>
          </cell>
          <cell r="H1912" t="str">
            <v>OPERATOR</v>
          </cell>
          <cell r="I1912" t="str">
            <v>PURWAKARTA</v>
          </cell>
          <cell r="J1912">
            <v>44068</v>
          </cell>
          <cell r="K1912">
            <v>36406</v>
          </cell>
          <cell r="L1912" t="str">
            <v>20 Th 11 Bln 22 Hari</v>
          </cell>
          <cell r="M1912" t="str">
            <v>1 Th 8 Bln 29  Hari</v>
          </cell>
          <cell r="N1912" t="str">
            <v xml:space="preserve">1 </v>
          </cell>
          <cell r="O1912" t="str">
            <v>22 Th 8 Bln 21 Hari</v>
          </cell>
          <cell r="P1912" t="str">
            <v>P</v>
          </cell>
          <cell r="Q1912" t="str">
            <v>EMBROIDERY</v>
          </cell>
          <cell r="R1912" t="str">
            <v>TETAP</v>
          </cell>
          <cell r="S1912" t="str">
            <v>NORMAL</v>
          </cell>
          <cell r="T1912" t="str">
            <v>TK</v>
          </cell>
        </row>
        <row r="1913">
          <cell r="C1913" t="str">
            <v>K220101957</v>
          </cell>
          <cell r="D1913" t="str">
            <v>3214126112990002</v>
          </cell>
          <cell r="E1913" t="str">
            <v>EUIS ROKAYAH</v>
          </cell>
          <cell r="F1913">
            <v>1050964311</v>
          </cell>
          <cell r="G1913" t="str">
            <v>EMBROIDERY</v>
          </cell>
          <cell r="H1913" t="str">
            <v>OPERATOR</v>
          </cell>
          <cell r="I1913" t="str">
            <v>PURWAKARTA</v>
          </cell>
          <cell r="J1913">
            <v>44068</v>
          </cell>
          <cell r="K1913">
            <v>36515</v>
          </cell>
          <cell r="L1913" t="str">
            <v>20 Th 8 Bln 4 Hari</v>
          </cell>
          <cell r="M1913" t="str">
            <v>1 Th 8 Bln 29  Hari</v>
          </cell>
          <cell r="N1913" t="str">
            <v xml:space="preserve">1 </v>
          </cell>
          <cell r="O1913" t="str">
            <v>22 Th 5 Bln 3 Hari</v>
          </cell>
          <cell r="P1913" t="str">
            <v>P</v>
          </cell>
          <cell r="Q1913" t="str">
            <v>EMBROIDERY</v>
          </cell>
          <cell r="R1913" t="str">
            <v>TETAP</v>
          </cell>
          <cell r="S1913" t="str">
            <v>NORMAL</v>
          </cell>
          <cell r="T1913" t="str">
            <v>TK</v>
          </cell>
        </row>
        <row r="1914">
          <cell r="C1914" t="str">
            <v>K220101958</v>
          </cell>
          <cell r="D1914" t="str">
            <v>3214064908000001</v>
          </cell>
          <cell r="E1914" t="str">
            <v>RATIH RATNASARI</v>
          </cell>
          <cell r="F1914">
            <v>1050964344</v>
          </cell>
          <cell r="G1914" t="str">
            <v>EMBROIDERY</v>
          </cell>
          <cell r="H1914" t="str">
            <v>OPERATOR</v>
          </cell>
          <cell r="I1914" t="str">
            <v>PURWAKARTA</v>
          </cell>
          <cell r="J1914">
            <v>44068</v>
          </cell>
          <cell r="K1914">
            <v>36747</v>
          </cell>
          <cell r="L1914" t="str">
            <v>20 Th 0 Bln 16 Hari</v>
          </cell>
          <cell r="M1914" t="str">
            <v>1 Th 8 Bln 29  Hari</v>
          </cell>
          <cell r="N1914" t="str">
            <v xml:space="preserve">1 </v>
          </cell>
          <cell r="O1914" t="str">
            <v>21 Th 9 Bln 15 Hari</v>
          </cell>
          <cell r="P1914" t="str">
            <v>P</v>
          </cell>
          <cell r="Q1914" t="str">
            <v>EMBROIDERY</v>
          </cell>
          <cell r="R1914" t="str">
            <v>TETAP</v>
          </cell>
          <cell r="S1914" t="str">
            <v>NORMAL</v>
          </cell>
          <cell r="T1914" t="str">
            <v>TK</v>
          </cell>
        </row>
        <row r="1915">
          <cell r="C1915" t="str">
            <v>K220101959</v>
          </cell>
          <cell r="D1915" t="str">
            <v>3214125410000004</v>
          </cell>
          <cell r="E1915" t="str">
            <v>AMELIA KUSHERNANDA</v>
          </cell>
          <cell r="F1915">
            <v>1050964399</v>
          </cell>
          <cell r="G1915" t="str">
            <v>CUTTING</v>
          </cell>
          <cell r="H1915" t="str">
            <v>OPERATOR</v>
          </cell>
          <cell r="I1915" t="str">
            <v>PURWAKARTA</v>
          </cell>
          <cell r="J1915">
            <v>44068</v>
          </cell>
          <cell r="K1915">
            <v>36813</v>
          </cell>
          <cell r="L1915" t="str">
            <v>19 Th 10 Bln 11 Hari</v>
          </cell>
          <cell r="M1915" t="str">
            <v>1 Th 8 Bln 29  Hari</v>
          </cell>
          <cell r="N1915" t="str">
            <v xml:space="preserve">1 </v>
          </cell>
          <cell r="O1915" t="str">
            <v>21 Th 7 Bln 10 Hari</v>
          </cell>
          <cell r="P1915" t="str">
            <v>P</v>
          </cell>
          <cell r="Q1915" t="str">
            <v>CUTTING/ ELEKTRIK</v>
          </cell>
          <cell r="R1915" t="str">
            <v>TETAP</v>
          </cell>
          <cell r="S1915" t="str">
            <v>NORMAL</v>
          </cell>
          <cell r="T1915" t="str">
            <v>TK</v>
          </cell>
        </row>
        <row r="1916">
          <cell r="C1916" t="str">
            <v>K220101960</v>
          </cell>
          <cell r="D1916" t="str">
            <v>32114115708950001</v>
          </cell>
          <cell r="E1916" t="str">
            <v>AI KARSIAH</v>
          </cell>
          <cell r="F1916">
            <v>1057869331</v>
          </cell>
          <cell r="G1916" t="str">
            <v>CUTTING</v>
          </cell>
          <cell r="H1916" t="str">
            <v>OPERATOR</v>
          </cell>
          <cell r="I1916" t="str">
            <v>PURWAKARTA</v>
          </cell>
          <cell r="J1916">
            <v>44068</v>
          </cell>
          <cell r="K1916">
            <v>34928</v>
          </cell>
          <cell r="L1916" t="str">
            <v>25 Th 0 Bln 8 Hari</v>
          </cell>
          <cell r="M1916" t="str">
            <v>1 Th 8 Bln 29  Hari</v>
          </cell>
          <cell r="N1916" t="str">
            <v xml:space="preserve">1 </v>
          </cell>
          <cell r="O1916" t="str">
            <v>26 Th 9 Bln 7 Hari</v>
          </cell>
          <cell r="P1916" t="str">
            <v>P</v>
          </cell>
          <cell r="Q1916" t="str">
            <v>CUTTING/ ELEKTRIK</v>
          </cell>
          <cell r="R1916" t="str">
            <v>TETAP</v>
          </cell>
          <cell r="S1916" t="str">
            <v>NORMAL</v>
          </cell>
          <cell r="T1916" t="str">
            <v>K1</v>
          </cell>
        </row>
        <row r="1917">
          <cell r="C1917" t="str">
            <v>K220101961</v>
          </cell>
          <cell r="D1917" t="str">
            <v>3214124111990002</v>
          </cell>
          <cell r="E1917" t="str">
            <v>ERIKE NOPIANA</v>
          </cell>
          <cell r="F1917">
            <v>1050964446</v>
          </cell>
          <cell r="G1917" t="str">
            <v>CUTTING</v>
          </cell>
          <cell r="H1917" t="str">
            <v>OPERATOR</v>
          </cell>
          <cell r="I1917" t="str">
            <v>PURWAKARTA</v>
          </cell>
          <cell r="J1917">
            <v>44068</v>
          </cell>
          <cell r="K1917">
            <v>36465</v>
          </cell>
          <cell r="L1917" t="str">
            <v>20 Th 9 Bln 24 Hari</v>
          </cell>
          <cell r="M1917" t="str">
            <v>1 Th 8 Bln 29  Hari</v>
          </cell>
          <cell r="N1917" t="str">
            <v xml:space="preserve">1 </v>
          </cell>
          <cell r="O1917" t="str">
            <v>22 Th 6 Bln 23 Hari</v>
          </cell>
          <cell r="P1917" t="str">
            <v>P</v>
          </cell>
          <cell r="Q1917" t="str">
            <v>CUTTING/ ELEKTRIK</v>
          </cell>
          <cell r="R1917" t="str">
            <v>TETAP</v>
          </cell>
          <cell r="S1917" t="str">
            <v>NORMAL</v>
          </cell>
          <cell r="T1917" t="str">
            <v>TK</v>
          </cell>
        </row>
        <row r="1918">
          <cell r="C1918" t="str">
            <v>K220101962</v>
          </cell>
          <cell r="D1918" t="str">
            <v>3214124310000002</v>
          </cell>
          <cell r="E1918" t="str">
            <v>ASIH ARUM SARI</v>
          </cell>
          <cell r="F1918">
            <v>1050964402</v>
          </cell>
          <cell r="G1918" t="str">
            <v>CUTTING</v>
          </cell>
          <cell r="H1918" t="str">
            <v>OPERATOR</v>
          </cell>
          <cell r="I1918" t="str">
            <v>PURWAKARTA</v>
          </cell>
          <cell r="J1918">
            <v>44068</v>
          </cell>
          <cell r="K1918">
            <v>36802</v>
          </cell>
          <cell r="L1918" t="str">
            <v>19 Th 10 Bln 22 Hari</v>
          </cell>
          <cell r="M1918" t="str">
            <v>1 Th 8 Bln 29  Hari</v>
          </cell>
          <cell r="N1918" t="str">
            <v xml:space="preserve">1 </v>
          </cell>
          <cell r="O1918" t="str">
            <v>21 Th 7 Bln 21 Hari</v>
          </cell>
          <cell r="P1918" t="str">
            <v>P</v>
          </cell>
          <cell r="Q1918" t="str">
            <v>CUTTING/ ELEKTRIK</v>
          </cell>
          <cell r="R1918" t="str">
            <v>TETAP</v>
          </cell>
          <cell r="S1918" t="str">
            <v>NORMAL</v>
          </cell>
          <cell r="T1918" t="str">
            <v>TK</v>
          </cell>
        </row>
        <row r="1919">
          <cell r="C1919" t="str">
            <v>K220101963</v>
          </cell>
          <cell r="D1919" t="str">
            <v>3214126705010001</v>
          </cell>
          <cell r="E1919" t="str">
            <v>RISKA HANIFAH</v>
          </cell>
          <cell r="F1919">
            <v>1050964526</v>
          </cell>
          <cell r="G1919" t="str">
            <v>PACKING</v>
          </cell>
          <cell r="H1919" t="str">
            <v>OPERATOR</v>
          </cell>
          <cell r="I1919" t="str">
            <v>PURWAKARTA</v>
          </cell>
          <cell r="J1919">
            <v>44068</v>
          </cell>
          <cell r="K1919">
            <v>37069</v>
          </cell>
          <cell r="L1919" t="str">
            <v>19 Th 1 Bln 29 Hari</v>
          </cell>
          <cell r="M1919" t="str">
            <v>1 Th 8 Bln 29  Hari</v>
          </cell>
          <cell r="N1919" t="str">
            <v xml:space="preserve">1 </v>
          </cell>
          <cell r="O1919" t="str">
            <v>20 Th 10 Bln 27 Hari</v>
          </cell>
          <cell r="P1919" t="str">
            <v>P</v>
          </cell>
          <cell r="Q1919" t="str">
            <v>PACKING</v>
          </cell>
          <cell r="R1919" t="str">
            <v>TETAP</v>
          </cell>
          <cell r="S1919" t="str">
            <v>NORMAL</v>
          </cell>
          <cell r="T1919" t="str">
            <v>TK</v>
          </cell>
        </row>
        <row r="1920">
          <cell r="C1920" t="str">
            <v>K220101964</v>
          </cell>
          <cell r="D1920" t="str">
            <v>3214126405010003</v>
          </cell>
          <cell r="E1920" t="str">
            <v>ALMASIH</v>
          </cell>
          <cell r="F1920">
            <v>1050964388</v>
          </cell>
          <cell r="G1920" t="str">
            <v>CUTTING</v>
          </cell>
          <cell r="H1920" t="str">
            <v>OPERATOR</v>
          </cell>
          <cell r="I1920" t="str">
            <v>PURWAKARTA</v>
          </cell>
          <cell r="J1920">
            <v>44068</v>
          </cell>
          <cell r="K1920">
            <v>37035</v>
          </cell>
          <cell r="L1920" t="str">
            <v>19 Th 3 Bln 1 Hari</v>
          </cell>
          <cell r="M1920" t="str">
            <v>1 Th 8 Bln 29  Hari</v>
          </cell>
          <cell r="N1920" t="str">
            <v xml:space="preserve">1 </v>
          </cell>
          <cell r="O1920" t="str">
            <v>21 Th 0 Bln 0 Hari</v>
          </cell>
          <cell r="P1920" t="str">
            <v>P</v>
          </cell>
          <cell r="Q1920" t="str">
            <v>CUTTING/ ELEKTRIK</v>
          </cell>
          <cell r="R1920" t="str">
            <v>TETAP</v>
          </cell>
          <cell r="S1920" t="str">
            <v>NORMAL</v>
          </cell>
          <cell r="T1920" t="str">
            <v>TK</v>
          </cell>
        </row>
        <row r="1921">
          <cell r="C1921" t="str">
            <v>K220101965</v>
          </cell>
          <cell r="D1921" t="str">
            <v>3214124412010002</v>
          </cell>
          <cell r="E1921" t="str">
            <v>INDRI NUR ARFIYANI</v>
          </cell>
          <cell r="F1921">
            <v>1057924699</v>
          </cell>
          <cell r="G1921" t="str">
            <v>CUTTING</v>
          </cell>
          <cell r="H1921" t="str">
            <v>OPERATOR</v>
          </cell>
          <cell r="I1921" t="str">
            <v>PURWAKARTA</v>
          </cell>
          <cell r="J1921">
            <v>44068</v>
          </cell>
          <cell r="K1921">
            <v>37229</v>
          </cell>
          <cell r="L1921" t="str">
            <v>18 Th 8 Bln 21 Hari</v>
          </cell>
          <cell r="M1921" t="str">
            <v>1 Th 8 Bln 29  Hari</v>
          </cell>
          <cell r="N1921" t="str">
            <v xml:space="preserve">1 </v>
          </cell>
          <cell r="O1921" t="str">
            <v>20 Th 5 Bln 20 Hari</v>
          </cell>
          <cell r="P1921" t="str">
            <v>P</v>
          </cell>
          <cell r="Q1921" t="str">
            <v>CUTTING/ ELEKTRIK</v>
          </cell>
          <cell r="R1921" t="str">
            <v>TETAP</v>
          </cell>
          <cell r="S1921" t="str">
            <v>NORMAL</v>
          </cell>
          <cell r="T1921" t="str">
            <v>K</v>
          </cell>
        </row>
        <row r="1922">
          <cell r="C1922" t="str">
            <v>K220101966</v>
          </cell>
          <cell r="D1922" t="str">
            <v>3214126408000002</v>
          </cell>
          <cell r="E1922" t="str">
            <v>YUNINGSIH</v>
          </cell>
          <cell r="F1922">
            <v>1057924724</v>
          </cell>
          <cell r="G1922" t="str">
            <v>CUTTING</v>
          </cell>
          <cell r="H1922" t="str">
            <v>OPERATOR</v>
          </cell>
          <cell r="I1922" t="str">
            <v>PURWAKARTA</v>
          </cell>
          <cell r="J1922">
            <v>44068</v>
          </cell>
          <cell r="K1922">
            <v>36762</v>
          </cell>
          <cell r="L1922" t="str">
            <v>20 Th 0 Bln 1 Hari</v>
          </cell>
          <cell r="M1922" t="str">
            <v>1 Th 8 Bln 29  Hari</v>
          </cell>
          <cell r="N1922" t="str">
            <v xml:space="preserve">1 </v>
          </cell>
          <cell r="O1922" t="str">
            <v>21 Th 9 Bln 0 Hari</v>
          </cell>
          <cell r="P1922" t="str">
            <v>P</v>
          </cell>
          <cell r="Q1922" t="str">
            <v>CUTTING/ ELEKTRIK</v>
          </cell>
          <cell r="R1922" t="str">
            <v>TETAP</v>
          </cell>
          <cell r="S1922" t="str">
            <v>NORMAL</v>
          </cell>
          <cell r="T1922" t="str">
            <v>TK</v>
          </cell>
        </row>
        <row r="1923">
          <cell r="C1923" t="str">
            <v>K220101967</v>
          </cell>
          <cell r="D1923" t="str">
            <v>3214126604000001</v>
          </cell>
          <cell r="E1923" t="str">
            <v>AJENG SRI LESTARI</v>
          </cell>
          <cell r="F1923">
            <v>1050964377</v>
          </cell>
          <cell r="G1923" t="str">
            <v>CUTTING</v>
          </cell>
          <cell r="H1923" t="str">
            <v>OPERATOR</v>
          </cell>
          <cell r="I1923" t="str">
            <v>PURWAKARTA</v>
          </cell>
          <cell r="J1923">
            <v>44068</v>
          </cell>
          <cell r="K1923">
            <v>36642</v>
          </cell>
          <cell r="L1923" t="str">
            <v>20 Th 3 Bln 30 Hari</v>
          </cell>
          <cell r="M1923" t="str">
            <v>1 Th 8 Bln 29  Hari</v>
          </cell>
          <cell r="N1923" t="str">
            <v xml:space="preserve">1 </v>
          </cell>
          <cell r="O1923" t="str">
            <v>22 Th 0 Bln 28 Hari</v>
          </cell>
          <cell r="P1923" t="str">
            <v>P</v>
          </cell>
          <cell r="Q1923" t="str">
            <v>CUTTING/ ELEKTRIK</v>
          </cell>
          <cell r="R1923" t="str">
            <v>TETAP</v>
          </cell>
          <cell r="S1923" t="str">
            <v>NORMAL</v>
          </cell>
          <cell r="T1923" t="str">
            <v>TK</v>
          </cell>
        </row>
        <row r="1924">
          <cell r="C1924" t="str">
            <v>K220101968</v>
          </cell>
          <cell r="D1924" t="str">
            <v>3214125210990001</v>
          </cell>
          <cell r="E1924" t="str">
            <v>SRI WAHYUNI</v>
          </cell>
          <cell r="F1924">
            <v>1050964537</v>
          </cell>
          <cell r="G1924" t="str">
            <v>CUTTING</v>
          </cell>
          <cell r="H1924" t="str">
            <v>OPERATOR</v>
          </cell>
          <cell r="I1924" t="str">
            <v>PURWAKARTA</v>
          </cell>
          <cell r="J1924">
            <v>44068</v>
          </cell>
          <cell r="K1924">
            <v>36445</v>
          </cell>
          <cell r="L1924" t="str">
            <v>20 Th 10 Bln 13 Hari</v>
          </cell>
          <cell r="M1924" t="str">
            <v>1 Th 8 Bln 29  Hari</v>
          </cell>
          <cell r="N1924" t="str">
            <v xml:space="preserve">1 </v>
          </cell>
          <cell r="O1924" t="str">
            <v>22 Th 7 Bln 12 Hari</v>
          </cell>
          <cell r="P1924" t="str">
            <v>P</v>
          </cell>
          <cell r="Q1924" t="str">
            <v>CUTTING/ ELEKTRIK</v>
          </cell>
          <cell r="R1924" t="str">
            <v>TETAP</v>
          </cell>
          <cell r="S1924" t="str">
            <v>NORMAL</v>
          </cell>
          <cell r="T1924" t="str">
            <v>TK</v>
          </cell>
        </row>
        <row r="1925">
          <cell r="C1925" t="str">
            <v>K220101969</v>
          </cell>
          <cell r="D1925" t="str">
            <v>3214125210010003</v>
          </cell>
          <cell r="E1925" t="str">
            <v>BUNGA REMBULAN</v>
          </cell>
          <cell r="F1925">
            <v>1050964413</v>
          </cell>
          <cell r="G1925" t="str">
            <v>CUTTING</v>
          </cell>
          <cell r="H1925" t="str">
            <v>OPERATOR</v>
          </cell>
          <cell r="I1925" t="str">
            <v>PURWAKARTA</v>
          </cell>
          <cell r="J1925">
            <v>44068</v>
          </cell>
          <cell r="K1925">
            <v>37176</v>
          </cell>
          <cell r="L1925" t="str">
            <v>18 Th 10 Bln 13 Hari</v>
          </cell>
          <cell r="M1925" t="str">
            <v>1 Th 8 Bln 29  Hari</v>
          </cell>
          <cell r="N1925" t="str">
            <v xml:space="preserve">1 </v>
          </cell>
          <cell r="O1925" t="str">
            <v>20 Th 7 Bln 12 Hari</v>
          </cell>
          <cell r="P1925" t="str">
            <v>P</v>
          </cell>
          <cell r="Q1925" t="str">
            <v>CUTTING/ ELEKTRIK</v>
          </cell>
          <cell r="R1925" t="str">
            <v>TETAP</v>
          </cell>
          <cell r="S1925" t="str">
            <v>NORMAL</v>
          </cell>
          <cell r="T1925" t="str">
            <v>TK</v>
          </cell>
        </row>
        <row r="1926">
          <cell r="C1926" t="str">
            <v>K220101970</v>
          </cell>
          <cell r="D1926" t="str">
            <v>3214034111980003</v>
          </cell>
          <cell r="E1926" t="str">
            <v>DWI AMALYA RAHMAN</v>
          </cell>
          <cell r="F1926">
            <v>1050964435</v>
          </cell>
          <cell r="G1926" t="str">
            <v>CUTTING</v>
          </cell>
          <cell r="H1926" t="str">
            <v>OPERATOR</v>
          </cell>
          <cell r="I1926" t="str">
            <v>BOGOR</v>
          </cell>
          <cell r="J1926">
            <v>44068</v>
          </cell>
          <cell r="K1926">
            <v>36100</v>
          </cell>
          <cell r="L1926" t="str">
            <v>21 Th 9 Bln 24 Hari</v>
          </cell>
          <cell r="M1926" t="str">
            <v>1 Th 8 Bln 29  Hari</v>
          </cell>
          <cell r="N1926" t="str">
            <v xml:space="preserve">1 </v>
          </cell>
          <cell r="O1926" t="str">
            <v>23 Th 6 Bln 23 Hari</v>
          </cell>
          <cell r="P1926" t="str">
            <v>P</v>
          </cell>
          <cell r="Q1926" t="str">
            <v>CUTTING/ ELEKTRIK</v>
          </cell>
          <cell r="R1926" t="str">
            <v>TETAP</v>
          </cell>
          <cell r="S1926" t="str">
            <v>NORMAL</v>
          </cell>
          <cell r="T1926" t="str">
            <v>TK</v>
          </cell>
        </row>
        <row r="1927">
          <cell r="C1927" t="str">
            <v>K220101971</v>
          </cell>
          <cell r="D1927" t="str">
            <v>3213226308030006</v>
          </cell>
          <cell r="E1927" t="str">
            <v>DEDE TIANI</v>
          </cell>
          <cell r="F1927">
            <v>1050964424</v>
          </cell>
          <cell r="G1927" t="str">
            <v>CUTTING</v>
          </cell>
          <cell r="H1927" t="str">
            <v>OPERATOR</v>
          </cell>
          <cell r="I1927" t="str">
            <v>SUBANG</v>
          </cell>
          <cell r="J1927">
            <v>44068</v>
          </cell>
          <cell r="K1927">
            <v>37491</v>
          </cell>
          <cell r="L1927" t="str">
            <v>18 Th 0 Bln 2 Hari</v>
          </cell>
          <cell r="M1927" t="str">
            <v>1 Th 8 Bln 29  Hari</v>
          </cell>
          <cell r="N1927" t="str">
            <v xml:space="preserve">1 </v>
          </cell>
          <cell r="O1927" t="str">
            <v>19 Th 9 Bln 1 Hari</v>
          </cell>
          <cell r="P1927" t="str">
            <v>P</v>
          </cell>
          <cell r="Q1927" t="str">
            <v>CUTTING/ ELEKTRIK</v>
          </cell>
          <cell r="R1927" t="str">
            <v>TETAP</v>
          </cell>
          <cell r="S1927" t="str">
            <v>NORMAL</v>
          </cell>
          <cell r="T1927" t="str">
            <v>TK</v>
          </cell>
        </row>
        <row r="1928">
          <cell r="C1928" t="str">
            <v>K220101972</v>
          </cell>
          <cell r="D1928" t="str">
            <v>3214125304010001</v>
          </cell>
          <cell r="E1928" t="str">
            <v>VICA NANDA RAHAYU</v>
          </cell>
          <cell r="F1928">
            <v>1050964548</v>
          </cell>
          <cell r="G1928" t="str">
            <v>CUTTING</v>
          </cell>
          <cell r="H1928" t="str">
            <v>OPERATOR</v>
          </cell>
          <cell r="I1928" t="str">
            <v>PURWAKARTA</v>
          </cell>
          <cell r="J1928">
            <v>44068</v>
          </cell>
          <cell r="K1928">
            <v>36994</v>
          </cell>
          <cell r="L1928" t="str">
            <v>19 Th 4 Bln 12 Hari</v>
          </cell>
          <cell r="M1928" t="str">
            <v>1 Th 8 Bln 29  Hari</v>
          </cell>
          <cell r="N1928" t="str">
            <v xml:space="preserve">1 </v>
          </cell>
          <cell r="O1928" t="str">
            <v>21 Th 1 Bln 11 Hari</v>
          </cell>
          <cell r="P1928" t="str">
            <v>P</v>
          </cell>
          <cell r="Q1928" t="str">
            <v>CUTTING/ ELEKTRIK</v>
          </cell>
          <cell r="R1928" t="str">
            <v>TETAP</v>
          </cell>
          <cell r="S1928" t="str">
            <v>NORMAL</v>
          </cell>
          <cell r="T1928" t="str">
            <v>TK</v>
          </cell>
        </row>
        <row r="1929">
          <cell r="C1929" t="str">
            <v>K220101973</v>
          </cell>
          <cell r="D1929" t="str">
            <v>3214126205890005</v>
          </cell>
          <cell r="E1929" t="str">
            <v>SITI JULAEHA</v>
          </cell>
          <cell r="F1929">
            <v>1050756899</v>
          </cell>
          <cell r="G1929" t="str">
            <v>SEWING</v>
          </cell>
          <cell r="H1929" t="str">
            <v>OPERATOR</v>
          </cell>
          <cell r="I1929" t="str">
            <v>PURWAKARTA</v>
          </cell>
          <cell r="J1929">
            <v>44068</v>
          </cell>
          <cell r="K1929">
            <v>33716</v>
          </cell>
          <cell r="L1929" t="str">
            <v>28 Th 4 Bln 3 Hari</v>
          </cell>
          <cell r="M1929" t="str">
            <v>1 Th 8 Bln 29  Hari</v>
          </cell>
          <cell r="N1929" t="str">
            <v xml:space="preserve">1 </v>
          </cell>
          <cell r="O1929" t="str">
            <v>30 Th 1 Bln 2 Hari</v>
          </cell>
          <cell r="P1929" t="str">
            <v>P</v>
          </cell>
          <cell r="Q1929" t="str">
            <v>SEWING</v>
          </cell>
          <cell r="R1929" t="str">
            <v>TETAP</v>
          </cell>
          <cell r="S1929" t="str">
            <v>NORMAL</v>
          </cell>
          <cell r="T1929" t="str">
            <v>K2</v>
          </cell>
        </row>
        <row r="1930">
          <cell r="C1930" t="str">
            <v>K220101974</v>
          </cell>
          <cell r="D1930" t="str">
            <v>3214124404890006</v>
          </cell>
          <cell r="E1930" t="str">
            <v>IIS NURHAYATI</v>
          </cell>
          <cell r="F1930">
            <v>915974974</v>
          </cell>
          <cell r="G1930" t="str">
            <v>SEWING</v>
          </cell>
          <cell r="H1930" t="str">
            <v>OPERATOR</v>
          </cell>
          <cell r="I1930" t="str">
            <v>KARAWANG</v>
          </cell>
          <cell r="J1930">
            <v>44068</v>
          </cell>
          <cell r="K1930">
            <v>32602</v>
          </cell>
          <cell r="L1930" t="str">
            <v>31 Th 4 Bln 21 Hari</v>
          </cell>
          <cell r="M1930" t="str">
            <v>1 Th 8 Bln 29  Hari</v>
          </cell>
          <cell r="N1930" t="str">
            <v xml:space="preserve">1 </v>
          </cell>
          <cell r="O1930" t="str">
            <v>33 Th 1 Bln 20 Hari</v>
          </cell>
          <cell r="P1930" t="str">
            <v>P</v>
          </cell>
          <cell r="Q1930" t="str">
            <v>SEWING</v>
          </cell>
          <cell r="R1930" t="str">
            <v>TETAP</v>
          </cell>
          <cell r="S1930" t="str">
            <v>NORMAL</v>
          </cell>
          <cell r="T1930" t="str">
            <v>K3</v>
          </cell>
        </row>
        <row r="1931">
          <cell r="C1931" t="str">
            <v>K220101975</v>
          </cell>
          <cell r="D1931" t="str">
            <v>3215045205940007</v>
          </cell>
          <cell r="E1931" t="str">
            <v>NURSITI BERAYU</v>
          </cell>
          <cell r="F1931">
            <v>1058053436</v>
          </cell>
          <cell r="G1931" t="str">
            <v>SEWING</v>
          </cell>
          <cell r="H1931" t="str">
            <v>OPERATOR</v>
          </cell>
          <cell r="I1931" t="str">
            <v>KARAWANG</v>
          </cell>
          <cell r="J1931">
            <v>44068</v>
          </cell>
          <cell r="K1931">
            <v>34497</v>
          </cell>
          <cell r="L1931" t="str">
            <v>26 Th 2 Bln 13 Hari</v>
          </cell>
          <cell r="M1931" t="str">
            <v>1 Th 8 Bln 29  Hari</v>
          </cell>
          <cell r="N1931" t="str">
            <v xml:space="preserve">1 </v>
          </cell>
          <cell r="O1931" t="str">
            <v>27 Th 11 Bln 12 Hari</v>
          </cell>
          <cell r="P1931" t="str">
            <v>P</v>
          </cell>
          <cell r="Q1931" t="str">
            <v>SEWING</v>
          </cell>
          <cell r="R1931" t="str">
            <v>TETAP</v>
          </cell>
          <cell r="S1931" t="str">
            <v>NORMAL</v>
          </cell>
          <cell r="T1931" t="str">
            <v>K1</v>
          </cell>
        </row>
        <row r="1932">
          <cell r="C1932" t="str">
            <v>K220101976</v>
          </cell>
          <cell r="D1932" t="str">
            <v>3214126112930003</v>
          </cell>
          <cell r="E1932" t="str">
            <v>NIA</v>
          </cell>
          <cell r="F1932">
            <v>1058035825</v>
          </cell>
          <cell r="G1932" t="str">
            <v>SEWING</v>
          </cell>
          <cell r="H1932" t="str">
            <v>OPERATOR</v>
          </cell>
          <cell r="I1932" t="str">
            <v>PURWAKARTA</v>
          </cell>
          <cell r="J1932">
            <v>44068</v>
          </cell>
          <cell r="K1932">
            <v>34324</v>
          </cell>
          <cell r="L1932" t="str">
            <v>26 Th 8 Bln 4 Hari</v>
          </cell>
          <cell r="M1932" t="str">
            <v>1 Th 8 Bln 29  Hari</v>
          </cell>
          <cell r="N1932" t="str">
            <v xml:space="preserve">1 </v>
          </cell>
          <cell r="O1932" t="str">
            <v>28 Th 5 Bln 3 Hari</v>
          </cell>
          <cell r="P1932" t="str">
            <v>P</v>
          </cell>
          <cell r="Q1932" t="str">
            <v>SEWING 58 / A4</v>
          </cell>
          <cell r="R1932" t="str">
            <v>TETAP</v>
          </cell>
          <cell r="S1932" t="str">
            <v>NORMAL</v>
          </cell>
          <cell r="T1932" t="str">
            <v>K1</v>
          </cell>
        </row>
        <row r="1933">
          <cell r="C1933" t="str">
            <v>K220101977</v>
          </cell>
          <cell r="D1933" t="str">
            <v>3214164504920001</v>
          </cell>
          <cell r="E1933" t="str">
            <v>ANIH</v>
          </cell>
          <cell r="F1933">
            <v>1049243236</v>
          </cell>
          <cell r="G1933" t="str">
            <v>SEWING</v>
          </cell>
          <cell r="H1933" t="str">
            <v>OPERATOR</v>
          </cell>
          <cell r="I1933" t="str">
            <v>BANDUNG</v>
          </cell>
          <cell r="J1933">
            <v>44068</v>
          </cell>
          <cell r="K1933">
            <v>33699</v>
          </cell>
          <cell r="L1933" t="str">
            <v>28 Th 4 Bln 20 Hari</v>
          </cell>
          <cell r="M1933" t="str">
            <v>1 Th 8 Bln 29  Hari</v>
          </cell>
          <cell r="N1933" t="str">
            <v xml:space="preserve">1 </v>
          </cell>
          <cell r="O1933" t="str">
            <v>30 Th 1 Bln 19 Hari</v>
          </cell>
          <cell r="P1933" t="str">
            <v>P</v>
          </cell>
          <cell r="Q1933" t="str">
            <v>SEWING 35 / A6</v>
          </cell>
          <cell r="R1933" t="str">
            <v>TETAP</v>
          </cell>
          <cell r="S1933" t="str">
            <v>NORMAL</v>
          </cell>
          <cell r="T1933" t="str">
            <v>K1</v>
          </cell>
        </row>
        <row r="1934">
          <cell r="C1934" t="str">
            <v>K220101978</v>
          </cell>
          <cell r="D1934" t="str">
            <v>3214124908920002</v>
          </cell>
          <cell r="E1934" t="str">
            <v>SITI AMINAH</v>
          </cell>
          <cell r="F1934">
            <v>1057897358</v>
          </cell>
          <cell r="G1934" t="str">
            <v>SEWING</v>
          </cell>
          <cell r="H1934" t="str">
            <v>OPERATOR</v>
          </cell>
          <cell r="I1934" t="str">
            <v>PURWAKARTA</v>
          </cell>
          <cell r="J1934">
            <v>44068</v>
          </cell>
          <cell r="K1934">
            <v>33825</v>
          </cell>
          <cell r="L1934" t="str">
            <v>28 Th 0 Bln 16 Hari</v>
          </cell>
          <cell r="M1934" t="str">
            <v>1 Th 8 Bln 29  Hari</v>
          </cell>
          <cell r="N1934" t="str">
            <v xml:space="preserve">1 </v>
          </cell>
          <cell r="O1934" t="str">
            <v>29 Th 9 Bln 15 Hari</v>
          </cell>
          <cell r="P1934" t="str">
            <v>P</v>
          </cell>
          <cell r="Q1934" t="str">
            <v>SEWING</v>
          </cell>
          <cell r="R1934" t="str">
            <v>TETAP</v>
          </cell>
          <cell r="S1934" t="str">
            <v>NORMAL</v>
          </cell>
          <cell r="T1934" t="str">
            <v>K1</v>
          </cell>
        </row>
        <row r="1935">
          <cell r="C1935" t="str">
            <v>K220101979</v>
          </cell>
          <cell r="D1935" t="str">
            <v>3215045403910001</v>
          </cell>
          <cell r="E1935" t="str">
            <v>AISAH</v>
          </cell>
          <cell r="F1935">
            <v>950763798</v>
          </cell>
          <cell r="G1935" t="str">
            <v>SEWING</v>
          </cell>
          <cell r="H1935" t="str">
            <v>OPERATOR</v>
          </cell>
          <cell r="I1935" t="str">
            <v>KARAWANG</v>
          </cell>
          <cell r="J1935">
            <v>44068</v>
          </cell>
          <cell r="K1935">
            <v>33311</v>
          </cell>
          <cell r="L1935" t="str">
            <v>29 Th 5 Bln 11 Hari</v>
          </cell>
          <cell r="M1935" t="str">
            <v>1 Th 8 Bln 29  Hari</v>
          </cell>
          <cell r="N1935" t="str">
            <v xml:space="preserve">1 </v>
          </cell>
          <cell r="O1935" t="str">
            <v>31 Th 2 Bln 10 Hari</v>
          </cell>
          <cell r="P1935" t="str">
            <v>P</v>
          </cell>
          <cell r="Q1935" t="str">
            <v>SEWING</v>
          </cell>
          <cell r="R1935" t="str">
            <v>TETAP</v>
          </cell>
          <cell r="S1935" t="str">
            <v>NORMAL</v>
          </cell>
          <cell r="T1935" t="str">
            <v>K3</v>
          </cell>
        </row>
        <row r="1936">
          <cell r="C1936" t="str">
            <v>K220101980</v>
          </cell>
          <cell r="D1936" t="str">
            <v>3214106403880001</v>
          </cell>
          <cell r="E1936" t="str">
            <v>RINI RETNOWATI</v>
          </cell>
          <cell r="F1936">
            <v>1051569843</v>
          </cell>
          <cell r="G1936" t="str">
            <v>SEWING</v>
          </cell>
          <cell r="H1936" t="str">
            <v>OPERATOR</v>
          </cell>
          <cell r="I1936" t="str">
            <v>KARAWANG</v>
          </cell>
          <cell r="J1936">
            <v>44068</v>
          </cell>
          <cell r="K1936">
            <v>32226</v>
          </cell>
          <cell r="L1936" t="str">
            <v>32 Th 5 Bln 1 Hari</v>
          </cell>
          <cell r="M1936" t="str">
            <v>1 Th 8 Bln 29  Hari</v>
          </cell>
          <cell r="N1936" t="str">
            <v xml:space="preserve">1 </v>
          </cell>
          <cell r="O1936" t="str">
            <v>34 Th 2 Bln 0 Hari</v>
          </cell>
          <cell r="P1936" t="str">
            <v>P</v>
          </cell>
          <cell r="Q1936" t="str">
            <v>SEWING 42</v>
          </cell>
          <cell r="R1936" t="str">
            <v>TETAP</v>
          </cell>
          <cell r="S1936" t="str">
            <v>NORMAL</v>
          </cell>
          <cell r="T1936" t="str">
            <v>K2</v>
          </cell>
        </row>
        <row r="1937">
          <cell r="C1937" t="str">
            <v>K220101981</v>
          </cell>
          <cell r="D1937" t="str">
            <v>3215154201980005</v>
          </cell>
          <cell r="E1937" t="str">
            <v>SUHARTI</v>
          </cell>
          <cell r="F1937">
            <v>1051494275</v>
          </cell>
          <cell r="G1937" t="str">
            <v>SEWING</v>
          </cell>
          <cell r="H1937" t="str">
            <v>OPERATOR</v>
          </cell>
          <cell r="I1937" t="str">
            <v>KARAWANG</v>
          </cell>
          <cell r="J1937">
            <v>44068</v>
          </cell>
          <cell r="K1937">
            <v>35797</v>
          </cell>
          <cell r="L1937" t="str">
            <v>22 Th 7 Bln 23 Hari</v>
          </cell>
          <cell r="M1937" t="str">
            <v>1 Th 8 Bln 29  Hari</v>
          </cell>
          <cell r="N1937" t="str">
            <v xml:space="preserve">1 </v>
          </cell>
          <cell r="O1937" t="str">
            <v>24 Th 4 Bln 22 Hari</v>
          </cell>
          <cell r="P1937" t="str">
            <v>P</v>
          </cell>
          <cell r="Q1937" t="str">
            <v>SEWING 56 / B9</v>
          </cell>
          <cell r="R1937" t="str">
            <v>TETAP</v>
          </cell>
          <cell r="S1937" t="str">
            <v>NORMAL</v>
          </cell>
          <cell r="T1937" t="str">
            <v>K1</v>
          </cell>
        </row>
        <row r="1938">
          <cell r="C1938" t="str">
            <v>K220101982</v>
          </cell>
          <cell r="D1938" t="str">
            <v>3215045501970001</v>
          </cell>
          <cell r="E1938" t="str">
            <v>PUPU PURNAMASARI</v>
          </cell>
          <cell r="F1938">
            <v>912324237</v>
          </cell>
          <cell r="G1938" t="str">
            <v>SEWING</v>
          </cell>
          <cell r="H1938" t="str">
            <v>OPERATOR</v>
          </cell>
          <cell r="I1938" t="str">
            <v>KARAWANG</v>
          </cell>
          <cell r="J1938">
            <v>44068</v>
          </cell>
          <cell r="K1938">
            <v>35445</v>
          </cell>
          <cell r="L1938" t="str">
            <v>23 Th 7 Bln 10 Hari</v>
          </cell>
          <cell r="M1938" t="str">
            <v>1 Th 8 Bln 29  Hari</v>
          </cell>
          <cell r="N1938" t="str">
            <v xml:space="preserve">1 </v>
          </cell>
          <cell r="O1938" t="str">
            <v>25 Th 4 Bln 9 Hari</v>
          </cell>
          <cell r="P1938" t="str">
            <v>P</v>
          </cell>
          <cell r="Q1938" t="str">
            <v>SEWING 44 / B6</v>
          </cell>
          <cell r="R1938" t="str">
            <v>TETAP</v>
          </cell>
          <cell r="S1938" t="str">
            <v>NORMAL</v>
          </cell>
          <cell r="T1938" t="str">
            <v>K1</v>
          </cell>
        </row>
        <row r="1939">
          <cell r="C1939" t="str">
            <v>K220101983</v>
          </cell>
          <cell r="D1939" t="str">
            <v>3214016912920005</v>
          </cell>
          <cell r="E1939" t="str">
            <v>SURYATI</v>
          </cell>
          <cell r="F1939">
            <v>1050738280</v>
          </cell>
          <cell r="G1939" t="str">
            <v>SEWING</v>
          </cell>
          <cell r="H1939" t="str">
            <v>OPERATOR</v>
          </cell>
          <cell r="I1939" t="str">
            <v>PURWAKARTA</v>
          </cell>
          <cell r="J1939">
            <v>44068</v>
          </cell>
          <cell r="K1939">
            <v>33967</v>
          </cell>
          <cell r="L1939" t="str">
            <v>27 Th 7 Bln 27 Hari</v>
          </cell>
          <cell r="M1939" t="str">
            <v>1 Th 8 Bln 29  Hari</v>
          </cell>
          <cell r="N1939" t="str">
            <v xml:space="preserve">1 </v>
          </cell>
          <cell r="O1939" t="str">
            <v>29 Th 4 Bln 25 Hari</v>
          </cell>
          <cell r="P1939" t="str">
            <v>P</v>
          </cell>
          <cell r="Q1939" t="str">
            <v>SEWING 42</v>
          </cell>
          <cell r="R1939" t="str">
            <v>TETAP</v>
          </cell>
          <cell r="S1939" t="str">
            <v>NORMAL</v>
          </cell>
          <cell r="T1939" t="str">
            <v>K</v>
          </cell>
        </row>
        <row r="1940">
          <cell r="C1940" t="str">
            <v>K220101984</v>
          </cell>
          <cell r="D1940" t="str">
            <v>3215056308940006</v>
          </cell>
          <cell r="E1940" t="str">
            <v>ONASIH</v>
          </cell>
          <cell r="F1940">
            <v>1050964560</v>
          </cell>
          <cell r="G1940" t="str">
            <v>SEWING</v>
          </cell>
          <cell r="H1940" t="str">
            <v>OPERATOR</v>
          </cell>
          <cell r="I1940" t="str">
            <v>KARAWANG</v>
          </cell>
          <cell r="J1940">
            <v>44068</v>
          </cell>
          <cell r="K1940">
            <v>34569</v>
          </cell>
          <cell r="L1940" t="str">
            <v>26 Th 0 Bln 2 Hari</v>
          </cell>
          <cell r="M1940" t="str">
            <v>1 Th 8 Bln 29  Hari</v>
          </cell>
          <cell r="N1940" t="str">
            <v xml:space="preserve">1 </v>
          </cell>
          <cell r="O1940" t="str">
            <v>27 Th 9 Bln 1 Hari</v>
          </cell>
          <cell r="P1940" t="str">
            <v>P</v>
          </cell>
          <cell r="Q1940" t="str">
            <v>SEWING 40</v>
          </cell>
          <cell r="R1940" t="str">
            <v>TETAP</v>
          </cell>
          <cell r="S1940" t="str">
            <v>NORMAL</v>
          </cell>
          <cell r="T1940" t="str">
            <v>K1</v>
          </cell>
        </row>
        <row r="1941">
          <cell r="C1941" t="str">
            <v>K220101985</v>
          </cell>
          <cell r="D1941" t="str">
            <v>3215055903860006</v>
          </cell>
          <cell r="E1941" t="str">
            <v>RIKA RUHYATIN</v>
          </cell>
          <cell r="F1941">
            <v>1051599812</v>
          </cell>
          <cell r="G1941" t="str">
            <v>SEWING</v>
          </cell>
          <cell r="H1941" t="str">
            <v>OPERATOR</v>
          </cell>
          <cell r="I1941" t="str">
            <v>KARAWANG</v>
          </cell>
          <cell r="J1941">
            <v>44068</v>
          </cell>
          <cell r="K1941">
            <v>31490</v>
          </cell>
          <cell r="L1941" t="str">
            <v>34 Th 5 Bln 6 Hari</v>
          </cell>
          <cell r="M1941" t="str">
            <v>1 Th 8 Bln 29  Hari</v>
          </cell>
          <cell r="N1941" t="str">
            <v xml:space="preserve">1 </v>
          </cell>
          <cell r="O1941" t="str">
            <v>36 Th 2 Bln 5 Hari</v>
          </cell>
          <cell r="P1941" t="str">
            <v>P</v>
          </cell>
          <cell r="Q1941" t="str">
            <v>SEWING</v>
          </cell>
          <cell r="R1941" t="str">
            <v>TETAP</v>
          </cell>
          <cell r="S1941" t="str">
            <v>NORMAL</v>
          </cell>
          <cell r="T1941" t="str">
            <v>K2</v>
          </cell>
        </row>
        <row r="1942">
          <cell r="C1942" t="str">
            <v>K220101986</v>
          </cell>
          <cell r="D1942" t="str">
            <v>3215046406960001</v>
          </cell>
          <cell r="E1942" t="str">
            <v>RIKA RAHMAWATI</v>
          </cell>
          <cell r="F1942">
            <v>1051567438</v>
          </cell>
          <cell r="G1942" t="str">
            <v>SEWING</v>
          </cell>
          <cell r="H1942" t="str">
            <v>OPERATOR</v>
          </cell>
          <cell r="I1942" t="str">
            <v>KARAWANG</v>
          </cell>
          <cell r="J1942">
            <v>44068</v>
          </cell>
          <cell r="K1942">
            <v>35240</v>
          </cell>
          <cell r="L1942" t="str">
            <v>24 Th 2 Bln 1 Hari</v>
          </cell>
          <cell r="M1942" t="str">
            <v>1 Th 8 Bln 29  Hari</v>
          </cell>
          <cell r="N1942" t="str">
            <v xml:space="preserve">1 </v>
          </cell>
          <cell r="O1942" t="str">
            <v>25 Th 11 Bln 0 Hari</v>
          </cell>
          <cell r="P1942" t="str">
            <v>P</v>
          </cell>
          <cell r="Q1942" t="str">
            <v>SEWING</v>
          </cell>
          <cell r="R1942" t="str">
            <v>TETAP</v>
          </cell>
          <cell r="S1942" t="str">
            <v>NORMAL</v>
          </cell>
          <cell r="T1942" t="str">
            <v>K1</v>
          </cell>
        </row>
        <row r="1943">
          <cell r="C1943" t="str">
            <v>K220101987</v>
          </cell>
          <cell r="D1943" t="str">
            <v>3215055601910002</v>
          </cell>
          <cell r="E1943" t="str">
            <v>HENI MARLINA</v>
          </cell>
          <cell r="F1943">
            <v>1050964730</v>
          </cell>
          <cell r="G1943" t="str">
            <v>SEWING</v>
          </cell>
          <cell r="H1943" t="str">
            <v>OPERATOR</v>
          </cell>
          <cell r="I1943" t="str">
            <v>KARAWANG</v>
          </cell>
          <cell r="J1943">
            <v>44068</v>
          </cell>
          <cell r="K1943">
            <v>33254</v>
          </cell>
          <cell r="L1943" t="str">
            <v>29 Th 7 Bln 9 Hari</v>
          </cell>
          <cell r="M1943" t="str">
            <v>1 Th 8 Bln 29  Hari</v>
          </cell>
          <cell r="N1943" t="str">
            <v xml:space="preserve">1 </v>
          </cell>
          <cell r="O1943" t="str">
            <v>31 Th 4 Bln 8 Hari</v>
          </cell>
          <cell r="P1943" t="str">
            <v>P</v>
          </cell>
          <cell r="Q1943" t="str">
            <v>SEWING 40</v>
          </cell>
          <cell r="R1943" t="str">
            <v>TETAP</v>
          </cell>
          <cell r="S1943" t="str">
            <v>NORMAL</v>
          </cell>
          <cell r="T1943" t="str">
            <v>K1</v>
          </cell>
        </row>
        <row r="1944">
          <cell r="C1944" t="str">
            <v>K220101988</v>
          </cell>
          <cell r="D1944" t="str">
            <v>3214034409960001</v>
          </cell>
          <cell r="E1944" t="str">
            <v>NENG GISTI PURWANTI</v>
          </cell>
          <cell r="F1944">
            <v>619439399</v>
          </cell>
          <cell r="G1944" t="str">
            <v>SEWING</v>
          </cell>
          <cell r="H1944" t="str">
            <v>OPERATOR</v>
          </cell>
          <cell r="I1944" t="str">
            <v>PURWAKARTA</v>
          </cell>
          <cell r="J1944">
            <v>44068</v>
          </cell>
          <cell r="K1944">
            <v>35312</v>
          </cell>
          <cell r="L1944" t="str">
            <v>23 Th 11 Bln 21 Hari</v>
          </cell>
          <cell r="M1944" t="str">
            <v>1 Th 8 Bln 29  Hari</v>
          </cell>
          <cell r="N1944" t="str">
            <v xml:space="preserve">1 </v>
          </cell>
          <cell r="O1944" t="str">
            <v>25 Th 8 Bln 20 Hari</v>
          </cell>
          <cell r="P1944" t="str">
            <v>P</v>
          </cell>
          <cell r="Q1944" t="str">
            <v>SEWING 40</v>
          </cell>
          <cell r="R1944" t="str">
            <v>TETAP</v>
          </cell>
          <cell r="S1944" t="str">
            <v>NORMAL</v>
          </cell>
          <cell r="T1944" t="str">
            <v>K</v>
          </cell>
        </row>
        <row r="1945">
          <cell r="C1945" t="str">
            <v>K220101989</v>
          </cell>
          <cell r="D1945" t="str">
            <v>3214124707880005</v>
          </cell>
          <cell r="E1945" t="str">
            <v>RODIAH</v>
          </cell>
          <cell r="F1945">
            <v>1051498361</v>
          </cell>
          <cell r="G1945" t="str">
            <v>SEWING</v>
          </cell>
          <cell r="H1945" t="str">
            <v>OPERATOR</v>
          </cell>
          <cell r="I1945" t="str">
            <v>PURWAKARTA</v>
          </cell>
          <cell r="J1945">
            <v>44068</v>
          </cell>
          <cell r="K1945">
            <v>32331</v>
          </cell>
          <cell r="L1945" t="str">
            <v>32 Th 1 Bln 18 Hari</v>
          </cell>
          <cell r="M1945" t="str">
            <v>1 Th 8 Bln 29  Hari</v>
          </cell>
          <cell r="N1945" t="str">
            <v xml:space="preserve">1 </v>
          </cell>
          <cell r="O1945" t="str">
            <v>33 Th 10 Bln 17 Hari</v>
          </cell>
          <cell r="P1945" t="str">
            <v>P</v>
          </cell>
          <cell r="Q1945" t="str">
            <v>SEWING 45 / B3</v>
          </cell>
          <cell r="R1945" t="str">
            <v>TETAP</v>
          </cell>
          <cell r="S1945" t="str">
            <v>NORMAL</v>
          </cell>
          <cell r="T1945" t="str">
            <v>K2</v>
          </cell>
        </row>
        <row r="1946">
          <cell r="C1946" t="str">
            <v>K220101990</v>
          </cell>
          <cell r="D1946" t="str">
            <v>3214125409010003</v>
          </cell>
          <cell r="E1946" t="str">
            <v>PUTRI</v>
          </cell>
          <cell r="F1946">
            <v>1050964683</v>
          </cell>
          <cell r="G1946" t="str">
            <v>SEWING</v>
          </cell>
          <cell r="H1946" t="str">
            <v>OPERATOR</v>
          </cell>
          <cell r="I1946" t="str">
            <v>PURWAKARTA</v>
          </cell>
          <cell r="J1946">
            <v>44068</v>
          </cell>
          <cell r="K1946">
            <v>36783</v>
          </cell>
          <cell r="L1946" t="str">
            <v>19 Th 11 Bln 11 Hari</v>
          </cell>
          <cell r="M1946" t="str">
            <v>1 Th 8 Bln 29  Hari</v>
          </cell>
          <cell r="N1946" t="str">
            <v xml:space="preserve">1 </v>
          </cell>
          <cell r="O1946" t="str">
            <v>21 Th 8 Bln 10 Hari</v>
          </cell>
          <cell r="P1946" t="str">
            <v>P</v>
          </cell>
          <cell r="Q1946" t="str">
            <v>SEWING</v>
          </cell>
          <cell r="R1946" t="str">
            <v>TETAP</v>
          </cell>
          <cell r="S1946" t="str">
            <v>NORMAL</v>
          </cell>
          <cell r="T1946" t="str">
            <v>TK</v>
          </cell>
        </row>
        <row r="1947">
          <cell r="C1947" t="str">
            <v>K220101991</v>
          </cell>
          <cell r="D1947" t="str">
            <v>3214116309000002</v>
          </cell>
          <cell r="E1947" t="str">
            <v>WULAN SEPTIANI</v>
          </cell>
          <cell r="F1947">
            <v>1050964593</v>
          </cell>
          <cell r="G1947" t="str">
            <v>SEWING</v>
          </cell>
          <cell r="H1947" t="str">
            <v>OPERATOR</v>
          </cell>
          <cell r="I1947" t="str">
            <v>PURWAKARTA</v>
          </cell>
          <cell r="J1947">
            <v>44068</v>
          </cell>
          <cell r="K1947">
            <v>36792</v>
          </cell>
          <cell r="L1947" t="str">
            <v>19 Th 11 Bln 2 Hari</v>
          </cell>
          <cell r="M1947" t="str">
            <v>1 Th 8 Bln 29  Hari</v>
          </cell>
          <cell r="N1947" t="str">
            <v xml:space="preserve">1 </v>
          </cell>
          <cell r="O1947" t="str">
            <v>21 Th 8 Bln 1 Hari</v>
          </cell>
          <cell r="P1947" t="str">
            <v>P</v>
          </cell>
          <cell r="Q1947" t="str">
            <v>SEWING 40</v>
          </cell>
          <cell r="R1947" t="str">
            <v>TETAP</v>
          </cell>
          <cell r="S1947" t="str">
            <v>NORMAL</v>
          </cell>
          <cell r="T1947" t="str">
            <v>TK</v>
          </cell>
        </row>
        <row r="1948">
          <cell r="C1948" t="str">
            <v>K220101992</v>
          </cell>
          <cell r="D1948" t="str">
            <v>3215206009020003</v>
          </cell>
          <cell r="E1948" t="str">
            <v>RASTINI INDRIYANI</v>
          </cell>
          <cell r="F1948">
            <v>1050504738</v>
          </cell>
          <cell r="G1948" t="str">
            <v>SEWING</v>
          </cell>
          <cell r="H1948" t="str">
            <v>OPERATOR</v>
          </cell>
          <cell r="I1948" t="str">
            <v>KARAWANG</v>
          </cell>
          <cell r="J1948">
            <v>44068</v>
          </cell>
          <cell r="K1948">
            <v>37519</v>
          </cell>
          <cell r="L1948" t="str">
            <v>17 Th 11 Bln 5 Hari</v>
          </cell>
          <cell r="M1948" t="str">
            <v>1 Th 8 Bln 29  Hari</v>
          </cell>
          <cell r="N1948" t="str">
            <v xml:space="preserve">1 </v>
          </cell>
          <cell r="O1948" t="str">
            <v>19 Th 8 Bln 4 Hari</v>
          </cell>
          <cell r="P1948" t="str">
            <v>P</v>
          </cell>
          <cell r="Q1948" t="str">
            <v>SEWING</v>
          </cell>
          <cell r="R1948" t="str">
            <v>TETAP</v>
          </cell>
          <cell r="S1948" t="str">
            <v>NORMAL</v>
          </cell>
          <cell r="T1948" t="str">
            <v>TK</v>
          </cell>
        </row>
        <row r="1949">
          <cell r="C1949" t="str">
            <v>K220101993</v>
          </cell>
          <cell r="D1949" t="str">
            <v>3215046511900002</v>
          </cell>
          <cell r="E1949" t="str">
            <v>UNEH</v>
          </cell>
          <cell r="F1949">
            <v>619174919</v>
          </cell>
          <cell r="G1949" t="str">
            <v>SEWING</v>
          </cell>
          <cell r="H1949" t="str">
            <v>OPERATOR</v>
          </cell>
          <cell r="I1949" t="str">
            <v>KARAWANG</v>
          </cell>
          <cell r="J1949">
            <v>44068</v>
          </cell>
          <cell r="K1949">
            <v>33202</v>
          </cell>
          <cell r="L1949" t="str">
            <v>29 Th 9 Bln 0 Hari</v>
          </cell>
          <cell r="M1949" t="str">
            <v>1 Th 8 Bln 29  Hari</v>
          </cell>
          <cell r="N1949" t="str">
            <v xml:space="preserve">1 </v>
          </cell>
          <cell r="O1949" t="str">
            <v>31 Th 5 Bln 29 Hari</v>
          </cell>
          <cell r="P1949" t="str">
            <v>P</v>
          </cell>
          <cell r="Q1949" t="str">
            <v>SEWING</v>
          </cell>
          <cell r="R1949" t="str">
            <v>TETAP</v>
          </cell>
          <cell r="S1949" t="str">
            <v>NORMAL</v>
          </cell>
          <cell r="T1949" t="str">
            <v>K2</v>
          </cell>
        </row>
        <row r="1950">
          <cell r="C1950" t="str">
            <v>K220101994</v>
          </cell>
          <cell r="D1950" t="str">
            <v>3215044807870003</v>
          </cell>
          <cell r="E1950" t="str">
            <v>ANI NURAENI</v>
          </cell>
          <cell r="F1950">
            <v>1060413158</v>
          </cell>
          <cell r="G1950" t="str">
            <v>SEWING</v>
          </cell>
          <cell r="H1950" t="str">
            <v>OPERATOR</v>
          </cell>
          <cell r="I1950" t="str">
            <v>KARAWANG</v>
          </cell>
          <cell r="J1950">
            <v>44068</v>
          </cell>
          <cell r="K1950">
            <v>31966</v>
          </cell>
          <cell r="L1950" t="str">
            <v>33 Th 1 Bln 17 Hari</v>
          </cell>
          <cell r="M1950" t="str">
            <v>1 Th 8 Bln 29  Hari</v>
          </cell>
          <cell r="N1950" t="str">
            <v xml:space="preserve">1 </v>
          </cell>
          <cell r="O1950" t="str">
            <v>34 Th 10 Bln 16 Hari</v>
          </cell>
          <cell r="P1950" t="str">
            <v>P</v>
          </cell>
          <cell r="Q1950" t="str">
            <v>SEWING</v>
          </cell>
          <cell r="R1950" t="str">
            <v>TETAP</v>
          </cell>
          <cell r="S1950" t="str">
            <v>NORMAL</v>
          </cell>
          <cell r="T1950" t="str">
            <v>K2</v>
          </cell>
        </row>
        <row r="1951">
          <cell r="C1951" t="str">
            <v>K220101995</v>
          </cell>
          <cell r="D1951" t="str">
            <v>3215054508860007</v>
          </cell>
          <cell r="E1951" t="str">
            <v>IIN ROSMAWATI</v>
          </cell>
          <cell r="F1951">
            <v>1049265181</v>
          </cell>
          <cell r="G1951" t="str">
            <v>SEWING</v>
          </cell>
          <cell r="H1951" t="str">
            <v>OPERATOR</v>
          </cell>
          <cell r="I1951" t="str">
            <v>KARAWANG</v>
          </cell>
          <cell r="J1951">
            <v>44068</v>
          </cell>
          <cell r="K1951">
            <v>31629</v>
          </cell>
          <cell r="L1951" t="str">
            <v>34 Th 0 Bln 20 Hari</v>
          </cell>
          <cell r="M1951" t="str">
            <v>1 Th 8 Bln 29  Hari</v>
          </cell>
          <cell r="N1951" t="str">
            <v xml:space="preserve">1 </v>
          </cell>
          <cell r="O1951" t="str">
            <v>35 Th 9 Bln 19 Hari</v>
          </cell>
          <cell r="P1951" t="str">
            <v>P</v>
          </cell>
          <cell r="Q1951" t="str">
            <v>SEWING</v>
          </cell>
          <cell r="R1951" t="str">
            <v>TETAP</v>
          </cell>
          <cell r="S1951" t="str">
            <v>NORMAL</v>
          </cell>
          <cell r="T1951" t="str">
            <v>K1</v>
          </cell>
        </row>
        <row r="1952">
          <cell r="C1952" t="str">
            <v>K220101996</v>
          </cell>
          <cell r="D1952" t="str">
            <v>3215054611810003</v>
          </cell>
          <cell r="E1952" t="str">
            <v>EMPONG KARMI</v>
          </cell>
          <cell r="F1952">
            <v>1050964729</v>
          </cell>
          <cell r="G1952" t="str">
            <v>SEWING</v>
          </cell>
          <cell r="H1952" t="str">
            <v>OPERATOR</v>
          </cell>
          <cell r="I1952" t="str">
            <v>KARAWANG</v>
          </cell>
          <cell r="J1952">
            <v>44068</v>
          </cell>
          <cell r="K1952">
            <v>30323</v>
          </cell>
          <cell r="L1952" t="str">
            <v>37 Th 7 Bln 18 Hari</v>
          </cell>
          <cell r="M1952" t="str">
            <v>1 Th 8 Bln 29  Hari</v>
          </cell>
          <cell r="N1952" t="str">
            <v xml:space="preserve">1 </v>
          </cell>
          <cell r="O1952" t="str">
            <v>39 Th 4 Bln 17 Hari</v>
          </cell>
          <cell r="P1952" t="str">
            <v>P</v>
          </cell>
          <cell r="Q1952" t="str">
            <v>SEWING</v>
          </cell>
          <cell r="R1952" t="str">
            <v>TETAP</v>
          </cell>
          <cell r="S1952" t="str">
            <v>NORMAL</v>
          </cell>
          <cell r="T1952" t="str">
            <v>K1</v>
          </cell>
        </row>
        <row r="1953">
          <cell r="C1953" t="str">
            <v>K220101997</v>
          </cell>
          <cell r="D1953" t="str">
            <v>3210235302990001</v>
          </cell>
          <cell r="E1953" t="str">
            <v>RIRIN RIAWATI</v>
          </cell>
          <cell r="F1953">
            <v>550870363</v>
          </cell>
          <cell r="G1953" t="str">
            <v>SEWING</v>
          </cell>
          <cell r="H1953" t="str">
            <v>OPERATOR</v>
          </cell>
          <cell r="I1953" t="str">
            <v>MAJALENGKA</v>
          </cell>
          <cell r="J1953">
            <v>44068</v>
          </cell>
          <cell r="K1953">
            <v>36204</v>
          </cell>
          <cell r="L1953" t="str">
            <v>21 Th 6 Bln 12 Hari</v>
          </cell>
          <cell r="M1953" t="str">
            <v>1 Th 8 Bln 29  Hari</v>
          </cell>
          <cell r="N1953" t="str">
            <v xml:space="preserve">1 </v>
          </cell>
          <cell r="O1953" t="str">
            <v>23 Th 3 Bln 11 Hari</v>
          </cell>
          <cell r="P1953" t="str">
            <v>P</v>
          </cell>
          <cell r="Q1953" t="str">
            <v>SEWING</v>
          </cell>
          <cell r="R1953" t="str">
            <v>TETAP</v>
          </cell>
          <cell r="S1953" t="str">
            <v>NORMAL</v>
          </cell>
          <cell r="T1953" t="str">
            <v>TK</v>
          </cell>
        </row>
        <row r="1954">
          <cell r="C1954" t="str">
            <v>K220101998</v>
          </cell>
          <cell r="D1954" t="str">
            <v>3215254804930001</v>
          </cell>
          <cell r="E1954" t="str">
            <v>MARWATI</v>
          </cell>
          <cell r="F1954">
            <v>1051571535</v>
          </cell>
          <cell r="G1954" t="str">
            <v>SEWING</v>
          </cell>
          <cell r="H1954" t="str">
            <v>OPERATOR</v>
          </cell>
          <cell r="I1954" t="str">
            <v>KARAWANG</v>
          </cell>
          <cell r="J1954">
            <v>44068</v>
          </cell>
          <cell r="K1954">
            <v>34063</v>
          </cell>
          <cell r="L1954" t="str">
            <v>27 Th 4 Bln 21 Hari</v>
          </cell>
          <cell r="M1954" t="str">
            <v>1 Th 8 Bln 29  Hari</v>
          </cell>
          <cell r="N1954" t="str">
            <v xml:space="preserve">1 </v>
          </cell>
          <cell r="O1954" t="str">
            <v>29 Th 1 Bln 20 Hari</v>
          </cell>
          <cell r="P1954" t="str">
            <v>P</v>
          </cell>
          <cell r="Q1954" t="str">
            <v>SEWING</v>
          </cell>
          <cell r="R1954" t="str">
            <v>TETAP</v>
          </cell>
          <cell r="S1954" t="str">
            <v>NORMAL</v>
          </cell>
          <cell r="T1954" t="str">
            <v>K1</v>
          </cell>
        </row>
        <row r="1955">
          <cell r="C1955" t="str">
            <v>K220101999</v>
          </cell>
          <cell r="D1955" t="str">
            <v>3215056801900002</v>
          </cell>
          <cell r="E1955" t="str">
            <v>RINA PUSPITA</v>
          </cell>
          <cell r="F1955">
            <v>1051568498</v>
          </cell>
          <cell r="G1955" t="str">
            <v>SEWING</v>
          </cell>
          <cell r="H1955" t="str">
            <v>OPERATOR</v>
          </cell>
          <cell r="I1955" t="str">
            <v>KARAWANG</v>
          </cell>
          <cell r="J1955">
            <v>44068</v>
          </cell>
          <cell r="K1955">
            <v>32901</v>
          </cell>
          <cell r="L1955" t="str">
            <v>30 Th 6 Bln 28 Hari</v>
          </cell>
          <cell r="M1955" t="str">
            <v>1 Th 8 Bln 29  Hari</v>
          </cell>
          <cell r="N1955" t="str">
            <v xml:space="preserve">1 </v>
          </cell>
          <cell r="O1955" t="str">
            <v>32 Th 3 Bln 26 Hari</v>
          </cell>
          <cell r="P1955" t="str">
            <v>P</v>
          </cell>
          <cell r="Q1955" t="str">
            <v>SEWING 42</v>
          </cell>
          <cell r="R1955" t="str">
            <v>TETAP</v>
          </cell>
          <cell r="S1955" t="str">
            <v>NORMAL</v>
          </cell>
          <cell r="T1955" t="str">
            <v>K2</v>
          </cell>
        </row>
        <row r="1956">
          <cell r="C1956" t="str">
            <v>K220102000</v>
          </cell>
          <cell r="D1956" t="str">
            <v>32141244090000002</v>
          </cell>
          <cell r="E1956" t="str">
            <v>SITI MARIAM</v>
          </cell>
          <cell r="F1956">
            <v>1050964707</v>
          </cell>
          <cell r="G1956" t="str">
            <v>SEWING</v>
          </cell>
          <cell r="H1956" t="str">
            <v>OPERATOR</v>
          </cell>
          <cell r="I1956" t="str">
            <v>PURWAKARTA</v>
          </cell>
          <cell r="J1956">
            <v>44068</v>
          </cell>
          <cell r="K1956">
            <v>36773</v>
          </cell>
          <cell r="L1956" t="str">
            <v>19 Th 11 Bln 21 Hari</v>
          </cell>
          <cell r="M1956" t="str">
            <v>1 Th 8 Bln 29  Hari</v>
          </cell>
          <cell r="N1956" t="str">
            <v xml:space="preserve">1 </v>
          </cell>
          <cell r="O1956" t="str">
            <v>21 Th 8 Bln 20 Hari</v>
          </cell>
          <cell r="P1956" t="str">
            <v>P</v>
          </cell>
          <cell r="Q1956" t="str">
            <v>SEWING</v>
          </cell>
          <cell r="R1956" t="str">
            <v>TETAP</v>
          </cell>
          <cell r="S1956" t="str">
            <v>NORMAL</v>
          </cell>
          <cell r="T1956" t="str">
            <v>K1</v>
          </cell>
        </row>
        <row r="1957">
          <cell r="C1957" t="str">
            <v>K220102001</v>
          </cell>
          <cell r="D1957" t="str">
            <v>3214056405900002</v>
          </cell>
          <cell r="E1957" t="str">
            <v>PIPIH LATIPAH</v>
          </cell>
          <cell r="F1957">
            <v>1059211473</v>
          </cell>
          <cell r="G1957" t="str">
            <v>SEWING</v>
          </cell>
          <cell r="H1957" t="str">
            <v>LEADER</v>
          </cell>
          <cell r="I1957" t="str">
            <v>PURWAKARTA</v>
          </cell>
          <cell r="J1957">
            <v>44068</v>
          </cell>
          <cell r="K1957">
            <v>33017</v>
          </cell>
          <cell r="L1957" t="str">
            <v>30 Th 3 Bln 1 Hari</v>
          </cell>
          <cell r="M1957" t="str">
            <v>1 Th 8 Bln 29  Hari</v>
          </cell>
          <cell r="N1957" t="str">
            <v xml:space="preserve">1 </v>
          </cell>
          <cell r="O1957" t="str">
            <v>32 Th 0 Bln 0 Hari</v>
          </cell>
          <cell r="P1957" t="str">
            <v>P</v>
          </cell>
          <cell r="Q1957" t="str">
            <v>LEADER SEWING</v>
          </cell>
          <cell r="R1957" t="str">
            <v>TETAP</v>
          </cell>
          <cell r="S1957" t="str">
            <v>NORMAL</v>
          </cell>
          <cell r="T1957" t="str">
            <v>K1</v>
          </cell>
        </row>
        <row r="1958">
          <cell r="C1958" t="str">
            <v>K220102002</v>
          </cell>
          <cell r="D1958" t="str">
            <v>3215056808890010</v>
          </cell>
          <cell r="E1958" t="str">
            <v>RANI LESTARI</v>
          </cell>
          <cell r="F1958">
            <v>1050964627</v>
          </cell>
          <cell r="G1958" t="str">
            <v>SEWING</v>
          </cell>
          <cell r="H1958" t="str">
            <v>OPERATOR</v>
          </cell>
          <cell r="I1958" t="str">
            <v>KARAWANG</v>
          </cell>
          <cell r="J1958">
            <v>44068</v>
          </cell>
          <cell r="K1958">
            <v>32748</v>
          </cell>
          <cell r="L1958" t="str">
            <v>30 Th 11 Bln 28 Hari</v>
          </cell>
          <cell r="M1958" t="str">
            <v>1 Th 8 Bln 29  Hari</v>
          </cell>
          <cell r="N1958" t="str">
            <v xml:space="preserve">1 </v>
          </cell>
          <cell r="O1958" t="str">
            <v>32 Th 8 Bln 26 Hari</v>
          </cell>
          <cell r="P1958" t="str">
            <v>P</v>
          </cell>
          <cell r="Q1958" t="str">
            <v>SEWING</v>
          </cell>
          <cell r="R1958" t="str">
            <v>TETAP</v>
          </cell>
          <cell r="S1958" t="str">
            <v>NORMAL</v>
          </cell>
          <cell r="T1958" t="str">
            <v>K1</v>
          </cell>
        </row>
        <row r="1959">
          <cell r="C1959" t="str">
            <v>K220102003</v>
          </cell>
          <cell r="D1959" t="str">
            <v>3214126706930003</v>
          </cell>
          <cell r="E1959" t="str">
            <v>NIA PURWANTI</v>
          </cell>
          <cell r="F1959">
            <v>1057889879</v>
          </cell>
          <cell r="G1959" t="str">
            <v>SEWING</v>
          </cell>
          <cell r="H1959" t="str">
            <v>OPERATOR</v>
          </cell>
          <cell r="I1959" t="str">
            <v>PURWAKARTA</v>
          </cell>
          <cell r="J1959">
            <v>44068</v>
          </cell>
          <cell r="K1959">
            <v>35608</v>
          </cell>
          <cell r="L1959" t="str">
            <v>23 Th 1 Bln 29 Hari</v>
          </cell>
          <cell r="M1959" t="str">
            <v>1 Th 8 Bln 29  Hari</v>
          </cell>
          <cell r="N1959" t="str">
            <v xml:space="preserve">1 </v>
          </cell>
          <cell r="O1959" t="str">
            <v>24 Th 10 Bln 27 Hari</v>
          </cell>
          <cell r="P1959" t="str">
            <v>P</v>
          </cell>
          <cell r="Q1959" t="str">
            <v>SEWING</v>
          </cell>
          <cell r="R1959" t="str">
            <v>TETAP</v>
          </cell>
          <cell r="S1959" t="str">
            <v>NORMAL</v>
          </cell>
          <cell r="T1959" t="str">
            <v>K1</v>
          </cell>
        </row>
        <row r="1960">
          <cell r="C1960" t="str">
            <v>K220102004</v>
          </cell>
          <cell r="D1960" t="str">
            <v>3214126904000003</v>
          </cell>
          <cell r="E1960" t="str">
            <v>WINDI WIDIAWATI</v>
          </cell>
          <cell r="F1960">
            <v>905845282</v>
          </cell>
          <cell r="G1960" t="str">
            <v>SEWING</v>
          </cell>
          <cell r="H1960" t="str">
            <v>OPERATOR</v>
          </cell>
          <cell r="I1960" t="str">
            <v>PURWAKARTA</v>
          </cell>
          <cell r="J1960">
            <v>44068</v>
          </cell>
          <cell r="K1960">
            <v>36645</v>
          </cell>
          <cell r="L1960" t="str">
            <v>20 Th 3 Bln 27 Hari</v>
          </cell>
          <cell r="M1960" t="str">
            <v>1 Th 8 Bln 29  Hari</v>
          </cell>
          <cell r="N1960" t="str">
            <v xml:space="preserve">1 </v>
          </cell>
          <cell r="O1960" t="str">
            <v>22 Th 0 Bln 25 Hari</v>
          </cell>
          <cell r="P1960" t="str">
            <v>P</v>
          </cell>
          <cell r="Q1960" t="str">
            <v>SEWING 40</v>
          </cell>
          <cell r="R1960" t="str">
            <v>TETAP</v>
          </cell>
          <cell r="S1960" t="str">
            <v>NORMAL</v>
          </cell>
          <cell r="T1960" t="str">
            <v>TK</v>
          </cell>
        </row>
        <row r="1961">
          <cell r="C1961" t="str">
            <v>K220102005</v>
          </cell>
          <cell r="D1961" t="str">
            <v>3214044606020001</v>
          </cell>
          <cell r="E1961" t="str">
            <v>WULAN AMELIA</v>
          </cell>
          <cell r="F1961">
            <v>1050964672</v>
          </cell>
          <cell r="G1961" t="str">
            <v>SEWING</v>
          </cell>
          <cell r="H1961" t="str">
            <v>OPERATOR</v>
          </cell>
          <cell r="I1961" t="str">
            <v>PURWAKARTA</v>
          </cell>
          <cell r="J1961">
            <v>44068</v>
          </cell>
          <cell r="K1961">
            <v>37413</v>
          </cell>
          <cell r="L1961" t="str">
            <v>18 Th 2 Bln 19 Hari</v>
          </cell>
          <cell r="M1961" t="str">
            <v>1 Th 8 Bln 29  Hari</v>
          </cell>
          <cell r="N1961" t="str">
            <v xml:space="preserve">1 </v>
          </cell>
          <cell r="O1961" t="str">
            <v>19 Th 11 Bln 18 Hari</v>
          </cell>
          <cell r="P1961" t="str">
            <v>P</v>
          </cell>
          <cell r="Q1961" t="str">
            <v>SEWING</v>
          </cell>
          <cell r="R1961" t="str">
            <v>TETAP</v>
          </cell>
          <cell r="S1961" t="str">
            <v>NORMAL</v>
          </cell>
          <cell r="T1961" t="str">
            <v>TK</v>
          </cell>
        </row>
        <row r="1962">
          <cell r="C1962" t="str">
            <v>K220102006</v>
          </cell>
          <cell r="D1962" t="str">
            <v>3214034803890003</v>
          </cell>
          <cell r="E1962" t="str">
            <v>RENI NURAENI</v>
          </cell>
          <cell r="F1962">
            <v>1050964582</v>
          </cell>
          <cell r="G1962" t="str">
            <v>SEWING</v>
          </cell>
          <cell r="H1962" t="str">
            <v>OPERATOR</v>
          </cell>
          <cell r="I1962" t="str">
            <v>PURWAKARTA</v>
          </cell>
          <cell r="J1962">
            <v>44068</v>
          </cell>
          <cell r="K1962">
            <v>32575</v>
          </cell>
          <cell r="L1962" t="str">
            <v>31 Th 5 Bln 17 Hari</v>
          </cell>
          <cell r="M1962" t="str">
            <v>1 Th 8 Bln 29  Hari</v>
          </cell>
          <cell r="N1962" t="str">
            <v xml:space="preserve">1 </v>
          </cell>
          <cell r="O1962" t="str">
            <v>33 Th 2 Bln 16 Hari</v>
          </cell>
          <cell r="P1962" t="str">
            <v>P</v>
          </cell>
          <cell r="Q1962" t="str">
            <v>SEWING 40</v>
          </cell>
          <cell r="R1962" t="str">
            <v>TETAP</v>
          </cell>
          <cell r="S1962" t="str">
            <v>NORMAL</v>
          </cell>
          <cell r="T1962" t="str">
            <v>K2</v>
          </cell>
        </row>
        <row r="1963">
          <cell r="C1963" t="str">
            <v>K220102007</v>
          </cell>
          <cell r="D1963" t="str">
            <v>3215205205020004</v>
          </cell>
          <cell r="E1963" t="str">
            <v>NARSIAH</v>
          </cell>
          <cell r="F1963">
            <v>1050964605</v>
          </cell>
          <cell r="G1963" t="str">
            <v>SEWING</v>
          </cell>
          <cell r="H1963" t="str">
            <v>OPERATOR</v>
          </cell>
          <cell r="I1963" t="str">
            <v>KARAWANG</v>
          </cell>
          <cell r="J1963">
            <v>44068</v>
          </cell>
          <cell r="K1963">
            <v>37388</v>
          </cell>
          <cell r="L1963" t="str">
            <v>18 Th 3 Bln 13 Hari</v>
          </cell>
          <cell r="M1963" t="str">
            <v>1 Th 8 Bln 29  Hari</v>
          </cell>
          <cell r="N1963" t="str">
            <v xml:space="preserve">1 </v>
          </cell>
          <cell r="O1963" t="str">
            <v>20 Th 0 Bln 12 Hari</v>
          </cell>
          <cell r="P1963" t="str">
            <v>P</v>
          </cell>
          <cell r="Q1963" t="str">
            <v>SEWING 56 / B9</v>
          </cell>
          <cell r="R1963" t="str">
            <v>TETAP</v>
          </cell>
          <cell r="S1963" t="str">
            <v>NORMAL</v>
          </cell>
          <cell r="T1963" t="str">
            <v>K</v>
          </cell>
        </row>
        <row r="1964">
          <cell r="C1964" t="str">
            <v>K220102008</v>
          </cell>
          <cell r="D1964" t="str">
            <v>3215047008970001</v>
          </cell>
          <cell r="E1964" t="str">
            <v>SUCI AMILATUL SHOLIHA</v>
          </cell>
          <cell r="F1964">
            <v>1113710904</v>
          </cell>
          <cell r="G1964" t="str">
            <v>SEWING</v>
          </cell>
          <cell r="H1964" t="str">
            <v>OPERATOR</v>
          </cell>
          <cell r="I1964" t="str">
            <v>BEKASI</v>
          </cell>
          <cell r="J1964">
            <v>44082</v>
          </cell>
          <cell r="K1964">
            <v>35672</v>
          </cell>
          <cell r="L1964" t="str">
            <v>23 Th 0 Bln 9 Hari</v>
          </cell>
          <cell r="M1964" t="str">
            <v>1 Th 8 Bln 16  Hari</v>
          </cell>
          <cell r="N1964" t="str">
            <v xml:space="preserve">1 </v>
          </cell>
          <cell r="O1964" t="str">
            <v>24 Th 8 Bln 24 Hari</v>
          </cell>
          <cell r="P1964" t="str">
            <v>P</v>
          </cell>
          <cell r="Q1964" t="str">
            <v>SEWING</v>
          </cell>
          <cell r="R1964" t="str">
            <v>TETAP</v>
          </cell>
          <cell r="S1964" t="str">
            <v>NORMAL</v>
          </cell>
          <cell r="T1964" t="str">
            <v>K</v>
          </cell>
        </row>
        <row r="1965">
          <cell r="C1965" t="str">
            <v>K220102009</v>
          </cell>
          <cell r="D1965" t="str">
            <v>3215046205920002</v>
          </cell>
          <cell r="E1965" t="str">
            <v>YULIANI</v>
          </cell>
          <cell r="F1965">
            <v>1111968763</v>
          </cell>
          <cell r="G1965" t="str">
            <v>SEWING</v>
          </cell>
          <cell r="H1965" t="str">
            <v>OPERATOR</v>
          </cell>
          <cell r="I1965" t="str">
            <v>KARAWANG</v>
          </cell>
          <cell r="J1965">
            <v>44082</v>
          </cell>
          <cell r="K1965">
            <v>33746</v>
          </cell>
          <cell r="L1965" t="str">
            <v>28 Th 3 Bln 17 Hari</v>
          </cell>
          <cell r="M1965" t="str">
            <v>1 Th 8 Bln 16  Hari</v>
          </cell>
          <cell r="N1965" t="str">
            <v xml:space="preserve">1 </v>
          </cell>
          <cell r="O1965" t="str">
            <v>30 Th 0 Bln 2 Hari</v>
          </cell>
          <cell r="P1965" t="str">
            <v>P</v>
          </cell>
          <cell r="Q1965" t="str">
            <v>SEWING</v>
          </cell>
          <cell r="R1965" t="str">
            <v>TETAP</v>
          </cell>
          <cell r="S1965" t="str">
            <v>NORMAL</v>
          </cell>
          <cell r="T1965" t="str">
            <v>K1</v>
          </cell>
        </row>
        <row r="1966">
          <cell r="C1966" t="str">
            <v>K220102010</v>
          </cell>
          <cell r="D1966" t="str">
            <v>3215044908940003</v>
          </cell>
          <cell r="E1966" t="str">
            <v>KARTIKA</v>
          </cell>
          <cell r="F1966">
            <v>1111858069</v>
          </cell>
          <cell r="G1966" t="str">
            <v>SEWING</v>
          </cell>
          <cell r="H1966" t="str">
            <v>OPERATOR</v>
          </cell>
          <cell r="I1966" t="str">
            <v>KARAWANG</v>
          </cell>
          <cell r="J1966">
            <v>44082</v>
          </cell>
          <cell r="K1966">
            <v>34555</v>
          </cell>
          <cell r="L1966" t="str">
            <v>26 Th 0 Bln 30 Hari</v>
          </cell>
          <cell r="M1966" t="str">
            <v>1 Th 8 Bln 16  Hari</v>
          </cell>
          <cell r="N1966" t="str">
            <v xml:space="preserve">1 </v>
          </cell>
          <cell r="O1966" t="str">
            <v>27 Th 9 Bln 15 Hari</v>
          </cell>
          <cell r="P1966" t="str">
            <v>P</v>
          </cell>
          <cell r="Q1966" t="str">
            <v>SEWING 36 / B2</v>
          </cell>
          <cell r="R1966" t="str">
            <v>TETAP</v>
          </cell>
          <cell r="S1966" t="str">
            <v>NORMAL</v>
          </cell>
          <cell r="T1966" t="str">
            <v>K1</v>
          </cell>
        </row>
        <row r="1967">
          <cell r="C1967" t="str">
            <v>K220102011</v>
          </cell>
          <cell r="D1967" t="str">
            <v>3215044107920008</v>
          </cell>
          <cell r="E1967" t="str">
            <v>ONAH RIANA</v>
          </cell>
          <cell r="F1967">
            <v>1111854360</v>
          </cell>
          <cell r="G1967" t="str">
            <v>SEWING</v>
          </cell>
          <cell r="H1967" t="str">
            <v>OPERATOR</v>
          </cell>
          <cell r="I1967" t="str">
            <v>KARAWANG</v>
          </cell>
          <cell r="J1967">
            <v>44082</v>
          </cell>
          <cell r="K1967">
            <v>33831</v>
          </cell>
          <cell r="L1967" t="str">
            <v>28 Th 0 Bln 24 Hari</v>
          </cell>
          <cell r="M1967" t="str">
            <v>1 Th 8 Bln 16  Hari</v>
          </cell>
          <cell r="N1967" t="str">
            <v xml:space="preserve">1 </v>
          </cell>
          <cell r="O1967" t="str">
            <v>29 Th 9 Bln 9 Hari</v>
          </cell>
          <cell r="P1967" t="str">
            <v>P</v>
          </cell>
          <cell r="Q1967" t="str">
            <v>SEWING</v>
          </cell>
          <cell r="R1967" t="str">
            <v>TETAP</v>
          </cell>
          <cell r="S1967" t="str">
            <v>NORMAL</v>
          </cell>
          <cell r="T1967" t="str">
            <v>K2</v>
          </cell>
        </row>
        <row r="1968">
          <cell r="C1968" t="str">
            <v>K220102012</v>
          </cell>
          <cell r="D1968" t="str">
            <v>3214105601910002</v>
          </cell>
          <cell r="E1968" t="str">
            <v>IDA ROYANI</v>
          </cell>
          <cell r="F1968">
            <v>1111950132</v>
          </cell>
          <cell r="G1968" t="str">
            <v>SEWING</v>
          </cell>
          <cell r="H1968" t="str">
            <v>OPERATOR</v>
          </cell>
          <cell r="I1968" t="str">
            <v>PURWAKARTA</v>
          </cell>
          <cell r="J1968">
            <v>44082</v>
          </cell>
          <cell r="K1968">
            <v>33254</v>
          </cell>
          <cell r="L1968" t="str">
            <v>29 Th 7 Bln 23 Hari</v>
          </cell>
          <cell r="M1968" t="str">
            <v>1 Th 8 Bln 16  Hari</v>
          </cell>
          <cell r="N1968" t="str">
            <v xml:space="preserve">1 </v>
          </cell>
          <cell r="O1968" t="str">
            <v>31 Th 4 Bln 8 Hari</v>
          </cell>
          <cell r="P1968" t="str">
            <v>P</v>
          </cell>
          <cell r="Q1968" t="str">
            <v>SEWING 42</v>
          </cell>
          <cell r="R1968" t="str">
            <v>TETAP</v>
          </cell>
          <cell r="S1968" t="str">
            <v>NORMAL</v>
          </cell>
          <cell r="T1968" t="str">
            <v>K1</v>
          </cell>
        </row>
        <row r="1969">
          <cell r="C1969" t="str">
            <v>K220102013</v>
          </cell>
          <cell r="D1969" t="str">
            <v>3214125505840002</v>
          </cell>
          <cell r="E1969" t="str">
            <v>UMROH</v>
          </cell>
          <cell r="F1969" t="str">
            <v>0950891914</v>
          </cell>
          <cell r="G1969" t="str">
            <v>SEWING</v>
          </cell>
          <cell r="H1969" t="str">
            <v>OPERATOR</v>
          </cell>
          <cell r="I1969" t="str">
            <v>TASIKMALAYA</v>
          </cell>
          <cell r="J1969">
            <v>44082</v>
          </cell>
          <cell r="K1969">
            <v>30817</v>
          </cell>
          <cell r="L1969" t="str">
            <v>36 Th 3 Bln 24 Hari</v>
          </cell>
          <cell r="M1969" t="str">
            <v>1 Th 8 Bln 16  Hari</v>
          </cell>
          <cell r="N1969" t="str">
            <v xml:space="preserve">1 </v>
          </cell>
          <cell r="O1969" t="str">
            <v>38 Th 0 Bln 9 Hari</v>
          </cell>
          <cell r="P1969" t="str">
            <v>P</v>
          </cell>
          <cell r="Q1969" t="str">
            <v>SEWING</v>
          </cell>
          <cell r="R1969" t="str">
            <v>TETAP</v>
          </cell>
          <cell r="S1969" t="str">
            <v>NORMAL</v>
          </cell>
          <cell r="T1969" t="str">
            <v>K</v>
          </cell>
        </row>
        <row r="1970">
          <cell r="C1970" t="str">
            <v>K220102014</v>
          </cell>
          <cell r="D1970" t="str">
            <v>3214164510820002</v>
          </cell>
          <cell r="E1970" t="str">
            <v>IDA SUSANTI</v>
          </cell>
          <cell r="F1970">
            <v>1113710960</v>
          </cell>
          <cell r="G1970" t="str">
            <v>SEWING</v>
          </cell>
          <cell r="H1970" t="str">
            <v>OPERATOR</v>
          </cell>
          <cell r="I1970" t="str">
            <v>PURWAKARTA</v>
          </cell>
          <cell r="J1970">
            <v>44082</v>
          </cell>
          <cell r="K1970">
            <v>30249</v>
          </cell>
          <cell r="L1970" t="str">
            <v>37 Th 10 Bln 14 Hari</v>
          </cell>
          <cell r="M1970" t="str">
            <v>1 Th 8 Bln 16  Hari</v>
          </cell>
          <cell r="N1970" t="str">
            <v xml:space="preserve">1 </v>
          </cell>
          <cell r="O1970" t="str">
            <v>39 Th 6 Bln 29 Hari</v>
          </cell>
          <cell r="P1970" t="str">
            <v>P</v>
          </cell>
          <cell r="Q1970" t="str">
            <v>SEWING</v>
          </cell>
          <cell r="R1970" t="str">
            <v>TETAP</v>
          </cell>
          <cell r="S1970" t="str">
            <v>NORMAL</v>
          </cell>
          <cell r="T1970" t="str">
            <v>K3</v>
          </cell>
        </row>
        <row r="1971">
          <cell r="C1971" t="str">
            <v>K220102015</v>
          </cell>
          <cell r="D1971" t="str">
            <v>3214125809980001</v>
          </cell>
          <cell r="E1971" t="str">
            <v>ROKAYAH</v>
          </cell>
          <cell r="F1971">
            <v>1130691558</v>
          </cell>
          <cell r="G1971" t="str">
            <v>SEWING</v>
          </cell>
          <cell r="H1971" t="str">
            <v>LEADER</v>
          </cell>
          <cell r="I1971" t="str">
            <v>PURWAKARTA</v>
          </cell>
          <cell r="J1971">
            <v>44082</v>
          </cell>
          <cell r="K1971">
            <v>36111</v>
          </cell>
          <cell r="L1971" t="str">
            <v>21 Th 9 Bln 27 Hari</v>
          </cell>
          <cell r="M1971" t="str">
            <v>1 Th 8 Bln 16  Hari</v>
          </cell>
          <cell r="N1971" t="str">
            <v xml:space="preserve">1 </v>
          </cell>
          <cell r="O1971" t="str">
            <v>23 Th 6 Bln 12 Hari</v>
          </cell>
          <cell r="P1971" t="str">
            <v>P</v>
          </cell>
          <cell r="Q1971" t="str">
            <v>SEWING</v>
          </cell>
          <cell r="R1971" t="str">
            <v>TETAP</v>
          </cell>
          <cell r="S1971" t="str">
            <v>NORMAL</v>
          </cell>
          <cell r="T1971" t="str">
            <v>K1</v>
          </cell>
        </row>
        <row r="1972">
          <cell r="C1972" t="str">
            <v>K220102016</v>
          </cell>
          <cell r="D1972" t="str">
            <v>3215055105910008</v>
          </cell>
          <cell r="E1972" t="str">
            <v>SITI SOPIAH YUANITA</v>
          </cell>
          <cell r="F1972">
            <v>1111909321</v>
          </cell>
          <cell r="G1972" t="str">
            <v>SEWING</v>
          </cell>
          <cell r="H1972" t="str">
            <v>OPERATOR</v>
          </cell>
          <cell r="I1972" t="str">
            <v>KARAWANG</v>
          </cell>
          <cell r="J1972">
            <v>44082</v>
          </cell>
          <cell r="K1972">
            <v>33369</v>
          </cell>
          <cell r="L1972" t="str">
            <v>29 Th 3 Bln 28 Hari</v>
          </cell>
          <cell r="M1972" t="str">
            <v>1 Th 8 Bln 16  Hari</v>
          </cell>
          <cell r="N1972" t="str">
            <v xml:space="preserve">1 </v>
          </cell>
          <cell r="O1972" t="str">
            <v>31 Th 0 Bln 13 Hari</v>
          </cell>
          <cell r="P1972" t="str">
            <v>P</v>
          </cell>
          <cell r="Q1972" t="str">
            <v>SEWING</v>
          </cell>
          <cell r="R1972" t="str">
            <v>TETAP</v>
          </cell>
          <cell r="S1972" t="str">
            <v>NORMAL</v>
          </cell>
          <cell r="T1972" t="str">
            <v>K2</v>
          </cell>
        </row>
        <row r="1973">
          <cell r="C1973" t="str">
            <v>K220102017</v>
          </cell>
          <cell r="D1973" t="str">
            <v>3214126801890001</v>
          </cell>
          <cell r="E1973" t="str">
            <v>YANI LINDASARI</v>
          </cell>
          <cell r="F1973">
            <v>1111865225</v>
          </cell>
          <cell r="G1973" t="str">
            <v>SEWING</v>
          </cell>
          <cell r="H1973" t="str">
            <v>OPERATOR</v>
          </cell>
          <cell r="I1973" t="str">
            <v>PURWAKARTA</v>
          </cell>
          <cell r="J1973">
            <v>44082</v>
          </cell>
          <cell r="K1973">
            <v>32536</v>
          </cell>
          <cell r="L1973" t="str">
            <v>31 Th 7 Bln 11 Hari</v>
          </cell>
          <cell r="M1973" t="str">
            <v>1 Th 8 Bln 16  Hari</v>
          </cell>
          <cell r="N1973" t="str">
            <v xml:space="preserve">1 </v>
          </cell>
          <cell r="O1973" t="str">
            <v>33 Th 3 Bln 26 Hari</v>
          </cell>
          <cell r="P1973" t="str">
            <v>P</v>
          </cell>
          <cell r="Q1973" t="str">
            <v>SEWING 42</v>
          </cell>
          <cell r="R1973" t="str">
            <v>TETAP</v>
          </cell>
          <cell r="S1973" t="str">
            <v>NORMAL</v>
          </cell>
          <cell r="T1973" t="str">
            <v>K3</v>
          </cell>
        </row>
        <row r="1974">
          <cell r="C1974" t="str">
            <v>K220102019</v>
          </cell>
          <cell r="D1974" t="str">
            <v>3214127008950002</v>
          </cell>
          <cell r="E1974" t="str">
            <v>RINI GUSTINI</v>
          </cell>
          <cell r="F1974" t="str">
            <v>0917363770</v>
          </cell>
          <cell r="G1974" t="str">
            <v>SEWING</v>
          </cell>
          <cell r="H1974" t="str">
            <v>OPERATOR</v>
          </cell>
          <cell r="I1974" t="str">
            <v>KARAWANG</v>
          </cell>
          <cell r="J1974">
            <v>44082</v>
          </cell>
          <cell r="K1974">
            <v>34941</v>
          </cell>
          <cell r="L1974" t="str">
            <v>25 Th 0 Bln 9 Hari</v>
          </cell>
          <cell r="M1974" t="str">
            <v>1 Th 8 Bln 16  Hari</v>
          </cell>
          <cell r="N1974" t="str">
            <v xml:space="preserve">1 </v>
          </cell>
          <cell r="O1974" t="str">
            <v>26 Th 8 Bln 24 Hari</v>
          </cell>
          <cell r="P1974" t="str">
            <v>P</v>
          </cell>
          <cell r="Q1974" t="str">
            <v>SEWING 55 / A2</v>
          </cell>
          <cell r="R1974" t="str">
            <v>TETAP</v>
          </cell>
          <cell r="S1974" t="str">
            <v>NORMAL</v>
          </cell>
          <cell r="T1974" t="str">
            <v>K1</v>
          </cell>
        </row>
        <row r="1975">
          <cell r="C1975" t="str">
            <v>K220102020</v>
          </cell>
          <cell r="D1975" t="str">
            <v>3214034802900002</v>
          </cell>
          <cell r="E1975" t="str">
            <v>IIS SUKAESIH</v>
          </cell>
          <cell r="F1975">
            <v>1111988543</v>
          </cell>
          <cell r="G1975" t="str">
            <v>SEWING</v>
          </cell>
          <cell r="H1975" t="str">
            <v>OPERATOR</v>
          </cell>
          <cell r="I1975" t="str">
            <v>PURWAKARTA</v>
          </cell>
          <cell r="J1975">
            <v>44082</v>
          </cell>
          <cell r="K1975">
            <v>32912</v>
          </cell>
          <cell r="L1975" t="str">
            <v>30 Th 7 Bln 0 Hari</v>
          </cell>
          <cell r="M1975" t="str">
            <v>1 Th 8 Bln 16  Hari</v>
          </cell>
          <cell r="N1975" t="str">
            <v xml:space="preserve">1 </v>
          </cell>
          <cell r="O1975" t="str">
            <v>32 Th 3 Bln 16 Hari</v>
          </cell>
          <cell r="P1975" t="str">
            <v>P</v>
          </cell>
          <cell r="Q1975" t="str">
            <v>SEWING</v>
          </cell>
          <cell r="R1975" t="str">
            <v>TETAP</v>
          </cell>
          <cell r="S1975" t="str">
            <v>NORMAL</v>
          </cell>
          <cell r="T1975" t="str">
            <v>K1</v>
          </cell>
        </row>
        <row r="1976">
          <cell r="C1976" t="str">
            <v>K220102021</v>
          </cell>
          <cell r="D1976" t="str">
            <v>3215046406860001</v>
          </cell>
          <cell r="E1976" t="str">
            <v>AI ROYANI</v>
          </cell>
          <cell r="F1976">
            <v>1111789161</v>
          </cell>
          <cell r="G1976" t="str">
            <v>SEWING</v>
          </cell>
          <cell r="H1976" t="str">
            <v>OPERATOR</v>
          </cell>
          <cell r="I1976" t="str">
            <v>KARAWANG</v>
          </cell>
          <cell r="J1976">
            <v>44082</v>
          </cell>
          <cell r="K1976">
            <v>31587</v>
          </cell>
          <cell r="L1976" t="str">
            <v>34 Th 2 Bln 15 Hari</v>
          </cell>
          <cell r="M1976" t="str">
            <v>1 Th 8 Bln 16  Hari</v>
          </cell>
          <cell r="N1976" t="str">
            <v xml:space="preserve">1 </v>
          </cell>
          <cell r="O1976" t="str">
            <v>35 Th 11 Bln 0 Hari</v>
          </cell>
          <cell r="P1976" t="str">
            <v>P</v>
          </cell>
          <cell r="Q1976" t="str">
            <v>SEWING</v>
          </cell>
          <cell r="R1976" t="str">
            <v>TETAP</v>
          </cell>
          <cell r="S1976" t="str">
            <v>NORMAL</v>
          </cell>
          <cell r="T1976" t="str">
            <v>K3</v>
          </cell>
        </row>
        <row r="1977">
          <cell r="C1977" t="str">
            <v>K220102022</v>
          </cell>
          <cell r="D1977" t="str">
            <v>3214104909960002</v>
          </cell>
          <cell r="E1977" t="str">
            <v>ERNA MALINDA</v>
          </cell>
          <cell r="F1977">
            <v>1113711023</v>
          </cell>
          <cell r="G1977" t="str">
            <v>SEWING</v>
          </cell>
          <cell r="H1977" t="str">
            <v>OPERATOR</v>
          </cell>
          <cell r="I1977" t="str">
            <v>PURWAKARTA</v>
          </cell>
          <cell r="J1977">
            <v>44082</v>
          </cell>
          <cell r="K1977">
            <v>35317</v>
          </cell>
          <cell r="L1977" t="str">
            <v>23 Th 11 Bln 30 Hari</v>
          </cell>
          <cell r="M1977" t="str">
            <v>1 Th 8 Bln 16  Hari</v>
          </cell>
          <cell r="N1977" t="str">
            <v xml:space="preserve">1 </v>
          </cell>
          <cell r="O1977" t="str">
            <v>25 Th 8 Bln 15 Hari</v>
          </cell>
          <cell r="P1977" t="str">
            <v>P</v>
          </cell>
          <cell r="Q1977" t="str">
            <v>SEWING 58 / A4</v>
          </cell>
          <cell r="R1977" t="str">
            <v>TETAP</v>
          </cell>
          <cell r="S1977" t="str">
            <v>NORMAL</v>
          </cell>
          <cell r="T1977" t="str">
            <v>K</v>
          </cell>
        </row>
        <row r="1978">
          <cell r="C1978" t="str">
            <v>K220102023</v>
          </cell>
          <cell r="D1978" t="str">
            <v>3215046001940001</v>
          </cell>
          <cell r="E1978" t="str">
            <v>DEWI PERA ANJANI</v>
          </cell>
          <cell r="F1978">
            <v>1111778568</v>
          </cell>
          <cell r="G1978" t="str">
            <v>SEWING</v>
          </cell>
          <cell r="H1978" t="str">
            <v>OPERATOR</v>
          </cell>
          <cell r="I1978" t="str">
            <v>KARAWANG</v>
          </cell>
          <cell r="J1978">
            <v>44082</v>
          </cell>
          <cell r="K1978">
            <v>34719</v>
          </cell>
          <cell r="L1978" t="str">
            <v>25 Th 7 Bln 19 Hari</v>
          </cell>
          <cell r="M1978" t="str">
            <v>1 Th 8 Bln 16  Hari</v>
          </cell>
          <cell r="N1978" t="str">
            <v xml:space="preserve">1 </v>
          </cell>
          <cell r="O1978" t="str">
            <v>27 Th 4 Bln 4 Hari</v>
          </cell>
          <cell r="P1978" t="str">
            <v>P</v>
          </cell>
          <cell r="Q1978" t="str">
            <v>SEWING</v>
          </cell>
          <cell r="R1978" t="str">
            <v>TETAP</v>
          </cell>
          <cell r="S1978" t="str">
            <v>NORMAL</v>
          </cell>
          <cell r="T1978" t="str">
            <v>K1</v>
          </cell>
        </row>
        <row r="1979">
          <cell r="C1979" t="str">
            <v>K220102024</v>
          </cell>
          <cell r="D1979" t="str">
            <v>3215046706950001</v>
          </cell>
          <cell r="E1979" t="str">
            <v>NIA MAHARANI</v>
          </cell>
          <cell r="F1979">
            <v>1110726280</v>
          </cell>
          <cell r="G1979" t="str">
            <v>SEWING</v>
          </cell>
          <cell r="H1979" t="str">
            <v>OPERATOR</v>
          </cell>
          <cell r="I1979" t="str">
            <v>KARAWANG</v>
          </cell>
          <cell r="J1979">
            <v>44082</v>
          </cell>
          <cell r="K1979">
            <v>34877</v>
          </cell>
          <cell r="L1979" t="str">
            <v>25 Th 2 Bln 12 Hari</v>
          </cell>
          <cell r="M1979" t="str">
            <v>1 Th 8 Bln 16  Hari</v>
          </cell>
          <cell r="N1979" t="str">
            <v xml:space="preserve">1 </v>
          </cell>
          <cell r="O1979" t="str">
            <v>26 Th 10 Bln 27 Hari</v>
          </cell>
          <cell r="P1979" t="str">
            <v>P</v>
          </cell>
          <cell r="Q1979" t="str">
            <v>SEWING 42</v>
          </cell>
          <cell r="R1979" t="str">
            <v>TETAP</v>
          </cell>
          <cell r="S1979" t="str">
            <v>NORMAL</v>
          </cell>
          <cell r="T1979" t="str">
            <v>K1</v>
          </cell>
        </row>
        <row r="1980">
          <cell r="C1980" t="str">
            <v>K220102025</v>
          </cell>
          <cell r="D1980" t="str">
            <v>3215044708840002</v>
          </cell>
          <cell r="E1980" t="str">
            <v>AI NURHAYATI</v>
          </cell>
          <cell r="F1980">
            <v>1113711045</v>
          </cell>
          <cell r="G1980" t="str">
            <v>SEWING</v>
          </cell>
          <cell r="H1980" t="str">
            <v>OPERATOR</v>
          </cell>
          <cell r="I1980" t="str">
            <v>KARAWANG</v>
          </cell>
          <cell r="J1980">
            <v>44082</v>
          </cell>
          <cell r="K1980">
            <v>30901</v>
          </cell>
          <cell r="L1980" t="str">
            <v>36 Th 1 Bln 1 Hari</v>
          </cell>
          <cell r="M1980" t="str">
            <v>1 Th 8 Bln 16  Hari</v>
          </cell>
          <cell r="N1980" t="str">
            <v xml:space="preserve">1 </v>
          </cell>
          <cell r="O1980" t="str">
            <v>37 Th 9 Bln 17 Hari</v>
          </cell>
          <cell r="P1980" t="str">
            <v>P</v>
          </cell>
          <cell r="Q1980" t="str">
            <v>SEWING 42</v>
          </cell>
          <cell r="R1980" t="str">
            <v>TETAP</v>
          </cell>
          <cell r="S1980" t="str">
            <v>NORMAL</v>
          </cell>
          <cell r="T1980" t="str">
            <v>K2</v>
          </cell>
        </row>
        <row r="1981">
          <cell r="C1981" t="str">
            <v>K220102026</v>
          </cell>
          <cell r="D1981" t="str">
            <v>3215057006890004</v>
          </cell>
          <cell r="E1981" t="str">
            <v>YENI WAHYUNI</v>
          </cell>
          <cell r="F1981">
            <v>1111982904</v>
          </cell>
          <cell r="G1981" t="str">
            <v>SEWING</v>
          </cell>
          <cell r="H1981" t="str">
            <v>OPERATOR</v>
          </cell>
          <cell r="I1981" t="str">
            <v>PURWAKARTA</v>
          </cell>
          <cell r="J1981">
            <v>44082</v>
          </cell>
          <cell r="K1981">
            <v>32689</v>
          </cell>
          <cell r="L1981" t="str">
            <v>31 Th 2 Bln 9 Hari</v>
          </cell>
          <cell r="M1981" t="str">
            <v>1 Th 8 Bln 16  Hari</v>
          </cell>
          <cell r="N1981" t="str">
            <v xml:space="preserve">1 </v>
          </cell>
          <cell r="O1981" t="str">
            <v>32 Th 10 Bln 24 Hari</v>
          </cell>
          <cell r="P1981" t="str">
            <v>P</v>
          </cell>
          <cell r="Q1981" t="str">
            <v>SEWING</v>
          </cell>
          <cell r="R1981" t="str">
            <v>TETAP</v>
          </cell>
          <cell r="S1981" t="str">
            <v>NORMAL</v>
          </cell>
          <cell r="T1981" t="str">
            <v>K1</v>
          </cell>
        </row>
        <row r="1982">
          <cell r="C1982" t="str">
            <v>K220102027</v>
          </cell>
          <cell r="D1982" t="str">
            <v>3214104511880001</v>
          </cell>
          <cell r="E1982" t="str">
            <v>YUHANAH</v>
          </cell>
          <cell r="F1982">
            <v>1111760550</v>
          </cell>
          <cell r="G1982" t="str">
            <v>SEWING</v>
          </cell>
          <cell r="H1982" t="str">
            <v>OPERATOR</v>
          </cell>
          <cell r="I1982" t="str">
            <v>PURWAKARTA</v>
          </cell>
          <cell r="J1982">
            <v>44082</v>
          </cell>
          <cell r="K1982">
            <v>32452</v>
          </cell>
          <cell r="L1982" t="str">
            <v>31 Th 10 Bln 3 Hari</v>
          </cell>
          <cell r="M1982" t="str">
            <v>1 Th 8 Bln 16  Hari</v>
          </cell>
          <cell r="N1982" t="str">
            <v xml:space="preserve">1 </v>
          </cell>
          <cell r="O1982" t="str">
            <v>33 Th 6 Bln 19 Hari</v>
          </cell>
          <cell r="P1982" t="str">
            <v>P</v>
          </cell>
          <cell r="Q1982" t="str">
            <v>SEWING</v>
          </cell>
          <cell r="R1982" t="str">
            <v>TETAP</v>
          </cell>
          <cell r="S1982" t="str">
            <v>NORMAL</v>
          </cell>
          <cell r="T1982" t="str">
            <v>K2</v>
          </cell>
        </row>
        <row r="1983">
          <cell r="C1983" t="str">
            <v>K220102028</v>
          </cell>
          <cell r="D1983" t="str">
            <v>3215046406840001</v>
          </cell>
          <cell r="E1983" t="str">
            <v>NURWINDA</v>
          </cell>
          <cell r="F1983">
            <v>1111772805</v>
          </cell>
          <cell r="G1983" t="str">
            <v>SEWING</v>
          </cell>
          <cell r="H1983" t="str">
            <v>OPERATOR</v>
          </cell>
          <cell r="I1983" t="str">
            <v>KARAWANG</v>
          </cell>
          <cell r="J1983">
            <v>44082</v>
          </cell>
          <cell r="K1983">
            <v>32683</v>
          </cell>
          <cell r="L1983" t="str">
            <v>31 Th 2 Bln 15 Hari</v>
          </cell>
          <cell r="M1983" t="str">
            <v>1 Th 8 Bln 16  Hari</v>
          </cell>
          <cell r="N1983" t="str">
            <v xml:space="preserve">1 </v>
          </cell>
          <cell r="O1983" t="str">
            <v>32 Th 11 Bln 0 Hari</v>
          </cell>
          <cell r="P1983" t="str">
            <v>P</v>
          </cell>
          <cell r="Q1983" t="str">
            <v>SEWING 45 / B3</v>
          </cell>
          <cell r="R1983" t="str">
            <v>TETAP</v>
          </cell>
          <cell r="S1983" t="str">
            <v>NORMAL</v>
          </cell>
          <cell r="T1983" t="str">
            <v>K1</v>
          </cell>
        </row>
        <row r="1984">
          <cell r="C1984" t="str">
            <v>K220102029</v>
          </cell>
          <cell r="D1984" t="str">
            <v>3214016607900008</v>
          </cell>
          <cell r="E1984" t="str">
            <v>RIAN YULIANTI</v>
          </cell>
          <cell r="F1984">
            <v>1109811501</v>
          </cell>
          <cell r="G1984" t="str">
            <v>SEWING</v>
          </cell>
          <cell r="H1984" t="str">
            <v>OPERATOR</v>
          </cell>
          <cell r="I1984" t="str">
            <v>PURWAKARTA</v>
          </cell>
          <cell r="J1984">
            <v>44082</v>
          </cell>
          <cell r="K1984">
            <v>33080</v>
          </cell>
          <cell r="L1984" t="str">
            <v>30 Th 1 Bln 13 Hari</v>
          </cell>
          <cell r="M1984" t="str">
            <v>1 Th 8 Bln 16  Hari</v>
          </cell>
          <cell r="N1984" t="str">
            <v xml:space="preserve">1 </v>
          </cell>
          <cell r="O1984" t="str">
            <v>31 Th 9 Bln 28 Hari</v>
          </cell>
          <cell r="P1984" t="str">
            <v>P</v>
          </cell>
          <cell r="Q1984" t="str">
            <v>SEWING</v>
          </cell>
          <cell r="R1984" t="str">
            <v>TETAP</v>
          </cell>
          <cell r="S1984" t="str">
            <v>NORMAL</v>
          </cell>
          <cell r="T1984" t="str">
            <v>K2</v>
          </cell>
        </row>
        <row r="1985">
          <cell r="C1985" t="str">
            <v>K220102030</v>
          </cell>
          <cell r="D1985" t="str">
            <v>3215214107890009</v>
          </cell>
          <cell r="E1985" t="str">
            <v>WAWAT SETIAWATI</v>
          </cell>
          <cell r="F1985">
            <v>1110416439</v>
          </cell>
          <cell r="G1985" t="str">
            <v>SEWING</v>
          </cell>
          <cell r="H1985" t="str">
            <v>OPERATOR</v>
          </cell>
          <cell r="I1985" t="str">
            <v>PURWAKARTA</v>
          </cell>
          <cell r="J1985">
            <v>44082</v>
          </cell>
          <cell r="K1985">
            <v>32690</v>
          </cell>
          <cell r="L1985" t="str">
            <v>31 Th 2 Bln 7 Hari</v>
          </cell>
          <cell r="M1985" t="str">
            <v>1 Th 8 Bln 16  Hari</v>
          </cell>
          <cell r="N1985" t="str">
            <v xml:space="preserve">1 </v>
          </cell>
          <cell r="O1985" t="str">
            <v>32 Th 10 Bln 23 Hari</v>
          </cell>
          <cell r="P1985" t="str">
            <v>P</v>
          </cell>
          <cell r="Q1985" t="str">
            <v>SEWING</v>
          </cell>
          <cell r="R1985" t="str">
            <v>TETAP</v>
          </cell>
          <cell r="S1985" t="str">
            <v>NORMAL</v>
          </cell>
          <cell r="T1985" t="str">
            <v>K2</v>
          </cell>
        </row>
        <row r="1986">
          <cell r="C1986" t="str">
            <v>K220102031</v>
          </cell>
          <cell r="D1986" t="str">
            <v>3214035411900002</v>
          </cell>
          <cell r="E1986" t="str">
            <v>NURLAELA HAYATI</v>
          </cell>
          <cell r="F1986">
            <v>1113711089</v>
          </cell>
          <cell r="G1986" t="str">
            <v>SEWING</v>
          </cell>
          <cell r="H1986" t="str">
            <v>OPERATOR</v>
          </cell>
          <cell r="I1986" t="str">
            <v>PURWAKARTA</v>
          </cell>
          <cell r="J1986">
            <v>44082</v>
          </cell>
          <cell r="K1986">
            <v>33191</v>
          </cell>
          <cell r="L1986" t="str">
            <v>29 Th 9 Bln 25 Hari</v>
          </cell>
          <cell r="M1986" t="str">
            <v>1 Th 8 Bln 16  Hari</v>
          </cell>
          <cell r="N1986" t="str">
            <v xml:space="preserve">1 </v>
          </cell>
          <cell r="O1986" t="str">
            <v>31 Th 6 Bln 10 Hari</v>
          </cell>
          <cell r="P1986" t="str">
            <v>P</v>
          </cell>
          <cell r="Q1986" t="str">
            <v>SEWING</v>
          </cell>
          <cell r="R1986" t="str">
            <v>TETAP</v>
          </cell>
          <cell r="S1986" t="str">
            <v>NORMAL</v>
          </cell>
          <cell r="T1986" t="str">
            <v>K</v>
          </cell>
        </row>
        <row r="1987">
          <cell r="C1987" t="str">
            <v>K220102032</v>
          </cell>
          <cell r="D1987" t="str">
            <v>3214017003860003</v>
          </cell>
          <cell r="E1987" t="str">
            <v>APRIANI KARTINI</v>
          </cell>
          <cell r="F1987">
            <v>1110418142</v>
          </cell>
          <cell r="G1987" t="str">
            <v>SEWING</v>
          </cell>
          <cell r="H1987" t="str">
            <v>OPERATOR</v>
          </cell>
          <cell r="I1987" t="str">
            <v>PURWAKARTA</v>
          </cell>
          <cell r="J1987">
            <v>44082</v>
          </cell>
          <cell r="K1987">
            <v>31501</v>
          </cell>
          <cell r="L1987" t="str">
            <v>34 Th 5 Bln 9 Hari</v>
          </cell>
          <cell r="M1987" t="str">
            <v>1 Th 8 Bln 16  Hari</v>
          </cell>
          <cell r="N1987" t="str">
            <v xml:space="preserve">1 </v>
          </cell>
          <cell r="O1987" t="str">
            <v>36 Th 1 Bln 24 Hari</v>
          </cell>
          <cell r="P1987" t="str">
            <v>P</v>
          </cell>
          <cell r="Q1987" t="str">
            <v>SEWING</v>
          </cell>
          <cell r="R1987" t="str">
            <v>TETAP</v>
          </cell>
          <cell r="S1987" t="str">
            <v>NORMAL</v>
          </cell>
          <cell r="T1987" t="str">
            <v>K2</v>
          </cell>
        </row>
        <row r="1988">
          <cell r="C1988" t="str">
            <v>K220102033</v>
          </cell>
          <cell r="D1988" t="str">
            <v>3214034105950003</v>
          </cell>
          <cell r="E1988" t="str">
            <v>EVEL LESMANASARI</v>
          </cell>
          <cell r="F1988" t="str">
            <v>0792727851</v>
          </cell>
          <cell r="G1988" t="str">
            <v>SEWING</v>
          </cell>
          <cell r="H1988" t="str">
            <v>OPERATOR</v>
          </cell>
          <cell r="I1988" t="str">
            <v>PURWAKARTA</v>
          </cell>
          <cell r="J1988">
            <v>44082</v>
          </cell>
          <cell r="K1988">
            <v>34820</v>
          </cell>
          <cell r="L1988" t="str">
            <v>25 Th 4 Bln 7 Hari</v>
          </cell>
          <cell r="M1988" t="str">
            <v>1 Th 8 Bln 16  Hari</v>
          </cell>
          <cell r="N1988" t="str">
            <v xml:space="preserve">1 </v>
          </cell>
          <cell r="O1988" t="str">
            <v>27 Th 0 Bln 23 Hari</v>
          </cell>
          <cell r="P1988" t="str">
            <v>P</v>
          </cell>
          <cell r="Q1988" t="str">
            <v>SEWING</v>
          </cell>
          <cell r="R1988" t="str">
            <v>TETAP</v>
          </cell>
          <cell r="S1988" t="str">
            <v>NORMAL</v>
          </cell>
          <cell r="T1988" t="str">
            <v>K1</v>
          </cell>
        </row>
        <row r="1989">
          <cell r="C1989" t="str">
            <v>K220102034</v>
          </cell>
          <cell r="D1989" t="str">
            <v>3215055407920005</v>
          </cell>
          <cell r="E1989" t="str">
            <v>RATNA SUMINAR</v>
          </cell>
          <cell r="F1989">
            <v>1110419735</v>
          </cell>
          <cell r="G1989" t="str">
            <v>SEWING</v>
          </cell>
          <cell r="H1989" t="str">
            <v>OPERATOR</v>
          </cell>
          <cell r="I1989" t="str">
            <v>KARAWANG</v>
          </cell>
          <cell r="J1989">
            <v>44082</v>
          </cell>
          <cell r="K1989">
            <v>33799</v>
          </cell>
          <cell r="L1989" t="str">
            <v>28 Th 1 Bln 25 Hari</v>
          </cell>
          <cell r="M1989" t="str">
            <v>1 Th 8 Bln 16  Hari</v>
          </cell>
          <cell r="N1989" t="str">
            <v xml:space="preserve">1 </v>
          </cell>
          <cell r="O1989" t="str">
            <v>29 Th 10 Bln 10 Hari</v>
          </cell>
          <cell r="P1989" t="str">
            <v>P</v>
          </cell>
          <cell r="Q1989" t="str">
            <v>SEWING</v>
          </cell>
          <cell r="R1989" t="str">
            <v>TETAP</v>
          </cell>
          <cell r="S1989" t="str">
            <v>NORMAL</v>
          </cell>
          <cell r="T1989" t="str">
            <v>K1</v>
          </cell>
        </row>
        <row r="1990">
          <cell r="C1990" t="str">
            <v>K220102035</v>
          </cell>
          <cell r="D1990" t="str">
            <v>3214036001890003</v>
          </cell>
          <cell r="E1990" t="str">
            <v>EUIS KURNIAWATI</v>
          </cell>
          <cell r="F1990">
            <v>1113711125</v>
          </cell>
          <cell r="G1990" t="str">
            <v>SEWING</v>
          </cell>
          <cell r="H1990" t="str">
            <v>OPERATOR</v>
          </cell>
          <cell r="I1990" t="str">
            <v>PURWAKARTA</v>
          </cell>
          <cell r="J1990">
            <v>44082</v>
          </cell>
          <cell r="K1990">
            <v>32528</v>
          </cell>
          <cell r="L1990" t="str">
            <v>31 Th 7 Bln 19 Hari</v>
          </cell>
          <cell r="M1990" t="str">
            <v>1 Th 8 Bln 16  Hari</v>
          </cell>
          <cell r="N1990" t="str">
            <v xml:space="preserve">1 </v>
          </cell>
          <cell r="O1990" t="str">
            <v>33 Th 4 Bln 4 Hari</v>
          </cell>
          <cell r="P1990" t="str">
            <v>P</v>
          </cell>
          <cell r="Q1990" t="str">
            <v>SEWING</v>
          </cell>
          <cell r="R1990" t="str">
            <v>TETAP</v>
          </cell>
          <cell r="S1990" t="str">
            <v>NORMAL</v>
          </cell>
          <cell r="T1990" t="str">
            <v>K1</v>
          </cell>
        </row>
        <row r="1991">
          <cell r="C1991" t="str">
            <v>K220102036</v>
          </cell>
          <cell r="D1991" t="str">
            <v>3215044603000003</v>
          </cell>
          <cell r="E1991" t="str">
            <v>META RAHAYU</v>
          </cell>
          <cell r="F1991">
            <v>1113711158</v>
          </cell>
          <cell r="G1991" t="str">
            <v>SEWING</v>
          </cell>
          <cell r="H1991" t="str">
            <v>OPERATOR</v>
          </cell>
          <cell r="I1991" t="str">
            <v>KARAWANG</v>
          </cell>
          <cell r="J1991">
            <v>44082</v>
          </cell>
          <cell r="K1991">
            <v>36591</v>
          </cell>
          <cell r="L1991" t="str">
            <v>20 Th 6 Bln 2 Hari</v>
          </cell>
          <cell r="M1991" t="str">
            <v>1 Th 8 Bln 16  Hari</v>
          </cell>
          <cell r="N1991" t="str">
            <v xml:space="preserve">1 </v>
          </cell>
          <cell r="O1991" t="str">
            <v>22 Th 2 Bln 18 Hari</v>
          </cell>
          <cell r="P1991" t="str">
            <v>P</v>
          </cell>
          <cell r="Q1991" t="str">
            <v>SEWING</v>
          </cell>
          <cell r="R1991" t="str">
            <v>TETAP</v>
          </cell>
          <cell r="S1991" t="str">
            <v>NORMAL</v>
          </cell>
          <cell r="T1991" t="str">
            <v>K1</v>
          </cell>
        </row>
        <row r="1992">
          <cell r="C1992" t="str">
            <v>K220102037</v>
          </cell>
          <cell r="D1992" t="str">
            <v>3214104304000003</v>
          </cell>
          <cell r="E1992" t="str">
            <v>LISDA APRIANTI</v>
          </cell>
          <cell r="F1992">
            <v>1113711170</v>
          </cell>
          <cell r="G1992" t="str">
            <v>SEWING</v>
          </cell>
          <cell r="H1992" t="str">
            <v>OPERATOR</v>
          </cell>
          <cell r="I1992" t="str">
            <v>PURWAKARTA</v>
          </cell>
          <cell r="J1992">
            <v>44082</v>
          </cell>
          <cell r="K1992">
            <v>36619</v>
          </cell>
          <cell r="L1992" t="str">
            <v>20 Th 5 Bln 5 Hari</v>
          </cell>
          <cell r="M1992" t="str">
            <v>1 Th 8 Bln 16  Hari</v>
          </cell>
          <cell r="N1992" t="str">
            <v xml:space="preserve">1 </v>
          </cell>
          <cell r="O1992" t="str">
            <v>22 Th 1 Bln 21 Hari</v>
          </cell>
          <cell r="P1992" t="str">
            <v>P</v>
          </cell>
          <cell r="Q1992" t="str">
            <v>SEWING 40</v>
          </cell>
          <cell r="R1992" t="str">
            <v>TETAP</v>
          </cell>
          <cell r="S1992" t="str">
            <v>NORMAL</v>
          </cell>
          <cell r="T1992" t="str">
            <v>TK</v>
          </cell>
        </row>
        <row r="1993">
          <cell r="C1993" t="str">
            <v>K220102038</v>
          </cell>
          <cell r="D1993" t="str">
            <v>3214106708920002</v>
          </cell>
          <cell r="E1993" t="str">
            <v>AI SRIYANTI</v>
          </cell>
          <cell r="F1993">
            <v>1117696984</v>
          </cell>
          <cell r="G1993" t="str">
            <v>SEWING</v>
          </cell>
          <cell r="H1993" t="str">
            <v>OPERATOR</v>
          </cell>
          <cell r="I1993" t="str">
            <v>PURWAKARTA</v>
          </cell>
          <cell r="J1993">
            <v>44082</v>
          </cell>
          <cell r="K1993">
            <v>33843</v>
          </cell>
          <cell r="L1993" t="str">
            <v>28 Th 0 Bln 12 Hari</v>
          </cell>
          <cell r="M1993" t="str">
            <v>1 Th 8 Bln 16  Hari</v>
          </cell>
          <cell r="N1993" t="str">
            <v xml:space="preserve">1 </v>
          </cell>
          <cell r="O1993" t="str">
            <v>29 Th 8 Bln 27 Hari</v>
          </cell>
          <cell r="P1993" t="str">
            <v>P</v>
          </cell>
          <cell r="Q1993" t="str">
            <v>SEWING</v>
          </cell>
          <cell r="R1993" t="str">
            <v>TETAP</v>
          </cell>
          <cell r="S1993" t="str">
            <v>NORMAL</v>
          </cell>
          <cell r="T1993" t="str">
            <v>K</v>
          </cell>
        </row>
        <row r="1994">
          <cell r="C1994" t="str">
            <v>K220102039</v>
          </cell>
          <cell r="D1994" t="str">
            <v>3326165907970021</v>
          </cell>
          <cell r="E1994" t="str">
            <v>EILMI ROSE HETFIELDA</v>
          </cell>
          <cell r="F1994">
            <v>1113711238</v>
          </cell>
          <cell r="G1994" t="str">
            <v>STAFF</v>
          </cell>
          <cell r="H1994" t="str">
            <v>STAFF</v>
          </cell>
          <cell r="I1994" t="str">
            <v>PEKALONGAN</v>
          </cell>
          <cell r="J1994">
            <v>44088</v>
          </cell>
          <cell r="K1994">
            <v>35630</v>
          </cell>
          <cell r="L1994" t="str">
            <v>23 Th 1 Bln 26 Hari</v>
          </cell>
          <cell r="M1994" t="str">
            <v>1 Th 8 Bln 10  Hari</v>
          </cell>
          <cell r="N1994" t="str">
            <v xml:space="preserve">1 </v>
          </cell>
          <cell r="O1994" t="str">
            <v>24 Th 10 Bln 5 Hari</v>
          </cell>
          <cell r="P1994" t="str">
            <v>P</v>
          </cell>
          <cell r="Q1994" t="str">
            <v>PURCHASING</v>
          </cell>
          <cell r="R1994" t="str">
            <v>TETAP</v>
          </cell>
          <cell r="S1994" t="str">
            <v>NORMAL</v>
          </cell>
          <cell r="T1994" t="str">
            <v>TK</v>
          </cell>
        </row>
        <row r="1995">
          <cell r="C1995" t="str">
            <v>K220102040</v>
          </cell>
          <cell r="D1995" t="str">
            <v>3214107008000003</v>
          </cell>
          <cell r="E1995" t="str">
            <v>AGUSTINA</v>
          </cell>
          <cell r="F1995">
            <v>1115716143</v>
          </cell>
          <cell r="G1995" t="str">
            <v>SEWING</v>
          </cell>
          <cell r="H1995" t="str">
            <v>OPERATOR</v>
          </cell>
          <cell r="I1995" t="str">
            <v>PURWAKARTA</v>
          </cell>
          <cell r="J1995">
            <v>44091</v>
          </cell>
          <cell r="K1995">
            <v>36768</v>
          </cell>
          <cell r="L1995" t="str">
            <v>20 Th 0 Bln 18 Hari</v>
          </cell>
          <cell r="M1995" t="str">
            <v>1 Th 8 Bln 7  Hari</v>
          </cell>
          <cell r="N1995" t="str">
            <v xml:space="preserve">1 </v>
          </cell>
          <cell r="O1995" t="str">
            <v>21 Th 8 Bln 24 Hari</v>
          </cell>
          <cell r="P1995" t="str">
            <v>P</v>
          </cell>
          <cell r="Q1995" t="str">
            <v>SEWING 42</v>
          </cell>
          <cell r="R1995" t="str">
            <v>TETAP</v>
          </cell>
          <cell r="S1995" t="str">
            <v>NORMAL</v>
          </cell>
          <cell r="T1995" t="str">
            <v>TK</v>
          </cell>
        </row>
        <row r="1996">
          <cell r="C1996" t="str">
            <v>K220102041</v>
          </cell>
          <cell r="D1996" t="str">
            <v>3214165512000003</v>
          </cell>
          <cell r="E1996" t="str">
            <v>AI WINA</v>
          </cell>
          <cell r="F1996">
            <v>1115716132</v>
          </cell>
          <cell r="G1996" t="str">
            <v>SEWING</v>
          </cell>
          <cell r="H1996" t="str">
            <v>OPERATOR</v>
          </cell>
          <cell r="I1996" t="str">
            <v>PURWAKARTA</v>
          </cell>
          <cell r="J1996">
            <v>44091</v>
          </cell>
          <cell r="K1996">
            <v>36875</v>
          </cell>
          <cell r="L1996" t="str">
            <v>19 Th 9 Bln 2 Hari</v>
          </cell>
          <cell r="M1996" t="str">
            <v>1 Th 8 Bln 7  Hari</v>
          </cell>
          <cell r="N1996" t="str">
            <v xml:space="preserve">1 </v>
          </cell>
          <cell r="O1996" t="str">
            <v>21 Th 5 Bln 9 Hari</v>
          </cell>
          <cell r="P1996" t="str">
            <v>P</v>
          </cell>
          <cell r="Q1996" t="str">
            <v>SEWING 40</v>
          </cell>
          <cell r="R1996" t="str">
            <v>TETAP</v>
          </cell>
          <cell r="S1996" t="str">
            <v>NORMAL</v>
          </cell>
          <cell r="T1996" t="str">
            <v>K</v>
          </cell>
        </row>
        <row r="1997">
          <cell r="C1997" t="str">
            <v>K220102042</v>
          </cell>
          <cell r="D1997" t="str">
            <v>3214124511990001</v>
          </cell>
          <cell r="E1997" t="str">
            <v>AMELIA PRASISKA</v>
          </cell>
          <cell r="F1997">
            <v>1115716121</v>
          </cell>
          <cell r="G1997" t="str">
            <v>SEWING</v>
          </cell>
          <cell r="H1997" t="str">
            <v>OPERATOR</v>
          </cell>
          <cell r="I1997" t="str">
            <v>PURWAKARTA</v>
          </cell>
          <cell r="J1997">
            <v>44091</v>
          </cell>
          <cell r="K1997">
            <v>36469</v>
          </cell>
          <cell r="L1997" t="str">
            <v>20 Th 10 Bln 12 Hari</v>
          </cell>
          <cell r="M1997" t="str">
            <v>1 Th 8 Bln 7  Hari</v>
          </cell>
          <cell r="N1997" t="str">
            <v xml:space="preserve">1 </v>
          </cell>
          <cell r="O1997" t="str">
            <v>22 Th 6 Bln 19 Hari</v>
          </cell>
          <cell r="P1997" t="str">
            <v>P</v>
          </cell>
          <cell r="Q1997" t="str">
            <v>SEWING</v>
          </cell>
          <cell r="R1997" t="str">
            <v>TETAP</v>
          </cell>
          <cell r="S1997" t="str">
            <v>NORMAL</v>
          </cell>
          <cell r="T1997" t="str">
            <v>TK</v>
          </cell>
        </row>
        <row r="1998">
          <cell r="C1998" t="str">
            <v>K220102043</v>
          </cell>
          <cell r="D1998" t="str">
            <v>3214104401920004</v>
          </cell>
          <cell r="E1998" t="str">
            <v>CUCUN NURMALASARI</v>
          </cell>
          <cell r="F1998">
            <v>1117586857</v>
          </cell>
          <cell r="G1998" t="str">
            <v>SEWING</v>
          </cell>
          <cell r="H1998" t="str">
            <v>OPERATOR</v>
          </cell>
          <cell r="I1998" t="str">
            <v>PURWAKARTA</v>
          </cell>
          <cell r="J1998">
            <v>44091</v>
          </cell>
          <cell r="K1998">
            <v>33607</v>
          </cell>
          <cell r="L1998" t="str">
            <v>28 Th 8 Bln 13 Hari</v>
          </cell>
          <cell r="M1998" t="str">
            <v>1 Th 8 Bln 7  Hari</v>
          </cell>
          <cell r="N1998" t="str">
            <v xml:space="preserve">1 </v>
          </cell>
          <cell r="O1998" t="str">
            <v>30 Th 4 Bln 20 Hari</v>
          </cell>
          <cell r="P1998" t="str">
            <v>P</v>
          </cell>
          <cell r="Q1998" t="str">
            <v>SEWING</v>
          </cell>
          <cell r="R1998" t="str">
            <v>TETAP</v>
          </cell>
          <cell r="S1998" t="str">
            <v>NORMAL</v>
          </cell>
          <cell r="T1998" t="str">
            <v>K/2</v>
          </cell>
        </row>
        <row r="1999">
          <cell r="C1999" t="str">
            <v>K220102044</v>
          </cell>
          <cell r="D1999" t="str">
            <v>3215056212850001</v>
          </cell>
          <cell r="E1999" t="str">
            <v>DEDEH KURNIASIH</v>
          </cell>
          <cell r="F1999">
            <v>1115716007</v>
          </cell>
          <cell r="G1999" t="str">
            <v>SEWING</v>
          </cell>
          <cell r="H1999" t="str">
            <v>OPERATOR</v>
          </cell>
          <cell r="I1999" t="str">
            <v>PURWAKARTA</v>
          </cell>
          <cell r="J1999">
            <v>44091</v>
          </cell>
          <cell r="K1999">
            <v>31403</v>
          </cell>
          <cell r="L1999" t="str">
            <v>34 Th 8 Bln 26 Hari</v>
          </cell>
          <cell r="M1999" t="str">
            <v>1 Th 8 Bln 7  Hari</v>
          </cell>
          <cell r="N1999" t="str">
            <v xml:space="preserve">1 </v>
          </cell>
          <cell r="O1999" t="str">
            <v>36 Th 5 Bln 2 Hari</v>
          </cell>
          <cell r="P1999" t="str">
            <v>P</v>
          </cell>
          <cell r="Q1999" t="str">
            <v>SEWING 38 / B5</v>
          </cell>
          <cell r="R1999" t="str">
            <v>TETAP</v>
          </cell>
          <cell r="S1999" t="str">
            <v>NORMAL</v>
          </cell>
          <cell r="T1999" t="str">
            <v>K/3</v>
          </cell>
        </row>
        <row r="2000">
          <cell r="C2000" t="str">
            <v>K220102045</v>
          </cell>
          <cell r="D2000" t="str">
            <v>3214036306840001</v>
          </cell>
          <cell r="E2000" t="str">
            <v>DEDAH NURROHMAH</v>
          </cell>
          <cell r="F2000" t="str">
            <v>0884426088</v>
          </cell>
          <cell r="G2000" t="str">
            <v>SEWING</v>
          </cell>
          <cell r="H2000" t="str">
            <v>OPERATOR</v>
          </cell>
          <cell r="I2000" t="str">
            <v>PURWAKARTA</v>
          </cell>
          <cell r="J2000">
            <v>44091</v>
          </cell>
          <cell r="K2000">
            <v>30856</v>
          </cell>
          <cell r="L2000" t="str">
            <v>36 Th 2 Bln 25 Hari</v>
          </cell>
          <cell r="M2000" t="str">
            <v>1 Th 8 Bln 7  Hari</v>
          </cell>
          <cell r="N2000" t="str">
            <v xml:space="preserve">1 </v>
          </cell>
          <cell r="O2000" t="str">
            <v>37 Th 11 Bln 1 Hari</v>
          </cell>
          <cell r="P2000" t="str">
            <v>P</v>
          </cell>
          <cell r="Q2000" t="str">
            <v>SEWING</v>
          </cell>
          <cell r="R2000" t="str">
            <v>TETAP</v>
          </cell>
          <cell r="S2000" t="str">
            <v>NORMAL</v>
          </cell>
          <cell r="T2000" t="str">
            <v>K/2</v>
          </cell>
        </row>
        <row r="2001">
          <cell r="C2001" t="str">
            <v>K220102046</v>
          </cell>
          <cell r="D2001" t="str">
            <v>3214166911000001</v>
          </cell>
          <cell r="E2001" t="str">
            <v>DEWI AYU WARDANI</v>
          </cell>
          <cell r="F2001">
            <v>1115716063</v>
          </cell>
          <cell r="G2001" t="str">
            <v>SEWING</v>
          </cell>
          <cell r="H2001" t="str">
            <v>OPERATOR</v>
          </cell>
          <cell r="I2001" t="str">
            <v>PURWAKARTA</v>
          </cell>
          <cell r="J2001">
            <v>44091</v>
          </cell>
          <cell r="K2001">
            <v>36859</v>
          </cell>
          <cell r="L2001" t="str">
            <v>19 Th 9 Bln 19 Hari</v>
          </cell>
          <cell r="M2001" t="str">
            <v>1 Th 8 Bln 7  Hari</v>
          </cell>
          <cell r="N2001" t="str">
            <v xml:space="preserve">1 </v>
          </cell>
          <cell r="O2001" t="str">
            <v>21 Th 5 Bln 25 Hari</v>
          </cell>
          <cell r="P2001" t="str">
            <v>P</v>
          </cell>
          <cell r="Q2001" t="str">
            <v>SEWING 36 / B2</v>
          </cell>
          <cell r="R2001" t="str">
            <v>TETAP</v>
          </cell>
          <cell r="S2001" t="str">
            <v>NORMAL</v>
          </cell>
          <cell r="T2001" t="str">
            <v>TK</v>
          </cell>
        </row>
        <row r="2002">
          <cell r="C2002" t="str">
            <v>K220102047</v>
          </cell>
          <cell r="D2002" t="str">
            <v>3214125104900008</v>
          </cell>
          <cell r="E2002" t="str">
            <v>DWI ENGGAR YANTI</v>
          </cell>
          <cell r="F2002" t="str">
            <v>0797984111</v>
          </cell>
          <cell r="G2002" t="str">
            <v>SEWING</v>
          </cell>
          <cell r="H2002" t="str">
            <v>OPERATOR</v>
          </cell>
          <cell r="I2002" t="str">
            <v>KLATEN</v>
          </cell>
          <cell r="J2002">
            <v>44091</v>
          </cell>
          <cell r="K2002">
            <v>32974</v>
          </cell>
          <cell r="L2002" t="str">
            <v>30 Th 5 Bln 6 Hari</v>
          </cell>
          <cell r="M2002" t="str">
            <v>1 Th 8 Bln 7  Hari</v>
          </cell>
          <cell r="N2002" t="str">
            <v xml:space="preserve">1 </v>
          </cell>
          <cell r="O2002" t="str">
            <v>32 Th 1 Bln 13 Hari</v>
          </cell>
          <cell r="P2002" t="str">
            <v>P</v>
          </cell>
          <cell r="Q2002" t="str">
            <v>SEWING 42</v>
          </cell>
          <cell r="R2002" t="str">
            <v>TETAP</v>
          </cell>
          <cell r="S2002" t="str">
            <v>NORMAL</v>
          </cell>
          <cell r="T2002" t="str">
            <v>TK</v>
          </cell>
        </row>
        <row r="2003">
          <cell r="C2003" t="str">
            <v>K220102048</v>
          </cell>
          <cell r="D2003" t="str">
            <v>3214126809910003</v>
          </cell>
          <cell r="E2003" t="str">
            <v>ELIS HAYATI</v>
          </cell>
          <cell r="F2003">
            <v>1117581236</v>
          </cell>
          <cell r="G2003" t="str">
            <v>SEWING</v>
          </cell>
          <cell r="H2003" t="str">
            <v>OPERATOR</v>
          </cell>
          <cell r="I2003" t="str">
            <v>PURWAKARTA</v>
          </cell>
          <cell r="J2003">
            <v>44091</v>
          </cell>
          <cell r="K2003">
            <v>33509</v>
          </cell>
          <cell r="L2003" t="str">
            <v>28 Th 11 Bln 20 Hari</v>
          </cell>
          <cell r="M2003" t="str">
            <v>1 Th 8 Bln 7  Hari</v>
          </cell>
          <cell r="N2003" t="str">
            <v xml:space="preserve">1 </v>
          </cell>
          <cell r="O2003" t="str">
            <v>30 Th 7 Bln 26 Hari</v>
          </cell>
          <cell r="P2003" t="str">
            <v>P</v>
          </cell>
          <cell r="Q2003" t="str">
            <v>SEWING</v>
          </cell>
          <cell r="R2003" t="str">
            <v>TETAP</v>
          </cell>
          <cell r="S2003" t="str">
            <v>NORMAL</v>
          </cell>
          <cell r="T2003" t="str">
            <v>K/1</v>
          </cell>
        </row>
        <row r="2004">
          <cell r="C2004" t="str">
            <v>K220102049</v>
          </cell>
          <cell r="D2004" t="str">
            <v>3215044908990002</v>
          </cell>
          <cell r="E2004" t="str">
            <v>ENAH</v>
          </cell>
          <cell r="F2004">
            <v>1117644051</v>
          </cell>
          <cell r="G2004" t="str">
            <v>SEWING</v>
          </cell>
          <cell r="H2004" t="str">
            <v>OPERATOR</v>
          </cell>
          <cell r="I2004" t="str">
            <v>KARAWANG</v>
          </cell>
          <cell r="J2004">
            <v>44091</v>
          </cell>
          <cell r="K2004">
            <v>36381</v>
          </cell>
          <cell r="L2004" t="str">
            <v>21 Th 1 Bln 8 Hari</v>
          </cell>
          <cell r="M2004" t="str">
            <v>1 Th 8 Bln 7  Hari</v>
          </cell>
          <cell r="N2004" t="str">
            <v xml:space="preserve">1 </v>
          </cell>
          <cell r="O2004" t="str">
            <v>22 Th 9 Bln 15 Hari</v>
          </cell>
          <cell r="P2004" t="str">
            <v>P</v>
          </cell>
          <cell r="Q2004" t="str">
            <v>SEWING 54 / A3</v>
          </cell>
          <cell r="R2004" t="str">
            <v>TETAP</v>
          </cell>
          <cell r="S2004" t="str">
            <v>NORMAL</v>
          </cell>
          <cell r="T2004" t="str">
            <v>K/1</v>
          </cell>
        </row>
        <row r="2005">
          <cell r="C2005" t="str">
            <v>K220102050</v>
          </cell>
          <cell r="D2005" t="str">
            <v>3215186504010002</v>
          </cell>
          <cell r="E2005" t="str">
            <v>EPI SUNARIAH</v>
          </cell>
          <cell r="F2005">
            <v>1115716041</v>
          </cell>
          <cell r="G2005" t="str">
            <v>SEWING</v>
          </cell>
          <cell r="H2005" t="str">
            <v>OPERATOR</v>
          </cell>
          <cell r="I2005" t="str">
            <v>KARAWANG</v>
          </cell>
          <cell r="J2005">
            <v>44091</v>
          </cell>
          <cell r="K2005">
            <v>37005</v>
          </cell>
          <cell r="L2005" t="str">
            <v>19 Th 4 Bln 24 Hari</v>
          </cell>
          <cell r="M2005" t="str">
            <v>1 Th 8 Bln 7  Hari</v>
          </cell>
          <cell r="N2005" t="str">
            <v xml:space="preserve">1 </v>
          </cell>
          <cell r="O2005" t="str">
            <v>21 Th 1 Bln 0 Hari</v>
          </cell>
          <cell r="P2005" t="str">
            <v>P</v>
          </cell>
          <cell r="Q2005" t="str">
            <v>SEWING</v>
          </cell>
          <cell r="R2005" t="str">
            <v>TETAP</v>
          </cell>
          <cell r="S2005" t="str">
            <v>NORMAL</v>
          </cell>
          <cell r="T2005" t="str">
            <v>TK</v>
          </cell>
        </row>
        <row r="2006">
          <cell r="C2006" t="str">
            <v>K220102051</v>
          </cell>
          <cell r="D2006" t="str">
            <v>3214126404000002</v>
          </cell>
          <cell r="E2006" t="str">
            <v>EROS</v>
          </cell>
          <cell r="F2006">
            <v>1115716109</v>
          </cell>
          <cell r="G2006" t="str">
            <v>SEWING</v>
          </cell>
          <cell r="H2006" t="str">
            <v>OPERATOR</v>
          </cell>
          <cell r="I2006" t="str">
            <v>PURWAKARTA</v>
          </cell>
          <cell r="J2006">
            <v>44091</v>
          </cell>
          <cell r="K2006">
            <v>36640</v>
          </cell>
          <cell r="L2006" t="str">
            <v>20 Th 4 Bln 24 Hari</v>
          </cell>
          <cell r="M2006" t="str">
            <v>1 Th 8 Bln 7  Hari</v>
          </cell>
          <cell r="N2006" t="str">
            <v xml:space="preserve">1 </v>
          </cell>
          <cell r="O2006" t="str">
            <v>22 Th 1 Bln 0 Hari</v>
          </cell>
          <cell r="P2006" t="str">
            <v>P</v>
          </cell>
          <cell r="Q2006" t="str">
            <v>SEWING 42</v>
          </cell>
          <cell r="R2006" t="str">
            <v>TETAP</v>
          </cell>
          <cell r="S2006" t="str">
            <v>NORMAL</v>
          </cell>
          <cell r="T2006" t="str">
            <v>TK</v>
          </cell>
        </row>
        <row r="2007">
          <cell r="C2007" t="str">
            <v>K220102052</v>
          </cell>
          <cell r="D2007" t="str">
            <v>3214074202020005</v>
          </cell>
          <cell r="E2007" t="str">
            <v>EUIS SUMYATI</v>
          </cell>
          <cell r="F2007">
            <v>1115716096</v>
          </cell>
          <cell r="G2007" t="str">
            <v>SEWING</v>
          </cell>
          <cell r="H2007" t="str">
            <v>OPERATOR</v>
          </cell>
          <cell r="I2007" t="str">
            <v>PURWAKARTA</v>
          </cell>
          <cell r="J2007">
            <v>44091</v>
          </cell>
          <cell r="K2007">
            <v>37289</v>
          </cell>
          <cell r="L2007" t="str">
            <v>18 Th 7 Bln 15 Hari</v>
          </cell>
          <cell r="M2007" t="str">
            <v>1 Th 8 Bln 7  Hari</v>
          </cell>
          <cell r="N2007" t="str">
            <v xml:space="preserve">1 </v>
          </cell>
          <cell r="O2007" t="str">
            <v>20 Th 3 Bln 22 Hari</v>
          </cell>
          <cell r="P2007" t="str">
            <v>P</v>
          </cell>
          <cell r="Q2007" t="str">
            <v>SEWING 42</v>
          </cell>
          <cell r="R2007" t="str">
            <v>TETAP</v>
          </cell>
          <cell r="S2007" t="str">
            <v>NORMAL</v>
          </cell>
          <cell r="T2007" t="str">
            <v>TK</v>
          </cell>
        </row>
        <row r="2008">
          <cell r="C2008" t="str">
            <v>K220102053</v>
          </cell>
          <cell r="D2008" t="str">
            <v>3214125502980004</v>
          </cell>
          <cell r="E2008" t="str">
            <v>EVA KARUNIA LESTARI</v>
          </cell>
          <cell r="F2008">
            <v>1115716074</v>
          </cell>
          <cell r="G2008" t="str">
            <v>SEWING</v>
          </cell>
          <cell r="H2008" t="str">
            <v>OPERATOR</v>
          </cell>
          <cell r="I2008" t="str">
            <v>PURWAKARTA</v>
          </cell>
          <cell r="J2008">
            <v>44091</v>
          </cell>
          <cell r="K2008">
            <v>36607</v>
          </cell>
          <cell r="L2008" t="str">
            <v>20 Th 5 Bln 26 Hari</v>
          </cell>
          <cell r="M2008" t="str">
            <v>1 Th 8 Bln 7  Hari</v>
          </cell>
          <cell r="N2008" t="str">
            <v xml:space="preserve">1 </v>
          </cell>
          <cell r="O2008" t="str">
            <v>22 Th 2 Bln 2 Hari</v>
          </cell>
          <cell r="P2008" t="str">
            <v>P</v>
          </cell>
          <cell r="Q2008" t="str">
            <v>SEWING</v>
          </cell>
          <cell r="R2008" t="str">
            <v>TETAP</v>
          </cell>
          <cell r="S2008" t="str">
            <v>NORMAL</v>
          </cell>
          <cell r="T2008" t="str">
            <v>K/1</v>
          </cell>
        </row>
        <row r="2009">
          <cell r="C2009" t="str">
            <v>K220102054</v>
          </cell>
          <cell r="D2009" t="str">
            <v>3215044406980003</v>
          </cell>
          <cell r="E2009" t="str">
            <v>EVA NURJANAH</v>
          </cell>
          <cell r="F2009">
            <v>1115716085</v>
          </cell>
          <cell r="G2009" t="str">
            <v>SEWING</v>
          </cell>
          <cell r="H2009" t="str">
            <v>OPERATOR</v>
          </cell>
          <cell r="I2009" t="str">
            <v>KARAWANG</v>
          </cell>
          <cell r="J2009">
            <v>44091</v>
          </cell>
          <cell r="K2009">
            <v>35950</v>
          </cell>
          <cell r="L2009" t="str">
            <v>22 Th 3 Bln 13 Hari</v>
          </cell>
          <cell r="M2009" t="str">
            <v>1 Th 8 Bln 7  Hari</v>
          </cell>
          <cell r="N2009" t="str">
            <v xml:space="preserve">1 </v>
          </cell>
          <cell r="O2009" t="str">
            <v>23 Th 11 Bln 20 Hari</v>
          </cell>
          <cell r="P2009" t="str">
            <v>P</v>
          </cell>
          <cell r="Q2009" t="str">
            <v>SEWING 50</v>
          </cell>
          <cell r="R2009" t="str">
            <v>TETAP</v>
          </cell>
          <cell r="S2009" t="str">
            <v>NORMAL</v>
          </cell>
          <cell r="T2009" t="str">
            <v>TK</v>
          </cell>
        </row>
        <row r="2010">
          <cell r="C2010" t="str">
            <v>K220102055</v>
          </cell>
          <cell r="D2010" t="str">
            <v>3214094707990002</v>
          </cell>
          <cell r="E2010" t="str">
            <v>HANIPAH</v>
          </cell>
          <cell r="F2010">
            <v>1115715865</v>
          </cell>
          <cell r="G2010" t="str">
            <v>SEWING</v>
          </cell>
          <cell r="H2010" t="str">
            <v>OPERATOR</v>
          </cell>
          <cell r="I2010" t="str">
            <v>PURWAKARTA</v>
          </cell>
          <cell r="J2010">
            <v>44091</v>
          </cell>
          <cell r="K2010">
            <v>36348</v>
          </cell>
          <cell r="L2010" t="str">
            <v>21 Th 2 Bln 10 Hari</v>
          </cell>
          <cell r="M2010" t="str">
            <v>1 Th 8 Bln 7  Hari</v>
          </cell>
          <cell r="N2010" t="str">
            <v xml:space="preserve">1 </v>
          </cell>
          <cell r="O2010" t="str">
            <v>22 Th 10 Bln 17 Hari</v>
          </cell>
          <cell r="P2010" t="str">
            <v>P</v>
          </cell>
          <cell r="Q2010" t="str">
            <v>SEWING</v>
          </cell>
          <cell r="R2010" t="str">
            <v>TETAP</v>
          </cell>
          <cell r="S2010" t="str">
            <v>NORMAL</v>
          </cell>
          <cell r="T2010" t="str">
            <v>K</v>
          </cell>
        </row>
        <row r="2011">
          <cell r="C2011" t="str">
            <v>K220102056</v>
          </cell>
          <cell r="D2011" t="str">
            <v>3214124105920002</v>
          </cell>
          <cell r="E2011" t="str">
            <v>IIS KURNIAWATI</v>
          </cell>
          <cell r="F2011">
            <v>1115397318</v>
          </cell>
          <cell r="G2011" t="str">
            <v>SEWING</v>
          </cell>
          <cell r="H2011" t="str">
            <v>OPERATOR</v>
          </cell>
          <cell r="I2011" t="str">
            <v>PURWAKARTA</v>
          </cell>
          <cell r="J2011">
            <v>44091</v>
          </cell>
          <cell r="K2011">
            <v>33725</v>
          </cell>
          <cell r="L2011" t="str">
            <v>28 Th 4 Bln 16 Hari</v>
          </cell>
          <cell r="M2011" t="str">
            <v>1 Th 8 Bln 7  Hari</v>
          </cell>
          <cell r="N2011" t="str">
            <v xml:space="preserve">1 </v>
          </cell>
          <cell r="O2011" t="str">
            <v>30 Th 0 Bln 23 Hari</v>
          </cell>
          <cell r="P2011" t="str">
            <v>P</v>
          </cell>
          <cell r="Q2011" t="str">
            <v>SEWING 50</v>
          </cell>
          <cell r="R2011" t="str">
            <v>TETAP</v>
          </cell>
          <cell r="S2011" t="str">
            <v>NORMAL</v>
          </cell>
          <cell r="T2011" t="str">
            <v>K/1</v>
          </cell>
        </row>
        <row r="2012">
          <cell r="C2012" t="str">
            <v>K220102057</v>
          </cell>
          <cell r="D2012" t="str">
            <v>3214125112990004</v>
          </cell>
          <cell r="E2012" t="str">
            <v>IKA</v>
          </cell>
          <cell r="F2012">
            <v>1115715832</v>
          </cell>
          <cell r="G2012" t="str">
            <v>SEWING</v>
          </cell>
          <cell r="H2012" t="str">
            <v>OPERATOR</v>
          </cell>
          <cell r="I2012" t="str">
            <v>PURWAKARTA</v>
          </cell>
          <cell r="J2012">
            <v>44091</v>
          </cell>
          <cell r="K2012">
            <v>36505</v>
          </cell>
          <cell r="L2012" t="str">
            <v>20 Th 9 Bln 6 Hari</v>
          </cell>
          <cell r="M2012" t="str">
            <v>1 Th 8 Bln 7  Hari</v>
          </cell>
          <cell r="N2012" t="str">
            <v xml:space="preserve">1 </v>
          </cell>
          <cell r="O2012" t="str">
            <v>22 Th 5 Bln 13 Hari</v>
          </cell>
          <cell r="P2012" t="str">
            <v>P</v>
          </cell>
          <cell r="Q2012" t="str">
            <v>SEWING</v>
          </cell>
          <cell r="R2012" t="str">
            <v>TETAP</v>
          </cell>
          <cell r="S2012" t="str">
            <v>NORMAL</v>
          </cell>
          <cell r="T2012" t="str">
            <v>K/1</v>
          </cell>
        </row>
        <row r="2013">
          <cell r="C2013" t="str">
            <v>K220102058</v>
          </cell>
          <cell r="D2013" t="str">
            <v>3214166712010002</v>
          </cell>
          <cell r="E2013" t="str">
            <v>INTAN SAFITRI</v>
          </cell>
          <cell r="F2013">
            <v>1115715843</v>
          </cell>
          <cell r="G2013" t="str">
            <v>SEWING</v>
          </cell>
          <cell r="H2013" t="str">
            <v>OPERATOR</v>
          </cell>
          <cell r="I2013" t="str">
            <v>TASIKMALAYA</v>
          </cell>
          <cell r="J2013">
            <v>44091</v>
          </cell>
          <cell r="K2013">
            <v>37252</v>
          </cell>
          <cell r="L2013" t="str">
            <v>18 Th 8 Bln 21 Hari</v>
          </cell>
          <cell r="M2013" t="str">
            <v>1 Th 8 Bln 7  Hari</v>
          </cell>
          <cell r="N2013" t="str">
            <v xml:space="preserve">1 </v>
          </cell>
          <cell r="O2013" t="str">
            <v>20 Th 4 Bln 27 Hari</v>
          </cell>
          <cell r="P2013" t="str">
            <v>P</v>
          </cell>
          <cell r="Q2013" t="str">
            <v>SEWING</v>
          </cell>
          <cell r="R2013" t="str">
            <v>TETAP</v>
          </cell>
          <cell r="S2013" t="str">
            <v>NORMAL</v>
          </cell>
          <cell r="T2013" t="str">
            <v>TK</v>
          </cell>
        </row>
        <row r="2014">
          <cell r="C2014" t="str">
            <v>K220102059</v>
          </cell>
          <cell r="D2014" t="str">
            <v>3214065811900002</v>
          </cell>
          <cell r="E2014" t="str">
            <v>IRA SUMIRANI</v>
          </cell>
          <cell r="F2014">
            <v>1117595454</v>
          </cell>
          <cell r="G2014" t="str">
            <v>SEWING</v>
          </cell>
          <cell r="H2014" t="str">
            <v>OPERATOR</v>
          </cell>
          <cell r="I2014" t="str">
            <v>PURWAKARTA</v>
          </cell>
          <cell r="J2014">
            <v>44091</v>
          </cell>
          <cell r="K2014">
            <v>33195</v>
          </cell>
          <cell r="L2014" t="str">
            <v>29 Th 9 Bln 30 Hari</v>
          </cell>
          <cell r="M2014" t="str">
            <v>1 Th 8 Bln 7  Hari</v>
          </cell>
          <cell r="N2014" t="str">
            <v xml:space="preserve">1 </v>
          </cell>
          <cell r="O2014" t="str">
            <v>31 Th 6 Bln 6 Hari</v>
          </cell>
          <cell r="P2014" t="str">
            <v>P</v>
          </cell>
          <cell r="Q2014" t="str">
            <v>SEWING</v>
          </cell>
          <cell r="R2014" t="str">
            <v>TETAP</v>
          </cell>
          <cell r="S2014" t="str">
            <v>NORMAL</v>
          </cell>
          <cell r="T2014" t="str">
            <v>K/1</v>
          </cell>
        </row>
        <row r="2015">
          <cell r="C2015" t="str">
            <v>K220102060</v>
          </cell>
          <cell r="D2015" t="str">
            <v>3215056211950002</v>
          </cell>
          <cell r="E2015" t="str">
            <v>IRNAWATI</v>
          </cell>
          <cell r="F2015">
            <v>1117658508</v>
          </cell>
          <cell r="G2015" t="str">
            <v>SEWING</v>
          </cell>
          <cell r="H2015" t="str">
            <v>OPERATOR</v>
          </cell>
          <cell r="I2015" t="str">
            <v>KARAWANG</v>
          </cell>
          <cell r="J2015">
            <v>44091</v>
          </cell>
          <cell r="K2015">
            <v>35025</v>
          </cell>
          <cell r="L2015" t="str">
            <v>24 Th 9 Bln 26 Hari</v>
          </cell>
          <cell r="M2015" t="str">
            <v>1 Th 8 Bln 7  Hari</v>
          </cell>
          <cell r="N2015" t="str">
            <v xml:space="preserve">1 </v>
          </cell>
          <cell r="O2015" t="str">
            <v>26 Th 6 Bln 2 Hari</v>
          </cell>
          <cell r="P2015" t="str">
            <v>P</v>
          </cell>
          <cell r="Q2015" t="str">
            <v>SEWING</v>
          </cell>
          <cell r="R2015" t="str">
            <v>TETAP</v>
          </cell>
          <cell r="S2015" t="str">
            <v>NORMAL</v>
          </cell>
          <cell r="T2015" t="str">
            <v>K</v>
          </cell>
        </row>
        <row r="2016">
          <cell r="C2016" t="str">
            <v>K220102061</v>
          </cell>
          <cell r="D2016" t="str">
            <v>3214126302970001</v>
          </cell>
          <cell r="E2016" t="str">
            <v>KARTIKA SARI</v>
          </cell>
          <cell r="F2016">
            <v>1115715990</v>
          </cell>
          <cell r="G2016" t="str">
            <v>PACKING</v>
          </cell>
          <cell r="H2016" t="str">
            <v>OPERATOR</v>
          </cell>
          <cell r="I2016" t="str">
            <v>PURWAKARTA</v>
          </cell>
          <cell r="J2016">
            <v>44091</v>
          </cell>
          <cell r="K2016">
            <v>35484</v>
          </cell>
          <cell r="L2016" t="str">
            <v>23 Th 6 Bln 25 Hari</v>
          </cell>
          <cell r="M2016" t="str">
            <v>1 Th 8 Bln 7  Hari</v>
          </cell>
          <cell r="N2016" t="str">
            <v xml:space="preserve">1 </v>
          </cell>
          <cell r="O2016" t="str">
            <v>25 Th 3 Bln 1 Hari</v>
          </cell>
          <cell r="P2016" t="str">
            <v>P</v>
          </cell>
          <cell r="Q2016" t="str">
            <v>PACKING</v>
          </cell>
          <cell r="R2016" t="str">
            <v>TETAP</v>
          </cell>
          <cell r="S2016" t="str">
            <v>NORMAL</v>
          </cell>
          <cell r="T2016" t="str">
            <v>K/1</v>
          </cell>
        </row>
        <row r="2017">
          <cell r="C2017" t="str">
            <v>K220102062</v>
          </cell>
          <cell r="D2017" t="str">
            <v>3217055806020003</v>
          </cell>
          <cell r="E2017" t="str">
            <v>LIA ASARI</v>
          </cell>
          <cell r="F2017">
            <v>1115715989</v>
          </cell>
          <cell r="G2017" t="str">
            <v>SEWING</v>
          </cell>
          <cell r="H2017" t="str">
            <v>OPERATOR</v>
          </cell>
          <cell r="I2017" t="str">
            <v>BANDUNG</v>
          </cell>
          <cell r="J2017">
            <v>44091</v>
          </cell>
          <cell r="K2017">
            <v>37425</v>
          </cell>
          <cell r="L2017" t="str">
            <v>18 Th 2 Bln 30 Hari</v>
          </cell>
          <cell r="M2017" t="str">
            <v>1 Th 8 Bln 7  Hari</v>
          </cell>
          <cell r="N2017" t="str">
            <v xml:space="preserve">1 </v>
          </cell>
          <cell r="O2017" t="str">
            <v>19 Th 11 Bln 6 Hari</v>
          </cell>
          <cell r="P2017" t="str">
            <v>P</v>
          </cell>
          <cell r="Q2017" t="str">
            <v>SEWING 37 / A7</v>
          </cell>
          <cell r="R2017" t="str">
            <v>TETAP</v>
          </cell>
          <cell r="S2017" t="str">
            <v>NORMAL</v>
          </cell>
          <cell r="T2017" t="str">
            <v>TK</v>
          </cell>
        </row>
        <row r="2018">
          <cell r="C2018" t="str">
            <v>K220102063</v>
          </cell>
          <cell r="D2018" t="str">
            <v>3214126903930001</v>
          </cell>
          <cell r="E2018" t="str">
            <v xml:space="preserve">LISNAWATI </v>
          </cell>
          <cell r="F2018">
            <v>1115715978</v>
          </cell>
          <cell r="G2018" t="str">
            <v>SEWING</v>
          </cell>
          <cell r="H2018" t="str">
            <v>OPERATOR</v>
          </cell>
          <cell r="I2018" t="str">
            <v>PURWAKARTA</v>
          </cell>
          <cell r="J2018">
            <v>44091</v>
          </cell>
          <cell r="K2018">
            <v>34057</v>
          </cell>
          <cell r="L2018" t="str">
            <v>27 Th 5 Bln 19 Hari</v>
          </cell>
          <cell r="M2018" t="str">
            <v>1 Th 8 Bln 7  Hari</v>
          </cell>
          <cell r="N2018" t="str">
            <v xml:space="preserve">1 </v>
          </cell>
          <cell r="O2018" t="str">
            <v>29 Th 1 Bln 25 Hari</v>
          </cell>
          <cell r="P2018" t="str">
            <v>P</v>
          </cell>
          <cell r="Q2018" t="str">
            <v>SEWING</v>
          </cell>
          <cell r="R2018" t="str">
            <v>TETAP</v>
          </cell>
          <cell r="S2018" t="str">
            <v>NORMAL</v>
          </cell>
          <cell r="T2018" t="str">
            <v>K</v>
          </cell>
        </row>
        <row r="2019">
          <cell r="C2019" t="str">
            <v>K220102064</v>
          </cell>
          <cell r="D2019" t="str">
            <v>3302024509940004</v>
          </cell>
          <cell r="E2019" t="str">
            <v>LOLA FAJRIYANTI</v>
          </cell>
          <cell r="F2019" t="str">
            <v>0950568630</v>
          </cell>
          <cell r="G2019" t="str">
            <v>SEWING</v>
          </cell>
          <cell r="H2019" t="str">
            <v>OPERATOR</v>
          </cell>
          <cell r="I2019" t="str">
            <v>BANYUMAS</v>
          </cell>
          <cell r="J2019">
            <v>44091</v>
          </cell>
          <cell r="K2019">
            <v>34582</v>
          </cell>
          <cell r="L2019" t="str">
            <v>26 Th 0 Bln 12 Hari</v>
          </cell>
          <cell r="M2019" t="str">
            <v>1 Th 8 Bln 7  Hari</v>
          </cell>
          <cell r="N2019" t="str">
            <v xml:space="preserve">1 </v>
          </cell>
          <cell r="O2019" t="str">
            <v>27 Th 8 Bln 19 Hari</v>
          </cell>
          <cell r="P2019" t="str">
            <v>P</v>
          </cell>
          <cell r="Q2019" t="str">
            <v>SEWING</v>
          </cell>
          <cell r="R2019" t="str">
            <v>TETAP</v>
          </cell>
          <cell r="S2019" t="str">
            <v>NORMAL</v>
          </cell>
          <cell r="T2019" t="str">
            <v>K/1</v>
          </cell>
        </row>
        <row r="2020">
          <cell r="C2020" t="str">
            <v>K220102065</v>
          </cell>
          <cell r="D2020" t="str">
            <v>3215054509900004</v>
          </cell>
          <cell r="E2020" t="str">
            <v>LUTMIATI SEPTIANA DIKA</v>
          </cell>
          <cell r="F2020" t="str">
            <v>0792702621</v>
          </cell>
          <cell r="G2020" t="str">
            <v>SEWING</v>
          </cell>
          <cell r="H2020" t="str">
            <v>OPERATOR</v>
          </cell>
          <cell r="I2020" t="str">
            <v>KARAWANG</v>
          </cell>
          <cell r="J2020">
            <v>44091</v>
          </cell>
          <cell r="K2020">
            <v>33121</v>
          </cell>
          <cell r="L2020" t="str">
            <v>30 Th 0 Bln 12 Hari</v>
          </cell>
          <cell r="M2020" t="str">
            <v>1 Th 8 Bln 7  Hari</v>
          </cell>
          <cell r="N2020" t="str">
            <v xml:space="preserve">1 </v>
          </cell>
          <cell r="O2020" t="str">
            <v>31 Th 8 Bln 19 Hari</v>
          </cell>
          <cell r="P2020" t="str">
            <v>P</v>
          </cell>
          <cell r="Q2020" t="str">
            <v>SEWING</v>
          </cell>
          <cell r="R2020" t="str">
            <v>TETAP</v>
          </cell>
          <cell r="S2020" t="str">
            <v>NORMAL</v>
          </cell>
          <cell r="T2020" t="str">
            <v>K/1</v>
          </cell>
        </row>
        <row r="2021">
          <cell r="C2021" t="str">
            <v>K220102066</v>
          </cell>
          <cell r="D2021" t="str">
            <v>3214095307970003</v>
          </cell>
          <cell r="E2021" t="str">
            <v>MARWATI</v>
          </cell>
          <cell r="F2021" t="str">
            <v>0605452054</v>
          </cell>
          <cell r="G2021" t="str">
            <v>SEWING</v>
          </cell>
          <cell r="H2021" t="str">
            <v>OPERATOR</v>
          </cell>
          <cell r="I2021" t="str">
            <v>PURWAKARTA</v>
          </cell>
          <cell r="J2021">
            <v>44091</v>
          </cell>
          <cell r="K2021">
            <v>35320</v>
          </cell>
          <cell r="L2021" t="str">
            <v>24 Th 0 Bln 5 Hari</v>
          </cell>
          <cell r="M2021" t="str">
            <v>1 Th 8 Bln 7  Hari</v>
          </cell>
          <cell r="N2021" t="str">
            <v xml:space="preserve">1 </v>
          </cell>
          <cell r="O2021" t="str">
            <v>25 Th 8 Bln 12 Hari</v>
          </cell>
          <cell r="P2021" t="str">
            <v>P</v>
          </cell>
          <cell r="Q2021" t="str">
            <v>SEWING</v>
          </cell>
          <cell r="R2021" t="str">
            <v>TETAP</v>
          </cell>
          <cell r="S2021" t="str">
            <v>NORMAL</v>
          </cell>
          <cell r="T2021" t="str">
            <v>K</v>
          </cell>
        </row>
        <row r="2022">
          <cell r="C2022" t="str">
            <v>K220102067</v>
          </cell>
          <cell r="D2022" t="str">
            <v>3328024808000006</v>
          </cell>
          <cell r="E2022" t="str">
            <v>MILATA KHANIPAH</v>
          </cell>
          <cell r="F2022" t="str">
            <v>0760619037</v>
          </cell>
          <cell r="G2022" t="str">
            <v>SEWING</v>
          </cell>
          <cell r="H2022" t="str">
            <v>OPERATOR</v>
          </cell>
          <cell r="I2022" t="str">
            <v>TEGAL</v>
          </cell>
          <cell r="J2022">
            <v>44091</v>
          </cell>
          <cell r="K2022">
            <v>36746</v>
          </cell>
          <cell r="L2022" t="str">
            <v>20 Th 1 Bln 9 Hari</v>
          </cell>
          <cell r="M2022" t="str">
            <v>1 Th 8 Bln 7  Hari</v>
          </cell>
          <cell r="N2022" t="str">
            <v xml:space="preserve">1 </v>
          </cell>
          <cell r="O2022" t="str">
            <v>21 Th 9 Bln 16 Hari</v>
          </cell>
          <cell r="P2022" t="str">
            <v>P</v>
          </cell>
          <cell r="Q2022" t="str">
            <v>SEWING</v>
          </cell>
          <cell r="R2022" t="str">
            <v>TETAP</v>
          </cell>
          <cell r="S2022" t="str">
            <v>NORMAL</v>
          </cell>
          <cell r="T2022" t="str">
            <v>TK</v>
          </cell>
        </row>
        <row r="2023">
          <cell r="C2023" t="str">
            <v>K220102068</v>
          </cell>
          <cell r="D2023" t="str">
            <v>3214037004850005</v>
          </cell>
          <cell r="E2023" t="str">
            <v>NUNUNG NURBAETI</v>
          </cell>
          <cell r="F2023">
            <v>950892623</v>
          </cell>
          <cell r="G2023" t="str">
            <v>SEWING</v>
          </cell>
          <cell r="H2023" t="str">
            <v>OPERATOR</v>
          </cell>
          <cell r="I2023" t="str">
            <v>PURWAKARTA</v>
          </cell>
          <cell r="J2023">
            <v>44091</v>
          </cell>
          <cell r="K2023">
            <v>31167</v>
          </cell>
          <cell r="L2023" t="str">
            <v>35 Th 4 Bln 18 Hari</v>
          </cell>
          <cell r="M2023" t="str">
            <v>1 Th 8 Bln 7  Hari</v>
          </cell>
          <cell r="N2023" t="str">
            <v xml:space="preserve">1 </v>
          </cell>
          <cell r="O2023" t="str">
            <v>37 Th 0 Bln 24 Hari</v>
          </cell>
          <cell r="P2023" t="str">
            <v>P</v>
          </cell>
          <cell r="Q2023" t="str">
            <v>SEWING</v>
          </cell>
          <cell r="R2023" t="str">
            <v>TETAP</v>
          </cell>
          <cell r="S2023" t="str">
            <v>NORMAL</v>
          </cell>
          <cell r="T2023" t="str">
            <v>K/3</v>
          </cell>
        </row>
        <row r="2024">
          <cell r="C2024" t="str">
            <v>K220102069</v>
          </cell>
          <cell r="D2024" t="str">
            <v>3214127010910001</v>
          </cell>
          <cell r="E2024" t="str">
            <v>NURMILAH</v>
          </cell>
          <cell r="F2024">
            <v>1115715956</v>
          </cell>
          <cell r="G2024" t="str">
            <v>SEWING</v>
          </cell>
          <cell r="H2024" t="str">
            <v>OPERATOR</v>
          </cell>
          <cell r="I2024" t="str">
            <v>PURWAKARTA</v>
          </cell>
          <cell r="J2024">
            <v>44091</v>
          </cell>
          <cell r="K2024">
            <v>33541</v>
          </cell>
          <cell r="L2024" t="str">
            <v>28 Th 10 Bln 18 Hari</v>
          </cell>
          <cell r="M2024" t="str">
            <v>1 Th 8 Bln 7  Hari</v>
          </cell>
          <cell r="N2024" t="str">
            <v xml:space="preserve">1 </v>
          </cell>
          <cell r="O2024" t="str">
            <v>30 Th 6 Bln 24 Hari</v>
          </cell>
          <cell r="P2024" t="str">
            <v>P</v>
          </cell>
          <cell r="Q2024" t="str">
            <v>SEWING 42</v>
          </cell>
          <cell r="R2024" t="str">
            <v>TETAP</v>
          </cell>
          <cell r="S2024" t="str">
            <v>NORMAL</v>
          </cell>
          <cell r="T2024" t="str">
            <v>K</v>
          </cell>
        </row>
        <row r="2025">
          <cell r="C2025" t="str">
            <v>K220102070</v>
          </cell>
          <cell r="D2025" t="str">
            <v>7206096911980001</v>
          </cell>
          <cell r="E2025" t="str">
            <v>NURUL LATIFAH</v>
          </cell>
          <cell r="F2025">
            <v>1115715934</v>
          </cell>
          <cell r="G2025" t="str">
            <v>SEWING</v>
          </cell>
          <cell r="H2025" t="str">
            <v>OPERATOR</v>
          </cell>
          <cell r="I2025" t="str">
            <v>MASAMBA</v>
          </cell>
          <cell r="J2025">
            <v>44091</v>
          </cell>
          <cell r="K2025">
            <v>36128</v>
          </cell>
          <cell r="L2025" t="str">
            <v>21 Th 9 Bln 19 Hari</v>
          </cell>
          <cell r="M2025" t="str">
            <v>1 Th 8 Bln 7  Hari</v>
          </cell>
          <cell r="N2025" t="str">
            <v xml:space="preserve">1 </v>
          </cell>
          <cell r="O2025" t="str">
            <v>23 Th 5 Bln 25 Hari</v>
          </cell>
          <cell r="P2025" t="str">
            <v>P</v>
          </cell>
          <cell r="Q2025" t="str">
            <v>SEWING 40</v>
          </cell>
          <cell r="R2025" t="str">
            <v>TETAP</v>
          </cell>
          <cell r="S2025" t="str">
            <v>NORMAL</v>
          </cell>
          <cell r="T2025" t="str">
            <v>TK</v>
          </cell>
        </row>
        <row r="2026">
          <cell r="C2026" t="str">
            <v>K220102071</v>
          </cell>
          <cell r="D2026" t="str">
            <v>3215055107850006</v>
          </cell>
          <cell r="E2026" t="str">
            <v>PIPIN SUPINAH</v>
          </cell>
          <cell r="F2026">
            <v>1114985367</v>
          </cell>
          <cell r="G2026" t="str">
            <v>SEWING</v>
          </cell>
          <cell r="H2026" t="str">
            <v>OPERATOR</v>
          </cell>
          <cell r="I2026" t="str">
            <v>KARAWANG</v>
          </cell>
          <cell r="J2026">
            <v>44091</v>
          </cell>
          <cell r="K2026">
            <v>31239</v>
          </cell>
          <cell r="L2026" t="str">
            <v>35 Th 2 Bln 6 Hari</v>
          </cell>
          <cell r="M2026" t="str">
            <v>1 Th 8 Bln 7  Hari</v>
          </cell>
          <cell r="N2026" t="str">
            <v xml:space="preserve">1 </v>
          </cell>
          <cell r="O2026" t="str">
            <v>36 Th 10 Bln 13 Hari</v>
          </cell>
          <cell r="P2026" t="str">
            <v>P</v>
          </cell>
          <cell r="Q2026" t="str">
            <v>SEWING</v>
          </cell>
          <cell r="R2026" t="str">
            <v>TETAP</v>
          </cell>
          <cell r="S2026" t="str">
            <v>NORMAL</v>
          </cell>
          <cell r="T2026" t="str">
            <v>K/3</v>
          </cell>
        </row>
        <row r="2027">
          <cell r="C2027" t="str">
            <v>K220102072</v>
          </cell>
          <cell r="D2027" t="str">
            <v>3214114209010001</v>
          </cell>
          <cell r="E2027" t="str">
            <v>RANI WINENGSIH</v>
          </cell>
          <cell r="F2027">
            <v>1115715923</v>
          </cell>
          <cell r="G2027" t="str">
            <v>SEWING</v>
          </cell>
          <cell r="H2027" t="str">
            <v>OPERATOR</v>
          </cell>
          <cell r="I2027" t="str">
            <v>PURWAKARTA</v>
          </cell>
          <cell r="J2027">
            <v>44091</v>
          </cell>
          <cell r="K2027">
            <v>37136</v>
          </cell>
          <cell r="L2027" t="str">
            <v>19 Th 0 Bln 15 Hari</v>
          </cell>
          <cell r="M2027" t="str">
            <v>1 Th 8 Bln 7  Hari</v>
          </cell>
          <cell r="N2027" t="str">
            <v xml:space="preserve">1 </v>
          </cell>
          <cell r="O2027" t="str">
            <v>20 Th 8 Bln 22 Hari</v>
          </cell>
          <cell r="P2027" t="str">
            <v>P</v>
          </cell>
          <cell r="Q2027" t="str">
            <v>SEWING</v>
          </cell>
          <cell r="R2027" t="str">
            <v>TETAP</v>
          </cell>
          <cell r="S2027" t="str">
            <v>NORMAL</v>
          </cell>
          <cell r="T2027" t="str">
            <v>TK</v>
          </cell>
        </row>
        <row r="2028">
          <cell r="C2028" t="str">
            <v>K220102073</v>
          </cell>
          <cell r="D2028" t="str">
            <v>3214095207840002</v>
          </cell>
          <cell r="E2028" t="str">
            <v>RATNAYANTI</v>
          </cell>
          <cell r="F2028">
            <v>1115715901</v>
          </cell>
          <cell r="G2028" t="str">
            <v>SEWING</v>
          </cell>
          <cell r="H2028" t="str">
            <v>OPERATOR</v>
          </cell>
          <cell r="I2028" t="str">
            <v>PURWAKARTA</v>
          </cell>
          <cell r="J2028">
            <v>44091</v>
          </cell>
          <cell r="K2028">
            <v>30845</v>
          </cell>
          <cell r="L2028" t="str">
            <v>36 Th 3 Bln 5 Hari</v>
          </cell>
          <cell r="M2028" t="str">
            <v>1 Th 8 Bln 7  Hari</v>
          </cell>
          <cell r="N2028" t="str">
            <v xml:space="preserve">1 </v>
          </cell>
          <cell r="O2028" t="str">
            <v>37 Th 11 Bln 12 Hari</v>
          </cell>
          <cell r="P2028" t="str">
            <v>P</v>
          </cell>
          <cell r="Q2028" t="str">
            <v>SEWING 42</v>
          </cell>
          <cell r="R2028" t="str">
            <v>TETAP</v>
          </cell>
          <cell r="S2028" t="str">
            <v>NORMAL</v>
          </cell>
          <cell r="T2028" t="str">
            <v>K/2</v>
          </cell>
        </row>
        <row r="2029">
          <cell r="C2029" t="str">
            <v>K220102074</v>
          </cell>
          <cell r="D2029" t="str">
            <v>3214016405870003</v>
          </cell>
          <cell r="E2029" t="str">
            <v>RINA RINDAYANI</v>
          </cell>
          <cell r="F2029">
            <v>919728324</v>
          </cell>
          <cell r="G2029" t="str">
            <v>SEWING</v>
          </cell>
          <cell r="H2029" t="str">
            <v>OPERATOR</v>
          </cell>
          <cell r="I2029" t="str">
            <v>PURWAKARTA</v>
          </cell>
          <cell r="J2029">
            <v>44091</v>
          </cell>
          <cell r="K2029">
            <v>31921</v>
          </cell>
          <cell r="L2029" t="str">
            <v>33 Th 3 Bln 24 Hari</v>
          </cell>
          <cell r="M2029" t="str">
            <v>1 Th 8 Bln 7  Hari</v>
          </cell>
          <cell r="N2029" t="str">
            <v xml:space="preserve">1 </v>
          </cell>
          <cell r="O2029" t="str">
            <v>35 Th 0 Bln 0 Hari</v>
          </cell>
          <cell r="P2029" t="str">
            <v>P</v>
          </cell>
          <cell r="Q2029" t="str">
            <v>SEWING</v>
          </cell>
          <cell r="R2029" t="str">
            <v>TETAP</v>
          </cell>
          <cell r="S2029" t="str">
            <v>NORMAL</v>
          </cell>
          <cell r="T2029" t="str">
            <v>K</v>
          </cell>
        </row>
        <row r="2030">
          <cell r="C2030" t="str">
            <v>K220102075</v>
          </cell>
          <cell r="D2030" t="str">
            <v>3214106706000004</v>
          </cell>
          <cell r="E2030" t="str">
            <v>RINI SURYANI</v>
          </cell>
          <cell r="F2030">
            <v>1114985469</v>
          </cell>
          <cell r="G2030" t="str">
            <v>SEWING</v>
          </cell>
          <cell r="H2030" t="str">
            <v>OPERATOR</v>
          </cell>
          <cell r="I2030" t="str">
            <v>PURWAKARTA</v>
          </cell>
          <cell r="J2030">
            <v>44091</v>
          </cell>
          <cell r="K2030">
            <v>36704</v>
          </cell>
          <cell r="L2030" t="str">
            <v>20 Th 2 Bln 21 Hari</v>
          </cell>
          <cell r="M2030" t="str">
            <v>1 Th 8 Bln 7  Hari</v>
          </cell>
          <cell r="N2030" t="str">
            <v xml:space="preserve">1 </v>
          </cell>
          <cell r="O2030" t="str">
            <v>21 Th 10 Bln 27 Hari</v>
          </cell>
          <cell r="P2030" t="str">
            <v>P</v>
          </cell>
          <cell r="Q2030" t="str">
            <v>SEWING 39 / B1</v>
          </cell>
          <cell r="R2030" t="str">
            <v>TETAP</v>
          </cell>
          <cell r="S2030" t="str">
            <v>NORMAL</v>
          </cell>
          <cell r="T2030" t="str">
            <v>TK</v>
          </cell>
        </row>
        <row r="2031">
          <cell r="C2031" t="str">
            <v>K220102076</v>
          </cell>
          <cell r="D2031" t="str">
            <v>3214014901910004</v>
          </cell>
          <cell r="E2031" t="str">
            <v>RISKA WULLANSARI</v>
          </cell>
          <cell r="F2031">
            <v>1114985572</v>
          </cell>
          <cell r="G2031" t="str">
            <v>SEWING</v>
          </cell>
          <cell r="H2031" t="str">
            <v>OPERATOR</v>
          </cell>
          <cell r="I2031" t="str">
            <v>PURWAKARTA</v>
          </cell>
          <cell r="J2031">
            <v>44091</v>
          </cell>
          <cell r="K2031">
            <v>33247</v>
          </cell>
          <cell r="L2031" t="str">
            <v>29 Th 8 Bln 8 Hari</v>
          </cell>
          <cell r="M2031" t="str">
            <v>1 Th 8 Bln 7  Hari</v>
          </cell>
          <cell r="N2031" t="str">
            <v xml:space="preserve">1 </v>
          </cell>
          <cell r="O2031" t="str">
            <v>31 Th 4 Bln 15 Hari</v>
          </cell>
          <cell r="P2031" t="str">
            <v>P</v>
          </cell>
          <cell r="Q2031" t="str">
            <v>SEWING 42</v>
          </cell>
          <cell r="R2031" t="str">
            <v>TETAP</v>
          </cell>
          <cell r="S2031" t="str">
            <v>NORMAL</v>
          </cell>
          <cell r="T2031" t="str">
            <v>K/3</v>
          </cell>
        </row>
        <row r="2032">
          <cell r="C2032" t="str">
            <v>K220102077</v>
          </cell>
          <cell r="D2032" t="str">
            <v>3215044807900003</v>
          </cell>
          <cell r="E2032" t="str">
            <v>RUBI ADAWIYAH</v>
          </cell>
          <cell r="F2032">
            <v>1115195684</v>
          </cell>
          <cell r="G2032" t="str">
            <v>SEWING</v>
          </cell>
          <cell r="H2032" t="str">
            <v>OPERATOR</v>
          </cell>
          <cell r="I2032" t="str">
            <v>KARAWANG</v>
          </cell>
          <cell r="J2032">
            <v>44091</v>
          </cell>
          <cell r="K2032">
            <v>33062</v>
          </cell>
          <cell r="L2032" t="str">
            <v>30 Th 2 Bln 9 Hari</v>
          </cell>
          <cell r="M2032" t="str">
            <v>1 Th 8 Bln 7  Hari</v>
          </cell>
          <cell r="N2032" t="str">
            <v xml:space="preserve">1 </v>
          </cell>
          <cell r="O2032" t="str">
            <v>31 Th 10 Bln 16 Hari</v>
          </cell>
          <cell r="P2032" t="str">
            <v>P</v>
          </cell>
          <cell r="Q2032" t="str">
            <v>SEWING</v>
          </cell>
          <cell r="R2032" t="str">
            <v>TETAP</v>
          </cell>
          <cell r="S2032" t="str">
            <v>NORMAL</v>
          </cell>
          <cell r="T2032" t="str">
            <v>K/2</v>
          </cell>
        </row>
        <row r="2033">
          <cell r="C2033" t="str">
            <v>K220102078</v>
          </cell>
          <cell r="D2033" t="str">
            <v>3214015907000005</v>
          </cell>
          <cell r="E2033" t="str">
            <v>RULLY LEGIYANTI</v>
          </cell>
          <cell r="F2033">
            <v>1115177052</v>
          </cell>
          <cell r="G2033" t="str">
            <v>SEWING</v>
          </cell>
          <cell r="H2033" t="str">
            <v>OPERATOR</v>
          </cell>
          <cell r="I2033" t="str">
            <v>PURWAKARTA</v>
          </cell>
          <cell r="J2033">
            <v>44091</v>
          </cell>
          <cell r="K2033">
            <v>36726</v>
          </cell>
          <cell r="L2033" t="str">
            <v>20 Th 1 Bln 29 Hari</v>
          </cell>
          <cell r="M2033" t="str">
            <v>1 Th 8 Bln 7  Hari</v>
          </cell>
          <cell r="N2033" t="str">
            <v xml:space="preserve">1 </v>
          </cell>
          <cell r="O2033" t="str">
            <v>21 Th 10 Bln 5 Hari</v>
          </cell>
          <cell r="P2033" t="str">
            <v>P</v>
          </cell>
          <cell r="Q2033" t="str">
            <v>SEWING</v>
          </cell>
          <cell r="R2033" t="str">
            <v>TETAP</v>
          </cell>
          <cell r="S2033" t="str">
            <v>NORMAL</v>
          </cell>
          <cell r="T2033" t="str">
            <v>TK</v>
          </cell>
        </row>
        <row r="2034">
          <cell r="C2034" t="str">
            <v>K220102079</v>
          </cell>
          <cell r="D2034" t="str">
            <v>3217044302980010</v>
          </cell>
          <cell r="E2034" t="str">
            <v>SELVI ANDRIANI</v>
          </cell>
          <cell r="F2034">
            <v>1114985550</v>
          </cell>
          <cell r="G2034" t="str">
            <v>SEWING</v>
          </cell>
          <cell r="H2034" t="str">
            <v>OPERATOR</v>
          </cell>
          <cell r="I2034" t="str">
            <v>BANDUNG</v>
          </cell>
          <cell r="J2034">
            <v>44091</v>
          </cell>
          <cell r="K2034">
            <v>35829</v>
          </cell>
          <cell r="L2034" t="str">
            <v>22 Th 7 Bln 14 Hari</v>
          </cell>
          <cell r="M2034" t="str">
            <v>1 Th 8 Bln 7  Hari</v>
          </cell>
          <cell r="N2034" t="str">
            <v xml:space="preserve">1 </v>
          </cell>
          <cell r="O2034" t="str">
            <v>24 Th 3 Bln 21 Hari</v>
          </cell>
          <cell r="P2034" t="str">
            <v>P</v>
          </cell>
          <cell r="Q2034" t="str">
            <v>SEWING 42</v>
          </cell>
          <cell r="R2034" t="str">
            <v>TETAP</v>
          </cell>
          <cell r="S2034" t="str">
            <v>NORMAL</v>
          </cell>
          <cell r="T2034" t="str">
            <v>K/2</v>
          </cell>
        </row>
        <row r="2035">
          <cell r="C2035" t="str">
            <v>K220102080</v>
          </cell>
          <cell r="D2035" t="str">
            <v>3215046702010002</v>
          </cell>
          <cell r="E2035" t="str">
            <v>SHOPPY SOPIANAH</v>
          </cell>
          <cell r="F2035">
            <v>1114985549</v>
          </cell>
          <cell r="G2035" t="str">
            <v>SEWING</v>
          </cell>
          <cell r="H2035" t="str">
            <v>OPERATOR</v>
          </cell>
          <cell r="I2035" t="str">
            <v>KARAWANG</v>
          </cell>
          <cell r="J2035">
            <v>44091</v>
          </cell>
          <cell r="K2035">
            <v>36949</v>
          </cell>
          <cell r="L2035" t="str">
            <v>19 Th 6 Bln 21 Hari</v>
          </cell>
          <cell r="M2035" t="str">
            <v>1 Th 8 Bln 7  Hari</v>
          </cell>
          <cell r="N2035" t="str">
            <v xml:space="preserve">1 </v>
          </cell>
          <cell r="O2035" t="str">
            <v>21 Th 2 Bln 27 Hari</v>
          </cell>
          <cell r="P2035" t="str">
            <v>P</v>
          </cell>
          <cell r="Q2035" t="str">
            <v>SEWING</v>
          </cell>
          <cell r="R2035" t="str">
            <v>TETAP</v>
          </cell>
          <cell r="S2035" t="str">
            <v>NORMAL</v>
          </cell>
          <cell r="T2035" t="str">
            <v>TK</v>
          </cell>
        </row>
        <row r="2036">
          <cell r="C2036" t="str">
            <v>K220102081</v>
          </cell>
          <cell r="D2036" t="str">
            <v>3214125811840001</v>
          </cell>
          <cell r="E2036" t="str">
            <v>SITI AMINAH</v>
          </cell>
          <cell r="F2036" t="str">
            <v>0950763981</v>
          </cell>
          <cell r="G2036" t="str">
            <v>SEWING</v>
          </cell>
          <cell r="H2036" t="str">
            <v>OPERATOR</v>
          </cell>
          <cell r="I2036" t="str">
            <v>PURWAKARTA</v>
          </cell>
          <cell r="J2036">
            <v>44091</v>
          </cell>
          <cell r="K2036">
            <v>31004</v>
          </cell>
          <cell r="L2036" t="str">
            <v>35 Th 9 Bln 30 Hari</v>
          </cell>
          <cell r="M2036" t="str">
            <v>1 Th 8 Bln 7  Hari</v>
          </cell>
          <cell r="N2036" t="str">
            <v xml:space="preserve">1 </v>
          </cell>
          <cell r="O2036" t="str">
            <v>37 Th 6 Bln 6 Hari</v>
          </cell>
          <cell r="P2036" t="str">
            <v>P</v>
          </cell>
          <cell r="Q2036" t="str">
            <v>SEWING 50</v>
          </cell>
          <cell r="R2036" t="str">
            <v>TETAP</v>
          </cell>
          <cell r="S2036" t="str">
            <v>NORMAL</v>
          </cell>
          <cell r="T2036" t="str">
            <v>K/2</v>
          </cell>
        </row>
        <row r="2037">
          <cell r="C2037" t="str">
            <v>K220102082</v>
          </cell>
          <cell r="D2037" t="str">
            <v>3215046911960003</v>
          </cell>
          <cell r="E2037" t="str">
            <v>SITI NURHAYANI</v>
          </cell>
          <cell r="F2037">
            <v>919729666</v>
          </cell>
          <cell r="G2037" t="str">
            <v>SEWING</v>
          </cell>
          <cell r="H2037" t="str">
            <v>OPERATOR</v>
          </cell>
          <cell r="I2037" t="str">
            <v>KARAWANG</v>
          </cell>
          <cell r="J2037">
            <v>44091</v>
          </cell>
          <cell r="K2037">
            <v>35398</v>
          </cell>
          <cell r="L2037" t="str">
            <v>23 Th 9 Bln 19 Hari</v>
          </cell>
          <cell r="M2037" t="str">
            <v>1 Th 8 Bln 7  Hari</v>
          </cell>
          <cell r="N2037" t="str">
            <v xml:space="preserve">1 </v>
          </cell>
          <cell r="O2037" t="str">
            <v>25 Th 5 Bln 25 Hari</v>
          </cell>
          <cell r="P2037" t="str">
            <v>P</v>
          </cell>
          <cell r="Q2037" t="str">
            <v>SEWING</v>
          </cell>
          <cell r="R2037" t="str">
            <v>TETAP</v>
          </cell>
          <cell r="S2037" t="str">
            <v>NORMAL</v>
          </cell>
          <cell r="T2037" t="str">
            <v>K/1</v>
          </cell>
        </row>
        <row r="2038">
          <cell r="C2038" t="str">
            <v>K220102083</v>
          </cell>
          <cell r="D2038" t="str">
            <v>3214034906000001</v>
          </cell>
          <cell r="E2038" t="str">
            <v>SULISTYAWATI</v>
          </cell>
          <cell r="F2038">
            <v>1114985492</v>
          </cell>
          <cell r="G2038" t="str">
            <v>SEWING</v>
          </cell>
          <cell r="H2038" t="str">
            <v>OPERATOR</v>
          </cell>
          <cell r="I2038" t="str">
            <v>PURWAKARTA</v>
          </cell>
          <cell r="J2038">
            <v>44091</v>
          </cell>
          <cell r="K2038">
            <v>36686</v>
          </cell>
          <cell r="L2038" t="str">
            <v>20 Th 3 Bln 8 Hari</v>
          </cell>
          <cell r="M2038" t="str">
            <v>1 Th 8 Bln 7  Hari</v>
          </cell>
          <cell r="N2038" t="str">
            <v xml:space="preserve">1 </v>
          </cell>
          <cell r="O2038" t="str">
            <v>21 Th 11 Bln 15 Hari</v>
          </cell>
          <cell r="P2038" t="str">
            <v>P</v>
          </cell>
          <cell r="Q2038" t="str">
            <v>SEWING 42</v>
          </cell>
          <cell r="R2038" t="str">
            <v>TETAP</v>
          </cell>
          <cell r="S2038" t="str">
            <v>NORMAL</v>
          </cell>
          <cell r="T2038" t="str">
            <v>TK</v>
          </cell>
        </row>
        <row r="2039">
          <cell r="C2039" t="str">
            <v>K220102084</v>
          </cell>
          <cell r="D2039" t="str">
            <v>3215056201910005</v>
          </cell>
          <cell r="E2039" t="str">
            <v>SUTINI</v>
          </cell>
          <cell r="F2039">
            <v>1114985481</v>
          </cell>
          <cell r="G2039" t="str">
            <v>SEWING</v>
          </cell>
          <cell r="H2039" t="str">
            <v>OPERATOR</v>
          </cell>
          <cell r="I2039" t="str">
            <v>KARAWANG</v>
          </cell>
          <cell r="J2039">
            <v>44091</v>
          </cell>
          <cell r="K2039">
            <v>33260</v>
          </cell>
          <cell r="L2039" t="str">
            <v>29 Th 7 Bln 26 Hari</v>
          </cell>
          <cell r="M2039" t="str">
            <v>1 Th 8 Bln 7  Hari</v>
          </cell>
          <cell r="N2039" t="str">
            <v xml:space="preserve">1 </v>
          </cell>
          <cell r="O2039" t="str">
            <v>31 Th 4 Bln 2 Hari</v>
          </cell>
          <cell r="P2039" t="str">
            <v>P</v>
          </cell>
          <cell r="Q2039" t="str">
            <v>SEWING</v>
          </cell>
          <cell r="R2039" t="str">
            <v>TETAP</v>
          </cell>
          <cell r="S2039" t="str">
            <v>NORMAL</v>
          </cell>
          <cell r="T2039" t="str">
            <v>K</v>
          </cell>
        </row>
        <row r="2040">
          <cell r="C2040" t="str">
            <v>K220102085</v>
          </cell>
          <cell r="D2040" t="str">
            <v>3214126505890001</v>
          </cell>
          <cell r="E2040" t="str">
            <v>TARSIH SUKARSIH</v>
          </cell>
          <cell r="F2040">
            <v>1115328219</v>
          </cell>
          <cell r="G2040" t="str">
            <v>SEWING</v>
          </cell>
          <cell r="H2040" t="str">
            <v>OPERATOR</v>
          </cell>
          <cell r="I2040" t="str">
            <v>PURWAKARTA</v>
          </cell>
          <cell r="J2040">
            <v>44091</v>
          </cell>
          <cell r="K2040">
            <v>32653</v>
          </cell>
          <cell r="L2040" t="str">
            <v>31 Th 3 Bln 23 Hari</v>
          </cell>
          <cell r="M2040" t="str">
            <v>1 Th 8 Bln 7  Hari</v>
          </cell>
          <cell r="N2040" t="str">
            <v xml:space="preserve">1 </v>
          </cell>
          <cell r="O2040" t="str">
            <v>32 Th 11 Bln 29 Hari</v>
          </cell>
          <cell r="P2040" t="str">
            <v>P</v>
          </cell>
          <cell r="Q2040" t="str">
            <v>SEWING 42</v>
          </cell>
          <cell r="R2040" t="str">
            <v>TETAP</v>
          </cell>
          <cell r="S2040" t="str">
            <v>NORMAL</v>
          </cell>
          <cell r="T2040" t="str">
            <v>K/1</v>
          </cell>
        </row>
        <row r="2041">
          <cell r="C2041" t="str">
            <v>K220102086</v>
          </cell>
          <cell r="D2041" t="str">
            <v>3214015601020002</v>
          </cell>
          <cell r="E2041" t="str">
            <v>VANNY YOLANDHA PUTRI</v>
          </cell>
          <cell r="F2041">
            <v>1114985505</v>
          </cell>
          <cell r="G2041" t="str">
            <v>SEWING</v>
          </cell>
          <cell r="H2041" t="str">
            <v>OPERATOR</v>
          </cell>
          <cell r="I2041" t="str">
            <v>PURWAKARTA</v>
          </cell>
          <cell r="J2041">
            <v>44091</v>
          </cell>
          <cell r="K2041">
            <v>37272</v>
          </cell>
          <cell r="L2041" t="str">
            <v>18 Th 8 Bln 1 Hari</v>
          </cell>
          <cell r="M2041" t="str">
            <v>1 Th 8 Bln 7  Hari</v>
          </cell>
          <cell r="N2041" t="str">
            <v xml:space="preserve">1 </v>
          </cell>
          <cell r="O2041" t="str">
            <v>20 Th 4 Bln 8 Hari</v>
          </cell>
          <cell r="P2041" t="str">
            <v>P</v>
          </cell>
          <cell r="Q2041" t="str">
            <v>SEWING</v>
          </cell>
          <cell r="R2041" t="str">
            <v>TETAP</v>
          </cell>
          <cell r="S2041" t="str">
            <v>NORMAL</v>
          </cell>
          <cell r="T2041" t="str">
            <v>TK</v>
          </cell>
        </row>
        <row r="2042">
          <cell r="C2042" t="str">
            <v>K220102087</v>
          </cell>
          <cell r="D2042" t="str">
            <v>3214124810990001</v>
          </cell>
          <cell r="E2042" t="str">
            <v>WINDA NINGSIH</v>
          </cell>
          <cell r="F2042">
            <v>1115210069</v>
          </cell>
          <cell r="G2042" t="str">
            <v>SEWING</v>
          </cell>
          <cell r="H2042" t="str">
            <v>OPERATOR</v>
          </cell>
          <cell r="I2042" t="str">
            <v>PURWAKARTA</v>
          </cell>
          <cell r="J2042">
            <v>44091</v>
          </cell>
          <cell r="K2042">
            <v>36441</v>
          </cell>
          <cell r="L2042" t="str">
            <v>20 Th 11 Bln 9 Hari</v>
          </cell>
          <cell r="M2042" t="str">
            <v>1 Th 8 Bln 7  Hari</v>
          </cell>
          <cell r="N2042" t="str">
            <v xml:space="preserve">1 </v>
          </cell>
          <cell r="O2042" t="str">
            <v>22 Th 7 Bln 16 Hari</v>
          </cell>
          <cell r="P2042" t="str">
            <v>P</v>
          </cell>
          <cell r="Q2042" t="str">
            <v>SEWING</v>
          </cell>
          <cell r="R2042" t="str">
            <v>TETAP</v>
          </cell>
          <cell r="S2042" t="str">
            <v>NORMAL</v>
          </cell>
          <cell r="T2042" t="str">
            <v>K/2</v>
          </cell>
        </row>
        <row r="2043">
          <cell r="C2043" t="str">
            <v>K220102088</v>
          </cell>
          <cell r="D2043" t="str">
            <v>3214106509890002</v>
          </cell>
          <cell r="E2043" t="str">
            <v>YANTI SUSANTI</v>
          </cell>
          <cell r="F2043">
            <v>1114985516</v>
          </cell>
          <cell r="G2043" t="str">
            <v>SEWING</v>
          </cell>
          <cell r="H2043" t="str">
            <v>OPERATOR</v>
          </cell>
          <cell r="I2043" t="str">
            <v>PURWAKARTA</v>
          </cell>
          <cell r="J2043">
            <v>44091</v>
          </cell>
          <cell r="K2043">
            <v>32776</v>
          </cell>
          <cell r="L2043" t="str">
            <v>30 Th 11 Bln 23 Hari</v>
          </cell>
          <cell r="M2043" t="str">
            <v>1 Th 8 Bln 7  Hari</v>
          </cell>
          <cell r="N2043" t="str">
            <v xml:space="preserve">1 </v>
          </cell>
          <cell r="O2043" t="str">
            <v>32 Th 7 Bln 29 Hari</v>
          </cell>
          <cell r="P2043" t="str">
            <v>P</v>
          </cell>
          <cell r="Q2043" t="str">
            <v>SEWING 42</v>
          </cell>
          <cell r="R2043" t="str">
            <v>TETAP</v>
          </cell>
          <cell r="S2043" t="str">
            <v>NORMAL</v>
          </cell>
          <cell r="T2043" t="str">
            <v>K/2</v>
          </cell>
        </row>
        <row r="2044">
          <cell r="C2044" t="str">
            <v>K220102089</v>
          </cell>
          <cell r="D2044" t="str">
            <v>3217046305010011</v>
          </cell>
          <cell r="E2044" t="str">
            <v>YULIANA ABDILAH</v>
          </cell>
          <cell r="F2044">
            <v>1114985527</v>
          </cell>
          <cell r="G2044" t="str">
            <v>SEWING</v>
          </cell>
          <cell r="H2044" t="str">
            <v>OPERATOR</v>
          </cell>
          <cell r="I2044" t="str">
            <v>BANDUNG</v>
          </cell>
          <cell r="J2044">
            <v>44091</v>
          </cell>
          <cell r="K2044">
            <v>37034</v>
          </cell>
          <cell r="L2044" t="str">
            <v>19 Th 3 Bln 25 Hari</v>
          </cell>
          <cell r="M2044" t="str">
            <v>1 Th 8 Bln 7  Hari</v>
          </cell>
          <cell r="N2044" t="str">
            <v xml:space="preserve">1 </v>
          </cell>
          <cell r="O2044" t="str">
            <v>21 Th 0 Bln 1 Hari</v>
          </cell>
          <cell r="P2044" t="str">
            <v>P</v>
          </cell>
          <cell r="Q2044" t="str">
            <v>SEWING 42</v>
          </cell>
          <cell r="R2044" t="str">
            <v>TETAP</v>
          </cell>
          <cell r="S2044" t="str">
            <v>NORMAL</v>
          </cell>
          <cell r="T2044" t="str">
            <v>TK</v>
          </cell>
        </row>
        <row r="2045">
          <cell r="C2045" t="str">
            <v>K220102090</v>
          </cell>
          <cell r="D2045" t="str">
            <v>3214174212900002</v>
          </cell>
          <cell r="E2045" t="str">
            <v>YAYU SRI RAHAYU</v>
          </cell>
          <cell r="F2045" t="str">
            <v>0788050691</v>
          </cell>
          <cell r="G2045" t="str">
            <v>SEWING</v>
          </cell>
          <cell r="H2045" t="str">
            <v>OPERATOR</v>
          </cell>
          <cell r="I2045" t="str">
            <v>PURWAKARTA</v>
          </cell>
          <cell r="J2045">
            <v>44091</v>
          </cell>
          <cell r="K2045">
            <v>33209</v>
          </cell>
          <cell r="L2045" t="str">
            <v>29 Th 9 Bln 15 Hari</v>
          </cell>
          <cell r="M2045" t="str">
            <v>1 Th 8 Bln 7  Hari</v>
          </cell>
          <cell r="N2045" t="str">
            <v xml:space="preserve">1 </v>
          </cell>
          <cell r="O2045" t="str">
            <v>31 Th 5 Bln 22 Hari</v>
          </cell>
          <cell r="P2045" t="str">
            <v>P</v>
          </cell>
          <cell r="Q2045" t="str">
            <v>SEWING</v>
          </cell>
          <cell r="R2045" t="str">
            <v>TETAP</v>
          </cell>
          <cell r="S2045" t="str">
            <v>NORMAL</v>
          </cell>
          <cell r="T2045" t="str">
            <v>K</v>
          </cell>
        </row>
        <row r="2046">
          <cell r="C2046" t="str">
            <v>K220102091</v>
          </cell>
          <cell r="D2046" t="str">
            <v>3214075302980001</v>
          </cell>
          <cell r="E2046" t="str">
            <v>YUYUN</v>
          </cell>
          <cell r="F2046">
            <v>1114985470</v>
          </cell>
          <cell r="G2046" t="str">
            <v>SEWING</v>
          </cell>
          <cell r="H2046" t="str">
            <v>OPERATOR</v>
          </cell>
          <cell r="I2046" t="str">
            <v>PURWAKARTA</v>
          </cell>
          <cell r="J2046">
            <v>44091</v>
          </cell>
          <cell r="K2046">
            <v>35839</v>
          </cell>
          <cell r="L2046" t="str">
            <v>22 Th 7 Bln 4 Hari</v>
          </cell>
          <cell r="M2046" t="str">
            <v>1 Th 8 Bln 7  Hari</v>
          </cell>
          <cell r="N2046" t="str">
            <v xml:space="preserve">1 </v>
          </cell>
          <cell r="O2046" t="str">
            <v>24 Th 3 Bln 11 Hari</v>
          </cell>
          <cell r="P2046" t="str">
            <v>P</v>
          </cell>
          <cell r="Q2046" t="str">
            <v>SEWING 42</v>
          </cell>
          <cell r="R2046" t="str">
            <v>TETAP</v>
          </cell>
          <cell r="S2046" t="str">
            <v>NORMAL</v>
          </cell>
          <cell r="T2046" t="str">
            <v>K</v>
          </cell>
        </row>
        <row r="2047">
          <cell r="C2047" t="str">
            <v>K220102092</v>
          </cell>
          <cell r="D2047" t="str">
            <v>3214094105980004</v>
          </cell>
          <cell r="E2047" t="str">
            <v>AI NURHANI</v>
          </cell>
          <cell r="F2047">
            <v>1114985447</v>
          </cell>
          <cell r="G2047" t="str">
            <v>SEWING</v>
          </cell>
          <cell r="H2047" t="str">
            <v>OPERATOR</v>
          </cell>
          <cell r="I2047" t="str">
            <v>PURWAKARTA</v>
          </cell>
          <cell r="J2047">
            <v>44096</v>
          </cell>
          <cell r="K2047">
            <v>36319</v>
          </cell>
          <cell r="L2047" t="str">
            <v>21 Th 3 Bln 14 Hari</v>
          </cell>
          <cell r="M2047" t="str">
            <v>1 Th 8 Bln 2  Hari</v>
          </cell>
          <cell r="N2047" t="str">
            <v xml:space="preserve">1 </v>
          </cell>
          <cell r="O2047" t="str">
            <v>22 Th 11 Bln 16 Hari</v>
          </cell>
          <cell r="P2047" t="str">
            <v>P</v>
          </cell>
          <cell r="Q2047" t="str">
            <v>SEWING 38 / B5</v>
          </cell>
          <cell r="R2047" t="str">
            <v>TETAP</v>
          </cell>
          <cell r="S2047" t="str">
            <v>NORMAL</v>
          </cell>
          <cell r="T2047" t="str">
            <v>TK</v>
          </cell>
        </row>
        <row r="2048">
          <cell r="C2048" t="str">
            <v>K220102093</v>
          </cell>
          <cell r="D2048" t="str">
            <v>3215294803020001</v>
          </cell>
          <cell r="E2048" t="str">
            <v>ALINDA SARI</v>
          </cell>
          <cell r="F2048">
            <v>1114985458</v>
          </cell>
          <cell r="G2048" t="str">
            <v>SEWING</v>
          </cell>
          <cell r="H2048" t="str">
            <v>OPERATOR</v>
          </cell>
          <cell r="I2048" t="str">
            <v>KARAWANG</v>
          </cell>
          <cell r="J2048">
            <v>44096</v>
          </cell>
          <cell r="K2048">
            <v>37323</v>
          </cell>
          <cell r="L2048" t="str">
            <v>18 Th 6 Bln 14 Hari</v>
          </cell>
          <cell r="M2048" t="str">
            <v>1 Th 8 Bln 2  Hari</v>
          </cell>
          <cell r="N2048" t="str">
            <v xml:space="preserve">1 </v>
          </cell>
          <cell r="O2048" t="str">
            <v>20 Th 2 Bln 16 Hari</v>
          </cell>
          <cell r="P2048" t="str">
            <v>P</v>
          </cell>
          <cell r="Q2048" t="str">
            <v>SEWING</v>
          </cell>
          <cell r="R2048" t="str">
            <v>TETAP</v>
          </cell>
          <cell r="S2048" t="str">
            <v>NORMAL</v>
          </cell>
          <cell r="T2048" t="str">
            <v>TK</v>
          </cell>
        </row>
        <row r="2049">
          <cell r="C2049" t="str">
            <v>K220102094</v>
          </cell>
          <cell r="D2049" t="str">
            <v>3214124404990001</v>
          </cell>
          <cell r="E2049" t="str">
            <v>CICA AFRIANTI</v>
          </cell>
          <cell r="F2049">
            <v>1115241768</v>
          </cell>
          <cell r="G2049" t="str">
            <v>SEWING</v>
          </cell>
          <cell r="H2049" t="str">
            <v>OPERATOR</v>
          </cell>
          <cell r="I2049" t="str">
            <v>PURWAKARTA</v>
          </cell>
          <cell r="J2049">
            <v>44096</v>
          </cell>
          <cell r="K2049">
            <v>36256</v>
          </cell>
          <cell r="L2049" t="str">
            <v>21 Th 5 Bln 16 Hari</v>
          </cell>
          <cell r="M2049" t="str">
            <v>1 Th 8 Bln 2  Hari</v>
          </cell>
          <cell r="N2049" t="str">
            <v xml:space="preserve">1 </v>
          </cell>
          <cell r="O2049" t="str">
            <v>23 Th 1 Bln 18 Hari</v>
          </cell>
          <cell r="P2049" t="str">
            <v>P</v>
          </cell>
          <cell r="Q2049" t="str">
            <v>SEWING</v>
          </cell>
          <cell r="R2049" t="str">
            <v>TETAP</v>
          </cell>
          <cell r="S2049" t="str">
            <v>NORMAL</v>
          </cell>
          <cell r="T2049" t="str">
            <v>K/1</v>
          </cell>
        </row>
        <row r="2050">
          <cell r="C2050" t="str">
            <v>K220102095</v>
          </cell>
          <cell r="D2050" t="str">
            <v>3214036407990003</v>
          </cell>
          <cell r="E2050" t="str">
            <v>DEWI SARTIKA</v>
          </cell>
          <cell r="F2050">
            <v>1114985403</v>
          </cell>
          <cell r="G2050" t="str">
            <v>SEWING</v>
          </cell>
          <cell r="H2050" t="str">
            <v>OPERATOR</v>
          </cell>
          <cell r="I2050" t="str">
            <v>PURWAKARTA</v>
          </cell>
          <cell r="J2050">
            <v>44096</v>
          </cell>
          <cell r="K2050">
            <v>36365</v>
          </cell>
          <cell r="L2050" t="str">
            <v>21 Th 1 Bln 29 Hari</v>
          </cell>
          <cell r="M2050" t="str">
            <v>1 Th 8 Bln 2  Hari</v>
          </cell>
          <cell r="N2050" t="str">
            <v xml:space="preserve">1 </v>
          </cell>
          <cell r="O2050" t="str">
            <v>22 Th 10 Bln 0 Hari</v>
          </cell>
          <cell r="P2050" t="str">
            <v>P</v>
          </cell>
          <cell r="Q2050" t="str">
            <v>SEWING</v>
          </cell>
          <cell r="R2050" t="str">
            <v>TETAP</v>
          </cell>
          <cell r="S2050" t="str">
            <v>NORMAL</v>
          </cell>
          <cell r="T2050" t="str">
            <v>TK</v>
          </cell>
        </row>
        <row r="2051">
          <cell r="C2051" t="str">
            <v>K220102096</v>
          </cell>
          <cell r="D2051" t="str">
            <v>3206105510000001</v>
          </cell>
          <cell r="E2051" t="str">
            <v>ENENG RATIH</v>
          </cell>
          <cell r="F2051">
            <v>1114985390</v>
          </cell>
          <cell r="G2051" t="str">
            <v>SEWING</v>
          </cell>
          <cell r="H2051" t="str">
            <v>OPERATOR</v>
          </cell>
          <cell r="I2051" t="str">
            <v>TASIKMALAYA</v>
          </cell>
          <cell r="J2051">
            <v>44096</v>
          </cell>
          <cell r="K2051">
            <v>37235</v>
          </cell>
          <cell r="L2051" t="str">
            <v>18 Th 9 Bln 12 Hari</v>
          </cell>
          <cell r="M2051" t="str">
            <v>1 Th 8 Bln 2  Hari</v>
          </cell>
          <cell r="N2051" t="str">
            <v xml:space="preserve">1 </v>
          </cell>
          <cell r="O2051" t="str">
            <v>20 Th 5 Bln 14 Hari</v>
          </cell>
          <cell r="P2051" t="str">
            <v>P</v>
          </cell>
          <cell r="Q2051" t="str">
            <v>SEWING</v>
          </cell>
          <cell r="R2051" t="str">
            <v>TETAP</v>
          </cell>
          <cell r="S2051" t="str">
            <v>NORMAL</v>
          </cell>
          <cell r="T2051" t="str">
            <v>TK</v>
          </cell>
        </row>
        <row r="2052">
          <cell r="C2052" t="str">
            <v>K220102097</v>
          </cell>
          <cell r="D2052" t="str">
            <v>3214165204010002</v>
          </cell>
          <cell r="E2052" t="str">
            <v>MUNAWAROH</v>
          </cell>
          <cell r="F2052">
            <v>1114985425</v>
          </cell>
          <cell r="G2052" t="str">
            <v>SEWING</v>
          </cell>
          <cell r="H2052" t="str">
            <v>OPERATOR</v>
          </cell>
          <cell r="I2052" t="str">
            <v>PURWAKARTA</v>
          </cell>
          <cell r="J2052">
            <v>44096</v>
          </cell>
          <cell r="K2052">
            <v>36993</v>
          </cell>
          <cell r="L2052" t="str">
            <v>19 Th 5 Bln 10 Hari</v>
          </cell>
          <cell r="M2052" t="str">
            <v>1 Th 8 Bln 2  Hari</v>
          </cell>
          <cell r="N2052" t="str">
            <v xml:space="preserve">1 </v>
          </cell>
          <cell r="O2052" t="str">
            <v>21 Th 1 Bln 12 Hari</v>
          </cell>
          <cell r="P2052" t="str">
            <v>P</v>
          </cell>
          <cell r="Q2052" t="str">
            <v>SEWING 35 / A6</v>
          </cell>
          <cell r="R2052" t="str">
            <v>TETAP</v>
          </cell>
          <cell r="S2052" t="str">
            <v>NORMAL</v>
          </cell>
          <cell r="T2052" t="str">
            <v>TK</v>
          </cell>
        </row>
        <row r="2053">
          <cell r="C2053" t="str">
            <v>K220102098</v>
          </cell>
          <cell r="D2053" t="str">
            <v>3214015905020006</v>
          </cell>
          <cell r="E2053" t="str">
            <v>NIRMALA SARI</v>
          </cell>
          <cell r="F2053">
            <v>1114985436</v>
          </cell>
          <cell r="G2053" t="str">
            <v>SEWING</v>
          </cell>
          <cell r="H2053" t="str">
            <v>OPERATOR</v>
          </cell>
          <cell r="I2053" t="str">
            <v>PURWAKARTA</v>
          </cell>
          <cell r="J2053">
            <v>44096</v>
          </cell>
          <cell r="K2053">
            <v>37456</v>
          </cell>
          <cell r="L2053" t="str">
            <v>18 Th 2 Bln 3 Hari</v>
          </cell>
          <cell r="M2053" t="str">
            <v>1 Th 8 Bln 2  Hari</v>
          </cell>
          <cell r="N2053" t="str">
            <v xml:space="preserve">1 </v>
          </cell>
          <cell r="O2053" t="str">
            <v>19 Th 10 Bln 5 Hari</v>
          </cell>
          <cell r="P2053" t="str">
            <v>P</v>
          </cell>
          <cell r="Q2053" t="str">
            <v>SEWING</v>
          </cell>
          <cell r="R2053" t="str">
            <v>TETAP</v>
          </cell>
          <cell r="S2053" t="str">
            <v>NORMAL</v>
          </cell>
          <cell r="T2053" t="str">
            <v>TK</v>
          </cell>
        </row>
        <row r="2054">
          <cell r="C2054" t="str">
            <v>K220102099</v>
          </cell>
          <cell r="D2054" t="str">
            <v>3215045506020003</v>
          </cell>
          <cell r="E2054" t="str">
            <v>NOPI DEPIYANTI</v>
          </cell>
          <cell r="F2054">
            <v>1114985414</v>
          </cell>
          <cell r="G2054" t="str">
            <v>SEWING</v>
          </cell>
          <cell r="H2054" t="str">
            <v>OPERATOR</v>
          </cell>
          <cell r="I2054" t="str">
            <v>KARAWANG</v>
          </cell>
          <cell r="J2054">
            <v>44096</v>
          </cell>
          <cell r="K2054">
            <v>37422</v>
          </cell>
          <cell r="L2054" t="str">
            <v>18 Th 3 Bln 7 Hari</v>
          </cell>
          <cell r="M2054" t="str">
            <v>1 Th 8 Bln 2  Hari</v>
          </cell>
          <cell r="N2054" t="str">
            <v xml:space="preserve">1 </v>
          </cell>
          <cell r="O2054" t="str">
            <v>19 Th 11 Bln 9 Hari</v>
          </cell>
          <cell r="P2054" t="str">
            <v>P</v>
          </cell>
          <cell r="Q2054" t="str">
            <v>SEWING 34 / B8</v>
          </cell>
          <cell r="R2054" t="str">
            <v>TETAP</v>
          </cell>
          <cell r="S2054" t="str">
            <v>NORMAL</v>
          </cell>
          <cell r="T2054" t="str">
            <v>TK</v>
          </cell>
        </row>
        <row r="2055">
          <cell r="C2055" t="str">
            <v>K220102100</v>
          </cell>
          <cell r="D2055" t="str">
            <v>3214095305000002</v>
          </cell>
          <cell r="E2055" t="str">
            <v>RANI SAFITRI</v>
          </cell>
          <cell r="F2055">
            <v>1115256694</v>
          </cell>
          <cell r="G2055" t="str">
            <v>SEWING</v>
          </cell>
          <cell r="H2055" t="str">
            <v>OPERATOR</v>
          </cell>
          <cell r="I2055" t="str">
            <v>PURWAKARTA</v>
          </cell>
          <cell r="J2055">
            <v>44096</v>
          </cell>
          <cell r="K2055">
            <v>36659</v>
          </cell>
          <cell r="L2055" t="str">
            <v>20 Th 4 Bln 9 Hari</v>
          </cell>
          <cell r="M2055" t="str">
            <v>1 Th 8 Bln 2  Hari</v>
          </cell>
          <cell r="N2055" t="str">
            <v xml:space="preserve">1 </v>
          </cell>
          <cell r="O2055" t="str">
            <v>22 Th 0 Bln 11 Hari</v>
          </cell>
          <cell r="P2055" t="str">
            <v>P</v>
          </cell>
          <cell r="Q2055" t="str">
            <v>SEWING</v>
          </cell>
          <cell r="R2055" t="str">
            <v>TETAP</v>
          </cell>
          <cell r="S2055" t="str">
            <v>NORMAL</v>
          </cell>
          <cell r="T2055" t="str">
            <v>TK</v>
          </cell>
        </row>
        <row r="2056">
          <cell r="C2056" t="str">
            <v>K220102101</v>
          </cell>
          <cell r="D2056" t="str">
            <v>3215046105990001</v>
          </cell>
          <cell r="E2056" t="str">
            <v>RINI SUHERNI</v>
          </cell>
          <cell r="F2056">
            <v>1114985323</v>
          </cell>
          <cell r="G2056" t="str">
            <v>SEWING</v>
          </cell>
          <cell r="H2056" t="str">
            <v>OPERATOR</v>
          </cell>
          <cell r="I2056" t="str">
            <v>KARAWANG</v>
          </cell>
          <cell r="J2056">
            <v>44096</v>
          </cell>
          <cell r="K2056">
            <v>36301</v>
          </cell>
          <cell r="L2056" t="str">
            <v>21 Th 4 Bln 1 Hari</v>
          </cell>
          <cell r="M2056" t="str">
            <v>1 Th 8 Bln 2  Hari</v>
          </cell>
          <cell r="N2056" t="str">
            <v xml:space="preserve">1 </v>
          </cell>
          <cell r="O2056" t="str">
            <v>23 Th 0 Bln 3 Hari</v>
          </cell>
          <cell r="P2056" t="str">
            <v>P</v>
          </cell>
          <cell r="Q2056" t="str">
            <v>SEWING</v>
          </cell>
          <cell r="R2056" t="str">
            <v>TETAP</v>
          </cell>
          <cell r="S2056" t="str">
            <v>NORMAL</v>
          </cell>
          <cell r="T2056" t="str">
            <v>TK</v>
          </cell>
        </row>
        <row r="2057">
          <cell r="C2057" t="str">
            <v>K220102102</v>
          </cell>
          <cell r="D2057" t="str">
            <v>3214126206980004</v>
          </cell>
          <cell r="E2057" t="str">
            <v>SARAH NURHADIJAH</v>
          </cell>
          <cell r="F2057">
            <v>1114985298</v>
          </cell>
          <cell r="G2057" t="str">
            <v>SEWING</v>
          </cell>
          <cell r="H2057" t="str">
            <v>OPERATOR</v>
          </cell>
          <cell r="I2057" t="str">
            <v>PURWAKARTA</v>
          </cell>
          <cell r="J2057">
            <v>44096</v>
          </cell>
          <cell r="K2057">
            <v>35968</v>
          </cell>
          <cell r="L2057" t="str">
            <v>22 Th 3 Bln 0 Hari</v>
          </cell>
          <cell r="M2057" t="str">
            <v>1 Th 8 Bln 2  Hari</v>
          </cell>
          <cell r="N2057" t="str">
            <v xml:space="preserve">1 </v>
          </cell>
          <cell r="O2057" t="str">
            <v>23 Th 11 Bln 2 Hari</v>
          </cell>
          <cell r="P2057" t="str">
            <v>P</v>
          </cell>
          <cell r="Q2057" t="str">
            <v>SEWING 35 / A6</v>
          </cell>
          <cell r="R2057" t="str">
            <v>TETAP</v>
          </cell>
          <cell r="S2057" t="str">
            <v>NORMAL</v>
          </cell>
          <cell r="T2057" t="str">
            <v>K/2</v>
          </cell>
        </row>
        <row r="2058">
          <cell r="C2058" t="str">
            <v>K220102103</v>
          </cell>
          <cell r="D2058" t="str">
            <v>3214124609000002</v>
          </cell>
          <cell r="E2058" t="str">
            <v>SILVIA DAMAYANTI</v>
          </cell>
          <cell r="F2058">
            <v>1115596551</v>
          </cell>
          <cell r="G2058" t="str">
            <v>SEWING</v>
          </cell>
          <cell r="H2058" t="str">
            <v>OPERATOR</v>
          </cell>
          <cell r="I2058" t="str">
            <v>PURWAKARTA</v>
          </cell>
          <cell r="J2058">
            <v>44096</v>
          </cell>
          <cell r="K2058">
            <v>36775</v>
          </cell>
          <cell r="L2058" t="str">
            <v>20 Th 0 Bln 16 Hari</v>
          </cell>
          <cell r="M2058" t="str">
            <v>1 Th 8 Bln 2  Hari</v>
          </cell>
          <cell r="N2058" t="str">
            <v xml:space="preserve">1 </v>
          </cell>
          <cell r="O2058" t="str">
            <v>21 Th 8 Bln 18 Hari</v>
          </cell>
          <cell r="P2058" t="str">
            <v>P</v>
          </cell>
          <cell r="Q2058" t="str">
            <v>SEWING 37 / A7</v>
          </cell>
          <cell r="R2058" t="str">
            <v>TETAP</v>
          </cell>
          <cell r="S2058" t="str">
            <v>NORMAL</v>
          </cell>
          <cell r="T2058" t="str">
            <v>TK</v>
          </cell>
        </row>
        <row r="2059">
          <cell r="C2059" t="str">
            <v>K220102104</v>
          </cell>
          <cell r="D2059" t="str">
            <v>3214074801020001</v>
          </cell>
          <cell r="E2059" t="str">
            <v>SILVIA NUR SALMAH</v>
          </cell>
          <cell r="F2059">
            <v>1114985378</v>
          </cell>
          <cell r="G2059" t="str">
            <v>SEWING</v>
          </cell>
          <cell r="H2059" t="str">
            <v>OPERATOR</v>
          </cell>
          <cell r="I2059" t="str">
            <v>PURWAKARTA</v>
          </cell>
          <cell r="J2059">
            <v>44096</v>
          </cell>
          <cell r="K2059">
            <v>37264</v>
          </cell>
          <cell r="L2059" t="str">
            <v>18 Th 8 Bln 14 Hari</v>
          </cell>
          <cell r="M2059" t="str">
            <v>1 Th 8 Bln 2  Hari</v>
          </cell>
          <cell r="N2059" t="str">
            <v xml:space="preserve">1 </v>
          </cell>
          <cell r="O2059" t="str">
            <v>20 Th 4 Bln 16 Hari</v>
          </cell>
          <cell r="P2059" t="str">
            <v>P</v>
          </cell>
          <cell r="Q2059" t="str">
            <v>SEWING</v>
          </cell>
          <cell r="R2059" t="str">
            <v>TETAP</v>
          </cell>
          <cell r="S2059" t="str">
            <v>NORMAL</v>
          </cell>
          <cell r="T2059" t="str">
            <v>TK</v>
          </cell>
        </row>
        <row r="2060">
          <cell r="C2060" t="str">
            <v>K220102105</v>
          </cell>
          <cell r="D2060" t="str">
            <v>3214015505000006</v>
          </cell>
          <cell r="E2060" t="str">
            <v>SITI NURAZIZAH</v>
          </cell>
          <cell r="F2060">
            <v>1114985356</v>
          </cell>
          <cell r="G2060" t="str">
            <v>SEWING</v>
          </cell>
          <cell r="H2060" t="str">
            <v>OPERATOR</v>
          </cell>
          <cell r="I2060" t="str">
            <v>PURWAKARTA</v>
          </cell>
          <cell r="J2060">
            <v>44096</v>
          </cell>
          <cell r="K2060">
            <v>36661</v>
          </cell>
          <cell r="L2060" t="str">
            <v>20 Th 4 Bln 7 Hari</v>
          </cell>
          <cell r="M2060" t="str">
            <v>1 Th 8 Bln 2  Hari</v>
          </cell>
          <cell r="N2060" t="str">
            <v xml:space="preserve">1 </v>
          </cell>
          <cell r="O2060" t="str">
            <v>22 Th 0 Bln 9 Hari</v>
          </cell>
          <cell r="P2060" t="str">
            <v>P</v>
          </cell>
          <cell r="Q2060" t="str">
            <v>SEWING</v>
          </cell>
          <cell r="R2060" t="str">
            <v>TETAP</v>
          </cell>
          <cell r="S2060" t="str">
            <v>NORMAL</v>
          </cell>
          <cell r="T2060" t="str">
            <v>TK</v>
          </cell>
        </row>
        <row r="2061">
          <cell r="C2061" t="str">
            <v>K220102106</v>
          </cell>
          <cell r="D2061" t="str">
            <v>3214124504020002</v>
          </cell>
          <cell r="E2061" t="str">
            <v>TRI CHOTIMAH</v>
          </cell>
          <cell r="F2061">
            <v>1114985265</v>
          </cell>
          <cell r="G2061" t="str">
            <v>SEWING</v>
          </cell>
          <cell r="H2061" t="str">
            <v>OPERATOR</v>
          </cell>
          <cell r="I2061" t="str">
            <v>PURWAKARTA</v>
          </cell>
          <cell r="J2061">
            <v>44096</v>
          </cell>
          <cell r="K2061">
            <v>37351</v>
          </cell>
          <cell r="L2061" t="str">
            <v>18 Th 5 Bln 17 Hari</v>
          </cell>
          <cell r="M2061" t="str">
            <v>1 Th 8 Bln 2  Hari</v>
          </cell>
          <cell r="N2061" t="str">
            <v xml:space="preserve">1 </v>
          </cell>
          <cell r="O2061" t="str">
            <v>20 Th 1 Bln 19 Hari</v>
          </cell>
          <cell r="P2061" t="str">
            <v>P</v>
          </cell>
          <cell r="Q2061" t="str">
            <v>SEWING 38 / B5</v>
          </cell>
          <cell r="R2061" t="str">
            <v>TETAP</v>
          </cell>
          <cell r="S2061" t="str">
            <v>NORMAL</v>
          </cell>
          <cell r="T2061" t="str">
            <v>TK</v>
          </cell>
        </row>
        <row r="2062">
          <cell r="C2062" t="str">
            <v>K220102107</v>
          </cell>
          <cell r="D2062" t="str">
            <v>3214165411010001</v>
          </cell>
          <cell r="E2062" t="str">
            <v>YANTI SETIANINGSIH</v>
          </cell>
          <cell r="F2062">
            <v>1114985254</v>
          </cell>
          <cell r="G2062" t="str">
            <v>SEWING</v>
          </cell>
          <cell r="H2062" t="str">
            <v>OPERATOR</v>
          </cell>
          <cell r="I2062" t="str">
            <v>PURWAKARTA</v>
          </cell>
          <cell r="J2062">
            <v>44096</v>
          </cell>
          <cell r="K2062">
            <v>37209</v>
          </cell>
          <cell r="L2062" t="str">
            <v>18 Th 10 Bln 8 Hari</v>
          </cell>
          <cell r="M2062" t="str">
            <v>1 Th 8 Bln 2  Hari</v>
          </cell>
          <cell r="N2062" t="str">
            <v xml:space="preserve">1 </v>
          </cell>
          <cell r="O2062" t="str">
            <v>20 Th 6 Bln 10 Hari</v>
          </cell>
          <cell r="P2062" t="str">
            <v>P</v>
          </cell>
          <cell r="Q2062" t="str">
            <v>SEWING 49 / B4</v>
          </cell>
          <cell r="R2062" t="str">
            <v>TETAP</v>
          </cell>
          <cell r="S2062" t="str">
            <v>NORMAL</v>
          </cell>
          <cell r="T2062" t="str">
            <v>TK</v>
          </cell>
        </row>
        <row r="2063">
          <cell r="C2063" t="str">
            <v>K220102108</v>
          </cell>
          <cell r="D2063" t="str">
            <v>3214030808880003</v>
          </cell>
          <cell r="E2063" t="str">
            <v>RUDI HANDIYAN</v>
          </cell>
          <cell r="F2063">
            <v>1117734841</v>
          </cell>
          <cell r="G2063" t="str">
            <v>MEKANIK</v>
          </cell>
          <cell r="H2063" t="str">
            <v>OPERATOR</v>
          </cell>
          <cell r="I2063" t="str">
            <v>PURWAKARTA</v>
          </cell>
          <cell r="J2063">
            <v>44116</v>
          </cell>
          <cell r="K2063">
            <v>32363</v>
          </cell>
          <cell r="L2063" t="str">
            <v>32 Th 2 Bln 4 Hari</v>
          </cell>
          <cell r="M2063" t="str">
            <v>1 Th 7 Bln 12  Hari</v>
          </cell>
          <cell r="N2063" t="str">
            <v xml:space="preserve">1 </v>
          </cell>
          <cell r="O2063" t="str">
            <v>33 Th 9 Bln 16 Hari</v>
          </cell>
          <cell r="P2063" t="str">
            <v>L</v>
          </cell>
          <cell r="Q2063" t="str">
            <v>MEKANIK</v>
          </cell>
          <cell r="R2063" t="str">
            <v>TETAP</v>
          </cell>
          <cell r="S2063" t="str">
            <v>NORMAL</v>
          </cell>
          <cell r="T2063" t="str">
            <v>K</v>
          </cell>
        </row>
        <row r="2064">
          <cell r="C2064" t="str">
            <v>K220102109</v>
          </cell>
          <cell r="D2064" t="str">
            <v>3214066408880001</v>
          </cell>
          <cell r="E2064" t="str">
            <v>AI ILAWATI</v>
          </cell>
          <cell r="F2064">
            <v>0</v>
          </cell>
          <cell r="G2064" t="str">
            <v>STAFF</v>
          </cell>
          <cell r="H2064" t="str">
            <v>STAFF</v>
          </cell>
          <cell r="I2064" t="str">
            <v>PURWAKARTA</v>
          </cell>
          <cell r="J2064">
            <v>44137</v>
          </cell>
          <cell r="K2064">
            <v>32197</v>
          </cell>
          <cell r="L2064" t="str">
            <v>32 Th 8 Bln 9 Hari</v>
          </cell>
          <cell r="M2064" t="str">
            <v>1 Th 6 Bln 22  Hari</v>
          </cell>
          <cell r="N2064" t="str">
            <v xml:space="preserve">1 </v>
          </cell>
          <cell r="O2064" t="str">
            <v>34 Th 3 Bln 0 Hari</v>
          </cell>
          <cell r="P2064" t="str">
            <v>P</v>
          </cell>
          <cell r="Q2064" t="str">
            <v>EXIM</v>
          </cell>
          <cell r="R2064" t="str">
            <v>TETAP</v>
          </cell>
          <cell r="S2064" t="str">
            <v>NORMAL</v>
          </cell>
          <cell r="T2064" t="str">
            <v>TK</v>
          </cell>
        </row>
        <row r="2065">
          <cell r="C2065" t="str">
            <v>K220102110</v>
          </cell>
          <cell r="D2065" t="str">
            <v>2171066109730001</v>
          </cell>
          <cell r="E2065" t="str">
            <v>ELLYAWATI</v>
          </cell>
          <cell r="F2065">
            <v>0</v>
          </cell>
          <cell r="G2065" t="str">
            <v>STAFF</v>
          </cell>
          <cell r="H2065" t="str">
            <v>MANAGER</v>
          </cell>
          <cell r="I2065" t="str">
            <v>BANGKA</v>
          </cell>
          <cell r="J2065">
            <v>44137</v>
          </cell>
          <cell r="K2065">
            <v>26928</v>
          </cell>
          <cell r="L2065" t="str">
            <v>47 Th 1 Bln 12 Hari</v>
          </cell>
          <cell r="M2065" t="str">
            <v>1 Th 6 Bln 22  Hari</v>
          </cell>
          <cell r="N2065" t="str">
            <v xml:space="preserve">1 </v>
          </cell>
          <cell r="O2065" t="str">
            <v>48 Th 8 Bln 3 Hari</v>
          </cell>
          <cell r="P2065" t="str">
            <v>P</v>
          </cell>
          <cell r="Q2065" t="str">
            <v>MARKETING</v>
          </cell>
          <cell r="R2065" t="str">
            <v>TETAP</v>
          </cell>
          <cell r="S2065" t="str">
            <v>NORMAL</v>
          </cell>
          <cell r="T2065" t="str">
            <v>K/2</v>
          </cell>
        </row>
        <row r="2066">
          <cell r="C2066" t="str">
            <v>K220102111</v>
          </cell>
          <cell r="D2066" t="str">
            <v>3214124404920012</v>
          </cell>
          <cell r="E2066" t="str">
            <v>RINDI SELPIA</v>
          </cell>
          <cell r="F2066">
            <v>1152987721</v>
          </cell>
          <cell r="G2066" t="str">
            <v>SEWING</v>
          </cell>
          <cell r="H2066" t="str">
            <v>OPERATOR</v>
          </cell>
          <cell r="I2066" t="str">
            <v>PURWAKARTA</v>
          </cell>
          <cell r="J2066">
            <v>44166</v>
          </cell>
          <cell r="K2066">
            <v>34063</v>
          </cell>
          <cell r="L2066" t="str">
            <v>27 Th 7 Bln 27 Hari</v>
          </cell>
          <cell r="M2066" t="str">
            <v>1 Th 5 Bln 23  Hari</v>
          </cell>
          <cell r="N2066" t="str">
            <v xml:space="preserve">1 </v>
          </cell>
          <cell r="O2066" t="str">
            <v>29 Th 1 Bln 20 Hari</v>
          </cell>
          <cell r="P2066" t="str">
            <v>P</v>
          </cell>
          <cell r="Q2066" t="str">
            <v>SEWING</v>
          </cell>
          <cell r="R2066" t="str">
            <v>TETAP</v>
          </cell>
          <cell r="S2066" t="str">
            <v>NORMAL</v>
          </cell>
          <cell r="T2066" t="str">
            <v>K/2</v>
          </cell>
        </row>
        <row r="2067">
          <cell r="C2067" t="str">
            <v>K220102112</v>
          </cell>
          <cell r="D2067" t="str">
            <v>3214016506880001</v>
          </cell>
          <cell r="E2067" t="str">
            <v>CICIH ROSMAWATI</v>
          </cell>
          <cell r="F2067">
            <v>791844125</v>
          </cell>
          <cell r="G2067" t="str">
            <v>SEWING</v>
          </cell>
          <cell r="H2067" t="str">
            <v>OPERATOR</v>
          </cell>
          <cell r="I2067" t="str">
            <v>PURWAKARTA</v>
          </cell>
          <cell r="J2067">
            <v>44166</v>
          </cell>
          <cell r="K2067">
            <v>32319</v>
          </cell>
          <cell r="L2067" t="str">
            <v>32 Th 5 Bln 6 Hari</v>
          </cell>
          <cell r="M2067" t="str">
            <v>1 Th 5 Bln 23  Hari</v>
          </cell>
          <cell r="N2067" t="str">
            <v xml:space="preserve">1 </v>
          </cell>
          <cell r="O2067" t="str">
            <v>33 Th 10 Bln 29 Hari</v>
          </cell>
          <cell r="P2067" t="str">
            <v>P</v>
          </cell>
          <cell r="Q2067" t="str">
            <v>SEWING</v>
          </cell>
          <cell r="R2067" t="str">
            <v>TETAP</v>
          </cell>
          <cell r="S2067" t="str">
            <v>NORMAL</v>
          </cell>
          <cell r="T2067" t="str">
            <v>K/2</v>
          </cell>
        </row>
        <row r="2068">
          <cell r="C2068" t="str">
            <v>K220102113</v>
          </cell>
          <cell r="D2068" t="str">
            <v>3214164501020003</v>
          </cell>
          <cell r="E2068" t="str">
            <v>NISA AMELIA</v>
          </cell>
          <cell r="F2068">
            <v>1152924114</v>
          </cell>
          <cell r="G2068" t="str">
            <v>SEWING</v>
          </cell>
          <cell r="H2068" t="str">
            <v>OPERATOR</v>
          </cell>
          <cell r="I2068" t="str">
            <v>PURWAKARTA</v>
          </cell>
          <cell r="J2068">
            <v>44166</v>
          </cell>
          <cell r="K2068">
            <v>37261</v>
          </cell>
          <cell r="L2068" t="str">
            <v>18 Th 10 Bln 26 Hari</v>
          </cell>
          <cell r="M2068" t="str">
            <v>1 Th 5 Bln 23  Hari</v>
          </cell>
          <cell r="N2068" t="str">
            <v xml:space="preserve">1 </v>
          </cell>
          <cell r="O2068" t="str">
            <v>20 Th 4 Bln 19 Hari</v>
          </cell>
          <cell r="P2068" t="str">
            <v>P</v>
          </cell>
          <cell r="Q2068" t="str">
            <v>SEWING</v>
          </cell>
          <cell r="R2068" t="str">
            <v>TETAP</v>
          </cell>
          <cell r="S2068" t="str">
            <v>NORMAL</v>
          </cell>
          <cell r="T2068" t="str">
            <v>TK</v>
          </cell>
        </row>
        <row r="2069">
          <cell r="C2069" t="str">
            <v>K220102114</v>
          </cell>
          <cell r="D2069" t="str">
            <v>3215056801910006</v>
          </cell>
          <cell r="E2069" t="str">
            <v>YENI SUSI</v>
          </cell>
          <cell r="F2069">
            <v>1152351979</v>
          </cell>
          <cell r="G2069" t="str">
            <v>SEWING</v>
          </cell>
          <cell r="H2069" t="str">
            <v>OPERATOR</v>
          </cell>
          <cell r="I2069" t="str">
            <v>KARAWANG</v>
          </cell>
          <cell r="J2069">
            <v>44166</v>
          </cell>
          <cell r="K2069">
            <v>33266</v>
          </cell>
          <cell r="L2069" t="str">
            <v>29 Th 10 Bln 3 Hari</v>
          </cell>
          <cell r="M2069" t="str">
            <v>1 Th 5 Bln 23  Hari</v>
          </cell>
          <cell r="N2069" t="str">
            <v xml:space="preserve">1 </v>
          </cell>
          <cell r="O2069" t="str">
            <v>31 Th 3 Bln 26 Hari</v>
          </cell>
          <cell r="P2069" t="str">
            <v>P</v>
          </cell>
          <cell r="Q2069" t="str">
            <v>SEWING</v>
          </cell>
          <cell r="R2069" t="str">
            <v>TETAP</v>
          </cell>
          <cell r="S2069" t="str">
            <v>NORMAL</v>
          </cell>
          <cell r="T2069" t="str">
            <v>K/2</v>
          </cell>
        </row>
        <row r="2070">
          <cell r="C2070" t="str">
            <v>K220102115</v>
          </cell>
          <cell r="D2070" t="str">
            <v>3214125504010006</v>
          </cell>
          <cell r="E2070" t="str">
            <v>NIA KURNIA</v>
          </cell>
          <cell r="F2070">
            <v>1152924169</v>
          </cell>
          <cell r="G2070" t="str">
            <v>SEWING</v>
          </cell>
          <cell r="H2070" t="str">
            <v>OPERATOR</v>
          </cell>
          <cell r="I2070" t="str">
            <v>PURWAKARTA</v>
          </cell>
          <cell r="J2070">
            <v>44166</v>
          </cell>
          <cell r="K2070">
            <v>36996</v>
          </cell>
          <cell r="L2070" t="str">
            <v>19 Th 7 Bln 16 Hari</v>
          </cell>
          <cell r="M2070" t="str">
            <v>1 Th 5 Bln 23  Hari</v>
          </cell>
          <cell r="N2070" t="str">
            <v xml:space="preserve">1 </v>
          </cell>
          <cell r="O2070" t="str">
            <v>21 Th 1 Bln 9 Hari</v>
          </cell>
          <cell r="P2070" t="str">
            <v>P</v>
          </cell>
          <cell r="Q2070" t="str">
            <v>SEWING</v>
          </cell>
          <cell r="R2070" t="str">
            <v>TETAP</v>
          </cell>
          <cell r="S2070" t="str">
            <v>NORMAL</v>
          </cell>
          <cell r="T2070" t="str">
            <v>TK</v>
          </cell>
        </row>
        <row r="2071">
          <cell r="C2071" t="str">
            <v>K220102116</v>
          </cell>
          <cell r="D2071" t="str">
            <v>3215044907930001</v>
          </cell>
          <cell r="E2071" t="str">
            <v>ONAH</v>
          </cell>
          <cell r="F2071">
            <v>1152924205</v>
          </cell>
          <cell r="G2071" t="str">
            <v>SEWING</v>
          </cell>
          <cell r="H2071" t="str">
            <v>OPERATOR</v>
          </cell>
          <cell r="I2071" t="str">
            <v>KARAWANG</v>
          </cell>
          <cell r="J2071">
            <v>44166</v>
          </cell>
          <cell r="K2071">
            <v>34219</v>
          </cell>
          <cell r="L2071" t="str">
            <v>27 Th 2 Bln 24 Hari</v>
          </cell>
          <cell r="M2071" t="str">
            <v>1 Th 5 Bln 23  Hari</v>
          </cell>
          <cell r="N2071" t="str">
            <v xml:space="preserve">1 </v>
          </cell>
          <cell r="O2071" t="str">
            <v>28 Th 8 Bln 17 Hari</v>
          </cell>
          <cell r="P2071" t="str">
            <v>P</v>
          </cell>
          <cell r="Q2071" t="str">
            <v>SEWING</v>
          </cell>
          <cell r="R2071" t="str">
            <v>TETAP</v>
          </cell>
          <cell r="S2071" t="str">
            <v>NORMAL</v>
          </cell>
          <cell r="T2071" t="str">
            <v>TK</v>
          </cell>
        </row>
        <row r="2072">
          <cell r="C2072" t="str">
            <v>K220102117</v>
          </cell>
          <cell r="D2072" t="str">
            <v>3214126111920001</v>
          </cell>
          <cell r="E2072" t="str">
            <v>NOVIANTI NUGROHO</v>
          </cell>
          <cell r="F2072">
            <v>1152987562</v>
          </cell>
          <cell r="G2072" t="str">
            <v>SEWING</v>
          </cell>
          <cell r="H2072" t="str">
            <v>OPERATOR</v>
          </cell>
          <cell r="I2072" t="str">
            <v>KARAWANG</v>
          </cell>
          <cell r="J2072">
            <v>44166</v>
          </cell>
          <cell r="K2072">
            <v>33929</v>
          </cell>
          <cell r="L2072" t="str">
            <v>28 Th 0 Bln 10 Hari</v>
          </cell>
          <cell r="M2072" t="str">
            <v>1 Th 5 Bln 23  Hari</v>
          </cell>
          <cell r="N2072" t="str">
            <v xml:space="preserve">1 </v>
          </cell>
          <cell r="O2072" t="str">
            <v>29 Th 6 Bln 3 Hari</v>
          </cell>
          <cell r="P2072" t="str">
            <v>P</v>
          </cell>
          <cell r="Q2072" t="str">
            <v>SEWING</v>
          </cell>
          <cell r="R2072" t="str">
            <v>TETAP</v>
          </cell>
          <cell r="S2072" t="str">
            <v>NORMAL</v>
          </cell>
          <cell r="T2072" t="str">
            <v>K/2</v>
          </cell>
        </row>
        <row r="2073">
          <cell r="C2073" t="str">
            <v>K220102118</v>
          </cell>
          <cell r="D2073" t="str">
            <v>3214154201930001</v>
          </cell>
          <cell r="E2073" t="str">
            <v>IDAH NUR'AIDAH</v>
          </cell>
          <cell r="F2073">
            <v>919728776</v>
          </cell>
          <cell r="G2073" t="str">
            <v>SEWING</v>
          </cell>
          <cell r="H2073" t="str">
            <v>OPERATOR</v>
          </cell>
          <cell r="I2073" t="str">
            <v>PURWAKARTA</v>
          </cell>
          <cell r="J2073">
            <v>44166</v>
          </cell>
          <cell r="K2073">
            <v>33971</v>
          </cell>
          <cell r="L2073" t="str">
            <v>27 Th 10 Bln 29 Hari</v>
          </cell>
          <cell r="M2073" t="str">
            <v>1 Th 5 Bln 23  Hari</v>
          </cell>
          <cell r="N2073" t="str">
            <v xml:space="preserve">1 </v>
          </cell>
          <cell r="O2073" t="str">
            <v>29 Th 4 Bln 22 Hari</v>
          </cell>
          <cell r="P2073" t="str">
            <v>P</v>
          </cell>
          <cell r="Q2073" t="str">
            <v>SEWING</v>
          </cell>
          <cell r="R2073" t="str">
            <v>TETAP</v>
          </cell>
          <cell r="S2073" t="str">
            <v>NORMAL</v>
          </cell>
          <cell r="T2073" t="str">
            <v>K/2</v>
          </cell>
        </row>
        <row r="2074">
          <cell r="C2074" t="str">
            <v>K220102119</v>
          </cell>
          <cell r="D2074" t="str">
            <v>3214164406960001</v>
          </cell>
          <cell r="E2074" t="str">
            <v>ACAH NURHAYATI</v>
          </cell>
          <cell r="F2074">
            <v>1152924227</v>
          </cell>
          <cell r="G2074" t="str">
            <v>SEWING</v>
          </cell>
          <cell r="H2074" t="str">
            <v>OPERATOR</v>
          </cell>
          <cell r="I2074" t="str">
            <v>PURWAKARTA</v>
          </cell>
          <cell r="J2074">
            <v>44166</v>
          </cell>
          <cell r="K2074">
            <v>35220</v>
          </cell>
          <cell r="L2074" t="str">
            <v>24 Th 5 Bln 27 Hari</v>
          </cell>
          <cell r="M2074" t="str">
            <v>1 Th 5 Bln 23  Hari</v>
          </cell>
          <cell r="N2074" t="str">
            <v xml:space="preserve">1 </v>
          </cell>
          <cell r="O2074" t="str">
            <v>25 Th 11 Bln 20 Hari</v>
          </cell>
          <cell r="P2074" t="str">
            <v>P</v>
          </cell>
          <cell r="Q2074" t="str">
            <v>SEWING</v>
          </cell>
          <cell r="R2074" t="str">
            <v>TETAP</v>
          </cell>
          <cell r="S2074" t="str">
            <v>NORMAL</v>
          </cell>
          <cell r="T2074" t="str">
            <v>K/1</v>
          </cell>
        </row>
        <row r="2075">
          <cell r="C2075" t="str">
            <v>K220102120</v>
          </cell>
          <cell r="D2075" t="str">
            <v>3214106511950002</v>
          </cell>
          <cell r="E2075" t="str">
            <v>SOPIAH</v>
          </cell>
          <cell r="F2075">
            <v>1152351935</v>
          </cell>
          <cell r="G2075" t="str">
            <v>SEWING</v>
          </cell>
          <cell r="H2075" t="str">
            <v>OPERATOR</v>
          </cell>
          <cell r="I2075" t="str">
            <v>PURWAKARTA</v>
          </cell>
          <cell r="J2075">
            <v>44166</v>
          </cell>
          <cell r="K2075">
            <v>35028</v>
          </cell>
          <cell r="L2075" t="str">
            <v>25 Th 0 Bln 6 Hari</v>
          </cell>
          <cell r="M2075" t="str">
            <v>1 Th 5 Bln 23  Hari</v>
          </cell>
          <cell r="N2075" t="str">
            <v xml:space="preserve">1 </v>
          </cell>
          <cell r="O2075" t="str">
            <v>26 Th 5 Bln 29 Hari</v>
          </cell>
          <cell r="P2075" t="str">
            <v>P</v>
          </cell>
          <cell r="Q2075" t="str">
            <v>SEWING</v>
          </cell>
          <cell r="R2075" t="str">
            <v>TETAP</v>
          </cell>
          <cell r="S2075" t="str">
            <v>NORMAL</v>
          </cell>
          <cell r="T2075" t="str">
            <v>K/1</v>
          </cell>
        </row>
        <row r="2076">
          <cell r="C2076" t="str">
            <v>K220102121</v>
          </cell>
          <cell r="D2076" t="str">
            <v>3214056510900007</v>
          </cell>
          <cell r="E2076" t="str">
            <v>TUTI YUNINGSIH</v>
          </cell>
          <cell r="F2076">
            <v>1152924294</v>
          </cell>
          <cell r="G2076" t="str">
            <v>SEWING</v>
          </cell>
          <cell r="H2076" t="str">
            <v>OPERATOR</v>
          </cell>
          <cell r="I2076" t="str">
            <v>PURWAKARTA</v>
          </cell>
          <cell r="J2076">
            <v>44166</v>
          </cell>
          <cell r="K2076">
            <v>33171</v>
          </cell>
          <cell r="L2076" t="str">
            <v>30 Th 1 Bln 6 Hari</v>
          </cell>
          <cell r="M2076" t="str">
            <v>1 Th 5 Bln 23  Hari</v>
          </cell>
          <cell r="N2076" t="str">
            <v xml:space="preserve">1 </v>
          </cell>
          <cell r="O2076" t="str">
            <v>31 Th 6 Bln 29 Hari</v>
          </cell>
          <cell r="P2076" t="str">
            <v>P</v>
          </cell>
          <cell r="Q2076" t="str">
            <v>SEWING</v>
          </cell>
          <cell r="R2076" t="str">
            <v>TETAP</v>
          </cell>
          <cell r="S2076" t="str">
            <v>NORMAL</v>
          </cell>
          <cell r="T2076" t="str">
            <v>K/1</v>
          </cell>
        </row>
        <row r="2077">
          <cell r="C2077" t="str">
            <v>K220102122</v>
          </cell>
          <cell r="D2077" t="str">
            <v>3214014801990003</v>
          </cell>
          <cell r="E2077" t="str">
            <v>VINA FARIDA</v>
          </cell>
          <cell r="F2077" t="str">
            <v>0605759472</v>
          </cell>
          <cell r="G2077" t="str">
            <v>SEWING</v>
          </cell>
          <cell r="H2077" t="str">
            <v>OPERATOR</v>
          </cell>
          <cell r="I2077" t="str">
            <v>PURWAKARTA</v>
          </cell>
          <cell r="J2077">
            <v>44166</v>
          </cell>
          <cell r="K2077">
            <v>36168</v>
          </cell>
          <cell r="L2077" t="str">
            <v>21 Th 10 Bln 23 Hari</v>
          </cell>
          <cell r="M2077" t="str">
            <v>1 Th 5 Bln 23  Hari</v>
          </cell>
          <cell r="N2077" t="str">
            <v xml:space="preserve">1 </v>
          </cell>
          <cell r="O2077" t="str">
            <v>23 Th 4 Bln 16 Hari</v>
          </cell>
          <cell r="P2077" t="str">
            <v>P</v>
          </cell>
          <cell r="Q2077" t="str">
            <v>SEWING</v>
          </cell>
          <cell r="R2077" t="str">
            <v>TETAP</v>
          </cell>
          <cell r="S2077" t="str">
            <v>NORMAL</v>
          </cell>
          <cell r="T2077" t="str">
            <v>TK</v>
          </cell>
        </row>
        <row r="2078">
          <cell r="C2078" t="str">
            <v>K220102123</v>
          </cell>
          <cell r="D2078" t="str">
            <v>3214085906920001</v>
          </cell>
          <cell r="E2078" t="str">
            <v>TINA LATIFAH</v>
          </cell>
          <cell r="F2078">
            <v>1152987244</v>
          </cell>
          <cell r="G2078" t="str">
            <v>SEWING</v>
          </cell>
          <cell r="H2078" t="str">
            <v>OPERATOR</v>
          </cell>
          <cell r="I2078" t="str">
            <v>PURWAKARTA</v>
          </cell>
          <cell r="J2078">
            <v>44166</v>
          </cell>
          <cell r="K2078">
            <v>33774</v>
          </cell>
          <cell r="L2078" t="str">
            <v>28 Th 5 Bln 12 Hari</v>
          </cell>
          <cell r="M2078" t="str">
            <v>1 Th 5 Bln 23  Hari</v>
          </cell>
          <cell r="N2078" t="str">
            <v xml:space="preserve">1 </v>
          </cell>
          <cell r="O2078" t="str">
            <v>29 Th 11 Bln 5 Hari</v>
          </cell>
          <cell r="P2078" t="str">
            <v>P</v>
          </cell>
          <cell r="Q2078" t="str">
            <v>SEWING</v>
          </cell>
          <cell r="R2078" t="str">
            <v>TETAP</v>
          </cell>
          <cell r="S2078" t="str">
            <v>NORMAL</v>
          </cell>
          <cell r="T2078" t="str">
            <v>K</v>
          </cell>
        </row>
        <row r="2079">
          <cell r="C2079" t="str">
            <v>K220102124</v>
          </cell>
          <cell r="D2079" t="str">
            <v>3214166802930001</v>
          </cell>
          <cell r="E2079" t="str">
            <v>SITI JURIAH</v>
          </cell>
          <cell r="F2079">
            <v>1152987856</v>
          </cell>
          <cell r="G2079" t="str">
            <v>SEWING</v>
          </cell>
          <cell r="H2079" t="str">
            <v>OPERATOR</v>
          </cell>
          <cell r="I2079" t="str">
            <v>KARAWANG</v>
          </cell>
          <cell r="J2079">
            <v>44166</v>
          </cell>
          <cell r="K2079">
            <v>34132</v>
          </cell>
          <cell r="L2079" t="str">
            <v>27 Th 5 Bln 19 Hari</v>
          </cell>
          <cell r="M2079" t="str">
            <v>1 Th 5 Bln 23  Hari</v>
          </cell>
          <cell r="N2079" t="str">
            <v xml:space="preserve">1 </v>
          </cell>
          <cell r="O2079" t="str">
            <v>28 Th 11 Bln 12 Hari</v>
          </cell>
          <cell r="P2079" t="str">
            <v>P</v>
          </cell>
          <cell r="Q2079" t="str">
            <v>SEWING</v>
          </cell>
          <cell r="R2079" t="str">
            <v>TETAP</v>
          </cell>
          <cell r="S2079" t="str">
            <v>NORMAL</v>
          </cell>
          <cell r="T2079" t="str">
            <v>K/1</v>
          </cell>
        </row>
        <row r="2080">
          <cell r="C2080" t="str">
            <v>K220102125</v>
          </cell>
          <cell r="D2080" t="str">
            <v>3215044102900003</v>
          </cell>
          <cell r="E2080" t="str">
            <v>NENG IIN</v>
          </cell>
          <cell r="F2080">
            <v>1152924318</v>
          </cell>
          <cell r="G2080" t="str">
            <v>SEWING</v>
          </cell>
          <cell r="H2080" t="str">
            <v>OPERATOR</v>
          </cell>
          <cell r="I2080" t="str">
            <v>KARAWANG</v>
          </cell>
          <cell r="J2080">
            <v>44166</v>
          </cell>
          <cell r="K2080">
            <v>32905</v>
          </cell>
          <cell r="L2080" t="str">
            <v>30 Th 10 Bln 0 Hari</v>
          </cell>
          <cell r="M2080" t="str">
            <v>1 Th 5 Bln 23  Hari</v>
          </cell>
          <cell r="N2080" t="str">
            <v xml:space="preserve">1 </v>
          </cell>
          <cell r="O2080" t="str">
            <v>32 Th 3 Bln 23 Hari</v>
          </cell>
          <cell r="P2080" t="str">
            <v>P</v>
          </cell>
          <cell r="Q2080" t="str">
            <v>SEWING</v>
          </cell>
          <cell r="R2080" t="str">
            <v>TETAP</v>
          </cell>
          <cell r="S2080" t="str">
            <v>NORMAL</v>
          </cell>
          <cell r="T2080" t="str">
            <v>K/1</v>
          </cell>
        </row>
        <row r="2081">
          <cell r="C2081" t="str">
            <v>K220102126</v>
          </cell>
          <cell r="D2081" t="str">
            <v>3214104809920001</v>
          </cell>
          <cell r="E2081" t="str">
            <v>NENAH SUMYATI</v>
          </cell>
          <cell r="F2081">
            <v>1152351991</v>
          </cell>
          <cell r="G2081" t="str">
            <v>SEWING</v>
          </cell>
          <cell r="H2081" t="str">
            <v>OPERATOR</v>
          </cell>
          <cell r="I2081" t="str">
            <v>PURWAKARTA</v>
          </cell>
          <cell r="J2081">
            <v>44166</v>
          </cell>
          <cell r="K2081">
            <v>33855</v>
          </cell>
          <cell r="L2081" t="str">
            <v>28 Th 2 Bln 23 Hari</v>
          </cell>
          <cell r="M2081" t="str">
            <v>1 Th 5 Bln 23  Hari</v>
          </cell>
          <cell r="N2081" t="str">
            <v xml:space="preserve">1 </v>
          </cell>
          <cell r="O2081" t="str">
            <v>29 Th 8 Bln 16 Hari</v>
          </cell>
          <cell r="P2081" t="str">
            <v>P</v>
          </cell>
          <cell r="Q2081" t="str">
            <v>SEWING</v>
          </cell>
          <cell r="R2081" t="str">
            <v>TETAP</v>
          </cell>
          <cell r="S2081" t="str">
            <v>NORMAL</v>
          </cell>
          <cell r="T2081" t="str">
            <v>K/1</v>
          </cell>
        </row>
        <row r="2082">
          <cell r="C2082" t="str">
            <v>K220102127</v>
          </cell>
          <cell r="D2082" t="str">
            <v>3215045907900003</v>
          </cell>
          <cell r="E2082" t="str">
            <v>DEDE ANTI</v>
          </cell>
          <cell r="F2082">
            <v>1152351980</v>
          </cell>
          <cell r="G2082" t="str">
            <v>SEWING</v>
          </cell>
          <cell r="H2082" t="str">
            <v>OPERATOR</v>
          </cell>
          <cell r="I2082" t="str">
            <v>KARAWANG</v>
          </cell>
          <cell r="J2082">
            <v>44166</v>
          </cell>
          <cell r="K2082">
            <v>33073</v>
          </cell>
          <cell r="L2082" t="str">
            <v>30 Th 4 Bln 12 Hari</v>
          </cell>
          <cell r="M2082" t="str">
            <v>1 Th 5 Bln 23  Hari</v>
          </cell>
          <cell r="N2082" t="str">
            <v xml:space="preserve">1 </v>
          </cell>
          <cell r="O2082" t="str">
            <v>31 Th 10 Bln 5 Hari</v>
          </cell>
          <cell r="P2082" t="str">
            <v>P</v>
          </cell>
          <cell r="Q2082" t="str">
            <v>SEWING</v>
          </cell>
          <cell r="R2082" t="str">
            <v>TETAP</v>
          </cell>
          <cell r="S2082" t="str">
            <v>NORMAL</v>
          </cell>
          <cell r="T2082" t="str">
            <v>K/1</v>
          </cell>
        </row>
        <row r="2083">
          <cell r="C2083" t="str">
            <v>K220102128</v>
          </cell>
          <cell r="D2083" t="str">
            <v>3214034908990002</v>
          </cell>
          <cell r="E2083" t="str">
            <v>NINA WIDIANINGSIH</v>
          </cell>
          <cell r="F2083">
            <v>1152924330</v>
          </cell>
          <cell r="G2083" t="str">
            <v>SEWING</v>
          </cell>
          <cell r="H2083" t="str">
            <v>LEADER</v>
          </cell>
          <cell r="I2083" t="str">
            <v>PURWAKARTA</v>
          </cell>
          <cell r="J2083">
            <v>44166</v>
          </cell>
          <cell r="K2083">
            <v>36045</v>
          </cell>
          <cell r="L2083" t="str">
            <v>22 Th 2 Bln 24 Hari</v>
          </cell>
          <cell r="M2083" t="str">
            <v>1 Th 5 Bln 23  Hari</v>
          </cell>
          <cell r="N2083" t="str">
            <v xml:space="preserve">1 </v>
          </cell>
          <cell r="O2083" t="str">
            <v>23 Th 8 Bln 17 Hari</v>
          </cell>
          <cell r="P2083" t="str">
            <v>P</v>
          </cell>
          <cell r="Q2083" t="str">
            <v>LEADER SEWING</v>
          </cell>
          <cell r="R2083" t="str">
            <v>TETAP</v>
          </cell>
          <cell r="S2083" t="str">
            <v>NORMAL</v>
          </cell>
          <cell r="T2083" t="str">
            <v>K/1</v>
          </cell>
        </row>
        <row r="2084">
          <cell r="C2084" t="str">
            <v>K220102129</v>
          </cell>
          <cell r="D2084" t="str">
            <v>3214105209820002</v>
          </cell>
          <cell r="E2084" t="str">
            <v>NURHASANAH</v>
          </cell>
          <cell r="F2084">
            <v>1152924352</v>
          </cell>
          <cell r="G2084" t="str">
            <v>SEWING</v>
          </cell>
          <cell r="H2084" t="str">
            <v>OPERATOR</v>
          </cell>
          <cell r="I2084" t="str">
            <v>PURWAKARTA</v>
          </cell>
          <cell r="J2084">
            <v>44166</v>
          </cell>
          <cell r="K2084">
            <v>30206</v>
          </cell>
          <cell r="L2084" t="str">
            <v>38 Th 2 Bln 19 Hari</v>
          </cell>
          <cell r="M2084" t="str">
            <v>1 Th 5 Bln 23  Hari</v>
          </cell>
          <cell r="N2084" t="str">
            <v xml:space="preserve">1 </v>
          </cell>
          <cell r="O2084" t="str">
            <v>39 Th 8 Bln 12 Hari</v>
          </cell>
          <cell r="P2084" t="str">
            <v>P</v>
          </cell>
          <cell r="Q2084" t="str">
            <v>SEWING</v>
          </cell>
          <cell r="R2084" t="str">
            <v>TETAP</v>
          </cell>
          <cell r="S2084" t="str">
            <v>NORMAL</v>
          </cell>
          <cell r="T2084" t="str">
            <v>K/2</v>
          </cell>
        </row>
        <row r="2085">
          <cell r="C2085" t="str">
            <v>K220102130</v>
          </cell>
          <cell r="D2085" t="str">
            <v>3214036812960003</v>
          </cell>
          <cell r="E2085" t="str">
            <v>SITI NURAENI</v>
          </cell>
          <cell r="F2085">
            <v>1152924374</v>
          </cell>
          <cell r="G2085" t="str">
            <v>SEWING</v>
          </cell>
          <cell r="H2085" t="str">
            <v>OPERATOR</v>
          </cell>
          <cell r="I2085" t="str">
            <v>PURWAKARTA</v>
          </cell>
          <cell r="J2085">
            <v>44166</v>
          </cell>
          <cell r="K2085">
            <v>35261</v>
          </cell>
          <cell r="L2085" t="str">
            <v>24 Th 4 Bln 16 Hari</v>
          </cell>
          <cell r="M2085" t="str">
            <v>1 Th 5 Bln 23  Hari</v>
          </cell>
          <cell r="N2085" t="str">
            <v xml:space="preserve">1 </v>
          </cell>
          <cell r="O2085" t="str">
            <v>25 Th 10 Bln 9 Hari</v>
          </cell>
          <cell r="P2085" t="str">
            <v>P</v>
          </cell>
          <cell r="Q2085" t="str">
            <v>SEWING</v>
          </cell>
          <cell r="R2085" t="str">
            <v>TETAP</v>
          </cell>
          <cell r="S2085" t="str">
            <v>NORMAL</v>
          </cell>
          <cell r="T2085" t="str">
            <v>K/2</v>
          </cell>
        </row>
        <row r="2086">
          <cell r="C2086" t="str">
            <v>K220102132</v>
          </cell>
          <cell r="D2086" t="str">
            <v>3214121201890001</v>
          </cell>
          <cell r="E2086" t="str">
            <v>EKO HARIYANTO</v>
          </cell>
          <cell r="F2086">
            <v>714845982</v>
          </cell>
          <cell r="G2086" t="str">
            <v>SUPIR</v>
          </cell>
          <cell r="H2086" t="str">
            <v>OPERATOR</v>
          </cell>
          <cell r="I2086" t="str">
            <v>PURWAKARTA</v>
          </cell>
          <cell r="J2086">
            <v>44172</v>
          </cell>
          <cell r="K2086">
            <v>32520</v>
          </cell>
          <cell r="L2086" t="str">
            <v>31 Th 10 Bln 25 Hari</v>
          </cell>
          <cell r="M2086" t="str">
            <v>1 Th 5 Bln 17  Hari</v>
          </cell>
          <cell r="N2086" t="str">
            <v xml:space="preserve">1 </v>
          </cell>
          <cell r="O2086" t="str">
            <v>33 Th 4 Bln 12 Hari</v>
          </cell>
          <cell r="P2086" t="str">
            <v>L</v>
          </cell>
          <cell r="Q2086" t="str">
            <v>SUPIR</v>
          </cell>
          <cell r="R2086" t="str">
            <v>TETAP</v>
          </cell>
          <cell r="S2086" t="str">
            <v>NORMAL</v>
          </cell>
          <cell r="T2086" t="str">
            <v>K/2</v>
          </cell>
        </row>
        <row r="2087">
          <cell r="C2087" t="str">
            <v>K220102133</v>
          </cell>
          <cell r="D2087" t="str">
            <v>3214055003980005</v>
          </cell>
          <cell r="E2087" t="str">
            <v>IIS MELAWATI</v>
          </cell>
          <cell r="F2087">
            <v>1152351913</v>
          </cell>
          <cell r="G2087" t="str">
            <v>SEWING</v>
          </cell>
          <cell r="H2087" t="str">
            <v>OPERATOR</v>
          </cell>
          <cell r="I2087" t="str">
            <v>PURWAKARTA</v>
          </cell>
          <cell r="J2087">
            <v>44172</v>
          </cell>
          <cell r="K2087">
            <v>35864</v>
          </cell>
          <cell r="L2087" t="str">
            <v>22 Th 8 Bln 27 Hari</v>
          </cell>
          <cell r="M2087" t="str">
            <v>1 Th 5 Bln 17  Hari</v>
          </cell>
          <cell r="N2087" t="str">
            <v xml:space="preserve">1 </v>
          </cell>
          <cell r="O2087" t="str">
            <v>24 Th 2 Bln 14 Hari</v>
          </cell>
          <cell r="P2087" t="str">
            <v>P</v>
          </cell>
          <cell r="Q2087" t="str">
            <v>SEWING</v>
          </cell>
          <cell r="R2087" t="str">
            <v>TETAP</v>
          </cell>
          <cell r="S2087" t="str">
            <v>NORMAL</v>
          </cell>
          <cell r="T2087" t="str">
            <v>K/1</v>
          </cell>
        </row>
        <row r="2088">
          <cell r="C2088" t="str">
            <v>K220102134</v>
          </cell>
          <cell r="D2088" t="str">
            <v>3214094406990003</v>
          </cell>
          <cell r="E2088" t="str">
            <v>ULDI DAULAH HABIBAH</v>
          </cell>
          <cell r="F2088">
            <v>1152987142</v>
          </cell>
          <cell r="G2088" t="str">
            <v>SEWING</v>
          </cell>
          <cell r="H2088" t="str">
            <v>OPERATOR</v>
          </cell>
          <cell r="I2088" t="str">
            <v>PURWAKARTA</v>
          </cell>
          <cell r="J2088">
            <v>44172</v>
          </cell>
          <cell r="K2088">
            <v>36315</v>
          </cell>
          <cell r="L2088" t="str">
            <v>21 Th 6 Bln 3 Hari</v>
          </cell>
          <cell r="M2088" t="str">
            <v>1 Th 5 Bln 17  Hari</v>
          </cell>
          <cell r="N2088" t="str">
            <v xml:space="preserve">1 </v>
          </cell>
          <cell r="O2088" t="str">
            <v>22 Th 11 Bln 20 Hari</v>
          </cell>
          <cell r="P2088" t="str">
            <v>P</v>
          </cell>
          <cell r="Q2088" t="str">
            <v>SEWING</v>
          </cell>
          <cell r="R2088" t="str">
            <v>TETAP</v>
          </cell>
          <cell r="S2088" t="str">
            <v>NORMAL</v>
          </cell>
          <cell r="T2088" t="str">
            <v>TK</v>
          </cell>
        </row>
        <row r="2089">
          <cell r="C2089" t="str">
            <v>K220102135</v>
          </cell>
          <cell r="D2089" t="str">
            <v>3214106610950003</v>
          </cell>
          <cell r="E2089" t="str">
            <v>SUSILAWATI</v>
          </cell>
          <cell r="F2089">
            <v>1152924465</v>
          </cell>
          <cell r="G2089" t="str">
            <v>SEWING</v>
          </cell>
          <cell r="H2089" t="str">
            <v>OPERATOR</v>
          </cell>
          <cell r="I2089" t="str">
            <v>PURWAKARTA</v>
          </cell>
          <cell r="J2089">
            <v>44172</v>
          </cell>
          <cell r="K2089">
            <v>34998</v>
          </cell>
          <cell r="L2089" t="str">
            <v>25 Th 1 Bln 11 Hari</v>
          </cell>
          <cell r="M2089" t="str">
            <v>1 Th 5 Bln 17  Hari</v>
          </cell>
          <cell r="N2089" t="str">
            <v xml:space="preserve">1 </v>
          </cell>
          <cell r="O2089" t="str">
            <v>26 Th 6 Bln 28 Hari</v>
          </cell>
          <cell r="P2089" t="str">
            <v>P</v>
          </cell>
          <cell r="Q2089" t="str">
            <v>SEWING</v>
          </cell>
          <cell r="R2089" t="str">
            <v>TETAP</v>
          </cell>
          <cell r="S2089" t="str">
            <v>NORMAL</v>
          </cell>
          <cell r="T2089" t="str">
            <v>TK</v>
          </cell>
        </row>
        <row r="2090">
          <cell r="C2090" t="str">
            <v>K220102136</v>
          </cell>
          <cell r="D2090" t="str">
            <v>3215046403980001</v>
          </cell>
          <cell r="E2090" t="str">
            <v>ANITA HERMAWATI</v>
          </cell>
          <cell r="F2090">
            <v>977841498</v>
          </cell>
          <cell r="G2090" t="str">
            <v>SEWING</v>
          </cell>
          <cell r="H2090" t="str">
            <v>OPERATOR</v>
          </cell>
          <cell r="I2090" t="str">
            <v>KARAWANG</v>
          </cell>
          <cell r="J2090">
            <v>44172</v>
          </cell>
          <cell r="K2090">
            <v>35878</v>
          </cell>
          <cell r="L2090" t="str">
            <v>22 Th 8 Bln 13 Hari</v>
          </cell>
          <cell r="M2090" t="str">
            <v>1 Th 5 Bln 17  Hari</v>
          </cell>
          <cell r="N2090" t="str">
            <v xml:space="preserve">1 </v>
          </cell>
          <cell r="O2090" t="str">
            <v>24 Th 2 Bln 0 Hari</v>
          </cell>
          <cell r="P2090" t="str">
            <v>P</v>
          </cell>
          <cell r="Q2090" t="str">
            <v>SEWING</v>
          </cell>
          <cell r="R2090" t="str">
            <v>TETAP</v>
          </cell>
          <cell r="S2090" t="str">
            <v>NORMAL</v>
          </cell>
          <cell r="T2090" t="str">
            <v>K/1</v>
          </cell>
        </row>
        <row r="2091">
          <cell r="C2091" t="str">
            <v>K220102137</v>
          </cell>
          <cell r="D2091" t="str">
            <v>3214076001010003</v>
          </cell>
          <cell r="E2091" t="str">
            <v>SITI SURYATI</v>
          </cell>
          <cell r="F2091">
            <v>1152924523</v>
          </cell>
          <cell r="G2091" t="str">
            <v>SEWING</v>
          </cell>
          <cell r="H2091" t="str">
            <v>OPERATOR</v>
          </cell>
          <cell r="I2091" t="str">
            <v>PURWAKARTA</v>
          </cell>
          <cell r="J2091">
            <v>44172</v>
          </cell>
          <cell r="K2091">
            <v>36911</v>
          </cell>
          <cell r="L2091" t="str">
            <v>19 Th 10 Bln 17 Hari</v>
          </cell>
          <cell r="M2091" t="str">
            <v>1 Th 5 Bln 17  Hari</v>
          </cell>
          <cell r="N2091" t="str">
            <v xml:space="preserve">1 </v>
          </cell>
          <cell r="O2091" t="str">
            <v>21 Th 4 Bln 4 Hari</v>
          </cell>
          <cell r="P2091" t="str">
            <v>P</v>
          </cell>
          <cell r="Q2091" t="str">
            <v>SEWING</v>
          </cell>
          <cell r="R2091" t="str">
            <v>TETAP</v>
          </cell>
          <cell r="S2091" t="str">
            <v>NORMAL</v>
          </cell>
          <cell r="T2091" t="str">
            <v>TK</v>
          </cell>
        </row>
        <row r="2092">
          <cell r="C2092" t="str">
            <v>K220102138</v>
          </cell>
          <cell r="D2092" t="str">
            <v>3214165608900002</v>
          </cell>
          <cell r="E2092" t="str">
            <v>RIKA RUSMAYANTI</v>
          </cell>
          <cell r="F2092">
            <v>1152924567</v>
          </cell>
          <cell r="G2092" t="str">
            <v>SEWING</v>
          </cell>
          <cell r="H2092" t="str">
            <v>OPERATOR</v>
          </cell>
          <cell r="I2092" t="str">
            <v>PURWAKARTA</v>
          </cell>
          <cell r="J2092">
            <v>44172</v>
          </cell>
          <cell r="K2092">
            <v>34197</v>
          </cell>
          <cell r="L2092" t="str">
            <v>27 Th 3 Bln 21 Hari</v>
          </cell>
          <cell r="M2092" t="str">
            <v>1 Th 5 Bln 17  Hari</v>
          </cell>
          <cell r="N2092" t="str">
            <v xml:space="preserve">1 </v>
          </cell>
          <cell r="O2092" t="str">
            <v>28 Th 9 Bln 8 Hari</v>
          </cell>
          <cell r="P2092" t="str">
            <v>P</v>
          </cell>
          <cell r="Q2092" t="str">
            <v>SEWING</v>
          </cell>
          <cell r="R2092" t="str">
            <v>TETAP</v>
          </cell>
          <cell r="S2092" t="str">
            <v>NORMAL</v>
          </cell>
          <cell r="T2092" t="str">
            <v>K/1</v>
          </cell>
        </row>
        <row r="2093">
          <cell r="C2093" t="str">
            <v>K220102139</v>
          </cell>
          <cell r="D2093" t="str">
            <v>3203134808020014</v>
          </cell>
          <cell r="E2093" t="str">
            <v>SITI JULPAH</v>
          </cell>
          <cell r="F2093">
            <v>1152924589</v>
          </cell>
          <cell r="G2093" t="str">
            <v>SEWING</v>
          </cell>
          <cell r="H2093" t="str">
            <v>OPERATOR</v>
          </cell>
          <cell r="I2093" t="str">
            <v>CIANJUR</v>
          </cell>
          <cell r="J2093">
            <v>44172</v>
          </cell>
          <cell r="K2093">
            <v>37476</v>
          </cell>
          <cell r="L2093" t="str">
            <v>18 Th 3 Bln 29 Hari</v>
          </cell>
          <cell r="M2093" t="str">
            <v>1 Th 5 Bln 17  Hari</v>
          </cell>
          <cell r="N2093" t="str">
            <v xml:space="preserve">1 </v>
          </cell>
          <cell r="O2093" t="str">
            <v>19 Th 9 Bln 16 Hari</v>
          </cell>
          <cell r="P2093" t="str">
            <v>P</v>
          </cell>
          <cell r="Q2093" t="str">
            <v>SEWING</v>
          </cell>
          <cell r="R2093" t="str">
            <v>TETAP</v>
          </cell>
          <cell r="S2093" t="str">
            <v>NORMAL</v>
          </cell>
          <cell r="T2093" t="str">
            <v>TK</v>
          </cell>
        </row>
        <row r="2094">
          <cell r="C2094" t="str">
            <v>K220102140</v>
          </cell>
          <cell r="D2094" t="str">
            <v>3214124603010001</v>
          </cell>
          <cell r="E2094" t="str">
            <v>SITI AISYAH</v>
          </cell>
          <cell r="F2094">
            <v>1152351902</v>
          </cell>
          <cell r="G2094" t="str">
            <v>SEWING</v>
          </cell>
          <cell r="H2094" t="str">
            <v>OPERATOR</v>
          </cell>
          <cell r="I2094" t="str">
            <v>PURWAKARTA</v>
          </cell>
          <cell r="J2094">
            <v>44172</v>
          </cell>
          <cell r="K2094">
            <v>36956</v>
          </cell>
          <cell r="L2094" t="str">
            <v>19 Th 9 Bln 1 Hari</v>
          </cell>
          <cell r="M2094" t="str">
            <v>1 Th 5 Bln 17  Hari</v>
          </cell>
          <cell r="N2094" t="str">
            <v xml:space="preserve">1 </v>
          </cell>
          <cell r="O2094" t="str">
            <v>21 Th 2 Bln 18 Hari</v>
          </cell>
          <cell r="P2094" t="str">
            <v>P</v>
          </cell>
          <cell r="Q2094" t="str">
            <v>SEWING</v>
          </cell>
          <cell r="R2094" t="str">
            <v>TETAP</v>
          </cell>
          <cell r="S2094" t="str">
            <v>NORMAL</v>
          </cell>
          <cell r="T2094" t="str">
            <v>TK</v>
          </cell>
        </row>
        <row r="2095">
          <cell r="C2095" t="str">
            <v>K220102141</v>
          </cell>
          <cell r="D2095" t="str">
            <v>3214125508020002</v>
          </cell>
          <cell r="E2095" t="str">
            <v>SRI WULAN SARI</v>
          </cell>
          <cell r="F2095">
            <v>1152924602</v>
          </cell>
          <cell r="G2095" t="str">
            <v>SEWING</v>
          </cell>
          <cell r="H2095" t="str">
            <v>OPERATOR</v>
          </cell>
          <cell r="I2095" t="str">
            <v>PURWAKARTA</v>
          </cell>
          <cell r="J2095">
            <v>44172</v>
          </cell>
          <cell r="K2095">
            <v>37483</v>
          </cell>
          <cell r="L2095" t="str">
            <v>18 Th 3 Bln 22 Hari</v>
          </cell>
          <cell r="M2095" t="str">
            <v>1 Th 5 Bln 17  Hari</v>
          </cell>
          <cell r="N2095" t="str">
            <v xml:space="preserve">1 </v>
          </cell>
          <cell r="O2095" t="str">
            <v>19 Th 9 Bln 9 Hari</v>
          </cell>
          <cell r="P2095" t="str">
            <v>P</v>
          </cell>
          <cell r="Q2095" t="str">
            <v>SEWING</v>
          </cell>
          <cell r="R2095" t="str">
            <v>TETAP</v>
          </cell>
          <cell r="S2095" t="str">
            <v>NORMAL</v>
          </cell>
          <cell r="T2095" t="str">
            <v>TK</v>
          </cell>
        </row>
        <row r="2096">
          <cell r="C2096" t="str">
            <v>K220102142</v>
          </cell>
          <cell r="D2096" t="str">
            <v>3214104505880007</v>
          </cell>
          <cell r="E2096" t="str">
            <v>AI ROHAENI</v>
          </cell>
          <cell r="F2096">
            <v>376291376</v>
          </cell>
          <cell r="G2096" t="str">
            <v>SEWING</v>
          </cell>
          <cell r="H2096" t="str">
            <v>OPERATOR</v>
          </cell>
          <cell r="I2096" t="str">
            <v>PURWAKARTA</v>
          </cell>
          <cell r="J2096">
            <v>44172</v>
          </cell>
          <cell r="K2096">
            <v>32268</v>
          </cell>
          <cell r="L2096" t="str">
            <v>32 Th 7 Bln 2 Hari</v>
          </cell>
          <cell r="M2096" t="str">
            <v>1 Th 5 Bln 17  Hari</v>
          </cell>
          <cell r="N2096" t="str">
            <v xml:space="preserve">1 </v>
          </cell>
          <cell r="O2096" t="str">
            <v>34 Th 0 Bln 19 Hari</v>
          </cell>
          <cell r="P2096" t="str">
            <v>P</v>
          </cell>
          <cell r="Q2096" t="str">
            <v>SEWING</v>
          </cell>
          <cell r="R2096" t="str">
            <v>TETAP</v>
          </cell>
          <cell r="S2096" t="str">
            <v>NORMAL</v>
          </cell>
          <cell r="T2096" t="str">
            <v>K/1</v>
          </cell>
        </row>
        <row r="2097">
          <cell r="C2097" t="str">
            <v>K220102143</v>
          </cell>
          <cell r="D2097" t="str">
            <v>3215047011990001</v>
          </cell>
          <cell r="E2097" t="str">
            <v>PENI LESTARI</v>
          </cell>
          <cell r="F2097">
            <v>1152924646</v>
          </cell>
          <cell r="G2097" t="str">
            <v>SEWING</v>
          </cell>
          <cell r="H2097" t="str">
            <v>OPERATOR</v>
          </cell>
          <cell r="I2097" t="str">
            <v>KARAWANG</v>
          </cell>
          <cell r="J2097">
            <v>44172</v>
          </cell>
          <cell r="K2097">
            <v>36494</v>
          </cell>
          <cell r="L2097" t="str">
            <v>21 Th 0 Bln 7 Hari</v>
          </cell>
          <cell r="M2097" t="str">
            <v>1 Th 5 Bln 17  Hari</v>
          </cell>
          <cell r="N2097" t="str">
            <v xml:space="preserve">1 </v>
          </cell>
          <cell r="O2097" t="str">
            <v>22 Th 5 Bln 24 Hari</v>
          </cell>
          <cell r="P2097" t="str">
            <v>P</v>
          </cell>
          <cell r="Q2097" t="str">
            <v>SEWING</v>
          </cell>
          <cell r="R2097" t="str">
            <v>TETAP</v>
          </cell>
          <cell r="S2097" t="str">
            <v>NORMAL</v>
          </cell>
          <cell r="T2097" t="str">
            <v>TK</v>
          </cell>
        </row>
        <row r="2098">
          <cell r="C2098" t="str">
            <v>K220102144</v>
          </cell>
          <cell r="D2098" t="str">
            <v>3214076602010003</v>
          </cell>
          <cell r="E2098" t="str">
            <v>NENDAH</v>
          </cell>
          <cell r="F2098">
            <v>1152924668</v>
          </cell>
          <cell r="G2098" t="str">
            <v>SEWING</v>
          </cell>
          <cell r="H2098" t="str">
            <v>OPERATOR</v>
          </cell>
          <cell r="I2098" t="str">
            <v>PURWAKARTA</v>
          </cell>
          <cell r="J2098">
            <v>44172</v>
          </cell>
          <cell r="K2098">
            <v>36948</v>
          </cell>
          <cell r="L2098" t="str">
            <v>19 Th 9 Bln 11 Hari</v>
          </cell>
          <cell r="M2098" t="str">
            <v>1 Th 5 Bln 17  Hari</v>
          </cell>
          <cell r="N2098" t="str">
            <v xml:space="preserve">1 </v>
          </cell>
          <cell r="O2098" t="str">
            <v>21 Th 2 Bln 28 Hari</v>
          </cell>
          <cell r="P2098" t="str">
            <v>P</v>
          </cell>
          <cell r="Q2098" t="str">
            <v>SEWING</v>
          </cell>
          <cell r="R2098" t="str">
            <v>TETAP</v>
          </cell>
          <cell r="S2098" t="str">
            <v>NORMAL</v>
          </cell>
          <cell r="T2098" t="str">
            <v>TK</v>
          </cell>
        </row>
        <row r="2099">
          <cell r="C2099" t="str">
            <v>K220102145</v>
          </cell>
          <cell r="D2099" t="str">
            <v>3214084304900002</v>
          </cell>
          <cell r="E2099" t="str">
            <v>YULIANI</v>
          </cell>
          <cell r="F2099">
            <v>1152351899</v>
          </cell>
          <cell r="G2099" t="str">
            <v>SEWING</v>
          </cell>
          <cell r="H2099" t="str">
            <v>OPERATOR</v>
          </cell>
          <cell r="I2099" t="str">
            <v>PURWAKARTA</v>
          </cell>
          <cell r="J2099">
            <v>44172</v>
          </cell>
          <cell r="K2099">
            <v>32935</v>
          </cell>
          <cell r="L2099" t="str">
            <v>30 Th 9 Bln 4 Hari</v>
          </cell>
          <cell r="M2099" t="str">
            <v>1 Th 5 Bln 17  Hari</v>
          </cell>
          <cell r="N2099" t="str">
            <v xml:space="preserve">1 </v>
          </cell>
          <cell r="O2099" t="str">
            <v>32 Th 2 Bln 21 Hari</v>
          </cell>
          <cell r="P2099" t="str">
            <v>P</v>
          </cell>
          <cell r="Q2099" t="str">
            <v>SEWING</v>
          </cell>
          <cell r="R2099" t="str">
            <v>TETAP</v>
          </cell>
          <cell r="S2099" t="str">
            <v>NORMAL</v>
          </cell>
          <cell r="T2099" t="str">
            <v>K/1</v>
          </cell>
        </row>
        <row r="2100">
          <cell r="C2100" t="str">
            <v>K220102146</v>
          </cell>
          <cell r="D2100" t="str">
            <v>3214105003870005</v>
          </cell>
          <cell r="E2100" t="str">
            <v>AI SRI MULYANI</v>
          </cell>
          <cell r="F2100">
            <v>728188429</v>
          </cell>
          <cell r="G2100" t="str">
            <v>SEWING</v>
          </cell>
          <cell r="H2100" t="str">
            <v>LEADER</v>
          </cell>
          <cell r="I2100" t="str">
            <v>PURWAKARTA</v>
          </cell>
          <cell r="J2100">
            <v>44172</v>
          </cell>
          <cell r="K2100">
            <v>31846</v>
          </cell>
          <cell r="L2100" t="str">
            <v>33 Th 8 Bln 27 Hari</v>
          </cell>
          <cell r="M2100" t="str">
            <v>1 Th 5 Bln 17  Hari</v>
          </cell>
          <cell r="N2100" t="str">
            <v xml:space="preserve">1 </v>
          </cell>
          <cell r="O2100" t="str">
            <v>35 Th 2 Bln 14 Hari</v>
          </cell>
          <cell r="P2100" t="str">
            <v>P</v>
          </cell>
          <cell r="Q2100" t="str">
            <v>LEADER SEWING</v>
          </cell>
          <cell r="R2100" t="str">
            <v>TETAP</v>
          </cell>
          <cell r="S2100" t="str">
            <v>NORMAL</v>
          </cell>
          <cell r="T2100" t="str">
            <v>K/2</v>
          </cell>
        </row>
        <row r="2101">
          <cell r="C2101" t="str">
            <v>K220102147</v>
          </cell>
          <cell r="D2101" t="str">
            <v>3214176107010001</v>
          </cell>
          <cell r="E2101" t="str">
            <v>RISA LESTARI</v>
          </cell>
          <cell r="F2101">
            <v>1152924828</v>
          </cell>
          <cell r="G2101" t="str">
            <v>SEWING</v>
          </cell>
          <cell r="H2101" t="str">
            <v>OPERATOR</v>
          </cell>
          <cell r="I2101" t="str">
            <v>PURWAKARTA</v>
          </cell>
          <cell r="J2101">
            <v>44186</v>
          </cell>
          <cell r="K2101">
            <v>36912</v>
          </cell>
          <cell r="L2101" t="str">
            <v>19 Th 11 Bln 0 Hari</v>
          </cell>
          <cell r="M2101" t="str">
            <v>1 Th 5 Bln 3  Hari</v>
          </cell>
          <cell r="N2101" t="str">
            <v xml:space="preserve">1 </v>
          </cell>
          <cell r="O2101" t="str">
            <v>21 Th 4 Bln 3 Hari</v>
          </cell>
          <cell r="P2101" t="str">
            <v>P</v>
          </cell>
          <cell r="Q2101" t="str">
            <v>SEWING</v>
          </cell>
          <cell r="R2101" t="str">
            <v>TETAP</v>
          </cell>
          <cell r="S2101" t="str">
            <v>NORMAL</v>
          </cell>
          <cell r="T2101" t="str">
            <v>TK</v>
          </cell>
        </row>
        <row r="2102">
          <cell r="C2102" t="str">
            <v>K220102148</v>
          </cell>
          <cell r="D2102" t="str">
            <v>3215056009900002</v>
          </cell>
          <cell r="E2102" t="str">
            <v>SINTA SUSANTI</v>
          </cell>
          <cell r="F2102">
            <v>1152988770</v>
          </cell>
          <cell r="G2102" t="str">
            <v>SEWING</v>
          </cell>
          <cell r="H2102" t="str">
            <v>OPERATOR</v>
          </cell>
          <cell r="I2102" t="str">
            <v>KARAWANG</v>
          </cell>
          <cell r="J2102">
            <v>44186</v>
          </cell>
          <cell r="K2102">
            <v>33136</v>
          </cell>
          <cell r="L2102" t="str">
            <v>30 Th 3 Bln 1 Hari</v>
          </cell>
          <cell r="M2102" t="str">
            <v>1 Th 5 Bln 3  Hari</v>
          </cell>
          <cell r="N2102" t="str">
            <v xml:space="preserve">1 </v>
          </cell>
          <cell r="O2102" t="str">
            <v>31 Th 8 Bln 4 Hari</v>
          </cell>
          <cell r="P2102" t="str">
            <v>P</v>
          </cell>
          <cell r="Q2102" t="str">
            <v>SEWING</v>
          </cell>
          <cell r="R2102" t="str">
            <v>TETAP</v>
          </cell>
          <cell r="S2102" t="str">
            <v>NORMAL</v>
          </cell>
          <cell r="T2102" t="str">
            <v>K/1</v>
          </cell>
        </row>
        <row r="2103">
          <cell r="C2103" t="str">
            <v>K220102149</v>
          </cell>
          <cell r="D2103" t="str">
            <v>3214125107880001</v>
          </cell>
          <cell r="E2103" t="str">
            <v>DEDE ROSITA</v>
          </cell>
          <cell r="F2103">
            <v>1152988566</v>
          </cell>
          <cell r="G2103" t="str">
            <v>SEWING</v>
          </cell>
          <cell r="H2103" t="str">
            <v>OPERATOR</v>
          </cell>
          <cell r="I2103" t="str">
            <v>PURWAKARTA</v>
          </cell>
          <cell r="J2103">
            <v>44186</v>
          </cell>
          <cell r="K2103">
            <v>32335</v>
          </cell>
          <cell r="L2103" t="str">
            <v>32 Th 5 Bln 10 Hari</v>
          </cell>
          <cell r="M2103" t="str">
            <v>1 Th 5 Bln 3  Hari</v>
          </cell>
          <cell r="N2103" t="str">
            <v xml:space="preserve">1 </v>
          </cell>
          <cell r="O2103" t="str">
            <v>33 Th 10 Bln 13 Hari</v>
          </cell>
          <cell r="P2103" t="str">
            <v>P</v>
          </cell>
          <cell r="Q2103" t="str">
            <v>SEWING</v>
          </cell>
          <cell r="R2103" t="str">
            <v>TETAP</v>
          </cell>
          <cell r="S2103" t="str">
            <v>NORMAL</v>
          </cell>
          <cell r="T2103" t="str">
            <v>K/1</v>
          </cell>
        </row>
        <row r="2104">
          <cell r="C2104" t="str">
            <v>K220102150</v>
          </cell>
          <cell r="D2104" t="str">
            <v>3214126403920002</v>
          </cell>
          <cell r="E2104" t="str">
            <v>AI PUSPITASARI</v>
          </cell>
          <cell r="F2104">
            <v>1152990450</v>
          </cell>
          <cell r="G2104" t="str">
            <v>SEWING</v>
          </cell>
          <cell r="H2104" t="str">
            <v>OPERATOR</v>
          </cell>
          <cell r="I2104" t="str">
            <v>PURWAKARTA</v>
          </cell>
          <cell r="J2104">
            <v>44186</v>
          </cell>
          <cell r="K2104">
            <v>33687</v>
          </cell>
          <cell r="L2104" t="str">
            <v>28 Th 8 Bln 27 Hari</v>
          </cell>
          <cell r="M2104" t="str">
            <v>1 Th 5 Bln 3  Hari</v>
          </cell>
          <cell r="N2104" t="str">
            <v xml:space="preserve">1 </v>
          </cell>
          <cell r="O2104" t="str">
            <v>30 Th 2 Bln 0 Hari</v>
          </cell>
          <cell r="P2104" t="str">
            <v>P</v>
          </cell>
          <cell r="Q2104" t="str">
            <v>SEWING</v>
          </cell>
          <cell r="R2104" t="str">
            <v>TETAP</v>
          </cell>
          <cell r="S2104" t="str">
            <v>NORMAL</v>
          </cell>
          <cell r="T2104" t="str">
            <v>K/2</v>
          </cell>
        </row>
        <row r="2105">
          <cell r="C2105" t="str">
            <v>K220102151</v>
          </cell>
          <cell r="D2105" t="str">
            <v>3214116001950002</v>
          </cell>
          <cell r="E2105" t="str">
            <v>NENG MASRUROH</v>
          </cell>
          <cell r="F2105">
            <v>527689194</v>
          </cell>
          <cell r="G2105" t="str">
            <v>SEWING</v>
          </cell>
          <cell r="H2105" t="str">
            <v>OPERATOR</v>
          </cell>
          <cell r="I2105" t="str">
            <v>PURWAKARTA</v>
          </cell>
          <cell r="J2105">
            <v>44186</v>
          </cell>
          <cell r="K2105">
            <v>34719</v>
          </cell>
          <cell r="L2105" t="str">
            <v>25 Th 11 Bln 1 Hari</v>
          </cell>
          <cell r="M2105" t="str">
            <v>1 Th 5 Bln 3  Hari</v>
          </cell>
          <cell r="N2105" t="str">
            <v xml:space="preserve">1 </v>
          </cell>
          <cell r="O2105" t="str">
            <v>27 Th 4 Bln 4 Hari</v>
          </cell>
          <cell r="P2105" t="str">
            <v>P</v>
          </cell>
          <cell r="Q2105" t="str">
            <v>SEWING</v>
          </cell>
          <cell r="R2105" t="str">
            <v>TETAP</v>
          </cell>
          <cell r="S2105" t="str">
            <v>NORMAL</v>
          </cell>
          <cell r="T2105" t="str">
            <v>K/1</v>
          </cell>
        </row>
        <row r="2106">
          <cell r="C2106" t="str">
            <v>K220102152</v>
          </cell>
          <cell r="D2106" t="str">
            <v>3214054202920006</v>
          </cell>
          <cell r="E2106" t="str">
            <v>SITI ANISAH</v>
          </cell>
          <cell r="F2106">
            <v>1152990631</v>
          </cell>
          <cell r="G2106" t="str">
            <v>SEWING</v>
          </cell>
          <cell r="H2106" t="str">
            <v>OPERATOR</v>
          </cell>
          <cell r="I2106" t="str">
            <v>PURWAKARTA</v>
          </cell>
          <cell r="J2106">
            <v>44186</v>
          </cell>
          <cell r="K2106">
            <v>33636</v>
          </cell>
          <cell r="L2106" t="str">
            <v>28 Th 10 Bln 19 Hari</v>
          </cell>
          <cell r="M2106" t="str">
            <v>1 Th 5 Bln 3  Hari</v>
          </cell>
          <cell r="N2106" t="str">
            <v xml:space="preserve">1 </v>
          </cell>
          <cell r="O2106" t="str">
            <v>30 Th 3 Bln 22 Hari</v>
          </cell>
          <cell r="P2106" t="str">
            <v>P</v>
          </cell>
          <cell r="Q2106" t="str">
            <v>SEWING</v>
          </cell>
          <cell r="R2106" t="str">
            <v>TETAP</v>
          </cell>
          <cell r="S2106" t="str">
            <v>NORMAL</v>
          </cell>
          <cell r="T2106" t="str">
            <v>K/1</v>
          </cell>
        </row>
        <row r="2107">
          <cell r="C2107" t="str">
            <v>K220102153</v>
          </cell>
          <cell r="D2107" t="str">
            <v>3214104712960005</v>
          </cell>
          <cell r="E2107" t="str">
            <v>LISMAYANTI</v>
          </cell>
          <cell r="F2107">
            <v>1152924737</v>
          </cell>
          <cell r="G2107" t="str">
            <v>SEWING</v>
          </cell>
          <cell r="H2107" t="str">
            <v>OPERATOR</v>
          </cell>
          <cell r="I2107" t="str">
            <v>PURWAKARTA</v>
          </cell>
          <cell r="J2107">
            <v>44186</v>
          </cell>
          <cell r="K2107">
            <v>35406</v>
          </cell>
          <cell r="L2107" t="str">
            <v>24 Th 0 Bln 14 Hari</v>
          </cell>
          <cell r="M2107" t="str">
            <v>1 Th 5 Bln 3  Hari</v>
          </cell>
          <cell r="N2107" t="str">
            <v xml:space="preserve">1 </v>
          </cell>
          <cell r="O2107" t="str">
            <v>25 Th 5 Bln 17 Hari</v>
          </cell>
          <cell r="P2107" t="str">
            <v>P</v>
          </cell>
          <cell r="Q2107" t="str">
            <v>SEWING</v>
          </cell>
          <cell r="R2107" t="str">
            <v>TETAP</v>
          </cell>
          <cell r="S2107" t="str">
            <v>NORMAL</v>
          </cell>
          <cell r="T2107" t="str">
            <v>K/1</v>
          </cell>
        </row>
        <row r="2108">
          <cell r="C2108" t="str">
            <v>K220102154</v>
          </cell>
          <cell r="D2108" t="str">
            <v>3214106610830001</v>
          </cell>
          <cell r="E2108" t="str">
            <v>YANI MARYANI</v>
          </cell>
          <cell r="F2108">
            <v>1152990529</v>
          </cell>
          <cell r="G2108" t="str">
            <v>SEWING</v>
          </cell>
          <cell r="H2108" t="str">
            <v>OPERATOR</v>
          </cell>
          <cell r="I2108" t="str">
            <v>PURWAKARTA</v>
          </cell>
          <cell r="J2108">
            <v>44186</v>
          </cell>
          <cell r="K2108">
            <v>30615</v>
          </cell>
          <cell r="L2108" t="str">
            <v>37 Th 1 Bln 25 Hari</v>
          </cell>
          <cell r="M2108" t="str">
            <v>1 Th 5 Bln 3  Hari</v>
          </cell>
          <cell r="N2108" t="str">
            <v xml:space="preserve">1 </v>
          </cell>
          <cell r="O2108" t="str">
            <v>38 Th 6 Bln 28 Hari</v>
          </cell>
          <cell r="P2108" t="str">
            <v>P</v>
          </cell>
          <cell r="Q2108" t="str">
            <v>SEWING</v>
          </cell>
          <cell r="R2108" t="str">
            <v>TETAP</v>
          </cell>
          <cell r="S2108" t="str">
            <v>NORMAL</v>
          </cell>
          <cell r="T2108" t="str">
            <v>K/4</v>
          </cell>
        </row>
        <row r="2109">
          <cell r="C2109" t="str">
            <v>K220102155</v>
          </cell>
          <cell r="D2109" t="str">
            <v>3215046505970002</v>
          </cell>
          <cell r="E2109" t="str">
            <v>KOMALASARI</v>
          </cell>
          <cell r="F2109">
            <v>1152924715</v>
          </cell>
          <cell r="G2109" t="str">
            <v>SEWING</v>
          </cell>
          <cell r="H2109" t="str">
            <v>OPERATOR</v>
          </cell>
          <cell r="I2109" t="str">
            <v>KARAWANG</v>
          </cell>
          <cell r="J2109">
            <v>44186</v>
          </cell>
          <cell r="K2109">
            <v>35575</v>
          </cell>
          <cell r="L2109" t="str">
            <v>23 Th 6 Bln 26 Hari</v>
          </cell>
          <cell r="M2109" t="str">
            <v>1 Th 5 Bln 3  Hari</v>
          </cell>
          <cell r="N2109" t="str">
            <v xml:space="preserve">1 </v>
          </cell>
          <cell r="O2109" t="str">
            <v>24 Th 11 Bln 29 Hari</v>
          </cell>
          <cell r="P2109" t="str">
            <v>P</v>
          </cell>
          <cell r="Q2109" t="str">
            <v>SEWING</v>
          </cell>
          <cell r="R2109" t="str">
            <v>TETAP</v>
          </cell>
          <cell r="S2109" t="str">
            <v>NORMAL</v>
          </cell>
          <cell r="T2109" t="str">
            <v>K/1</v>
          </cell>
        </row>
        <row r="2110">
          <cell r="C2110" t="str">
            <v>K220102156</v>
          </cell>
          <cell r="D2110" t="str">
            <v>3214105203010003</v>
          </cell>
          <cell r="E2110" t="str">
            <v>SITI SUMARSIH</v>
          </cell>
          <cell r="F2110">
            <v>1152924771</v>
          </cell>
          <cell r="G2110" t="str">
            <v>SEWING</v>
          </cell>
          <cell r="H2110" t="str">
            <v>OPERATOR</v>
          </cell>
          <cell r="I2110" t="str">
            <v>PURWAKARTA</v>
          </cell>
          <cell r="J2110">
            <v>44186</v>
          </cell>
          <cell r="K2110">
            <v>36962</v>
          </cell>
          <cell r="L2110" t="str">
            <v>19 Th 9 Bln 9 Hari</v>
          </cell>
          <cell r="M2110" t="str">
            <v>1 Th 5 Bln 3  Hari</v>
          </cell>
          <cell r="N2110" t="str">
            <v xml:space="preserve">1 </v>
          </cell>
          <cell r="O2110" t="str">
            <v>21 Th 2 Bln 12 Hari</v>
          </cell>
          <cell r="P2110" t="str">
            <v>P</v>
          </cell>
          <cell r="Q2110" t="str">
            <v>SEWING</v>
          </cell>
          <cell r="R2110" t="str">
            <v>TETAP</v>
          </cell>
          <cell r="S2110" t="str">
            <v>NORMAL</v>
          </cell>
          <cell r="T2110" t="str">
            <v>TK</v>
          </cell>
        </row>
        <row r="2111">
          <cell r="C2111" t="str">
            <v>K220102157</v>
          </cell>
          <cell r="D2111" t="str">
            <v>3214164107960001</v>
          </cell>
          <cell r="E2111" t="str">
            <v>ULPI SAPITRI</v>
          </cell>
          <cell r="F2111">
            <v>1152990405</v>
          </cell>
          <cell r="G2111" t="str">
            <v>SEWING</v>
          </cell>
          <cell r="H2111" t="str">
            <v>OPERATOR</v>
          </cell>
          <cell r="I2111" t="str">
            <v>PURWAKARTA</v>
          </cell>
          <cell r="J2111">
            <v>44186</v>
          </cell>
          <cell r="K2111">
            <v>35247</v>
          </cell>
          <cell r="L2111" t="str">
            <v>24 Th 5 Bln 20 Hari</v>
          </cell>
          <cell r="M2111" t="str">
            <v>1 Th 5 Bln 3  Hari</v>
          </cell>
          <cell r="N2111" t="str">
            <v xml:space="preserve">1 </v>
          </cell>
          <cell r="O2111" t="str">
            <v>25 Th 10 Bln 23 Hari</v>
          </cell>
          <cell r="P2111" t="str">
            <v>P</v>
          </cell>
          <cell r="Q2111" t="str">
            <v>SEWING</v>
          </cell>
          <cell r="R2111" t="str">
            <v>TETAP</v>
          </cell>
          <cell r="S2111" t="str">
            <v>NORMAL</v>
          </cell>
          <cell r="T2111" t="str">
            <v>TK</v>
          </cell>
        </row>
        <row r="2112">
          <cell r="C2112" t="str">
            <v>K220102158</v>
          </cell>
          <cell r="D2112" t="str">
            <v>3214015007830002</v>
          </cell>
          <cell r="E2112" t="str">
            <v>NENIH SETIAWATI</v>
          </cell>
          <cell r="F2112">
            <v>1152990267</v>
          </cell>
          <cell r="G2112" t="str">
            <v>SEWING</v>
          </cell>
          <cell r="H2112" t="str">
            <v>OPERATOR</v>
          </cell>
          <cell r="I2112" t="str">
            <v>PURWAKARTA</v>
          </cell>
          <cell r="J2112">
            <v>44186</v>
          </cell>
          <cell r="K2112">
            <v>30507</v>
          </cell>
          <cell r="L2112" t="str">
            <v>37 Th 5 Bln 11 Hari</v>
          </cell>
          <cell r="M2112" t="str">
            <v>1 Th 5 Bln 3  Hari</v>
          </cell>
          <cell r="N2112" t="str">
            <v xml:space="preserve">1 </v>
          </cell>
          <cell r="O2112" t="str">
            <v>38 Th 10 Bln 14 Hari</v>
          </cell>
          <cell r="P2112" t="str">
            <v>P</v>
          </cell>
          <cell r="Q2112" t="str">
            <v>SEWING</v>
          </cell>
          <cell r="R2112" t="str">
            <v>TETAP</v>
          </cell>
          <cell r="S2112" t="str">
            <v>NORMAL</v>
          </cell>
          <cell r="T2112" t="str">
            <v>K/3</v>
          </cell>
        </row>
        <row r="2113">
          <cell r="C2113" t="str">
            <v>K220102159</v>
          </cell>
          <cell r="D2113" t="str">
            <v>3215044606970001</v>
          </cell>
          <cell r="E2113" t="str">
            <v>SITI SUTIAH</v>
          </cell>
          <cell r="F2113">
            <v>1152988849</v>
          </cell>
          <cell r="G2113" t="str">
            <v>SEWING</v>
          </cell>
          <cell r="H2113" t="str">
            <v>OPERATOR</v>
          </cell>
          <cell r="I2113" t="str">
            <v>KARAWANG</v>
          </cell>
          <cell r="J2113">
            <v>44186</v>
          </cell>
          <cell r="K2113">
            <v>35587</v>
          </cell>
          <cell r="L2113" t="str">
            <v>23 Th 6 Bln 15 Hari</v>
          </cell>
          <cell r="M2113" t="str">
            <v>1 Th 5 Bln 3  Hari</v>
          </cell>
          <cell r="N2113" t="str">
            <v xml:space="preserve">1 </v>
          </cell>
          <cell r="O2113" t="str">
            <v>24 Th 11 Bln 18 Hari</v>
          </cell>
          <cell r="P2113" t="str">
            <v>P</v>
          </cell>
          <cell r="Q2113" t="str">
            <v>SEWING</v>
          </cell>
          <cell r="R2113" t="str">
            <v>TETAP</v>
          </cell>
          <cell r="S2113" t="str">
            <v>NORMAL</v>
          </cell>
          <cell r="T2113" t="str">
            <v>K/0</v>
          </cell>
        </row>
        <row r="2114">
          <cell r="C2114" t="str">
            <v>K220102160</v>
          </cell>
          <cell r="D2114" t="str">
            <v>3215175011890004</v>
          </cell>
          <cell r="E2114" t="str">
            <v>SITI ROBIAH</v>
          </cell>
          <cell r="F2114">
            <v>1152924759</v>
          </cell>
          <cell r="G2114" t="str">
            <v>SEWING</v>
          </cell>
          <cell r="H2114" t="str">
            <v>OPERATOR</v>
          </cell>
          <cell r="I2114" t="str">
            <v>KARAWANG</v>
          </cell>
          <cell r="J2114">
            <v>44186</v>
          </cell>
          <cell r="K2114">
            <v>32822</v>
          </cell>
          <cell r="L2114" t="str">
            <v>31 Th 1 Bln 11 Hari</v>
          </cell>
          <cell r="M2114" t="str">
            <v>1 Th 5 Bln 3  Hari</v>
          </cell>
          <cell r="N2114" t="str">
            <v xml:space="preserve">1 </v>
          </cell>
          <cell r="O2114" t="str">
            <v>32 Th 6 Bln 14 Hari</v>
          </cell>
          <cell r="P2114" t="str">
            <v>P</v>
          </cell>
          <cell r="Q2114" t="str">
            <v>SEWING</v>
          </cell>
          <cell r="R2114" t="str">
            <v>TETAP</v>
          </cell>
          <cell r="S2114" t="str">
            <v>NORMAL</v>
          </cell>
          <cell r="T2114" t="str">
            <v>K/2</v>
          </cell>
        </row>
        <row r="2115">
          <cell r="C2115" t="str">
            <v>K220102161</v>
          </cell>
          <cell r="D2115" t="str">
            <v>3214125909890001</v>
          </cell>
          <cell r="E2115" t="str">
            <v>ACIH NURHAYATI</v>
          </cell>
          <cell r="F2115">
            <v>1172050184</v>
          </cell>
          <cell r="G2115" t="str">
            <v>SEWING</v>
          </cell>
          <cell r="H2115" t="str">
            <v>OPERATOR</v>
          </cell>
          <cell r="I2115" t="str">
            <v>PURWAKARTA</v>
          </cell>
          <cell r="J2115">
            <v>44200</v>
          </cell>
          <cell r="K2115">
            <v>32770</v>
          </cell>
          <cell r="L2115" t="str">
            <v>31 Th 3 Bln 16 Hari</v>
          </cell>
          <cell r="M2115" t="str">
            <v>1 Th 4 Bln 20  Hari</v>
          </cell>
          <cell r="N2115" t="str">
            <v xml:space="preserve">1 </v>
          </cell>
          <cell r="O2115" t="str">
            <v>32 Th 8 Bln 5 Hari</v>
          </cell>
          <cell r="P2115" t="str">
            <v>P</v>
          </cell>
          <cell r="Q2115" t="str">
            <v>SEWING</v>
          </cell>
          <cell r="R2115" t="str">
            <v>TETAP</v>
          </cell>
          <cell r="S2115" t="str">
            <v>NORMAL</v>
          </cell>
          <cell r="T2115" t="str">
            <v>K/2</v>
          </cell>
        </row>
        <row r="2116">
          <cell r="C2116" t="str">
            <v>K220102162</v>
          </cell>
          <cell r="D2116" t="str">
            <v>3214095709990002</v>
          </cell>
          <cell r="E2116" t="str">
            <v>LASTRI SULASTRI</v>
          </cell>
          <cell r="F2116">
            <v>1171885025</v>
          </cell>
          <cell r="G2116" t="str">
            <v>SEWING</v>
          </cell>
          <cell r="H2116" t="str">
            <v>OPERATOR</v>
          </cell>
          <cell r="I2116" t="str">
            <v>PURWAKARTA</v>
          </cell>
          <cell r="J2116">
            <v>44200</v>
          </cell>
          <cell r="K2116">
            <v>36420</v>
          </cell>
          <cell r="L2116" t="str">
            <v>21 Th 3 Bln 18 Hari</v>
          </cell>
          <cell r="M2116" t="str">
            <v>1 Th 4 Bln 20  Hari</v>
          </cell>
          <cell r="N2116" t="str">
            <v xml:space="preserve">1 </v>
          </cell>
          <cell r="O2116" t="str">
            <v>22 Th 8 Bln 7 Hari</v>
          </cell>
          <cell r="P2116" t="str">
            <v>P</v>
          </cell>
          <cell r="Q2116" t="str">
            <v>SEWING</v>
          </cell>
          <cell r="R2116" t="str">
            <v>TETAP</v>
          </cell>
          <cell r="S2116" t="str">
            <v>NORMAL</v>
          </cell>
          <cell r="T2116" t="str">
            <v>TK</v>
          </cell>
        </row>
        <row r="2117">
          <cell r="C2117" t="str">
            <v>K220102164</v>
          </cell>
          <cell r="D2117" t="str">
            <v>3214166506890001</v>
          </cell>
          <cell r="E2117" t="str">
            <v>AYU BAYU NINGSIH</v>
          </cell>
          <cell r="F2117">
            <v>1172038510</v>
          </cell>
          <cell r="G2117" t="str">
            <v>SEWING</v>
          </cell>
          <cell r="H2117" t="str">
            <v>OPERATOR</v>
          </cell>
          <cell r="I2117" t="str">
            <v>PURWAKARTA</v>
          </cell>
          <cell r="J2117">
            <v>44200</v>
          </cell>
          <cell r="K2117">
            <v>32684</v>
          </cell>
          <cell r="L2117" t="str">
            <v>31 Th 6 Bln 10 Hari</v>
          </cell>
          <cell r="M2117" t="str">
            <v>1 Th 4 Bln 20  Hari</v>
          </cell>
          <cell r="N2117" t="str">
            <v xml:space="preserve">1 </v>
          </cell>
          <cell r="O2117" t="str">
            <v>32 Th 10 Bln 29 Hari</v>
          </cell>
          <cell r="P2117" t="str">
            <v>P</v>
          </cell>
          <cell r="Q2117" t="str">
            <v>SEWING</v>
          </cell>
          <cell r="R2117" t="str">
            <v>TETAP</v>
          </cell>
          <cell r="S2117" t="str">
            <v>NORMAL</v>
          </cell>
          <cell r="T2117" t="str">
            <v>K/1</v>
          </cell>
        </row>
        <row r="2118">
          <cell r="C2118" t="str">
            <v>K220102165</v>
          </cell>
          <cell r="D2118" t="str">
            <v>3215055509860006</v>
          </cell>
          <cell r="E2118" t="str">
            <v>RATIH KUSMAWATI</v>
          </cell>
          <cell r="F2118">
            <v>1172031296</v>
          </cell>
          <cell r="G2118" t="str">
            <v>SEWING</v>
          </cell>
          <cell r="H2118" t="str">
            <v>OPERATOR</v>
          </cell>
          <cell r="I2118" t="str">
            <v>PURWAKARTA</v>
          </cell>
          <cell r="J2118">
            <v>44200</v>
          </cell>
          <cell r="K2118">
            <v>31670</v>
          </cell>
          <cell r="L2118" t="str">
            <v>34 Th 3 Bln 20 Hari</v>
          </cell>
          <cell r="M2118" t="str">
            <v>1 Th 4 Bln 20  Hari</v>
          </cell>
          <cell r="N2118" t="str">
            <v xml:space="preserve">1 </v>
          </cell>
          <cell r="O2118" t="str">
            <v>35 Th 8 Bln 9 Hari</v>
          </cell>
          <cell r="P2118" t="str">
            <v>P</v>
          </cell>
          <cell r="Q2118" t="str">
            <v>SEWING</v>
          </cell>
          <cell r="R2118" t="str">
            <v>TETAP</v>
          </cell>
          <cell r="S2118" t="str">
            <v>NORMAL</v>
          </cell>
          <cell r="T2118" t="str">
            <v>K/1</v>
          </cell>
        </row>
        <row r="2119">
          <cell r="C2119" t="str">
            <v>K220102166</v>
          </cell>
          <cell r="D2119" t="str">
            <v>3215054901920004</v>
          </cell>
          <cell r="E2119" t="str">
            <v>FITRI RATNAWATI</v>
          </cell>
          <cell r="F2119">
            <v>1171884995</v>
          </cell>
          <cell r="G2119" t="str">
            <v>SEWING</v>
          </cell>
          <cell r="H2119" t="str">
            <v>OPERATOR</v>
          </cell>
          <cell r="I2119" t="str">
            <v>PURWAKARTA</v>
          </cell>
          <cell r="J2119">
            <v>44200</v>
          </cell>
          <cell r="K2119">
            <v>33612</v>
          </cell>
          <cell r="L2119" t="str">
            <v>28 Th 11 Bln 26 Hari</v>
          </cell>
          <cell r="M2119" t="str">
            <v>1 Th 4 Bln 20  Hari</v>
          </cell>
          <cell r="N2119" t="str">
            <v xml:space="preserve">1 </v>
          </cell>
          <cell r="O2119" t="str">
            <v>30 Th 4 Bln 15 Hari</v>
          </cell>
          <cell r="P2119" t="str">
            <v>P</v>
          </cell>
          <cell r="Q2119" t="str">
            <v>SEWING</v>
          </cell>
          <cell r="R2119" t="str">
            <v>TETAP</v>
          </cell>
          <cell r="S2119" t="str">
            <v>NORMAL</v>
          </cell>
          <cell r="T2119" t="str">
            <v>K/1</v>
          </cell>
        </row>
        <row r="2120">
          <cell r="C2120" t="str">
            <v>K220102167</v>
          </cell>
          <cell r="D2120" t="str">
            <v>3214044906970004</v>
          </cell>
          <cell r="E2120" t="str">
            <v>DINI SARININGSIH</v>
          </cell>
          <cell r="F2120">
            <v>1171884951</v>
          </cell>
          <cell r="G2120" t="str">
            <v>SEWING</v>
          </cell>
          <cell r="H2120" t="str">
            <v>OPERATOR</v>
          </cell>
          <cell r="I2120" t="str">
            <v>PURWAKARTA</v>
          </cell>
          <cell r="J2120">
            <v>44200</v>
          </cell>
          <cell r="K2120">
            <v>35590</v>
          </cell>
          <cell r="L2120" t="str">
            <v>23 Th 6 Bln 26 Hari</v>
          </cell>
          <cell r="M2120" t="str">
            <v>1 Th 4 Bln 20  Hari</v>
          </cell>
          <cell r="N2120" t="str">
            <v xml:space="preserve">1 </v>
          </cell>
          <cell r="O2120" t="str">
            <v>24 Th 11 Bln 15 Hari</v>
          </cell>
          <cell r="P2120" t="str">
            <v>P</v>
          </cell>
          <cell r="Q2120" t="str">
            <v>SEWING</v>
          </cell>
          <cell r="R2120" t="str">
            <v>TETAP</v>
          </cell>
          <cell r="S2120" t="str">
            <v>NORMAL</v>
          </cell>
          <cell r="T2120" t="str">
            <v>TK</v>
          </cell>
        </row>
        <row r="2121">
          <cell r="C2121" t="str">
            <v>K220102168</v>
          </cell>
          <cell r="D2121" t="str">
            <v>3214166111980001</v>
          </cell>
          <cell r="E2121" t="str">
            <v>IIS SUSILAWATI</v>
          </cell>
          <cell r="F2121">
            <v>1171885014</v>
          </cell>
          <cell r="G2121" t="str">
            <v>SEWING</v>
          </cell>
          <cell r="H2121" t="str">
            <v>OPERATOR</v>
          </cell>
          <cell r="I2121" t="str">
            <v>PURWAKARTA</v>
          </cell>
          <cell r="J2121">
            <v>44200</v>
          </cell>
          <cell r="K2121">
            <v>36120</v>
          </cell>
          <cell r="L2121" t="str">
            <v>22 Th 1 Bln 14 Hari</v>
          </cell>
          <cell r="M2121" t="str">
            <v>1 Th 4 Bln 20  Hari</v>
          </cell>
          <cell r="N2121" t="str">
            <v xml:space="preserve">1 </v>
          </cell>
          <cell r="O2121" t="str">
            <v>23 Th 6 Bln 3 Hari</v>
          </cell>
          <cell r="P2121" t="str">
            <v>P</v>
          </cell>
          <cell r="Q2121" t="str">
            <v>SEWING</v>
          </cell>
          <cell r="R2121" t="str">
            <v>TETAP</v>
          </cell>
          <cell r="S2121" t="str">
            <v>NORMAL</v>
          </cell>
          <cell r="T2121" t="str">
            <v>TK</v>
          </cell>
        </row>
        <row r="2122">
          <cell r="C2122" t="str">
            <v>K220102169</v>
          </cell>
          <cell r="D2122" t="str">
            <v>3214066408010002</v>
          </cell>
          <cell r="E2122" t="str">
            <v>NURHALIMAH</v>
          </cell>
          <cell r="F2122">
            <v>1171885036</v>
          </cell>
          <cell r="G2122" t="str">
            <v>SEWING</v>
          </cell>
          <cell r="H2122" t="str">
            <v>OPERATOR</v>
          </cell>
          <cell r="I2122" t="str">
            <v>BANDUNG</v>
          </cell>
          <cell r="J2122">
            <v>44200</v>
          </cell>
          <cell r="K2122">
            <v>37127</v>
          </cell>
          <cell r="L2122" t="str">
            <v>19 Th 4 Bln 11 Hari</v>
          </cell>
          <cell r="M2122" t="str">
            <v>1 Th 4 Bln 20  Hari</v>
          </cell>
          <cell r="N2122" t="str">
            <v xml:space="preserve">1 </v>
          </cell>
          <cell r="O2122" t="str">
            <v>20 Th 9 Bln 0 Hari</v>
          </cell>
          <cell r="P2122" t="str">
            <v>P</v>
          </cell>
          <cell r="Q2122" t="str">
            <v>SEWING</v>
          </cell>
          <cell r="R2122" t="str">
            <v>TETAP</v>
          </cell>
          <cell r="S2122" t="str">
            <v>NORMAL</v>
          </cell>
          <cell r="T2122" t="str">
            <v>TK</v>
          </cell>
        </row>
        <row r="2123">
          <cell r="C2123" t="str">
            <v>K220102170</v>
          </cell>
          <cell r="D2123" t="str">
            <v>3215235103930007</v>
          </cell>
          <cell r="E2123" t="str">
            <v>SUSI EKAWATI</v>
          </cell>
          <cell r="F2123">
            <v>1171885047</v>
          </cell>
          <cell r="G2123" t="str">
            <v>SEWING</v>
          </cell>
          <cell r="H2123" t="str">
            <v>OPERATOR</v>
          </cell>
          <cell r="I2123" t="str">
            <v>KARAWANG</v>
          </cell>
          <cell r="J2123">
            <v>44200</v>
          </cell>
          <cell r="K2123">
            <v>34039</v>
          </cell>
          <cell r="L2123" t="str">
            <v>27 Th 9 Bln 24 Hari</v>
          </cell>
          <cell r="M2123" t="str">
            <v>1 Th 4 Bln 20  Hari</v>
          </cell>
          <cell r="N2123" t="str">
            <v xml:space="preserve">1 </v>
          </cell>
          <cell r="O2123" t="str">
            <v>29 Th 2 Bln 13 Hari</v>
          </cell>
          <cell r="P2123" t="str">
            <v>P</v>
          </cell>
          <cell r="Q2123" t="str">
            <v>SEWING</v>
          </cell>
          <cell r="R2123" t="str">
            <v>TETAP</v>
          </cell>
          <cell r="S2123" t="str">
            <v>NORMAL</v>
          </cell>
          <cell r="T2123" t="str">
            <v>K/1</v>
          </cell>
        </row>
        <row r="2124">
          <cell r="C2124" t="str">
            <v>K220102171</v>
          </cell>
          <cell r="D2124" t="str">
            <v>3215054405980009</v>
          </cell>
          <cell r="E2124" t="str">
            <v>YENI ROHAENI</v>
          </cell>
          <cell r="F2124">
            <v>1171902880</v>
          </cell>
          <cell r="G2124" t="str">
            <v>SEWING</v>
          </cell>
          <cell r="H2124" t="str">
            <v>OPERATOR</v>
          </cell>
          <cell r="I2124" t="str">
            <v>KARAWANG</v>
          </cell>
          <cell r="J2124">
            <v>44200</v>
          </cell>
          <cell r="K2124">
            <v>35919</v>
          </cell>
          <cell r="L2124" t="str">
            <v>22 Th 8 Bln 0 Hari</v>
          </cell>
          <cell r="M2124" t="str">
            <v>1 Th 4 Bln 20  Hari</v>
          </cell>
          <cell r="N2124" t="str">
            <v xml:space="preserve">1 </v>
          </cell>
          <cell r="O2124" t="str">
            <v>24 Th 0 Bln 20 Hari</v>
          </cell>
          <cell r="P2124" t="str">
            <v>P</v>
          </cell>
          <cell r="Q2124" t="str">
            <v>SEWING</v>
          </cell>
          <cell r="R2124" t="str">
            <v>TETAP</v>
          </cell>
          <cell r="S2124" t="str">
            <v>NORMAL</v>
          </cell>
          <cell r="T2124" t="str">
            <v>K/1</v>
          </cell>
        </row>
        <row r="2125">
          <cell r="C2125" t="str">
            <v>K220102172</v>
          </cell>
          <cell r="D2125" t="str">
            <v>3214125504010001</v>
          </cell>
          <cell r="E2125" t="str">
            <v>ERNI APRILYANI</v>
          </cell>
          <cell r="F2125">
            <v>1171884962</v>
          </cell>
          <cell r="G2125" t="str">
            <v>SEWING</v>
          </cell>
          <cell r="H2125" t="str">
            <v>OPERATOR</v>
          </cell>
          <cell r="I2125" t="str">
            <v>PURWAKARTA</v>
          </cell>
          <cell r="J2125">
            <v>44200</v>
          </cell>
          <cell r="K2125">
            <v>36996</v>
          </cell>
          <cell r="L2125" t="str">
            <v>19 Th 8 Bln 20 Hari</v>
          </cell>
          <cell r="M2125" t="str">
            <v>1 Th 4 Bln 20  Hari</v>
          </cell>
          <cell r="N2125" t="str">
            <v xml:space="preserve">1 </v>
          </cell>
          <cell r="O2125" t="str">
            <v>21 Th 1 Bln 9 Hari</v>
          </cell>
          <cell r="P2125" t="str">
            <v>P</v>
          </cell>
          <cell r="Q2125" t="str">
            <v>SEWING</v>
          </cell>
          <cell r="R2125" t="str">
            <v>TETAP</v>
          </cell>
          <cell r="S2125" t="str">
            <v>NORMAL</v>
          </cell>
          <cell r="T2125" t="str">
            <v>TK</v>
          </cell>
        </row>
        <row r="2126">
          <cell r="C2126" t="str">
            <v>K220102173</v>
          </cell>
          <cell r="D2126" t="str">
            <v>3215044202910001</v>
          </cell>
          <cell r="E2126" t="str">
            <v>ANIS TARSINI</v>
          </cell>
          <cell r="F2126">
            <v>1172042538</v>
          </cell>
          <cell r="G2126" t="str">
            <v>SEWING</v>
          </cell>
          <cell r="H2126" t="str">
            <v>OPERATOR</v>
          </cell>
          <cell r="I2126" t="str">
            <v>KARAWANG</v>
          </cell>
          <cell r="J2126">
            <v>44207</v>
          </cell>
          <cell r="K2126">
            <v>33271</v>
          </cell>
          <cell r="L2126" t="str">
            <v>29 Th 11 Bln 9 Hari</v>
          </cell>
          <cell r="M2126" t="str">
            <v>1 Th 4 Bln 13  Hari</v>
          </cell>
          <cell r="N2126" t="str">
            <v xml:space="preserve">1 </v>
          </cell>
          <cell r="O2126" t="str">
            <v>31 Th 3 Bln 22 Hari</v>
          </cell>
          <cell r="P2126" t="str">
            <v>P</v>
          </cell>
          <cell r="Q2126" t="str">
            <v>SEWING</v>
          </cell>
          <cell r="R2126" t="str">
            <v>TETAP</v>
          </cell>
          <cell r="S2126" t="str">
            <v>NORMAL</v>
          </cell>
          <cell r="T2126" t="str">
            <v>K/1</v>
          </cell>
        </row>
        <row r="2127">
          <cell r="C2127" t="str">
            <v>K220102174</v>
          </cell>
          <cell r="D2127" t="str">
            <v>3215056208850005</v>
          </cell>
          <cell r="E2127" t="str">
            <v>INDRIYANI</v>
          </cell>
          <cell r="F2127">
            <v>1171885003</v>
          </cell>
          <cell r="G2127" t="str">
            <v>SEWING</v>
          </cell>
          <cell r="H2127" t="str">
            <v>OPERATOR</v>
          </cell>
          <cell r="I2127" t="str">
            <v>KARAWANG</v>
          </cell>
          <cell r="J2127">
            <v>44207</v>
          </cell>
          <cell r="K2127">
            <v>32377</v>
          </cell>
          <cell r="L2127" t="str">
            <v>32 Th 4 Bln 20 Hari</v>
          </cell>
          <cell r="M2127" t="str">
            <v>1 Th 4 Bln 13  Hari</v>
          </cell>
          <cell r="N2127" t="str">
            <v xml:space="preserve">1 </v>
          </cell>
          <cell r="O2127" t="str">
            <v>33 Th 9 Bln 2 Hari</v>
          </cell>
          <cell r="P2127" t="str">
            <v>P</v>
          </cell>
          <cell r="Q2127" t="str">
            <v>SEWING</v>
          </cell>
          <cell r="R2127" t="str">
            <v>TETAP</v>
          </cell>
          <cell r="S2127" t="str">
            <v>NORMAL</v>
          </cell>
          <cell r="T2127" t="str">
            <v>K/2</v>
          </cell>
        </row>
        <row r="2128">
          <cell r="C2128" t="str">
            <v>K220102175</v>
          </cell>
          <cell r="D2128" t="str">
            <v>3214105505830001</v>
          </cell>
          <cell r="E2128" t="str">
            <v>TATI HARYATI</v>
          </cell>
          <cell r="F2128">
            <v>1171885069</v>
          </cell>
          <cell r="G2128" t="str">
            <v>SEWING</v>
          </cell>
          <cell r="H2128" t="str">
            <v>OPERATOR</v>
          </cell>
          <cell r="I2128" t="str">
            <v>PURWAKARTA</v>
          </cell>
          <cell r="J2128">
            <v>44207</v>
          </cell>
          <cell r="K2128">
            <v>30451</v>
          </cell>
          <cell r="L2128" t="str">
            <v>37 Th 7 Bln 27 Hari</v>
          </cell>
          <cell r="M2128" t="str">
            <v>1 Th 4 Bln 13  Hari</v>
          </cell>
          <cell r="N2128" t="str">
            <v xml:space="preserve">1 </v>
          </cell>
          <cell r="O2128" t="str">
            <v>39 Th 0 Bln 9 Hari</v>
          </cell>
          <cell r="P2128" t="str">
            <v>P</v>
          </cell>
          <cell r="Q2128" t="str">
            <v>SEWING</v>
          </cell>
          <cell r="R2128" t="str">
            <v>TETAP</v>
          </cell>
          <cell r="S2128" t="str">
            <v>NORMAL</v>
          </cell>
          <cell r="T2128" t="str">
            <v>K/2</v>
          </cell>
        </row>
        <row r="2129">
          <cell r="C2129" t="str">
            <v>K220102176</v>
          </cell>
          <cell r="D2129" t="str">
            <v>3214124405980002</v>
          </cell>
          <cell r="E2129" t="str">
            <v>ENEN</v>
          </cell>
          <cell r="F2129">
            <v>1209937563</v>
          </cell>
          <cell r="G2129" t="str">
            <v>SEWING BALIK</v>
          </cell>
          <cell r="H2129" t="str">
            <v>OPERATOR</v>
          </cell>
          <cell r="I2129" t="str">
            <v>PURWAKARTA</v>
          </cell>
          <cell r="J2129">
            <v>44292</v>
          </cell>
          <cell r="K2129">
            <v>35919</v>
          </cell>
          <cell r="L2129" t="str">
            <v>22 Th 11 Bln 2 Hari</v>
          </cell>
          <cell r="M2129" t="str">
            <v>1 Th 1 Bln 18  Hari</v>
          </cell>
          <cell r="N2129" t="str">
            <v xml:space="preserve">1 </v>
          </cell>
          <cell r="O2129" t="str">
            <v>24 Th 0 Bln 20 Hari</v>
          </cell>
          <cell r="P2129" t="str">
            <v>P</v>
          </cell>
          <cell r="Q2129" t="str">
            <v>SEWING BALIK</v>
          </cell>
          <cell r="R2129" t="str">
            <v>TETAP</v>
          </cell>
          <cell r="S2129" t="str">
            <v>NORMAL</v>
          </cell>
          <cell r="T2129" t="str">
            <v>TK</v>
          </cell>
        </row>
        <row r="2130">
          <cell r="C2130" t="str">
            <v>K220102177</v>
          </cell>
          <cell r="D2130" t="str">
            <v>3215054403960005</v>
          </cell>
          <cell r="E2130" t="str">
            <v>IRMA NURHAYATI</v>
          </cell>
          <cell r="F2130">
            <v>1209937541</v>
          </cell>
          <cell r="G2130" t="str">
            <v>GEMZAH</v>
          </cell>
          <cell r="H2130" t="str">
            <v>OPERATOR</v>
          </cell>
          <cell r="I2130" t="str">
            <v>KARAWANG</v>
          </cell>
          <cell r="J2130">
            <v>44292</v>
          </cell>
          <cell r="K2130">
            <v>35128</v>
          </cell>
          <cell r="L2130" t="str">
            <v>25 Th 1 Bln 2 Hari</v>
          </cell>
          <cell r="M2130" t="str">
            <v>1 Th 1 Bln 18  Hari</v>
          </cell>
          <cell r="N2130" t="str">
            <v xml:space="preserve">1 </v>
          </cell>
          <cell r="O2130" t="str">
            <v>26 Th 2 Bln 20 Hari</v>
          </cell>
          <cell r="P2130" t="str">
            <v>P</v>
          </cell>
          <cell r="Q2130" t="str">
            <v>FINISHING GEMZAH QT1</v>
          </cell>
          <cell r="R2130" t="str">
            <v>TETAP</v>
          </cell>
          <cell r="S2130" t="str">
            <v>NORMAL</v>
          </cell>
          <cell r="T2130" t="str">
            <v>K/1</v>
          </cell>
        </row>
        <row r="2131">
          <cell r="C2131" t="str">
            <v>K220102178</v>
          </cell>
          <cell r="D2131" t="str">
            <v>3214105105020001</v>
          </cell>
          <cell r="E2131" t="str">
            <v>MIA KURNIANINGSIH</v>
          </cell>
          <cell r="F2131">
            <v>1209937530</v>
          </cell>
          <cell r="G2131" t="str">
            <v>SEWING BALIK</v>
          </cell>
          <cell r="H2131" t="str">
            <v>OPERATOR</v>
          </cell>
          <cell r="I2131" t="str">
            <v>PURWAKARTA</v>
          </cell>
          <cell r="J2131">
            <v>44292</v>
          </cell>
          <cell r="K2131">
            <v>37387</v>
          </cell>
          <cell r="L2131" t="str">
            <v>18 Th 10 Bln 26 Hari</v>
          </cell>
          <cell r="M2131" t="str">
            <v>1 Th 1 Bln 18  Hari</v>
          </cell>
          <cell r="N2131" t="str">
            <v xml:space="preserve">1 </v>
          </cell>
          <cell r="O2131" t="str">
            <v>20 Th 0 Bln 13 Hari</v>
          </cell>
          <cell r="P2131" t="str">
            <v>P</v>
          </cell>
          <cell r="Q2131" t="str">
            <v>SEWING BALIK</v>
          </cell>
          <cell r="R2131" t="str">
            <v>TETAP</v>
          </cell>
          <cell r="S2131" t="str">
            <v>NORMAL</v>
          </cell>
          <cell r="T2131" t="str">
            <v>TK</v>
          </cell>
        </row>
        <row r="2132">
          <cell r="C2132" t="str">
            <v>K220102179</v>
          </cell>
          <cell r="D2132" t="str">
            <v>3214124704010003</v>
          </cell>
          <cell r="E2132" t="str">
            <v>MUTI APRILIANY</v>
          </cell>
          <cell r="F2132">
            <v>1209937529</v>
          </cell>
          <cell r="G2132" t="str">
            <v>SEWING BALIK</v>
          </cell>
          <cell r="H2132" t="str">
            <v>OPERATOR</v>
          </cell>
          <cell r="I2132" t="str">
            <v>PURWAKARTA</v>
          </cell>
          <cell r="J2132">
            <v>44292</v>
          </cell>
          <cell r="K2132">
            <v>36988</v>
          </cell>
          <cell r="L2132" t="str">
            <v>19 Th 11 Bln 30 Hari</v>
          </cell>
          <cell r="M2132" t="str">
            <v>1 Th 1 Bln 18  Hari</v>
          </cell>
          <cell r="N2132" t="str">
            <v xml:space="preserve">1 </v>
          </cell>
          <cell r="O2132" t="str">
            <v>21 Th 1 Bln 17 Hari</v>
          </cell>
          <cell r="P2132" t="str">
            <v>P</v>
          </cell>
          <cell r="Q2132" t="str">
            <v>SEWING BALIK</v>
          </cell>
          <cell r="R2132" t="str">
            <v>TETAP</v>
          </cell>
          <cell r="S2132" t="str">
            <v>NORMAL</v>
          </cell>
          <cell r="T2132" t="str">
            <v>TK</v>
          </cell>
        </row>
        <row r="2133">
          <cell r="C2133" t="str">
            <v>K220102180</v>
          </cell>
          <cell r="D2133" t="str">
            <v>3214095603020002</v>
          </cell>
          <cell r="E2133" t="str">
            <v>AAM AMINAH</v>
          </cell>
          <cell r="F2133">
            <v>1210109047</v>
          </cell>
          <cell r="G2133" t="str">
            <v>KAPAS</v>
          </cell>
          <cell r="H2133" t="str">
            <v>OPERATOR</v>
          </cell>
          <cell r="I2133" t="str">
            <v>PURWAKARTA</v>
          </cell>
          <cell r="J2133">
            <v>44292</v>
          </cell>
          <cell r="K2133">
            <v>37331</v>
          </cell>
          <cell r="L2133" t="str">
            <v>19 Th 0 Bln 21 Hari</v>
          </cell>
          <cell r="M2133" t="str">
            <v>1 Th 1 Bln 18  Hari</v>
          </cell>
          <cell r="N2133" t="str">
            <v xml:space="preserve">1 </v>
          </cell>
          <cell r="O2133" t="str">
            <v>20 Th 2 Bln 8 Hari</v>
          </cell>
          <cell r="P2133" t="str">
            <v>P</v>
          </cell>
          <cell r="Q2133" t="str">
            <v>KAPAS</v>
          </cell>
          <cell r="R2133" t="str">
            <v>TETAP</v>
          </cell>
          <cell r="S2133" t="str">
            <v>NORMAL</v>
          </cell>
          <cell r="T2133" t="str">
            <v>TK</v>
          </cell>
        </row>
        <row r="2134">
          <cell r="C2134" t="str">
            <v>K220102181</v>
          </cell>
          <cell r="D2134" t="str">
            <v>3214126911980001</v>
          </cell>
          <cell r="E2134" t="str">
            <v>ASTRI NURMALA</v>
          </cell>
          <cell r="F2134">
            <v>1209937518</v>
          </cell>
          <cell r="G2134" t="str">
            <v>KAPAS</v>
          </cell>
          <cell r="H2134" t="str">
            <v>OPERATOR</v>
          </cell>
          <cell r="I2134" t="str">
            <v>PURWAKARTA</v>
          </cell>
          <cell r="J2134">
            <v>44292</v>
          </cell>
          <cell r="K2134">
            <v>36128</v>
          </cell>
          <cell r="L2134" t="str">
            <v>22 Th 4 Bln 8 Hari</v>
          </cell>
          <cell r="M2134" t="str">
            <v>1 Th 1 Bln 18  Hari</v>
          </cell>
          <cell r="N2134" t="str">
            <v xml:space="preserve">1 </v>
          </cell>
          <cell r="O2134" t="str">
            <v>23 Th 5 Bln 25 Hari</v>
          </cell>
          <cell r="P2134" t="str">
            <v>P</v>
          </cell>
          <cell r="Q2134" t="str">
            <v>KAPAS</v>
          </cell>
          <cell r="R2134" t="str">
            <v>TETAP</v>
          </cell>
          <cell r="S2134" t="str">
            <v>NORMAL</v>
          </cell>
          <cell r="T2134" t="str">
            <v>K/1</v>
          </cell>
        </row>
        <row r="2135">
          <cell r="C2135" t="str">
            <v>K220102182</v>
          </cell>
          <cell r="D2135" t="str">
            <v>3214055708010001</v>
          </cell>
          <cell r="E2135" t="str">
            <v>ENUNG AYU YUNENGSIH</v>
          </cell>
          <cell r="F2135">
            <v>1209937507</v>
          </cell>
          <cell r="G2135" t="str">
            <v>KAPAS</v>
          </cell>
          <cell r="H2135" t="str">
            <v>OPERATOR</v>
          </cell>
          <cell r="I2135" t="str">
            <v>PURWAKARTA</v>
          </cell>
          <cell r="J2135">
            <v>44292</v>
          </cell>
          <cell r="K2135">
            <v>37120</v>
          </cell>
          <cell r="L2135" t="str">
            <v>19 Th 7 Bln 20 Hari</v>
          </cell>
          <cell r="M2135" t="str">
            <v>1 Th 1 Bln 18  Hari</v>
          </cell>
          <cell r="N2135" t="str">
            <v xml:space="preserve">1 </v>
          </cell>
          <cell r="O2135" t="str">
            <v>20 Th 9 Bln 7 Hari</v>
          </cell>
          <cell r="P2135" t="str">
            <v>P</v>
          </cell>
          <cell r="Q2135" t="str">
            <v>KAPAS</v>
          </cell>
          <cell r="R2135" t="str">
            <v>TETAP</v>
          </cell>
          <cell r="S2135" t="str">
            <v>NORMAL</v>
          </cell>
          <cell r="T2135" t="str">
            <v>TK</v>
          </cell>
        </row>
        <row r="2136">
          <cell r="C2136" t="str">
            <v>K220102183</v>
          </cell>
          <cell r="D2136" t="str">
            <v>3216156402010006</v>
          </cell>
          <cell r="E2136" t="str">
            <v>FANNY EKARICHIE</v>
          </cell>
          <cell r="F2136">
            <v>1209937494</v>
          </cell>
          <cell r="G2136" t="str">
            <v>KAPAS</v>
          </cell>
          <cell r="H2136" t="str">
            <v>OPERATOR</v>
          </cell>
          <cell r="I2136" t="str">
            <v>BANDUNG</v>
          </cell>
          <cell r="J2136">
            <v>44292</v>
          </cell>
          <cell r="K2136">
            <v>36946</v>
          </cell>
          <cell r="L2136" t="str">
            <v>20 Th 1 Bln 13 Hari</v>
          </cell>
          <cell r="M2136" t="str">
            <v>1 Th 1 Bln 18  Hari</v>
          </cell>
          <cell r="N2136" t="str">
            <v xml:space="preserve">1 </v>
          </cell>
          <cell r="O2136" t="str">
            <v>21 Th 3 Bln 0 Hari</v>
          </cell>
          <cell r="P2136" t="str">
            <v>P</v>
          </cell>
          <cell r="Q2136" t="str">
            <v>KAPAS</v>
          </cell>
          <cell r="R2136" t="str">
            <v>TETAP</v>
          </cell>
          <cell r="S2136" t="str">
            <v>NORMAL</v>
          </cell>
          <cell r="T2136" t="str">
            <v>TK</v>
          </cell>
        </row>
        <row r="2137">
          <cell r="C2137" t="str">
            <v>K220102184</v>
          </cell>
          <cell r="D2137" t="str">
            <v>3214125809010001</v>
          </cell>
          <cell r="E2137" t="str">
            <v>HANI NURAENI</v>
          </cell>
          <cell r="F2137">
            <v>1209937472</v>
          </cell>
          <cell r="G2137" t="str">
            <v>KAPAS</v>
          </cell>
          <cell r="H2137" t="str">
            <v>OPERATOR</v>
          </cell>
          <cell r="I2137" t="str">
            <v>PURWAKARTA</v>
          </cell>
          <cell r="J2137">
            <v>44292</v>
          </cell>
          <cell r="K2137">
            <v>37152</v>
          </cell>
          <cell r="L2137" t="str">
            <v>19 Th 6 Bln 19 Hari</v>
          </cell>
          <cell r="M2137" t="str">
            <v>1 Th 1 Bln 18  Hari</v>
          </cell>
          <cell r="N2137" t="str">
            <v xml:space="preserve">1 </v>
          </cell>
          <cell r="O2137" t="str">
            <v>20 Th 8 Bln 6 Hari</v>
          </cell>
          <cell r="P2137" t="str">
            <v>P</v>
          </cell>
          <cell r="Q2137" t="str">
            <v>KAPAS</v>
          </cell>
          <cell r="R2137" t="str">
            <v>TETAP</v>
          </cell>
          <cell r="S2137" t="str">
            <v>NORMAL</v>
          </cell>
          <cell r="T2137" t="str">
            <v>TK</v>
          </cell>
        </row>
        <row r="2138">
          <cell r="C2138" t="str">
            <v>K220102185</v>
          </cell>
          <cell r="D2138" t="str">
            <v>3214165506020001</v>
          </cell>
          <cell r="E2138" t="str">
            <v>HERA RAHMAWATI</v>
          </cell>
          <cell r="F2138">
            <v>1209937461</v>
          </cell>
          <cell r="G2138" t="str">
            <v>KAPAS</v>
          </cell>
          <cell r="H2138" t="str">
            <v>OPERATOR</v>
          </cell>
          <cell r="I2138" t="str">
            <v>PURWAKARTA</v>
          </cell>
          <cell r="J2138">
            <v>44292</v>
          </cell>
          <cell r="K2138">
            <v>37422</v>
          </cell>
          <cell r="L2138" t="str">
            <v>18 Th 9 Bln 22 Hari</v>
          </cell>
          <cell r="M2138" t="str">
            <v>1 Th 1 Bln 18  Hari</v>
          </cell>
          <cell r="N2138" t="str">
            <v xml:space="preserve">1 </v>
          </cell>
          <cell r="O2138" t="str">
            <v>19 Th 11 Bln 9 Hari</v>
          </cell>
          <cell r="P2138" t="str">
            <v>P</v>
          </cell>
          <cell r="Q2138" t="str">
            <v>KAPAS</v>
          </cell>
          <cell r="R2138" t="str">
            <v>TETAP</v>
          </cell>
          <cell r="S2138" t="str">
            <v>NORMAL</v>
          </cell>
          <cell r="T2138" t="str">
            <v>TK</v>
          </cell>
        </row>
        <row r="2139">
          <cell r="C2139" t="str">
            <v>K220102186</v>
          </cell>
          <cell r="D2139" t="str">
            <v>3214015807010005</v>
          </cell>
          <cell r="E2139" t="str">
            <v>INNEKE IBRAHIM</v>
          </cell>
          <cell r="F2139">
            <v>1210033177</v>
          </cell>
          <cell r="G2139" t="str">
            <v>KAPAS</v>
          </cell>
          <cell r="H2139" t="str">
            <v>OPERATOR</v>
          </cell>
          <cell r="I2139" t="str">
            <v>INDRAMAYU</v>
          </cell>
          <cell r="J2139">
            <v>44292</v>
          </cell>
          <cell r="K2139">
            <v>37090</v>
          </cell>
          <cell r="L2139" t="str">
            <v>19 Th 8 Bln 19 Hari</v>
          </cell>
          <cell r="M2139" t="str">
            <v>1 Th 1 Bln 18  Hari</v>
          </cell>
          <cell r="N2139" t="str">
            <v xml:space="preserve">1 </v>
          </cell>
          <cell r="O2139" t="str">
            <v>20 Th 10 Bln 6 Hari</v>
          </cell>
          <cell r="P2139" t="str">
            <v>P</v>
          </cell>
          <cell r="Q2139" t="str">
            <v>KAPAS</v>
          </cell>
          <cell r="R2139" t="str">
            <v>TETAP</v>
          </cell>
          <cell r="S2139" t="str">
            <v>NORMAL</v>
          </cell>
          <cell r="T2139" t="str">
            <v>TK</v>
          </cell>
        </row>
        <row r="2140">
          <cell r="C2140" t="str">
            <v>K220102187</v>
          </cell>
          <cell r="D2140" t="str">
            <v>3214126403990003</v>
          </cell>
          <cell r="E2140" t="str">
            <v>LENI ANGGRAENI</v>
          </cell>
          <cell r="F2140">
            <v>1209937450</v>
          </cell>
          <cell r="G2140" t="str">
            <v>KAPAS</v>
          </cell>
          <cell r="H2140" t="str">
            <v>OPERATOR</v>
          </cell>
          <cell r="I2140" t="str">
            <v>PURWAKARTA</v>
          </cell>
          <cell r="J2140">
            <v>44292</v>
          </cell>
          <cell r="K2140">
            <v>36243</v>
          </cell>
          <cell r="L2140" t="str">
            <v>22 Th 0 Bln 13 Hari</v>
          </cell>
          <cell r="M2140" t="str">
            <v>1 Th 1 Bln 18  Hari</v>
          </cell>
          <cell r="N2140" t="str">
            <v xml:space="preserve">1 </v>
          </cell>
          <cell r="O2140" t="str">
            <v>23 Th 2 Bln 0 Hari</v>
          </cell>
          <cell r="P2140" t="str">
            <v>P</v>
          </cell>
          <cell r="Q2140" t="str">
            <v>KAPAS</v>
          </cell>
          <cell r="R2140" t="str">
            <v>TETAP</v>
          </cell>
          <cell r="S2140" t="str">
            <v>NORMAL</v>
          </cell>
          <cell r="T2140" t="str">
            <v>TK</v>
          </cell>
        </row>
        <row r="2141">
          <cell r="C2141" t="str">
            <v>K220102188</v>
          </cell>
          <cell r="D2141" t="str">
            <v>3214127108990002</v>
          </cell>
          <cell r="E2141" t="str">
            <v>LILIS ROHATI</v>
          </cell>
          <cell r="F2141">
            <v>1210037309</v>
          </cell>
          <cell r="G2141" t="str">
            <v>KAPAS</v>
          </cell>
          <cell r="H2141" t="str">
            <v>OPERATOR</v>
          </cell>
          <cell r="I2141" t="str">
            <v>PURWAKARTA</v>
          </cell>
          <cell r="J2141">
            <v>44292</v>
          </cell>
          <cell r="K2141">
            <v>36403</v>
          </cell>
          <cell r="L2141" t="str">
            <v>21 Th 7 Bln 6 Hari</v>
          </cell>
          <cell r="M2141" t="str">
            <v>1 Th 1 Bln 18  Hari</v>
          </cell>
          <cell r="N2141" t="str">
            <v xml:space="preserve">1 </v>
          </cell>
          <cell r="O2141" t="str">
            <v>22 Th 8 Bln 23 Hari</v>
          </cell>
          <cell r="P2141" t="str">
            <v>P</v>
          </cell>
          <cell r="Q2141" t="str">
            <v>KAPAS</v>
          </cell>
          <cell r="R2141" t="str">
            <v>TETAP</v>
          </cell>
          <cell r="S2141" t="str">
            <v>NORMAL</v>
          </cell>
          <cell r="T2141" t="str">
            <v>TK</v>
          </cell>
        </row>
        <row r="2142">
          <cell r="C2142" t="str">
            <v>K220102189</v>
          </cell>
          <cell r="D2142" t="str">
            <v>3214124611000003</v>
          </cell>
          <cell r="E2142" t="str">
            <v>NANI SURYANI RUSKANDA PUTRI</v>
          </cell>
          <cell r="F2142">
            <v>1210109058</v>
          </cell>
          <cell r="G2142" t="str">
            <v>KAPAS</v>
          </cell>
          <cell r="H2142" t="str">
            <v>OPERATOR</v>
          </cell>
          <cell r="I2142" t="str">
            <v>PURWAKARTA</v>
          </cell>
          <cell r="J2142">
            <v>44292</v>
          </cell>
          <cell r="K2142">
            <v>36836</v>
          </cell>
          <cell r="L2142" t="str">
            <v>20 Th 5 Bln 0 Hari</v>
          </cell>
          <cell r="M2142" t="str">
            <v>1 Th 1 Bln 18  Hari</v>
          </cell>
          <cell r="N2142" t="str">
            <v xml:space="preserve">1 </v>
          </cell>
          <cell r="O2142" t="str">
            <v>21 Th 6 Bln 18 Hari</v>
          </cell>
          <cell r="P2142" t="str">
            <v>P</v>
          </cell>
          <cell r="Q2142" t="str">
            <v>KAPAS</v>
          </cell>
          <cell r="R2142" t="str">
            <v>TETAP</v>
          </cell>
          <cell r="S2142" t="str">
            <v>NORMAL</v>
          </cell>
          <cell r="T2142" t="str">
            <v>K/2</v>
          </cell>
        </row>
        <row r="2143">
          <cell r="C2143" t="str">
            <v>K220102190</v>
          </cell>
          <cell r="D2143" t="str">
            <v>3214014903010005</v>
          </cell>
          <cell r="E2143" t="str">
            <v>NIKEN AYU KUNTADI</v>
          </cell>
          <cell r="F2143">
            <v>1209937449</v>
          </cell>
          <cell r="G2143" t="str">
            <v>KAPAS</v>
          </cell>
          <cell r="H2143" t="str">
            <v>OPERATOR</v>
          </cell>
          <cell r="I2143" t="str">
            <v>PURWAKARTA</v>
          </cell>
          <cell r="J2143">
            <v>44292</v>
          </cell>
          <cell r="K2143">
            <v>36959</v>
          </cell>
          <cell r="L2143" t="str">
            <v>20 Th 0 Bln 28 Hari</v>
          </cell>
          <cell r="M2143" t="str">
            <v>1 Th 1 Bln 18  Hari</v>
          </cell>
          <cell r="N2143" t="str">
            <v xml:space="preserve">1 </v>
          </cell>
          <cell r="O2143" t="str">
            <v>21 Th 2 Bln 15 Hari</v>
          </cell>
          <cell r="P2143" t="str">
            <v>P</v>
          </cell>
          <cell r="Q2143" t="str">
            <v>KAPAS</v>
          </cell>
          <cell r="R2143" t="str">
            <v>TETAP</v>
          </cell>
          <cell r="S2143" t="str">
            <v>NORMAL</v>
          </cell>
          <cell r="T2143" t="str">
            <v>TK</v>
          </cell>
        </row>
        <row r="2144">
          <cell r="C2144" t="str">
            <v>K220102191</v>
          </cell>
          <cell r="D2144" t="str">
            <v>3275045711950013</v>
          </cell>
          <cell r="E2144" t="str">
            <v>NOVIANTI</v>
          </cell>
          <cell r="F2144">
            <v>1210042740</v>
          </cell>
          <cell r="G2144" t="str">
            <v>KAPAS</v>
          </cell>
          <cell r="H2144" t="str">
            <v>OPERATOR</v>
          </cell>
          <cell r="I2144" t="str">
            <v>KARAWANG</v>
          </cell>
          <cell r="J2144">
            <v>44292</v>
          </cell>
          <cell r="K2144">
            <v>35020</v>
          </cell>
          <cell r="L2144" t="str">
            <v>25 Th 4 Bln 20 Hari</v>
          </cell>
          <cell r="M2144" t="str">
            <v>1 Th 1 Bln 18  Hari</v>
          </cell>
          <cell r="N2144" t="str">
            <v xml:space="preserve">1 </v>
          </cell>
          <cell r="O2144" t="str">
            <v>26 Th 6 Bln 7 Hari</v>
          </cell>
          <cell r="P2144" t="str">
            <v>P</v>
          </cell>
          <cell r="Q2144" t="str">
            <v>KAPAS</v>
          </cell>
          <cell r="R2144" t="str">
            <v>TETAP</v>
          </cell>
          <cell r="S2144" t="str">
            <v>NORMAL</v>
          </cell>
          <cell r="T2144" t="str">
            <v>K/0</v>
          </cell>
        </row>
        <row r="2145">
          <cell r="C2145" t="str">
            <v>K220102192</v>
          </cell>
          <cell r="D2145" t="str">
            <v>3214124804020001</v>
          </cell>
          <cell r="E2145" t="str">
            <v>SITI NURSYIFA HIDAYATUNISA</v>
          </cell>
          <cell r="F2145">
            <v>1209937438</v>
          </cell>
          <cell r="G2145" t="str">
            <v>KAPAS</v>
          </cell>
          <cell r="H2145" t="str">
            <v>OPERATOR</v>
          </cell>
          <cell r="I2145" t="str">
            <v>PURWAKARTA</v>
          </cell>
          <cell r="J2145">
            <v>44292</v>
          </cell>
          <cell r="K2145">
            <v>37384</v>
          </cell>
          <cell r="L2145" t="str">
            <v>18 Th 10 Bln 29 Hari</v>
          </cell>
          <cell r="M2145" t="str">
            <v>1 Th 1 Bln 18  Hari</v>
          </cell>
          <cell r="N2145" t="str">
            <v xml:space="preserve">1 </v>
          </cell>
          <cell r="O2145" t="str">
            <v>20 Th 0 Bln 16 Hari</v>
          </cell>
          <cell r="P2145" t="str">
            <v>P</v>
          </cell>
          <cell r="Q2145" t="str">
            <v>KAPAS</v>
          </cell>
          <cell r="R2145" t="str">
            <v>TETAP</v>
          </cell>
          <cell r="S2145" t="str">
            <v>NORMAL</v>
          </cell>
          <cell r="T2145" t="str">
            <v>TK</v>
          </cell>
        </row>
        <row r="2146">
          <cell r="C2146" t="str">
            <v>K220102193</v>
          </cell>
          <cell r="D2146" t="str">
            <v>3215046912000001</v>
          </cell>
          <cell r="E2146" t="str">
            <v>SRI RAHAYU</v>
          </cell>
          <cell r="F2146">
            <v>1209937427</v>
          </cell>
          <cell r="G2146" t="str">
            <v>KAPAS</v>
          </cell>
          <cell r="H2146" t="str">
            <v>OPERATOR</v>
          </cell>
          <cell r="I2146" t="str">
            <v>KARAWANG</v>
          </cell>
          <cell r="J2146">
            <v>44292</v>
          </cell>
          <cell r="K2146">
            <v>36522</v>
          </cell>
          <cell r="L2146" t="str">
            <v>21 Th 3 Bln 9 Hari</v>
          </cell>
          <cell r="M2146" t="str">
            <v>1 Th 1 Bln 18  Hari</v>
          </cell>
          <cell r="N2146" t="str">
            <v xml:space="preserve">1 </v>
          </cell>
          <cell r="O2146" t="str">
            <v>22 Th 4 Bln 26 Hari</v>
          </cell>
          <cell r="P2146" t="str">
            <v>P</v>
          </cell>
          <cell r="Q2146" t="str">
            <v>KAPAS</v>
          </cell>
          <cell r="R2146" t="str">
            <v>TETAP</v>
          </cell>
          <cell r="S2146" t="str">
            <v>NORMAL</v>
          </cell>
          <cell r="T2146" t="str">
            <v>K/1</v>
          </cell>
        </row>
        <row r="2147">
          <cell r="C2147" t="str">
            <v>K220102194</v>
          </cell>
          <cell r="D2147" t="str">
            <v>3214124812990001</v>
          </cell>
          <cell r="E2147" t="str">
            <v>AI NURAIDAH</v>
          </cell>
          <cell r="F2147">
            <v>1209937416</v>
          </cell>
          <cell r="G2147" t="str">
            <v>PACKING</v>
          </cell>
          <cell r="H2147" t="str">
            <v>OPERATOR</v>
          </cell>
          <cell r="I2147" t="str">
            <v>PURWAKARTA</v>
          </cell>
          <cell r="J2147">
            <v>44292</v>
          </cell>
          <cell r="K2147">
            <v>36502</v>
          </cell>
          <cell r="L2147" t="str">
            <v>21 Th 3 Bln 29 Hari</v>
          </cell>
          <cell r="M2147" t="str">
            <v>1 Th 1 Bln 18  Hari</v>
          </cell>
          <cell r="N2147" t="str">
            <v xml:space="preserve">1 </v>
          </cell>
          <cell r="O2147" t="str">
            <v>22 Th 5 Bln 16 Hari</v>
          </cell>
          <cell r="P2147" t="str">
            <v>P</v>
          </cell>
          <cell r="Q2147" t="str">
            <v>PACKING</v>
          </cell>
          <cell r="R2147" t="str">
            <v>TETAP</v>
          </cell>
          <cell r="S2147" t="str">
            <v>NORMAL</v>
          </cell>
          <cell r="T2147" t="str">
            <v>TK</v>
          </cell>
        </row>
        <row r="2148">
          <cell r="C2148" t="str">
            <v>K220102195</v>
          </cell>
          <cell r="D2148" t="str">
            <v>3217046004960010</v>
          </cell>
          <cell r="E2148" t="str">
            <v>AMALIA NURUL LATIEFAH</v>
          </cell>
          <cell r="F2148">
            <v>1209937405</v>
          </cell>
          <cell r="G2148" t="str">
            <v>PACKING</v>
          </cell>
          <cell r="H2148" t="str">
            <v>OPERATOR</v>
          </cell>
          <cell r="I2148" t="str">
            <v>BANDUNG</v>
          </cell>
          <cell r="J2148">
            <v>44292</v>
          </cell>
          <cell r="K2148">
            <v>35175</v>
          </cell>
          <cell r="L2148" t="str">
            <v>24 Th 11 Bln 17 Hari</v>
          </cell>
          <cell r="M2148" t="str">
            <v>1 Th 1 Bln 18  Hari</v>
          </cell>
          <cell r="N2148" t="str">
            <v xml:space="preserve">1 </v>
          </cell>
          <cell r="O2148" t="str">
            <v>26 Th 1 Bln 4 Hari</v>
          </cell>
          <cell r="P2148" t="str">
            <v>P</v>
          </cell>
          <cell r="Q2148" t="str">
            <v>PACKING</v>
          </cell>
          <cell r="R2148" t="str">
            <v>TETAP</v>
          </cell>
          <cell r="S2148" t="str">
            <v>NORMAL</v>
          </cell>
          <cell r="T2148" t="str">
            <v>TK</v>
          </cell>
        </row>
        <row r="2149">
          <cell r="C2149" t="str">
            <v>K220102196</v>
          </cell>
          <cell r="D2149" t="str">
            <v>3214124704000001</v>
          </cell>
          <cell r="E2149" t="str">
            <v>ANITA</v>
          </cell>
          <cell r="F2149">
            <v>1210092247</v>
          </cell>
          <cell r="G2149" t="str">
            <v>PACKING</v>
          </cell>
          <cell r="H2149" t="str">
            <v>OPERATOR</v>
          </cell>
          <cell r="I2149" t="str">
            <v>PURWAKARTA</v>
          </cell>
          <cell r="J2149">
            <v>44292</v>
          </cell>
          <cell r="K2149">
            <v>36623</v>
          </cell>
          <cell r="L2149" t="str">
            <v>20 Th 11 Bln 30 Hari</v>
          </cell>
          <cell r="M2149" t="str">
            <v>1 Th 1 Bln 18  Hari</v>
          </cell>
          <cell r="N2149" t="str">
            <v xml:space="preserve">1 </v>
          </cell>
          <cell r="O2149" t="str">
            <v>22 Th 1 Bln 17 Hari</v>
          </cell>
          <cell r="P2149" t="str">
            <v>P</v>
          </cell>
          <cell r="Q2149" t="str">
            <v>PACKING</v>
          </cell>
          <cell r="R2149" t="str">
            <v>TETAP</v>
          </cell>
          <cell r="S2149" t="str">
            <v>NORMAL</v>
          </cell>
          <cell r="T2149" t="str">
            <v>TK</v>
          </cell>
        </row>
        <row r="2150">
          <cell r="C2150" t="str">
            <v>K220102197</v>
          </cell>
          <cell r="D2150" t="str">
            <v>3214126012950001</v>
          </cell>
          <cell r="E2150" t="str">
            <v>DINI ASTUTI</v>
          </cell>
          <cell r="F2150">
            <v>1210185927</v>
          </cell>
          <cell r="G2150" t="str">
            <v>PACKING</v>
          </cell>
          <cell r="H2150" t="str">
            <v>OPERATOR</v>
          </cell>
          <cell r="I2150" t="str">
            <v>PURWAKARTA</v>
          </cell>
          <cell r="J2150">
            <v>44292</v>
          </cell>
          <cell r="K2150">
            <v>35053</v>
          </cell>
          <cell r="L2150" t="str">
            <v>25 Th 3 Bln 17 Hari</v>
          </cell>
          <cell r="M2150" t="str">
            <v>1 Th 1 Bln 18  Hari</v>
          </cell>
          <cell r="N2150" t="str">
            <v xml:space="preserve">1 </v>
          </cell>
          <cell r="O2150" t="str">
            <v>26 Th 5 Bln 4 Hari</v>
          </cell>
          <cell r="P2150" t="str">
            <v>P</v>
          </cell>
          <cell r="Q2150" t="str">
            <v>PACKING</v>
          </cell>
          <cell r="R2150" t="str">
            <v>TETAP</v>
          </cell>
          <cell r="S2150" t="str">
            <v>NORMAL</v>
          </cell>
          <cell r="T2150" t="str">
            <v>K/1</v>
          </cell>
        </row>
        <row r="2151">
          <cell r="C2151" t="str">
            <v>K220102198</v>
          </cell>
          <cell r="D2151" t="str">
            <v>3215054109990008</v>
          </cell>
          <cell r="E2151" t="str">
            <v>ERNA</v>
          </cell>
          <cell r="F2151">
            <v>1210106772</v>
          </cell>
          <cell r="G2151" t="str">
            <v>PACKING</v>
          </cell>
          <cell r="H2151" t="str">
            <v>OPERATOR</v>
          </cell>
          <cell r="I2151" t="str">
            <v>KARAWANG</v>
          </cell>
          <cell r="J2151">
            <v>44292</v>
          </cell>
          <cell r="K2151">
            <v>36404</v>
          </cell>
          <cell r="L2151" t="str">
            <v>21 Th 7 Bln 5 Hari</v>
          </cell>
          <cell r="M2151" t="str">
            <v>1 Th 1 Bln 18  Hari</v>
          </cell>
          <cell r="N2151" t="str">
            <v xml:space="preserve">1 </v>
          </cell>
          <cell r="O2151" t="str">
            <v>22 Th 8 Bln 23 Hari</v>
          </cell>
          <cell r="P2151" t="str">
            <v>P</v>
          </cell>
          <cell r="Q2151" t="str">
            <v>PACKING</v>
          </cell>
          <cell r="R2151" t="str">
            <v>TETAP</v>
          </cell>
          <cell r="S2151" t="str">
            <v>NORMAL</v>
          </cell>
          <cell r="T2151" t="str">
            <v>TK</v>
          </cell>
        </row>
        <row r="2152">
          <cell r="C2152" t="str">
            <v>K220102199</v>
          </cell>
          <cell r="D2152" t="str">
            <v>3214125402970001</v>
          </cell>
          <cell r="E2152" t="str">
            <v>LARAS NURJANAH</v>
          </cell>
          <cell r="F2152">
            <v>1209937381</v>
          </cell>
          <cell r="G2152" t="str">
            <v>PACKING</v>
          </cell>
          <cell r="H2152" t="str">
            <v>OPERATOR</v>
          </cell>
          <cell r="I2152" t="str">
            <v>PURWAKARTA</v>
          </cell>
          <cell r="J2152">
            <v>44292</v>
          </cell>
          <cell r="K2152">
            <v>35475</v>
          </cell>
          <cell r="L2152" t="str">
            <v>24 Th 1 Bln 23 Hari</v>
          </cell>
          <cell r="M2152" t="str">
            <v>1 Th 1 Bln 18  Hari</v>
          </cell>
          <cell r="N2152" t="str">
            <v xml:space="preserve">1 </v>
          </cell>
          <cell r="O2152" t="str">
            <v>25 Th 3 Bln 10 Hari</v>
          </cell>
          <cell r="P2152" t="str">
            <v>P</v>
          </cell>
          <cell r="Q2152" t="str">
            <v>PACKING</v>
          </cell>
          <cell r="R2152" t="str">
            <v>TETAP</v>
          </cell>
          <cell r="S2152" t="str">
            <v>NORMAL</v>
          </cell>
          <cell r="T2152" t="str">
            <v>K/1</v>
          </cell>
        </row>
        <row r="2153">
          <cell r="C2153" t="str">
            <v>K220102201</v>
          </cell>
          <cell r="D2153" t="str">
            <v>3214066109010001</v>
          </cell>
          <cell r="E2153" t="str">
            <v>RINI SEPTIANI</v>
          </cell>
          <cell r="F2153">
            <v>1209937369</v>
          </cell>
          <cell r="G2153" t="str">
            <v>PACKING</v>
          </cell>
          <cell r="H2153" t="str">
            <v>OPERATOR</v>
          </cell>
          <cell r="I2153" t="str">
            <v>PURWAKARTA</v>
          </cell>
          <cell r="J2153">
            <v>44292</v>
          </cell>
          <cell r="K2153">
            <v>37155</v>
          </cell>
          <cell r="L2153" t="str">
            <v>19 Th 6 Bln 16 Hari</v>
          </cell>
          <cell r="M2153" t="str">
            <v>1 Th 1 Bln 18  Hari</v>
          </cell>
          <cell r="N2153" t="str">
            <v xml:space="preserve">1 </v>
          </cell>
          <cell r="O2153" t="str">
            <v>20 Th 8 Bln 3 Hari</v>
          </cell>
          <cell r="P2153" t="str">
            <v>P</v>
          </cell>
          <cell r="Q2153" t="str">
            <v>PACKING</v>
          </cell>
          <cell r="R2153" t="str">
            <v>TETAP</v>
          </cell>
          <cell r="S2153" t="str">
            <v>NORMAL</v>
          </cell>
          <cell r="T2153" t="str">
            <v>TK</v>
          </cell>
        </row>
        <row r="2154">
          <cell r="C2154" t="str">
            <v>K220102202</v>
          </cell>
          <cell r="D2154" t="str">
            <v>3214124908990001</v>
          </cell>
          <cell r="E2154" t="str">
            <v>SUSI</v>
          </cell>
          <cell r="F2154">
            <v>1209937347</v>
          </cell>
          <cell r="G2154" t="str">
            <v>PACKING</v>
          </cell>
          <cell r="H2154" t="str">
            <v>OPERATOR</v>
          </cell>
          <cell r="I2154" t="str">
            <v>PURWAKARTA</v>
          </cell>
          <cell r="J2154">
            <v>44292</v>
          </cell>
          <cell r="K2154">
            <v>36381</v>
          </cell>
          <cell r="L2154" t="str">
            <v>21 Th 7 Bln 28 Hari</v>
          </cell>
          <cell r="M2154" t="str">
            <v>1 Th 1 Bln 18  Hari</v>
          </cell>
          <cell r="N2154" t="str">
            <v xml:space="preserve">1 </v>
          </cell>
          <cell r="O2154" t="str">
            <v>22 Th 9 Bln 15 Hari</v>
          </cell>
          <cell r="P2154" t="str">
            <v>P</v>
          </cell>
          <cell r="Q2154" t="str">
            <v>PACKING</v>
          </cell>
          <cell r="R2154" t="str">
            <v>TETAP</v>
          </cell>
          <cell r="S2154" t="str">
            <v>NORMAL</v>
          </cell>
          <cell r="T2154" t="str">
            <v>TK</v>
          </cell>
        </row>
        <row r="2155">
          <cell r="C2155" t="str">
            <v>K220102203</v>
          </cell>
          <cell r="D2155" t="str">
            <v>3214126912990002</v>
          </cell>
          <cell r="E2155" t="str">
            <v>TIA DESIYANTI</v>
          </cell>
          <cell r="F2155">
            <v>1209937336</v>
          </cell>
          <cell r="G2155" t="str">
            <v>PACKING</v>
          </cell>
          <cell r="H2155" t="str">
            <v>OPERATOR</v>
          </cell>
          <cell r="I2155" t="str">
            <v>PURWAKARTA</v>
          </cell>
          <cell r="J2155">
            <v>44292</v>
          </cell>
          <cell r="K2155">
            <v>36523</v>
          </cell>
          <cell r="L2155" t="str">
            <v>21 Th 3 Bln 8 Hari</v>
          </cell>
          <cell r="M2155" t="str">
            <v>1 Th 1 Bln 18  Hari</v>
          </cell>
          <cell r="N2155" t="str">
            <v xml:space="preserve">1 </v>
          </cell>
          <cell r="O2155" t="str">
            <v>22 Th 4 Bln 25 Hari</v>
          </cell>
          <cell r="P2155" t="str">
            <v>P</v>
          </cell>
          <cell r="Q2155" t="str">
            <v>PACKING</v>
          </cell>
          <cell r="R2155" t="str">
            <v>TETAP</v>
          </cell>
          <cell r="S2155" t="str">
            <v>NORMAL</v>
          </cell>
          <cell r="T2155" t="str">
            <v>TK</v>
          </cell>
        </row>
        <row r="2156">
          <cell r="C2156" t="str">
            <v>K220102204</v>
          </cell>
          <cell r="D2156" t="str">
            <v>3214065904010002</v>
          </cell>
          <cell r="E2156" t="str">
            <v>YAYU NURAJIJAH</v>
          </cell>
          <cell r="F2156">
            <v>1209937325</v>
          </cell>
          <cell r="G2156" t="str">
            <v>PACKING</v>
          </cell>
          <cell r="H2156" t="str">
            <v>OPERATOR</v>
          </cell>
          <cell r="I2156" t="str">
            <v>PURWAKARTA</v>
          </cell>
          <cell r="J2156">
            <v>44292</v>
          </cell>
          <cell r="K2156">
            <v>37000</v>
          </cell>
          <cell r="L2156" t="str">
            <v>19 Th 11 Bln 18 Hari</v>
          </cell>
          <cell r="M2156" t="str">
            <v>1 Th 1 Bln 18  Hari</v>
          </cell>
          <cell r="N2156" t="str">
            <v xml:space="preserve">1 </v>
          </cell>
          <cell r="O2156" t="str">
            <v>21 Th 1 Bln 5 Hari</v>
          </cell>
          <cell r="P2156" t="str">
            <v>P</v>
          </cell>
          <cell r="Q2156" t="str">
            <v>PACKING</v>
          </cell>
          <cell r="R2156" t="str">
            <v>TETAP</v>
          </cell>
          <cell r="S2156" t="str">
            <v>NORMAL</v>
          </cell>
          <cell r="T2156" t="str">
            <v>TK</v>
          </cell>
        </row>
        <row r="2157">
          <cell r="C2157" t="str">
            <v>K220102205</v>
          </cell>
          <cell r="D2157" t="str">
            <v>3214124107940002</v>
          </cell>
          <cell r="E2157" t="str">
            <v>YULLISAH WIHARYANTI</v>
          </cell>
          <cell r="F2157">
            <v>1210105521</v>
          </cell>
          <cell r="G2157" t="str">
            <v>PACKING</v>
          </cell>
          <cell r="H2157" t="str">
            <v>OPERATOR</v>
          </cell>
          <cell r="I2157" t="str">
            <v>PURWAKARTA</v>
          </cell>
          <cell r="J2157">
            <v>44292</v>
          </cell>
          <cell r="K2157">
            <v>34516</v>
          </cell>
          <cell r="L2157" t="str">
            <v>26 Th 9 Bln 5 Hari</v>
          </cell>
          <cell r="M2157" t="str">
            <v>1 Th 1 Bln 18  Hari</v>
          </cell>
          <cell r="N2157" t="str">
            <v xml:space="preserve">1 </v>
          </cell>
          <cell r="O2157" t="str">
            <v>27 Th 10 Bln 23 Hari</v>
          </cell>
          <cell r="P2157" t="str">
            <v>P</v>
          </cell>
          <cell r="Q2157" t="str">
            <v>PACKING</v>
          </cell>
          <cell r="R2157" t="str">
            <v>TETAP</v>
          </cell>
          <cell r="S2157" t="str">
            <v>NORMAL</v>
          </cell>
          <cell r="T2157" t="str">
            <v>TK</v>
          </cell>
        </row>
        <row r="2158">
          <cell r="C2158" t="str">
            <v>K220102206</v>
          </cell>
          <cell r="D2158" t="str">
            <v>3214106606020005</v>
          </cell>
          <cell r="E2158" t="str">
            <v>YUNI NUR ANISA</v>
          </cell>
          <cell r="F2158">
            <v>1209937314</v>
          </cell>
          <cell r="G2158" t="str">
            <v>PACKING</v>
          </cell>
          <cell r="H2158" t="str">
            <v>OPERATOR</v>
          </cell>
          <cell r="I2158" t="str">
            <v>PURWAKARTA</v>
          </cell>
          <cell r="J2158">
            <v>44292</v>
          </cell>
          <cell r="K2158">
            <v>37433</v>
          </cell>
          <cell r="L2158" t="str">
            <v>18 Th 9 Bln 11 Hari</v>
          </cell>
          <cell r="M2158" t="str">
            <v>1 Th 1 Bln 18  Hari</v>
          </cell>
          <cell r="N2158" t="str">
            <v xml:space="preserve">1 </v>
          </cell>
          <cell r="O2158" t="str">
            <v>19 Th 10 Bln 28 Hari</v>
          </cell>
          <cell r="P2158" t="str">
            <v>P</v>
          </cell>
          <cell r="Q2158" t="str">
            <v>PACKING</v>
          </cell>
          <cell r="R2158" t="str">
            <v>TETAP</v>
          </cell>
          <cell r="S2158" t="str">
            <v>NORMAL</v>
          </cell>
          <cell r="T2158" t="str">
            <v>TK</v>
          </cell>
        </row>
        <row r="2159">
          <cell r="C2159" t="str">
            <v>K220102207</v>
          </cell>
          <cell r="D2159" t="str">
            <v>3214104409020002</v>
          </cell>
          <cell r="E2159" t="str">
            <v>ERIKA SEPTIANI</v>
          </cell>
          <cell r="F2159">
            <v>1209937303</v>
          </cell>
          <cell r="G2159" t="str">
            <v>PACKING</v>
          </cell>
          <cell r="H2159" t="str">
            <v>OPERATOR</v>
          </cell>
          <cell r="I2159" t="str">
            <v>PURWAKARTA</v>
          </cell>
          <cell r="J2159">
            <v>44293</v>
          </cell>
          <cell r="K2159">
            <v>37503</v>
          </cell>
          <cell r="L2159" t="str">
            <v>18 Th 7 Bln 3 Hari</v>
          </cell>
          <cell r="M2159" t="str">
            <v>1 Th 1 Bln 17  Hari</v>
          </cell>
          <cell r="N2159" t="str">
            <v xml:space="preserve">1 </v>
          </cell>
          <cell r="O2159" t="str">
            <v>19 Th 8 Bln 20 Hari</v>
          </cell>
          <cell r="P2159" t="str">
            <v>P</v>
          </cell>
          <cell r="Q2159" t="str">
            <v>PACKING</v>
          </cell>
          <cell r="R2159" t="str">
            <v>TETAP</v>
          </cell>
          <cell r="S2159" t="str">
            <v>NORMAL</v>
          </cell>
          <cell r="T2159" t="str">
            <v>TK</v>
          </cell>
        </row>
        <row r="2160">
          <cell r="C2160" t="str">
            <v>K220102208</v>
          </cell>
          <cell r="D2160" t="str">
            <v>3214121007950001</v>
          </cell>
          <cell r="E2160" t="str">
            <v>RAHMAT SAMHURI</v>
          </cell>
          <cell r="F2160">
            <v>1230964715</v>
          </cell>
          <cell r="G2160" t="str">
            <v>KEBERSIHAN UMUM</v>
          </cell>
          <cell r="H2160" t="str">
            <v>OPERATOR</v>
          </cell>
          <cell r="I2160" t="str">
            <v>PURWAKARTA</v>
          </cell>
          <cell r="J2160">
            <v>44349</v>
          </cell>
          <cell r="K2160">
            <v>34890</v>
          </cell>
          <cell r="L2160" t="str">
            <v>25 Th 10 Bln 23 Hari</v>
          </cell>
          <cell r="M2160" t="str">
            <v>0 Th 11 Bln 22  Hari</v>
          </cell>
          <cell r="N2160" t="str">
            <v xml:space="preserve">1 </v>
          </cell>
          <cell r="O2160" t="str">
            <v>26 Th 10 Bln 14 Hari</v>
          </cell>
          <cell r="P2160" t="str">
            <v>L</v>
          </cell>
          <cell r="Q2160" t="str">
            <v>KEBERSIHAN UMUM</v>
          </cell>
          <cell r="R2160" t="str">
            <v>TETAP</v>
          </cell>
          <cell r="S2160" t="str">
            <v>NORMAL</v>
          </cell>
          <cell r="T2160" t="str">
            <v>TK</v>
          </cell>
        </row>
        <row r="2161">
          <cell r="C2161" t="str">
            <v>K220102209</v>
          </cell>
          <cell r="D2161" t="str">
            <v>3214107011950001</v>
          </cell>
          <cell r="E2161" t="str">
            <v>EVI TRI NOVITASARI</v>
          </cell>
          <cell r="F2161">
            <v>1230652286</v>
          </cell>
          <cell r="G2161" t="str">
            <v>GEMZAH</v>
          </cell>
          <cell r="H2161" t="str">
            <v>OPERATOR</v>
          </cell>
          <cell r="I2161" t="str">
            <v>PURWAKARTA</v>
          </cell>
          <cell r="J2161">
            <v>44349</v>
          </cell>
          <cell r="K2161">
            <v>35033</v>
          </cell>
          <cell r="L2161" t="str">
            <v>25 Th 6 Bln 3 Hari</v>
          </cell>
          <cell r="M2161" t="str">
            <v>0 Th 11 Bln 22  Hari</v>
          </cell>
          <cell r="N2161" t="str">
            <v xml:space="preserve">0 </v>
          </cell>
          <cell r="O2161" t="str">
            <v>26 Th 5 Bln 24 Hari</v>
          </cell>
          <cell r="P2161" t="str">
            <v>P</v>
          </cell>
          <cell r="Q2161" t="str">
            <v>GEMZAH</v>
          </cell>
          <cell r="R2161" t="str">
            <v>TETAP</v>
          </cell>
          <cell r="S2161" t="str">
            <v>NORMAL</v>
          </cell>
          <cell r="T2161" t="str">
            <v>K/1</v>
          </cell>
        </row>
        <row r="2162">
          <cell r="C2162" t="str">
            <v>K220102210</v>
          </cell>
          <cell r="D2162" t="str">
            <v>3214126710000001</v>
          </cell>
          <cell r="E2162" t="str">
            <v>JURIAH</v>
          </cell>
          <cell r="F2162">
            <v>1230964578</v>
          </cell>
          <cell r="G2162" t="str">
            <v>GEMZAH</v>
          </cell>
          <cell r="H2162" t="str">
            <v>OPERATOR</v>
          </cell>
          <cell r="I2162" t="str">
            <v>PURWAKARTA</v>
          </cell>
          <cell r="J2162">
            <v>44349</v>
          </cell>
          <cell r="K2162">
            <v>36826</v>
          </cell>
          <cell r="L2162" t="str">
            <v>20 Th 7 Bln 6 Hari</v>
          </cell>
          <cell r="M2162" t="str">
            <v>0 Th 11 Bln 22  Hari</v>
          </cell>
          <cell r="N2162" t="str">
            <v xml:space="preserve">0 </v>
          </cell>
          <cell r="O2162" t="str">
            <v>21 Th 6 Bln 27 Hari</v>
          </cell>
          <cell r="P2162" t="str">
            <v>P</v>
          </cell>
          <cell r="Q2162" t="str">
            <v>GEMZAH</v>
          </cell>
          <cell r="R2162" t="str">
            <v>TETAP</v>
          </cell>
          <cell r="S2162" t="str">
            <v>NORMAL</v>
          </cell>
          <cell r="T2162" t="str">
            <v>TK</v>
          </cell>
        </row>
        <row r="2163">
          <cell r="C2163" t="str">
            <v>K220102211</v>
          </cell>
          <cell r="D2163" t="str">
            <v>3214015712990003</v>
          </cell>
          <cell r="E2163" t="str">
            <v>NURUL HIDAYAH</v>
          </cell>
          <cell r="F2163">
            <v>1230964556</v>
          </cell>
          <cell r="G2163" t="str">
            <v>LOGISTIK/GUDANG</v>
          </cell>
          <cell r="H2163" t="str">
            <v>OPERATOR</v>
          </cell>
          <cell r="I2163" t="str">
            <v>PURWAKARTA</v>
          </cell>
          <cell r="J2163">
            <v>44349</v>
          </cell>
          <cell r="K2163">
            <v>36511</v>
          </cell>
          <cell r="L2163" t="str">
            <v>21 Th 5 Bln 16 Hari</v>
          </cell>
          <cell r="M2163" t="str">
            <v>0 Th 11 Bln 22  Hari</v>
          </cell>
          <cell r="N2163" t="str">
            <v xml:space="preserve">0 </v>
          </cell>
          <cell r="O2163" t="str">
            <v>22 Th 5 Bln 7 Hari</v>
          </cell>
          <cell r="P2163" t="str">
            <v>P</v>
          </cell>
          <cell r="Q2163" t="str">
            <v>LOGISTIK/GUDANG</v>
          </cell>
          <cell r="R2163" t="str">
            <v>TETAP</v>
          </cell>
          <cell r="S2163" t="str">
            <v>NORMAL</v>
          </cell>
          <cell r="T2163" t="str">
            <v>TK</v>
          </cell>
        </row>
        <row r="2164">
          <cell r="C2164" t="str">
            <v>K220102212</v>
          </cell>
          <cell r="D2164" t="str">
            <v>3214016808990001</v>
          </cell>
          <cell r="E2164" t="str">
            <v>SELY SAGITA RAHMATHIAS</v>
          </cell>
          <cell r="F2164">
            <v>1230964590</v>
          </cell>
          <cell r="G2164" t="str">
            <v>GEMZAH</v>
          </cell>
          <cell r="H2164" t="str">
            <v>OPERATOR</v>
          </cell>
          <cell r="I2164" t="str">
            <v>PURWAKARTA</v>
          </cell>
          <cell r="J2164">
            <v>44349</v>
          </cell>
          <cell r="K2164">
            <v>36400</v>
          </cell>
          <cell r="L2164" t="str">
            <v>21 Th 9 Bln 5 Hari</v>
          </cell>
          <cell r="M2164" t="str">
            <v>0 Th 11 Bln 22  Hari</v>
          </cell>
          <cell r="N2164" t="str">
            <v xml:space="preserve">0 </v>
          </cell>
          <cell r="O2164" t="str">
            <v>22 Th 8 Bln 26 Hari</v>
          </cell>
          <cell r="P2164" t="str">
            <v>P</v>
          </cell>
          <cell r="Q2164" t="str">
            <v>GEMZAH</v>
          </cell>
          <cell r="R2164" t="str">
            <v>TETAP</v>
          </cell>
          <cell r="S2164" t="str">
            <v>NORMAL</v>
          </cell>
          <cell r="T2164" t="str">
            <v>TK</v>
          </cell>
        </row>
        <row r="2165">
          <cell r="C2165" t="str">
            <v>K220102213</v>
          </cell>
          <cell r="D2165" t="str">
            <v>3214046512020006</v>
          </cell>
          <cell r="E2165" t="str">
            <v>SITI MUFLIHAH</v>
          </cell>
          <cell r="F2165">
            <v>1230964589</v>
          </cell>
          <cell r="G2165" t="str">
            <v>GEMZAH</v>
          </cell>
          <cell r="H2165" t="str">
            <v>OPERATOR</v>
          </cell>
          <cell r="I2165" t="str">
            <v>PURWAKARTA</v>
          </cell>
          <cell r="J2165">
            <v>44349</v>
          </cell>
          <cell r="K2165">
            <v>37615</v>
          </cell>
          <cell r="L2165" t="str">
            <v>18 Th 5 Bln 8 Hari</v>
          </cell>
          <cell r="M2165" t="str">
            <v>0 Th 11 Bln 22  Hari</v>
          </cell>
          <cell r="N2165" t="str">
            <v xml:space="preserve">0 </v>
          </cell>
          <cell r="O2165" t="str">
            <v>19 Th 4 Bln 29 Hari</v>
          </cell>
          <cell r="P2165" t="str">
            <v>P</v>
          </cell>
          <cell r="Q2165" t="str">
            <v>GEMZAH</v>
          </cell>
          <cell r="R2165" t="str">
            <v>TETAP</v>
          </cell>
          <cell r="S2165" t="str">
            <v>NORMAL</v>
          </cell>
          <cell r="T2165" t="str">
            <v>TK</v>
          </cell>
        </row>
        <row r="2166">
          <cell r="C2166" t="str">
            <v>K220102214</v>
          </cell>
          <cell r="D2166" t="str">
            <v>3214014607980006</v>
          </cell>
          <cell r="E2166" t="str">
            <v>RADEN ADINDA CHRISMULIA ASIH</v>
          </cell>
          <cell r="F2166">
            <v>1230964567</v>
          </cell>
          <cell r="G2166" t="str">
            <v>FINISHING</v>
          </cell>
          <cell r="H2166" t="str">
            <v>LEADER</v>
          </cell>
          <cell r="I2166" t="str">
            <v>PURWAKARTA</v>
          </cell>
          <cell r="J2166">
            <v>44349</v>
          </cell>
          <cell r="K2166">
            <v>35982</v>
          </cell>
          <cell r="L2166" t="str">
            <v>22 Th 10 Bln 27 Hari</v>
          </cell>
          <cell r="M2166" t="str">
            <v>0 Th 11 Bln 22  Hari</v>
          </cell>
          <cell r="N2166" t="str">
            <v xml:space="preserve">0 </v>
          </cell>
          <cell r="O2166" t="str">
            <v>23 Th 10 Bln 18 Hari</v>
          </cell>
          <cell r="P2166" t="str">
            <v>P</v>
          </cell>
          <cell r="Q2166" t="str">
            <v>GEMZAH</v>
          </cell>
          <cell r="R2166" t="str">
            <v>TETAP</v>
          </cell>
          <cell r="S2166" t="str">
            <v>NORMAL</v>
          </cell>
          <cell r="T2166" t="str">
            <v>TK</v>
          </cell>
        </row>
        <row r="2167">
          <cell r="C2167" t="str">
            <v>K220102215</v>
          </cell>
          <cell r="D2167" t="str">
            <v>3214127009020001</v>
          </cell>
          <cell r="E2167" t="str">
            <v>ANGGI NURYENI</v>
          </cell>
          <cell r="F2167">
            <v>1230964613</v>
          </cell>
          <cell r="G2167" t="str">
            <v>CUTTING</v>
          </cell>
          <cell r="H2167" t="str">
            <v>OPERATOR</v>
          </cell>
          <cell r="I2167" t="str">
            <v>PURWAKARTA</v>
          </cell>
          <cell r="J2167">
            <v>44349</v>
          </cell>
          <cell r="K2167">
            <v>37529</v>
          </cell>
          <cell r="L2167" t="str">
            <v>18 Th 8 Bln 3 Hari</v>
          </cell>
          <cell r="M2167" t="str">
            <v>0 Th 11 Bln 22  Hari</v>
          </cell>
          <cell r="N2167" t="str">
            <v xml:space="preserve">0 </v>
          </cell>
          <cell r="O2167" t="str">
            <v>19 Th 7 Bln 24 Hari</v>
          </cell>
          <cell r="P2167" t="str">
            <v>P</v>
          </cell>
          <cell r="Q2167" t="str">
            <v>CUTTING</v>
          </cell>
          <cell r="R2167" t="str">
            <v>TETAP</v>
          </cell>
          <cell r="S2167" t="str">
            <v>NORMAL</v>
          </cell>
          <cell r="T2167" t="str">
            <v>TK</v>
          </cell>
        </row>
        <row r="2168">
          <cell r="C2168" t="str">
            <v>K220102216</v>
          </cell>
          <cell r="D2168" t="str">
            <v>3214045104010004</v>
          </cell>
          <cell r="E2168" t="str">
            <v>AZIZATUL WAFA</v>
          </cell>
          <cell r="F2168">
            <v>1230964624</v>
          </cell>
          <cell r="G2168" t="str">
            <v>CUTTING</v>
          </cell>
          <cell r="H2168" t="str">
            <v>OPERATOR</v>
          </cell>
          <cell r="I2168" t="str">
            <v>PURWAKARTA</v>
          </cell>
          <cell r="J2168">
            <v>44349</v>
          </cell>
          <cell r="K2168">
            <v>36992</v>
          </cell>
          <cell r="L2168" t="str">
            <v>20 Th 1 Bln 22 Hari</v>
          </cell>
          <cell r="M2168" t="str">
            <v>0 Th 11 Bln 22  Hari</v>
          </cell>
          <cell r="N2168" t="str">
            <v xml:space="preserve">0 </v>
          </cell>
          <cell r="O2168" t="str">
            <v>21 Th 1 Bln 13 Hari</v>
          </cell>
          <cell r="P2168" t="str">
            <v>P</v>
          </cell>
          <cell r="Q2168" t="str">
            <v>CUTTING</v>
          </cell>
          <cell r="R2168" t="str">
            <v>TETAP</v>
          </cell>
          <cell r="S2168" t="str">
            <v>NORMAL</v>
          </cell>
          <cell r="T2168" t="str">
            <v>TK</v>
          </cell>
        </row>
        <row r="2169">
          <cell r="C2169" t="str">
            <v>K220102218</v>
          </cell>
          <cell r="D2169" t="str">
            <v>3215045506020005</v>
          </cell>
          <cell r="E2169" t="str">
            <v>EMI NURHAYATI</v>
          </cell>
          <cell r="F2169">
            <v>1230964602</v>
          </cell>
          <cell r="G2169" t="str">
            <v>CUTTING</v>
          </cell>
          <cell r="H2169" t="str">
            <v>OPERATOR</v>
          </cell>
          <cell r="I2169" t="str">
            <v>KARAWANG</v>
          </cell>
          <cell r="J2169">
            <v>44349</v>
          </cell>
          <cell r="K2169">
            <v>37422</v>
          </cell>
          <cell r="L2169" t="str">
            <v>18 Th 11 Bln 18 Hari</v>
          </cell>
          <cell r="M2169" t="str">
            <v>0 Th 11 Bln 22  Hari</v>
          </cell>
          <cell r="N2169" t="str">
            <v xml:space="preserve">0 </v>
          </cell>
          <cell r="O2169" t="str">
            <v>19 Th 11 Bln 9 Hari</v>
          </cell>
          <cell r="P2169" t="str">
            <v>P</v>
          </cell>
          <cell r="Q2169" t="str">
            <v>CUTTING</v>
          </cell>
          <cell r="R2169" t="str">
            <v>TETAP</v>
          </cell>
          <cell r="S2169" t="str">
            <v>NORMAL</v>
          </cell>
          <cell r="T2169" t="str">
            <v>TK</v>
          </cell>
        </row>
        <row r="2170">
          <cell r="C2170" t="str">
            <v>K220102219</v>
          </cell>
          <cell r="D2170" t="str">
            <v>3214126801020002</v>
          </cell>
          <cell r="E2170" t="str">
            <v>INDRI RAHAYU</v>
          </cell>
          <cell r="F2170">
            <v>1231248817</v>
          </cell>
          <cell r="G2170" t="str">
            <v>CUTTING</v>
          </cell>
          <cell r="H2170" t="str">
            <v>OPERATOR</v>
          </cell>
          <cell r="I2170" t="str">
            <v>PURWAKARTA</v>
          </cell>
          <cell r="J2170">
            <v>44349</v>
          </cell>
          <cell r="K2170">
            <v>37284</v>
          </cell>
          <cell r="L2170" t="str">
            <v>19 Th 4 Bln 5 Hari</v>
          </cell>
          <cell r="M2170" t="str">
            <v>0 Th 11 Bln 22  Hari</v>
          </cell>
          <cell r="N2170" t="str">
            <v xml:space="preserve">0 </v>
          </cell>
          <cell r="O2170" t="str">
            <v>20 Th 3 Bln 26 Hari</v>
          </cell>
          <cell r="P2170" t="str">
            <v>P</v>
          </cell>
          <cell r="Q2170" t="str">
            <v>CUTTING</v>
          </cell>
          <cell r="R2170" t="str">
            <v>TETAP</v>
          </cell>
          <cell r="S2170" t="str">
            <v>NORMAL</v>
          </cell>
          <cell r="T2170" t="str">
            <v>TK</v>
          </cell>
        </row>
        <row r="2171">
          <cell r="C2171" t="str">
            <v>K220102220</v>
          </cell>
          <cell r="D2171" t="str">
            <v>3214124701960003</v>
          </cell>
          <cell r="E2171" t="str">
            <v>KARNATI WIDANENGSIH</v>
          </cell>
          <cell r="F2171">
            <v>1230964679</v>
          </cell>
          <cell r="G2171" t="str">
            <v>CUTTING</v>
          </cell>
          <cell r="H2171" t="str">
            <v>OPERATOR</v>
          </cell>
          <cell r="I2171" t="str">
            <v>PURWAKARTA</v>
          </cell>
          <cell r="J2171">
            <v>44349</v>
          </cell>
          <cell r="K2171">
            <v>35071</v>
          </cell>
          <cell r="L2171" t="str">
            <v>25 Th 4 Bln 26 Hari</v>
          </cell>
          <cell r="M2171" t="str">
            <v>0 Th 11 Bln 22  Hari</v>
          </cell>
          <cell r="N2171" t="str">
            <v xml:space="preserve">0 </v>
          </cell>
          <cell r="O2171" t="str">
            <v>26 Th 4 Bln 17 Hari</v>
          </cell>
          <cell r="P2171" t="str">
            <v>P</v>
          </cell>
          <cell r="Q2171" t="str">
            <v>CUTTING</v>
          </cell>
          <cell r="R2171" t="str">
            <v>TETAP</v>
          </cell>
          <cell r="S2171" t="str">
            <v>NORMAL</v>
          </cell>
          <cell r="T2171" t="str">
            <v>K/1</v>
          </cell>
        </row>
        <row r="2172">
          <cell r="C2172" t="str">
            <v>K220102221</v>
          </cell>
          <cell r="D2172" t="str">
            <v>3214126707970006</v>
          </cell>
          <cell r="E2172" t="str">
            <v>KEUKEU INDRIANI PUTRI</v>
          </cell>
          <cell r="F2172">
            <v>1230666436</v>
          </cell>
          <cell r="G2172" t="str">
            <v>CUTTING</v>
          </cell>
          <cell r="H2172" t="str">
            <v>OPERATOR</v>
          </cell>
          <cell r="I2172" t="str">
            <v>PURWAKARTA</v>
          </cell>
          <cell r="J2172">
            <v>44349</v>
          </cell>
          <cell r="K2172">
            <v>35638</v>
          </cell>
          <cell r="L2172" t="str">
            <v>23 Th 10 Bln 6 Hari</v>
          </cell>
          <cell r="M2172" t="str">
            <v>0 Th 11 Bln 22  Hari</v>
          </cell>
          <cell r="N2172" t="str">
            <v xml:space="preserve">0 </v>
          </cell>
          <cell r="O2172" t="str">
            <v>24 Th 9 Bln 27 Hari</v>
          </cell>
          <cell r="P2172" t="str">
            <v>P</v>
          </cell>
          <cell r="Q2172" t="str">
            <v>CUTTING</v>
          </cell>
          <cell r="R2172" t="str">
            <v>TETAP</v>
          </cell>
          <cell r="S2172" t="str">
            <v>NORMAL</v>
          </cell>
          <cell r="T2172" t="str">
            <v>TK</v>
          </cell>
        </row>
        <row r="2173">
          <cell r="C2173" t="str">
            <v>K220102222</v>
          </cell>
          <cell r="D2173" t="str">
            <v>3214124703020003</v>
          </cell>
          <cell r="E2173" t="str">
            <v>KOMARIAH</v>
          </cell>
          <cell r="F2173">
            <v>1230964657</v>
          </cell>
          <cell r="G2173" t="str">
            <v>CUTTING</v>
          </cell>
          <cell r="H2173" t="str">
            <v>OPERATOR</v>
          </cell>
          <cell r="I2173" t="str">
            <v>PURWAKARTA</v>
          </cell>
          <cell r="J2173">
            <v>44349</v>
          </cell>
          <cell r="K2173">
            <v>37322</v>
          </cell>
          <cell r="L2173" t="str">
            <v>19 Th 2 Bln 26 Hari</v>
          </cell>
          <cell r="M2173" t="str">
            <v>0 Th 11 Bln 22  Hari</v>
          </cell>
          <cell r="N2173" t="str">
            <v xml:space="preserve">0 </v>
          </cell>
          <cell r="O2173" t="str">
            <v>20 Th 2 Bln 17 Hari</v>
          </cell>
          <cell r="P2173" t="str">
            <v>P</v>
          </cell>
          <cell r="Q2173" t="str">
            <v>CUTTING</v>
          </cell>
          <cell r="R2173" t="str">
            <v>TETAP</v>
          </cell>
          <cell r="S2173" t="str">
            <v>NORMAL</v>
          </cell>
          <cell r="T2173" t="str">
            <v>TK</v>
          </cell>
        </row>
        <row r="2174">
          <cell r="C2174" t="str">
            <v>K220102223</v>
          </cell>
          <cell r="D2174" t="str">
            <v>3214125511980001</v>
          </cell>
          <cell r="E2174" t="str">
            <v>MIRNA RAKASIWI</v>
          </cell>
          <cell r="F2174">
            <v>1230964680</v>
          </cell>
          <cell r="G2174" t="str">
            <v>EMBROIDERY</v>
          </cell>
          <cell r="H2174" t="str">
            <v>OPERATOR</v>
          </cell>
          <cell r="I2174" t="str">
            <v>PURWAKARTA</v>
          </cell>
          <cell r="J2174">
            <v>44349</v>
          </cell>
          <cell r="K2174">
            <v>36114</v>
          </cell>
          <cell r="L2174" t="str">
            <v>22 Th 6 Bln 18 Hari</v>
          </cell>
          <cell r="M2174" t="str">
            <v>0 Th 11 Bln 22  Hari</v>
          </cell>
          <cell r="N2174" t="str">
            <v xml:space="preserve">0 </v>
          </cell>
          <cell r="O2174" t="str">
            <v>23 Th 6 Bln 9 Hari</v>
          </cell>
          <cell r="P2174" t="str">
            <v>P</v>
          </cell>
          <cell r="Q2174" t="str">
            <v>EMBROIDERY</v>
          </cell>
          <cell r="R2174" t="str">
            <v>TETAP</v>
          </cell>
          <cell r="S2174" t="str">
            <v>NORMAL</v>
          </cell>
          <cell r="T2174" t="str">
            <v>K/1</v>
          </cell>
        </row>
        <row r="2175">
          <cell r="C2175" t="str">
            <v>K220102224</v>
          </cell>
          <cell r="D2175" t="str">
            <v>3214125603030001</v>
          </cell>
          <cell r="E2175" t="str">
            <v>NAZWA NUR IZZATI</v>
          </cell>
          <cell r="F2175">
            <v>1230964704</v>
          </cell>
          <cell r="G2175" t="str">
            <v>EMBROIDERY</v>
          </cell>
          <cell r="H2175" t="str">
            <v>OPERATOR</v>
          </cell>
          <cell r="I2175" t="str">
            <v>TASIKMALAYA</v>
          </cell>
          <cell r="J2175">
            <v>44349</v>
          </cell>
          <cell r="K2175">
            <v>37696</v>
          </cell>
          <cell r="L2175" t="str">
            <v>18 Th 2 Bln 17 Hari</v>
          </cell>
          <cell r="M2175" t="str">
            <v>0 Th 11 Bln 22  Hari</v>
          </cell>
          <cell r="N2175" t="str">
            <v xml:space="preserve">0 </v>
          </cell>
          <cell r="O2175" t="str">
            <v>19 Th 2 Bln 8 Hari</v>
          </cell>
          <cell r="P2175" t="str">
            <v>P</v>
          </cell>
          <cell r="Q2175" t="str">
            <v>EMBROIDERY</v>
          </cell>
          <cell r="R2175" t="str">
            <v>TETAP</v>
          </cell>
          <cell r="S2175" t="str">
            <v>NORMAL</v>
          </cell>
          <cell r="T2175" t="str">
            <v>TK</v>
          </cell>
        </row>
        <row r="2176">
          <cell r="C2176" t="str">
            <v>K220102225</v>
          </cell>
          <cell r="D2176" t="str">
            <v>3172026511021001</v>
          </cell>
          <cell r="E2176" t="str">
            <v>SANDRA NOVA</v>
          </cell>
          <cell r="F2176">
            <v>1230692127</v>
          </cell>
          <cell r="G2176" t="str">
            <v>EMBROIDERY</v>
          </cell>
          <cell r="H2176" t="str">
            <v>OPERATOR</v>
          </cell>
          <cell r="I2176" t="str">
            <v>CIMAHI</v>
          </cell>
          <cell r="J2176">
            <v>44349</v>
          </cell>
          <cell r="K2176">
            <v>37585</v>
          </cell>
          <cell r="L2176" t="str">
            <v>18 Th 6 Bln 8 Hari</v>
          </cell>
          <cell r="M2176" t="str">
            <v>0 Th 11 Bln 22  Hari</v>
          </cell>
          <cell r="N2176" t="str">
            <v xml:space="preserve">0 </v>
          </cell>
          <cell r="O2176" t="str">
            <v>19 Th 5 Bln 29 Hari</v>
          </cell>
          <cell r="P2176" t="str">
            <v>P</v>
          </cell>
          <cell r="Q2176" t="str">
            <v>EMBROIDERY</v>
          </cell>
          <cell r="R2176" t="str">
            <v>TETAP</v>
          </cell>
          <cell r="S2176" t="str">
            <v>NORMAL</v>
          </cell>
          <cell r="T2176" t="str">
            <v>TK</v>
          </cell>
        </row>
        <row r="2177">
          <cell r="C2177" t="str">
            <v>K220102226</v>
          </cell>
          <cell r="D2177" t="str">
            <v>3215147010000001</v>
          </cell>
          <cell r="E2177" t="str">
            <v>SILVIA OKTAVIANI</v>
          </cell>
          <cell r="F2177">
            <v>1230964668</v>
          </cell>
          <cell r="G2177" t="str">
            <v>CUTTING</v>
          </cell>
          <cell r="H2177" t="str">
            <v>OPERATOR</v>
          </cell>
          <cell r="I2177" t="str">
            <v>KARAWANG</v>
          </cell>
          <cell r="J2177">
            <v>44349</v>
          </cell>
          <cell r="K2177">
            <v>36829</v>
          </cell>
          <cell r="L2177" t="str">
            <v>20 Th 7 Bln 3 Hari</v>
          </cell>
          <cell r="M2177" t="str">
            <v>0 Th 11 Bln 22  Hari</v>
          </cell>
          <cell r="N2177" t="str">
            <v xml:space="preserve">0 </v>
          </cell>
          <cell r="O2177" t="str">
            <v>21 Th 6 Bln 24 Hari</v>
          </cell>
          <cell r="P2177" t="str">
            <v>P</v>
          </cell>
          <cell r="Q2177" t="str">
            <v>CUTTING</v>
          </cell>
          <cell r="R2177" t="str">
            <v>TETAP</v>
          </cell>
          <cell r="S2177" t="str">
            <v>NORMAL</v>
          </cell>
          <cell r="T2177" t="str">
            <v>TK</v>
          </cell>
        </row>
        <row r="2178">
          <cell r="C2178" t="str">
            <v>K220102228</v>
          </cell>
          <cell r="D2178" t="str">
            <v>3214126005000001</v>
          </cell>
          <cell r="E2178" t="str">
            <v>WIDIASTUTI</v>
          </cell>
          <cell r="F2178">
            <v>1233643337</v>
          </cell>
          <cell r="G2178" t="str">
            <v>CUTTING</v>
          </cell>
          <cell r="H2178" t="str">
            <v>OPERATOR</v>
          </cell>
          <cell r="I2178" t="str">
            <v>PURWAKARTA</v>
          </cell>
          <cell r="J2178">
            <v>44349</v>
          </cell>
          <cell r="K2178">
            <v>36666</v>
          </cell>
          <cell r="L2178" t="str">
            <v>21 Th 0 Bln 13 Hari</v>
          </cell>
          <cell r="M2178" t="str">
            <v>0 Th 11 Bln 22  Hari</v>
          </cell>
          <cell r="N2178" t="str">
            <v xml:space="preserve">0 </v>
          </cell>
          <cell r="O2178" t="str">
            <v>22 Th 0 Bln 4 Hari</v>
          </cell>
          <cell r="P2178" t="str">
            <v>P</v>
          </cell>
          <cell r="Q2178" t="str">
            <v>CUTTING</v>
          </cell>
          <cell r="R2178" t="str">
            <v>TETAP</v>
          </cell>
          <cell r="S2178" t="str">
            <v>NORMAL</v>
          </cell>
          <cell r="T2178" t="str">
            <v>TK</v>
          </cell>
        </row>
        <row r="2179">
          <cell r="C2179" t="str">
            <v>K220102229</v>
          </cell>
          <cell r="D2179" t="str">
            <v>3215055404910005</v>
          </cell>
          <cell r="E2179" t="str">
            <v>AI DEWI SITI WAHYUNI</v>
          </cell>
          <cell r="F2179">
            <v>1230893389</v>
          </cell>
          <cell r="G2179" t="str">
            <v>SEWING</v>
          </cell>
          <cell r="H2179" t="str">
            <v>OPERATOR</v>
          </cell>
          <cell r="I2179" t="str">
            <v>PURWAKARTA</v>
          </cell>
          <cell r="J2179">
            <v>44349</v>
          </cell>
          <cell r="K2179">
            <v>33342</v>
          </cell>
          <cell r="L2179" t="str">
            <v>30 Th 1 Bln 19 Hari</v>
          </cell>
          <cell r="M2179" t="str">
            <v>0 Th 11 Bln 22  Hari</v>
          </cell>
          <cell r="N2179" t="str">
            <v xml:space="preserve">0 </v>
          </cell>
          <cell r="O2179" t="str">
            <v>31 Th 1 Bln 10 Hari</v>
          </cell>
          <cell r="P2179" t="str">
            <v>P</v>
          </cell>
          <cell r="Q2179" t="str">
            <v>SEWING</v>
          </cell>
          <cell r="R2179" t="str">
            <v>TETAP</v>
          </cell>
          <cell r="S2179" t="str">
            <v>NORMAL</v>
          </cell>
          <cell r="T2179" t="str">
            <v>TK</v>
          </cell>
        </row>
        <row r="2180">
          <cell r="C2180" t="str">
            <v>K220102230</v>
          </cell>
          <cell r="D2180" t="str">
            <v>1804164204940005</v>
          </cell>
          <cell r="E2180" t="str">
            <v>ARIDA WATI</v>
          </cell>
          <cell r="F2180">
            <v>1230964385</v>
          </cell>
          <cell r="G2180" t="str">
            <v>SEWING</v>
          </cell>
          <cell r="H2180" t="str">
            <v>OPERATOR</v>
          </cell>
          <cell r="I2180" t="str">
            <v>SURABAYA</v>
          </cell>
          <cell r="J2180">
            <v>44349</v>
          </cell>
          <cell r="K2180">
            <v>34426</v>
          </cell>
          <cell r="L2180" t="str">
            <v>27 Th 2 Bln 0 Hari</v>
          </cell>
          <cell r="M2180" t="str">
            <v>0 Th 11 Bln 22  Hari</v>
          </cell>
          <cell r="N2180" t="str">
            <v xml:space="preserve">0 </v>
          </cell>
          <cell r="O2180" t="str">
            <v>28 Th 1 Bln 22 Hari</v>
          </cell>
          <cell r="P2180" t="str">
            <v>P</v>
          </cell>
          <cell r="Q2180" t="str">
            <v>SEWING</v>
          </cell>
          <cell r="R2180" t="str">
            <v>TETAP</v>
          </cell>
          <cell r="S2180" t="str">
            <v>NORMAL</v>
          </cell>
          <cell r="T2180" t="str">
            <v>K/1</v>
          </cell>
        </row>
        <row r="2181">
          <cell r="C2181" t="str">
            <v>K220102231</v>
          </cell>
          <cell r="D2181" t="str">
            <v>3214125002980005</v>
          </cell>
          <cell r="E2181" t="str">
            <v>CICIH SUKARSIH</v>
          </cell>
          <cell r="F2181">
            <v>1230473727</v>
          </cell>
          <cell r="G2181" t="str">
            <v>SEWING</v>
          </cell>
          <cell r="H2181" t="str">
            <v>OPERATOR</v>
          </cell>
          <cell r="I2181" t="str">
            <v>PURWAKARTA</v>
          </cell>
          <cell r="J2181">
            <v>44349</v>
          </cell>
          <cell r="K2181">
            <v>35836</v>
          </cell>
          <cell r="L2181" t="str">
            <v>23 Th 3 Bln 23 Hari</v>
          </cell>
          <cell r="M2181" t="str">
            <v>0 Th 11 Bln 22  Hari</v>
          </cell>
          <cell r="N2181" t="str">
            <v xml:space="preserve">0 </v>
          </cell>
          <cell r="O2181" t="str">
            <v>24 Th 3 Bln 14 Hari</v>
          </cell>
          <cell r="P2181" t="str">
            <v>P</v>
          </cell>
          <cell r="Q2181" t="str">
            <v>SEWING</v>
          </cell>
          <cell r="R2181" t="str">
            <v>TETAP</v>
          </cell>
          <cell r="S2181" t="str">
            <v>NORMAL</v>
          </cell>
          <cell r="T2181" t="str">
            <v>K/2</v>
          </cell>
        </row>
        <row r="2182">
          <cell r="C2182" t="str">
            <v>K220102232</v>
          </cell>
          <cell r="D2182" t="str">
            <v>3214094307950003</v>
          </cell>
          <cell r="E2182" t="str">
            <v>DEDE IPAN AFIAYANI</v>
          </cell>
          <cell r="F2182">
            <v>1230616791</v>
          </cell>
          <cell r="G2182" t="str">
            <v>SEWING</v>
          </cell>
          <cell r="H2182" t="str">
            <v>OPERATOR</v>
          </cell>
          <cell r="I2182" t="str">
            <v>PURWAKARTA</v>
          </cell>
          <cell r="J2182">
            <v>44349</v>
          </cell>
          <cell r="K2182">
            <v>35168</v>
          </cell>
          <cell r="L2182" t="str">
            <v>25 Th 1 Bln 20 Hari</v>
          </cell>
          <cell r="M2182" t="str">
            <v>0 Th 11 Bln 22  Hari</v>
          </cell>
          <cell r="N2182" t="str">
            <v xml:space="preserve">0 </v>
          </cell>
          <cell r="O2182" t="str">
            <v>26 Th 1 Bln 11 Hari</v>
          </cell>
          <cell r="P2182" t="str">
            <v>P</v>
          </cell>
          <cell r="Q2182" t="str">
            <v>SEWING</v>
          </cell>
          <cell r="R2182" t="str">
            <v>TETAP</v>
          </cell>
          <cell r="S2182" t="str">
            <v>NORMAL</v>
          </cell>
          <cell r="T2182" t="str">
            <v>K/3</v>
          </cell>
        </row>
        <row r="2183">
          <cell r="C2183" t="str">
            <v>K220102233</v>
          </cell>
          <cell r="D2183" t="str">
            <v>3214095106970002</v>
          </cell>
          <cell r="E2183" t="str">
            <v>DEDE KUSMIATI</v>
          </cell>
          <cell r="F2183">
            <v>1230979539</v>
          </cell>
          <cell r="G2183" t="str">
            <v>SEWING</v>
          </cell>
          <cell r="H2183" t="str">
            <v>OPERATOR</v>
          </cell>
          <cell r="I2183" t="str">
            <v>PURWAKARTA</v>
          </cell>
          <cell r="J2183">
            <v>44349</v>
          </cell>
          <cell r="K2183">
            <v>35592</v>
          </cell>
          <cell r="L2183" t="str">
            <v>23 Th 11 Bln 22 Hari</v>
          </cell>
          <cell r="M2183" t="str">
            <v>0 Th 11 Bln 22  Hari</v>
          </cell>
          <cell r="N2183" t="str">
            <v xml:space="preserve">0 </v>
          </cell>
          <cell r="O2183" t="str">
            <v>24 Th 11 Bln 13 Hari</v>
          </cell>
          <cell r="P2183" t="str">
            <v>P</v>
          </cell>
          <cell r="Q2183" t="str">
            <v>SEWING</v>
          </cell>
          <cell r="R2183" t="str">
            <v>TETAP</v>
          </cell>
          <cell r="S2183" t="str">
            <v>NORMAL</v>
          </cell>
          <cell r="T2183" t="str">
            <v>K/1</v>
          </cell>
        </row>
        <row r="2184">
          <cell r="C2184" t="str">
            <v>K220102235</v>
          </cell>
          <cell r="D2184" t="str">
            <v>3214035201960001</v>
          </cell>
          <cell r="E2184" t="str">
            <v>DITA ANGGRAENI</v>
          </cell>
          <cell r="F2184">
            <v>573678700</v>
          </cell>
          <cell r="G2184" t="str">
            <v>SEWING</v>
          </cell>
          <cell r="H2184" t="str">
            <v>OPERATOR</v>
          </cell>
          <cell r="I2184" t="str">
            <v>PURWAKARTA</v>
          </cell>
          <cell r="J2184">
            <v>44349</v>
          </cell>
          <cell r="K2184">
            <v>35076</v>
          </cell>
          <cell r="L2184" t="str">
            <v>25 Th 4 Bln 21 Hari</v>
          </cell>
          <cell r="M2184" t="str">
            <v>0 Th 11 Bln 22  Hari</v>
          </cell>
          <cell r="N2184" t="str">
            <v xml:space="preserve">0 </v>
          </cell>
          <cell r="O2184" t="str">
            <v>26 Th 4 Bln 12 Hari</v>
          </cell>
          <cell r="P2184" t="str">
            <v>P</v>
          </cell>
          <cell r="Q2184" t="str">
            <v>SEWING</v>
          </cell>
          <cell r="R2184" t="str">
            <v>TETAP</v>
          </cell>
          <cell r="S2184" t="str">
            <v>NORMAL</v>
          </cell>
          <cell r="T2184" t="str">
            <v>K/1</v>
          </cell>
        </row>
        <row r="2185">
          <cell r="C2185" t="str">
            <v>K220102236</v>
          </cell>
          <cell r="D2185" t="str">
            <v>1204186006970001</v>
          </cell>
          <cell r="E2185" t="str">
            <v>EKA KURNIAWATI HAREFA</v>
          </cell>
          <cell r="F2185">
            <v>1230917607</v>
          </cell>
          <cell r="G2185" t="str">
            <v>SEWING</v>
          </cell>
          <cell r="H2185" t="str">
            <v>OPERATOR</v>
          </cell>
          <cell r="I2185" t="str">
            <v>IRAONOGEBA</v>
          </cell>
          <cell r="J2185">
            <v>44349</v>
          </cell>
          <cell r="K2185">
            <v>35601</v>
          </cell>
          <cell r="L2185" t="str">
            <v>23 Th 11 Bln 13 Hari</v>
          </cell>
          <cell r="M2185" t="str">
            <v>0 Th 11 Bln 22  Hari</v>
          </cell>
          <cell r="N2185" t="str">
            <v xml:space="preserve">0 </v>
          </cell>
          <cell r="O2185" t="str">
            <v>24 Th 11 Bln 4 Hari</v>
          </cell>
          <cell r="P2185" t="str">
            <v>P</v>
          </cell>
          <cell r="Q2185" t="str">
            <v>SEWING</v>
          </cell>
          <cell r="R2185" t="str">
            <v>TETAP</v>
          </cell>
          <cell r="S2185" t="str">
            <v>NORMAL</v>
          </cell>
          <cell r="T2185" t="str">
            <v>TK</v>
          </cell>
        </row>
        <row r="2186">
          <cell r="C2186" t="str">
            <v>K220102237</v>
          </cell>
          <cell r="D2186" t="str">
            <v>3215056105900006</v>
          </cell>
          <cell r="E2186" t="str">
            <v>ENAY ROHATI</v>
          </cell>
          <cell r="F2186">
            <v>1230964409</v>
          </cell>
          <cell r="G2186" t="str">
            <v>SEWING</v>
          </cell>
          <cell r="H2186" t="str">
            <v>OPERATOR</v>
          </cell>
          <cell r="I2186" t="str">
            <v>KARAWANG</v>
          </cell>
          <cell r="J2186">
            <v>44349</v>
          </cell>
          <cell r="K2186">
            <v>33014</v>
          </cell>
          <cell r="L2186" t="str">
            <v>31 Th 0 Bln 12 Hari</v>
          </cell>
          <cell r="M2186" t="str">
            <v>0 Th 11 Bln 22  Hari</v>
          </cell>
          <cell r="N2186" t="str">
            <v xml:space="preserve">0 </v>
          </cell>
          <cell r="O2186" t="str">
            <v>32 Th 0 Bln 3 Hari</v>
          </cell>
          <cell r="P2186" t="str">
            <v>P</v>
          </cell>
          <cell r="Q2186" t="str">
            <v>SEWING</v>
          </cell>
          <cell r="R2186" t="str">
            <v>TETAP</v>
          </cell>
          <cell r="S2186" t="str">
            <v>NORMAL</v>
          </cell>
          <cell r="T2186" t="str">
            <v>K/2</v>
          </cell>
        </row>
        <row r="2187">
          <cell r="C2187" t="str">
            <v>K220102238</v>
          </cell>
          <cell r="D2187" t="str">
            <v>3214104202960004</v>
          </cell>
          <cell r="E2187" t="str">
            <v>EVA NURYANI</v>
          </cell>
          <cell r="F2187">
            <v>1232007721</v>
          </cell>
          <cell r="G2187" t="str">
            <v>SEWING</v>
          </cell>
          <cell r="H2187" t="str">
            <v>OPERATOR</v>
          </cell>
          <cell r="I2187" t="str">
            <v>PURWAKARTA</v>
          </cell>
          <cell r="J2187">
            <v>44349</v>
          </cell>
          <cell r="K2187">
            <v>35097</v>
          </cell>
          <cell r="L2187" t="str">
            <v>25 Th 4 Bln 0 Hari</v>
          </cell>
          <cell r="M2187" t="str">
            <v>0 Th 11 Bln 22  Hari</v>
          </cell>
          <cell r="N2187" t="str">
            <v xml:space="preserve">0 </v>
          </cell>
          <cell r="O2187" t="str">
            <v>26 Th 3 Bln 22 Hari</v>
          </cell>
          <cell r="P2187" t="str">
            <v>P</v>
          </cell>
          <cell r="Q2187" t="str">
            <v>SEWING</v>
          </cell>
          <cell r="R2187" t="str">
            <v>TETAP</v>
          </cell>
          <cell r="S2187" t="str">
            <v>NORMAL</v>
          </cell>
          <cell r="T2187" t="str">
            <v>TK</v>
          </cell>
        </row>
        <row r="2188">
          <cell r="C2188" t="str">
            <v>K220102239</v>
          </cell>
          <cell r="D2188" t="str">
            <v>3214174305010002</v>
          </cell>
          <cell r="E2188" t="str">
            <v>ICI RATNASARI</v>
          </cell>
          <cell r="F2188">
            <v>1230890048</v>
          </cell>
          <cell r="G2188" t="str">
            <v>SEWING</v>
          </cell>
          <cell r="H2188" t="str">
            <v>OPERATOR</v>
          </cell>
          <cell r="I2188" t="str">
            <v>PURWAKARTA</v>
          </cell>
          <cell r="J2188">
            <v>44349</v>
          </cell>
          <cell r="K2188">
            <v>37014</v>
          </cell>
          <cell r="L2188" t="str">
            <v>20 Th 0 Bln 30 Hari</v>
          </cell>
          <cell r="M2188" t="str">
            <v>0 Th 11 Bln 22  Hari</v>
          </cell>
          <cell r="N2188" t="str">
            <v xml:space="preserve">0 </v>
          </cell>
          <cell r="O2188" t="str">
            <v>21 Th 0 Bln 21 Hari</v>
          </cell>
          <cell r="P2188" t="str">
            <v>P</v>
          </cell>
          <cell r="Q2188" t="str">
            <v>SEWING</v>
          </cell>
          <cell r="R2188" t="str">
            <v>TETAP</v>
          </cell>
          <cell r="S2188" t="str">
            <v>NORMAL</v>
          </cell>
          <cell r="T2188" t="str">
            <v>K/1</v>
          </cell>
        </row>
        <row r="2189">
          <cell r="C2189" t="str">
            <v>K220102240</v>
          </cell>
          <cell r="D2189" t="str">
            <v>3214175407020001</v>
          </cell>
          <cell r="E2189" t="str">
            <v>IKLIMA JAMILATUN NISA</v>
          </cell>
          <cell r="F2189">
            <v>1230964534</v>
          </cell>
          <cell r="G2189" t="str">
            <v>SEWING</v>
          </cell>
          <cell r="H2189" t="str">
            <v>OPERATOR</v>
          </cell>
          <cell r="I2189" t="str">
            <v>PURWAKARTA</v>
          </cell>
          <cell r="J2189">
            <v>44349</v>
          </cell>
          <cell r="K2189">
            <v>37451</v>
          </cell>
          <cell r="L2189" t="str">
            <v>18 Th 10 Bln 19 Hari</v>
          </cell>
          <cell r="M2189" t="str">
            <v>0 Th 11 Bln 22  Hari</v>
          </cell>
          <cell r="N2189" t="str">
            <v xml:space="preserve">0 </v>
          </cell>
          <cell r="O2189" t="str">
            <v>19 Th 10 Bln 10 Hari</v>
          </cell>
          <cell r="P2189" t="str">
            <v>P</v>
          </cell>
          <cell r="Q2189" t="str">
            <v>SEWING</v>
          </cell>
          <cell r="R2189" t="str">
            <v>TETAP</v>
          </cell>
          <cell r="S2189" t="str">
            <v>NORMAL</v>
          </cell>
          <cell r="T2189" t="str">
            <v>TK</v>
          </cell>
        </row>
        <row r="2190">
          <cell r="C2190" t="str">
            <v>K220102241</v>
          </cell>
          <cell r="D2190" t="str">
            <v>3214170301010001</v>
          </cell>
          <cell r="E2190" t="str">
            <v>INDRIYANI</v>
          </cell>
          <cell r="F2190">
            <v>1230964410</v>
          </cell>
          <cell r="G2190" t="str">
            <v>SEWING</v>
          </cell>
          <cell r="H2190" t="str">
            <v>OPERATOR</v>
          </cell>
          <cell r="I2190" t="str">
            <v>PURWAKARTA</v>
          </cell>
          <cell r="J2190">
            <v>44349</v>
          </cell>
          <cell r="K2190">
            <v>37000</v>
          </cell>
          <cell r="L2190" t="str">
            <v>20 Th 1 Bln 14 Hari</v>
          </cell>
          <cell r="M2190" t="str">
            <v>0 Th 11 Bln 22  Hari</v>
          </cell>
          <cell r="N2190" t="str">
            <v xml:space="preserve">0 </v>
          </cell>
          <cell r="O2190" t="str">
            <v>21 Th 1 Bln 5 Hari</v>
          </cell>
          <cell r="P2190" t="str">
            <v>P</v>
          </cell>
          <cell r="Q2190" t="str">
            <v>SEWING</v>
          </cell>
          <cell r="R2190" t="str">
            <v>TETAP</v>
          </cell>
          <cell r="S2190" t="str">
            <v>NORMAL</v>
          </cell>
          <cell r="T2190" t="str">
            <v>TK</v>
          </cell>
        </row>
        <row r="2191">
          <cell r="C2191" t="str">
            <v>K220102242</v>
          </cell>
          <cell r="D2191" t="str">
            <v>3214095011910008</v>
          </cell>
          <cell r="E2191" t="str">
            <v>ISOP SOPIAH</v>
          </cell>
          <cell r="F2191">
            <v>1230913691</v>
          </cell>
          <cell r="G2191" t="str">
            <v>SEWING</v>
          </cell>
          <cell r="H2191" t="str">
            <v>OPERATOR</v>
          </cell>
          <cell r="I2191" t="str">
            <v>PURWAKARTA</v>
          </cell>
          <cell r="J2191">
            <v>44349</v>
          </cell>
          <cell r="K2191">
            <v>33552</v>
          </cell>
          <cell r="L2191" t="str">
            <v>29 Th 6 Bln 23 Hari</v>
          </cell>
          <cell r="M2191" t="str">
            <v>0 Th 11 Bln 22  Hari</v>
          </cell>
          <cell r="N2191" t="str">
            <v xml:space="preserve">0 </v>
          </cell>
          <cell r="O2191" t="str">
            <v>30 Th 6 Bln 14 Hari</v>
          </cell>
          <cell r="P2191" t="str">
            <v>P</v>
          </cell>
          <cell r="Q2191" t="str">
            <v>SEWING</v>
          </cell>
          <cell r="R2191" t="str">
            <v>TETAP</v>
          </cell>
          <cell r="S2191" t="str">
            <v>NORMAL</v>
          </cell>
          <cell r="T2191" t="str">
            <v>TK</v>
          </cell>
        </row>
        <row r="2192">
          <cell r="C2192" t="str">
            <v>K220102243</v>
          </cell>
          <cell r="D2192" t="str">
            <v>3214036606960004</v>
          </cell>
          <cell r="E2192" t="str">
            <v>HOLIFA</v>
          </cell>
          <cell r="F2192">
            <v>1230979551</v>
          </cell>
          <cell r="G2192" t="str">
            <v>SEWING</v>
          </cell>
          <cell r="H2192" t="str">
            <v>OPERATOR</v>
          </cell>
          <cell r="I2192" t="str">
            <v>PURWAKARTA</v>
          </cell>
          <cell r="J2192">
            <v>44349</v>
          </cell>
          <cell r="K2192">
            <v>34884</v>
          </cell>
          <cell r="L2192" t="str">
            <v>25 Th 10 Bln 29 Hari</v>
          </cell>
          <cell r="M2192" t="str">
            <v>0 Th 11 Bln 22  Hari</v>
          </cell>
          <cell r="N2192" t="str">
            <v xml:space="preserve">0 </v>
          </cell>
          <cell r="O2192" t="str">
            <v>26 Th 10 Bln 20 Hari</v>
          </cell>
          <cell r="P2192" t="str">
            <v>P</v>
          </cell>
          <cell r="Q2192" t="str">
            <v>SEWING</v>
          </cell>
          <cell r="R2192" t="str">
            <v>TETAP</v>
          </cell>
          <cell r="S2192" t="str">
            <v>NORMAL</v>
          </cell>
          <cell r="T2192" t="str">
            <v>K/1</v>
          </cell>
        </row>
        <row r="2193">
          <cell r="C2193" t="str">
            <v>K220102244</v>
          </cell>
          <cell r="D2193" t="str">
            <v>3214106504990007</v>
          </cell>
          <cell r="E2193" t="str">
            <v>KUSMIATI</v>
          </cell>
          <cell r="F2193">
            <v>1230979482</v>
          </cell>
          <cell r="G2193" t="str">
            <v>SEWING</v>
          </cell>
          <cell r="H2193" t="str">
            <v>OPERATOR</v>
          </cell>
          <cell r="I2193" t="str">
            <v>PURWAKARTA</v>
          </cell>
          <cell r="J2193">
            <v>44349</v>
          </cell>
          <cell r="K2193">
            <v>36275</v>
          </cell>
          <cell r="L2193" t="str">
            <v>22 Th 1 Bln 8 Hari</v>
          </cell>
          <cell r="M2193" t="str">
            <v>0 Th 11 Bln 22  Hari</v>
          </cell>
          <cell r="N2193" t="str">
            <v xml:space="preserve">0 </v>
          </cell>
          <cell r="O2193" t="str">
            <v>23 Th 0 Bln 29 Hari</v>
          </cell>
          <cell r="P2193" t="str">
            <v>P</v>
          </cell>
          <cell r="Q2193" t="str">
            <v>SEWING</v>
          </cell>
          <cell r="R2193" t="str">
            <v>TETAP</v>
          </cell>
          <cell r="S2193" t="str">
            <v>NORMAL</v>
          </cell>
          <cell r="T2193" t="str">
            <v>K/1</v>
          </cell>
        </row>
        <row r="2194">
          <cell r="C2194" t="str">
            <v>K220102245</v>
          </cell>
          <cell r="D2194" t="str">
            <v>3214035112970001</v>
          </cell>
          <cell r="E2194" t="str">
            <v>MILA LAILA</v>
          </cell>
          <cell r="F2194">
            <v>1230964501</v>
          </cell>
          <cell r="G2194" t="str">
            <v>SEWING</v>
          </cell>
          <cell r="H2194" t="str">
            <v>OPERATOR</v>
          </cell>
          <cell r="I2194" t="str">
            <v>PURWAKARTA</v>
          </cell>
          <cell r="J2194">
            <v>44349</v>
          </cell>
          <cell r="K2194">
            <v>35775</v>
          </cell>
          <cell r="L2194" t="str">
            <v>23 Th 5 Bln 22 Hari</v>
          </cell>
          <cell r="M2194" t="str">
            <v>0 Th 11 Bln 22  Hari</v>
          </cell>
          <cell r="N2194" t="str">
            <v xml:space="preserve">0 </v>
          </cell>
          <cell r="O2194" t="str">
            <v>24 Th 5 Bln 13 Hari</v>
          </cell>
          <cell r="P2194" t="str">
            <v>P</v>
          </cell>
          <cell r="Q2194" t="str">
            <v>SEWING</v>
          </cell>
          <cell r="R2194" t="str">
            <v>TETAP</v>
          </cell>
          <cell r="S2194" t="str">
            <v>NORMAL</v>
          </cell>
          <cell r="T2194" t="str">
            <v>TK</v>
          </cell>
        </row>
        <row r="2195">
          <cell r="C2195" t="str">
            <v>K220102246</v>
          </cell>
          <cell r="D2195" t="str">
            <v>3215145903030004</v>
          </cell>
          <cell r="E2195" t="str">
            <v>MILA NURTIANI</v>
          </cell>
          <cell r="F2195">
            <v>1230964421</v>
          </cell>
          <cell r="G2195" t="str">
            <v>SEWING</v>
          </cell>
          <cell r="H2195" t="str">
            <v>OPERATOR</v>
          </cell>
          <cell r="I2195" t="str">
            <v>PURWAKARTA</v>
          </cell>
          <cell r="J2195">
            <v>44349</v>
          </cell>
          <cell r="K2195">
            <v>37699</v>
          </cell>
          <cell r="L2195" t="str">
            <v>18 Th 2 Bln 14 Hari</v>
          </cell>
          <cell r="M2195" t="str">
            <v>0 Th 11 Bln 22  Hari</v>
          </cell>
          <cell r="N2195" t="str">
            <v xml:space="preserve">0 </v>
          </cell>
          <cell r="O2195" t="str">
            <v>19 Th 2 Bln 5 Hari</v>
          </cell>
          <cell r="P2195" t="str">
            <v>P</v>
          </cell>
          <cell r="Q2195" t="str">
            <v>SEWING</v>
          </cell>
          <cell r="R2195" t="str">
            <v>TETAP</v>
          </cell>
          <cell r="S2195" t="str">
            <v>NORMAL</v>
          </cell>
          <cell r="T2195" t="str">
            <v>TK</v>
          </cell>
        </row>
        <row r="2196">
          <cell r="C2196" t="str">
            <v>K220102247</v>
          </cell>
          <cell r="D2196" t="str">
            <v>3215055403900005</v>
          </cell>
          <cell r="E2196" t="str">
            <v>NENIH</v>
          </cell>
          <cell r="F2196">
            <v>1230964374</v>
          </cell>
          <cell r="G2196" t="str">
            <v>SEWING</v>
          </cell>
          <cell r="H2196" t="str">
            <v>OPERATOR</v>
          </cell>
          <cell r="I2196" t="str">
            <v>KARAWANG</v>
          </cell>
          <cell r="J2196">
            <v>44349</v>
          </cell>
          <cell r="K2196">
            <v>32946</v>
          </cell>
          <cell r="L2196" t="str">
            <v>31 Th 2 Bln 19 Hari</v>
          </cell>
          <cell r="M2196" t="str">
            <v>0 Th 11 Bln 22  Hari</v>
          </cell>
          <cell r="N2196" t="str">
            <v xml:space="preserve">0 </v>
          </cell>
          <cell r="O2196" t="str">
            <v>32 Th 2 Bln 10 Hari</v>
          </cell>
          <cell r="P2196" t="str">
            <v>P</v>
          </cell>
          <cell r="Q2196" t="str">
            <v>SEWING</v>
          </cell>
          <cell r="R2196" t="str">
            <v>TETAP</v>
          </cell>
          <cell r="S2196" t="str">
            <v>NORMAL</v>
          </cell>
          <cell r="T2196" t="str">
            <v>K/2</v>
          </cell>
        </row>
        <row r="2197">
          <cell r="C2197" t="str">
            <v>K220102248</v>
          </cell>
          <cell r="D2197" t="str">
            <v>3217066608920010</v>
          </cell>
          <cell r="E2197" t="str">
            <v>MARISA WULANDARI</v>
          </cell>
          <cell r="F2197">
            <v>1230964512</v>
          </cell>
          <cell r="G2197" t="str">
            <v>SEWING</v>
          </cell>
          <cell r="H2197" t="str">
            <v>OPERATOR</v>
          </cell>
          <cell r="I2197" t="str">
            <v>BANDUNG</v>
          </cell>
          <cell r="J2197">
            <v>44349</v>
          </cell>
          <cell r="K2197">
            <v>33842</v>
          </cell>
          <cell r="L2197" t="str">
            <v>28 Th 9 Bln 7 Hari</v>
          </cell>
          <cell r="M2197" t="str">
            <v>0 Th 11 Bln 22  Hari</v>
          </cell>
          <cell r="N2197" t="str">
            <v xml:space="preserve">0 </v>
          </cell>
          <cell r="O2197" t="str">
            <v>29 Th 8 Bln 28 Hari</v>
          </cell>
          <cell r="P2197" t="str">
            <v>P</v>
          </cell>
          <cell r="Q2197" t="str">
            <v>SEWING</v>
          </cell>
          <cell r="R2197" t="str">
            <v>TETAP</v>
          </cell>
          <cell r="S2197" t="str">
            <v>NORMAL</v>
          </cell>
          <cell r="T2197" t="str">
            <v>K/2</v>
          </cell>
        </row>
        <row r="2198">
          <cell r="C2198" t="str">
            <v>K220102249</v>
          </cell>
          <cell r="D2198" t="str">
            <v>3214126312890001</v>
          </cell>
          <cell r="E2198" t="str">
            <v>NINA DIANA SARI</v>
          </cell>
          <cell r="F2198">
            <v>1230881534</v>
          </cell>
          <cell r="G2198" t="str">
            <v>SEWING</v>
          </cell>
          <cell r="H2198" t="str">
            <v>OPERATOR</v>
          </cell>
          <cell r="I2198" t="str">
            <v>PURWAKARTA</v>
          </cell>
          <cell r="J2198">
            <v>44349</v>
          </cell>
          <cell r="K2198">
            <v>32865</v>
          </cell>
          <cell r="L2198" t="str">
            <v>31 Th 5 Bln 10 Hari</v>
          </cell>
          <cell r="M2198" t="str">
            <v>0 Th 11 Bln 22  Hari</v>
          </cell>
          <cell r="N2198" t="str">
            <v xml:space="preserve">0 </v>
          </cell>
          <cell r="O2198" t="str">
            <v>32 Th 5 Bln 1 Hari</v>
          </cell>
          <cell r="P2198" t="str">
            <v>P</v>
          </cell>
          <cell r="Q2198" t="str">
            <v>SEWING</v>
          </cell>
          <cell r="R2198" t="str">
            <v>TETAP</v>
          </cell>
          <cell r="S2198" t="str">
            <v>NORMAL</v>
          </cell>
          <cell r="T2198" t="str">
            <v>K/1</v>
          </cell>
        </row>
        <row r="2199">
          <cell r="C2199" t="str">
            <v>K220102250</v>
          </cell>
          <cell r="D2199" t="str">
            <v>3214055009900001</v>
          </cell>
          <cell r="E2199" t="str">
            <v>NINING KOMALASARI</v>
          </cell>
          <cell r="F2199">
            <v>1230434314</v>
          </cell>
          <cell r="G2199" t="str">
            <v>SEWING</v>
          </cell>
          <cell r="H2199" t="str">
            <v>OPERATOR</v>
          </cell>
          <cell r="I2199" t="str">
            <v>PURWAKARTA</v>
          </cell>
          <cell r="J2199">
            <v>44349</v>
          </cell>
          <cell r="K2199">
            <v>33126</v>
          </cell>
          <cell r="L2199" t="str">
            <v>30 Th 8 Bln 23 Hari</v>
          </cell>
          <cell r="M2199" t="str">
            <v>0 Th 11 Bln 22  Hari</v>
          </cell>
          <cell r="N2199" t="str">
            <v xml:space="preserve">0 </v>
          </cell>
          <cell r="O2199" t="str">
            <v>31 Th 8 Bln 14 Hari</v>
          </cell>
          <cell r="P2199" t="str">
            <v>P</v>
          </cell>
          <cell r="Q2199" t="str">
            <v>SEWING</v>
          </cell>
          <cell r="R2199" t="str">
            <v>TETAP</v>
          </cell>
          <cell r="S2199" t="str">
            <v>NORMAL</v>
          </cell>
          <cell r="T2199" t="str">
            <v>K/2</v>
          </cell>
        </row>
        <row r="2200">
          <cell r="C2200" t="str">
            <v>K220102251</v>
          </cell>
          <cell r="D2200" t="str">
            <v>3214165606940001</v>
          </cell>
          <cell r="E2200" t="str">
            <v>NURAENI</v>
          </cell>
          <cell r="F2200">
            <v>1230621393</v>
          </cell>
          <cell r="G2200" t="str">
            <v>SEWING</v>
          </cell>
          <cell r="H2200" t="str">
            <v>OPERATOR</v>
          </cell>
          <cell r="I2200" t="str">
            <v>PURWAKARTA</v>
          </cell>
          <cell r="J2200">
            <v>44349</v>
          </cell>
          <cell r="K2200">
            <v>34501</v>
          </cell>
          <cell r="L2200" t="str">
            <v>26 Th 11 Bln 17 Hari</v>
          </cell>
          <cell r="M2200" t="str">
            <v>0 Th 11 Bln 22  Hari</v>
          </cell>
          <cell r="N2200" t="str">
            <v xml:space="preserve">0 </v>
          </cell>
          <cell r="O2200" t="str">
            <v>27 Th 11 Bln 8 Hari</v>
          </cell>
          <cell r="P2200" t="str">
            <v>P</v>
          </cell>
          <cell r="Q2200" t="str">
            <v>SEWING</v>
          </cell>
          <cell r="R2200" t="str">
            <v>TETAP</v>
          </cell>
          <cell r="S2200" t="str">
            <v>NORMAL</v>
          </cell>
          <cell r="T2200" t="str">
            <v>K/1</v>
          </cell>
        </row>
        <row r="2201">
          <cell r="C2201" t="str">
            <v>K220102252</v>
          </cell>
          <cell r="D2201" t="str">
            <v>3214175005010006</v>
          </cell>
          <cell r="E2201" t="str">
            <v>NURUL ANNISA SUKMAYA</v>
          </cell>
          <cell r="F2201">
            <v>1230979460</v>
          </cell>
          <cell r="G2201" t="str">
            <v>SEWING</v>
          </cell>
          <cell r="H2201" t="str">
            <v>OPERATOR</v>
          </cell>
          <cell r="I2201" t="str">
            <v>PURWAKARTA</v>
          </cell>
          <cell r="J2201">
            <v>44349</v>
          </cell>
          <cell r="K2201">
            <v>37021</v>
          </cell>
          <cell r="L2201" t="str">
            <v>20 Th 0 Bln 23 Hari</v>
          </cell>
          <cell r="M2201" t="str">
            <v>0 Th 11 Bln 22  Hari</v>
          </cell>
          <cell r="N2201" t="str">
            <v xml:space="preserve">0 </v>
          </cell>
          <cell r="O2201" t="str">
            <v>21 Th 0 Bln 14 Hari</v>
          </cell>
          <cell r="P2201" t="str">
            <v>P</v>
          </cell>
          <cell r="Q2201" t="str">
            <v>SEWING</v>
          </cell>
          <cell r="R2201" t="str">
            <v>TETAP</v>
          </cell>
          <cell r="S2201" t="str">
            <v>NORMAL</v>
          </cell>
          <cell r="T2201" t="str">
            <v>TK</v>
          </cell>
        </row>
        <row r="2202">
          <cell r="C2202" t="str">
            <v>K220102253</v>
          </cell>
          <cell r="D2202" t="str">
            <v>3214124702020001</v>
          </cell>
          <cell r="E2202" t="str">
            <v>NUR FAUZIAH</v>
          </cell>
          <cell r="F2202">
            <v>1230976506</v>
          </cell>
          <cell r="G2202" t="str">
            <v>SEWING</v>
          </cell>
          <cell r="H2202" t="str">
            <v>OPERATOR</v>
          </cell>
          <cell r="I2202" t="str">
            <v>PURWAKARTA</v>
          </cell>
          <cell r="J2202">
            <v>44349</v>
          </cell>
          <cell r="K2202">
            <v>37294</v>
          </cell>
          <cell r="L2202" t="str">
            <v>19 Th 3 Bln 26 Hari</v>
          </cell>
          <cell r="M2202" t="str">
            <v>0 Th 11 Bln 22  Hari</v>
          </cell>
          <cell r="N2202" t="str">
            <v xml:space="preserve">0 </v>
          </cell>
          <cell r="O2202" t="str">
            <v>20 Th 3 Bln 17 Hari</v>
          </cell>
          <cell r="P2202" t="str">
            <v>P</v>
          </cell>
          <cell r="Q2202" t="str">
            <v>SEWING</v>
          </cell>
          <cell r="R2202" t="str">
            <v>TETAP</v>
          </cell>
          <cell r="S2202" t="str">
            <v>NORMAL</v>
          </cell>
          <cell r="T2202" t="str">
            <v>TK</v>
          </cell>
        </row>
        <row r="2203">
          <cell r="C2203" t="str">
            <v>K220102254</v>
          </cell>
          <cell r="D2203" t="str">
            <v>3214065205940003</v>
          </cell>
          <cell r="E2203" t="str">
            <v>NURUL LATIFAH</v>
          </cell>
          <cell r="F2203">
            <v>1230468388</v>
          </cell>
          <cell r="G2203" t="str">
            <v>SEWING</v>
          </cell>
          <cell r="H2203" t="str">
            <v>OPERATOR</v>
          </cell>
          <cell r="I2203" t="str">
            <v>PURWAKARTA</v>
          </cell>
          <cell r="J2203">
            <v>44349</v>
          </cell>
          <cell r="K2203">
            <v>34466</v>
          </cell>
          <cell r="L2203" t="str">
            <v>27 Th 0 Bln 21 Hari</v>
          </cell>
          <cell r="M2203" t="str">
            <v>0 Th 11 Bln 22  Hari</v>
          </cell>
          <cell r="N2203" t="str">
            <v xml:space="preserve">0 </v>
          </cell>
          <cell r="O2203" t="str">
            <v>28 Th 0 Bln 12 Hari</v>
          </cell>
          <cell r="P2203" t="str">
            <v>P</v>
          </cell>
          <cell r="Q2203" t="str">
            <v>SEWING</v>
          </cell>
          <cell r="R2203" t="str">
            <v>TETAP</v>
          </cell>
          <cell r="S2203" t="str">
            <v>NORMAL</v>
          </cell>
          <cell r="T2203" t="str">
            <v>K/2</v>
          </cell>
        </row>
        <row r="2204">
          <cell r="C2204" t="str">
            <v>K220102255</v>
          </cell>
          <cell r="D2204" t="str">
            <v>3214165205970004</v>
          </cell>
          <cell r="E2204" t="str">
            <v>RINA KOMALASARI</v>
          </cell>
          <cell r="F2204">
            <v>1230979573</v>
          </cell>
          <cell r="G2204" t="str">
            <v>SEWING</v>
          </cell>
          <cell r="H2204" t="str">
            <v>OPERATOR</v>
          </cell>
          <cell r="I2204" t="str">
            <v>PURWAKARTA</v>
          </cell>
          <cell r="J2204">
            <v>44349</v>
          </cell>
          <cell r="K2204">
            <v>35965</v>
          </cell>
          <cell r="L2204" t="str">
            <v>22 Th 11 Bln 14 Hari</v>
          </cell>
          <cell r="M2204" t="str">
            <v>0 Th 11 Bln 22  Hari</v>
          </cell>
          <cell r="N2204" t="str">
            <v xml:space="preserve">0 </v>
          </cell>
          <cell r="O2204" t="str">
            <v>23 Th 11 Bln 5 Hari</v>
          </cell>
          <cell r="P2204" t="str">
            <v>P</v>
          </cell>
          <cell r="Q2204" t="str">
            <v>SEWING</v>
          </cell>
          <cell r="R2204" t="str">
            <v>TETAP</v>
          </cell>
          <cell r="S2204" t="str">
            <v>NORMAL</v>
          </cell>
          <cell r="T2204" t="str">
            <v>TK</v>
          </cell>
        </row>
        <row r="2205">
          <cell r="C2205" t="str">
            <v>K220102257</v>
          </cell>
          <cell r="D2205" t="str">
            <v>3214015109950002</v>
          </cell>
          <cell r="E2205" t="str">
            <v>SITI SAHARA</v>
          </cell>
          <cell r="F2205">
            <v>1230485701</v>
          </cell>
          <cell r="G2205" t="str">
            <v>SEWING</v>
          </cell>
          <cell r="H2205" t="str">
            <v>OPERATOR</v>
          </cell>
          <cell r="I2205" t="str">
            <v>PURWAKARTA</v>
          </cell>
          <cell r="J2205">
            <v>44349</v>
          </cell>
          <cell r="K2205">
            <v>34953</v>
          </cell>
          <cell r="L2205" t="str">
            <v>25 Th 8 Bln 22 Hari</v>
          </cell>
          <cell r="M2205" t="str">
            <v>0 Th 11 Bln 22  Hari</v>
          </cell>
          <cell r="N2205" t="str">
            <v xml:space="preserve">0 </v>
          </cell>
          <cell r="O2205" t="str">
            <v>26 Th 8 Bln 13 Hari</v>
          </cell>
          <cell r="P2205" t="str">
            <v>P</v>
          </cell>
          <cell r="Q2205" t="str">
            <v>SEWING</v>
          </cell>
          <cell r="R2205" t="str">
            <v>TETAP</v>
          </cell>
          <cell r="S2205" t="str">
            <v>NORMAL</v>
          </cell>
          <cell r="T2205" t="str">
            <v>K/1</v>
          </cell>
        </row>
        <row r="2206">
          <cell r="C2206" t="str">
            <v>K220102258</v>
          </cell>
          <cell r="D2206" t="str">
            <v>3215055512980001</v>
          </cell>
          <cell r="E2206" t="str">
            <v>SRI WINDI DEWI SILVIA</v>
          </cell>
          <cell r="F2206">
            <v>1230979562</v>
          </cell>
          <cell r="G2206" t="str">
            <v>SEWING</v>
          </cell>
          <cell r="H2206" t="str">
            <v>OPERATOR</v>
          </cell>
          <cell r="I2206" t="str">
            <v>KARAWANG</v>
          </cell>
          <cell r="J2206">
            <v>44349</v>
          </cell>
          <cell r="K2206">
            <v>36144</v>
          </cell>
          <cell r="L2206" t="str">
            <v>22 Th 5 Bln 18 Hari</v>
          </cell>
          <cell r="M2206" t="str">
            <v>0 Th 11 Bln 22  Hari</v>
          </cell>
          <cell r="N2206" t="str">
            <v xml:space="preserve">0 </v>
          </cell>
          <cell r="O2206" t="str">
            <v>23 Th 5 Bln 9 Hari</v>
          </cell>
          <cell r="P2206" t="str">
            <v>P</v>
          </cell>
          <cell r="Q2206" t="str">
            <v>SEWING</v>
          </cell>
          <cell r="R2206" t="str">
            <v>TETAP</v>
          </cell>
          <cell r="S2206" t="str">
            <v>NORMAL</v>
          </cell>
          <cell r="T2206" t="str">
            <v>K/1</v>
          </cell>
        </row>
        <row r="2207">
          <cell r="C2207" t="str">
            <v>K220102259</v>
          </cell>
          <cell r="D2207" t="str">
            <v>3214034505970002</v>
          </cell>
          <cell r="E2207" t="str">
            <v>SITI AISAH</v>
          </cell>
          <cell r="F2207">
            <v>1230619102</v>
          </cell>
          <cell r="G2207" t="str">
            <v>SEWING</v>
          </cell>
          <cell r="H2207" t="str">
            <v>OPERATOR</v>
          </cell>
          <cell r="I2207" t="str">
            <v>PURWAKARTA</v>
          </cell>
          <cell r="J2207">
            <v>44349</v>
          </cell>
          <cell r="K2207">
            <v>35555</v>
          </cell>
          <cell r="L2207" t="str">
            <v>24 Th 0 Bln 28 Hari</v>
          </cell>
          <cell r="M2207" t="str">
            <v>0 Th 11 Bln 22  Hari</v>
          </cell>
          <cell r="N2207" t="str">
            <v xml:space="preserve">0 </v>
          </cell>
          <cell r="O2207" t="str">
            <v>25 Th 0 Bln 19 Hari</v>
          </cell>
          <cell r="P2207" t="str">
            <v>P</v>
          </cell>
          <cell r="Q2207" t="str">
            <v>SEWING</v>
          </cell>
          <cell r="R2207" t="str">
            <v>TETAP</v>
          </cell>
          <cell r="S2207" t="str">
            <v>NORMAL</v>
          </cell>
          <cell r="T2207" t="str">
            <v>K/1</v>
          </cell>
        </row>
        <row r="2208">
          <cell r="C2208" t="str">
            <v>K220102260</v>
          </cell>
          <cell r="D2208" t="str">
            <v>3214126603000001</v>
          </cell>
          <cell r="E2208" t="str">
            <v>SRI PATMAWATI</v>
          </cell>
          <cell r="F2208">
            <v>1230964523</v>
          </cell>
          <cell r="G2208" t="str">
            <v>SEWING</v>
          </cell>
          <cell r="H2208" t="str">
            <v>OPERATOR</v>
          </cell>
          <cell r="I2208" t="str">
            <v>PURWAKARTA</v>
          </cell>
          <cell r="J2208">
            <v>44349</v>
          </cell>
          <cell r="K2208">
            <v>36611</v>
          </cell>
          <cell r="L2208" t="str">
            <v>21 Th 2 Bln 7 Hari</v>
          </cell>
          <cell r="M2208" t="str">
            <v>0 Th 11 Bln 22  Hari</v>
          </cell>
          <cell r="N2208" t="str">
            <v xml:space="preserve">0 </v>
          </cell>
          <cell r="O2208" t="str">
            <v>22 Th 1 Bln 28 Hari</v>
          </cell>
          <cell r="P2208" t="str">
            <v>P</v>
          </cell>
          <cell r="Q2208" t="str">
            <v>SEWING</v>
          </cell>
          <cell r="R2208" t="str">
            <v>TETAP</v>
          </cell>
          <cell r="S2208" t="str">
            <v>NORMAL</v>
          </cell>
          <cell r="T2208" t="str">
            <v>TK</v>
          </cell>
        </row>
        <row r="2209">
          <cell r="C2209" t="str">
            <v>K220102261</v>
          </cell>
          <cell r="D2209" t="str">
            <v>3214124509000001</v>
          </cell>
          <cell r="E2209" t="str">
            <v>RIKA KRISTI TRENGGANA</v>
          </cell>
          <cell r="F2209">
            <v>1131836510</v>
          </cell>
          <cell r="G2209" t="str">
            <v>SEWING</v>
          </cell>
          <cell r="H2209" t="str">
            <v>OPERATOR</v>
          </cell>
          <cell r="I2209" t="str">
            <v>PURWAKARTA</v>
          </cell>
          <cell r="J2209">
            <v>44349</v>
          </cell>
          <cell r="K2209">
            <v>36408</v>
          </cell>
          <cell r="L2209" t="str">
            <v>21 Th 8 Bln 28 Hari</v>
          </cell>
          <cell r="M2209" t="str">
            <v>0 Th 11 Bln 22  Hari</v>
          </cell>
          <cell r="N2209" t="str">
            <v xml:space="preserve">0 </v>
          </cell>
          <cell r="O2209" t="str">
            <v>22 Th 8 Bln 19 Hari</v>
          </cell>
          <cell r="P2209" t="str">
            <v>P</v>
          </cell>
          <cell r="Q2209" t="str">
            <v>SEWING</v>
          </cell>
          <cell r="R2209" t="str">
            <v>TETAP</v>
          </cell>
          <cell r="S2209" t="str">
            <v>NORMAL</v>
          </cell>
          <cell r="T2209" t="str">
            <v>TK</v>
          </cell>
        </row>
        <row r="2210">
          <cell r="C2210" t="str">
            <v>K220102263</v>
          </cell>
          <cell r="D2210" t="str">
            <v>3214165207950008</v>
          </cell>
          <cell r="E2210" t="str">
            <v>TIA ISMIYATI</v>
          </cell>
          <cell r="F2210">
            <v>1230964498</v>
          </cell>
          <cell r="G2210" t="str">
            <v>SEWING</v>
          </cell>
          <cell r="H2210" t="str">
            <v>OPERATOR</v>
          </cell>
          <cell r="I2210" t="str">
            <v>PURWAKARTA</v>
          </cell>
          <cell r="J2210">
            <v>44349</v>
          </cell>
          <cell r="K2210">
            <v>34892</v>
          </cell>
          <cell r="L2210" t="str">
            <v>25 Th 10 Bln 21 Hari</v>
          </cell>
          <cell r="M2210" t="str">
            <v>0 Th 11 Bln 22  Hari</v>
          </cell>
          <cell r="N2210" t="str">
            <v xml:space="preserve">0 </v>
          </cell>
          <cell r="O2210" t="str">
            <v>26 Th 10 Bln 12 Hari</v>
          </cell>
          <cell r="P2210" t="str">
            <v>P</v>
          </cell>
          <cell r="Q2210" t="str">
            <v>SEWING</v>
          </cell>
          <cell r="R2210" t="str">
            <v>TETAP</v>
          </cell>
          <cell r="S2210" t="str">
            <v>NORMAL</v>
          </cell>
          <cell r="T2210" t="str">
            <v>K/2</v>
          </cell>
        </row>
        <row r="2211">
          <cell r="C2211" t="str">
            <v>K220102264</v>
          </cell>
          <cell r="D2211" t="str">
            <v>3214126103010005</v>
          </cell>
          <cell r="E2211" t="str">
            <v>TUTI AIDA</v>
          </cell>
          <cell r="F2211">
            <v>1230964545</v>
          </cell>
          <cell r="G2211" t="str">
            <v>SEWING</v>
          </cell>
          <cell r="H2211" t="str">
            <v>OPERATOR</v>
          </cell>
          <cell r="I2211" t="str">
            <v>PURWAKARTA</v>
          </cell>
          <cell r="J2211">
            <v>44349</v>
          </cell>
          <cell r="K2211">
            <v>36971</v>
          </cell>
          <cell r="L2211" t="str">
            <v>20 Th 2 Bln 12 Hari</v>
          </cell>
          <cell r="M2211" t="str">
            <v>0 Th 11 Bln 22  Hari</v>
          </cell>
          <cell r="N2211" t="str">
            <v xml:space="preserve">0 </v>
          </cell>
          <cell r="O2211" t="str">
            <v>21 Th 2 Bln 3 Hari</v>
          </cell>
          <cell r="P2211" t="str">
            <v>P</v>
          </cell>
          <cell r="Q2211" t="str">
            <v>SEWING</v>
          </cell>
          <cell r="R2211" t="str">
            <v>TETAP</v>
          </cell>
          <cell r="S2211" t="str">
            <v>NORMAL</v>
          </cell>
          <cell r="T2211" t="str">
            <v>TK</v>
          </cell>
        </row>
        <row r="2212">
          <cell r="C2212" t="str">
            <v>K220102265</v>
          </cell>
          <cell r="D2212" t="str">
            <v>3273154401030002</v>
          </cell>
          <cell r="E2212" t="str">
            <v>YASMINA FAJRI ASY-SYIFA</v>
          </cell>
          <cell r="F2212">
            <v>1230979540</v>
          </cell>
          <cell r="G2212" t="str">
            <v>SEWING</v>
          </cell>
          <cell r="H2212" t="str">
            <v>OPERATOR</v>
          </cell>
          <cell r="I2212" t="str">
            <v>BANDUNG</v>
          </cell>
          <cell r="J2212">
            <v>44349</v>
          </cell>
          <cell r="K2212">
            <v>37625</v>
          </cell>
          <cell r="L2212" t="str">
            <v>18 Th 4 Bln 29 Hari</v>
          </cell>
          <cell r="M2212" t="str">
            <v>0 Th 11 Bln 22  Hari</v>
          </cell>
          <cell r="N2212" t="str">
            <v xml:space="preserve">0 </v>
          </cell>
          <cell r="O2212" t="str">
            <v>19 Th 4 Bln 20 Hari</v>
          </cell>
          <cell r="P2212" t="str">
            <v>P</v>
          </cell>
          <cell r="Q2212" t="str">
            <v>SEWING</v>
          </cell>
          <cell r="R2212" t="str">
            <v>TETAP</v>
          </cell>
          <cell r="S2212" t="str">
            <v>NORMAL</v>
          </cell>
          <cell r="T2212" t="str">
            <v>TK</v>
          </cell>
        </row>
        <row r="2213">
          <cell r="C2213" t="str">
            <v>K220102266</v>
          </cell>
          <cell r="D2213" t="str">
            <v>3215266804800001</v>
          </cell>
          <cell r="E2213" t="str">
            <v>YENI HANDAYANI</v>
          </cell>
          <cell r="F2213">
            <v>1230409637</v>
          </cell>
          <cell r="G2213" t="str">
            <v>SEWING</v>
          </cell>
          <cell r="H2213" t="str">
            <v>OPERATOR</v>
          </cell>
          <cell r="I2213" t="str">
            <v>KARAWANG</v>
          </cell>
          <cell r="J2213">
            <v>44349</v>
          </cell>
          <cell r="K2213">
            <v>32991</v>
          </cell>
          <cell r="L2213" t="str">
            <v>31 Th 1 Bln 5 Hari</v>
          </cell>
          <cell r="M2213" t="str">
            <v>0 Th 11 Bln 22  Hari</v>
          </cell>
          <cell r="N2213" t="str">
            <v xml:space="preserve">0 </v>
          </cell>
          <cell r="O2213" t="str">
            <v>32 Th 0 Bln 26 Hari</v>
          </cell>
          <cell r="P2213" t="str">
            <v>P</v>
          </cell>
          <cell r="Q2213" t="str">
            <v>SEWING</v>
          </cell>
          <cell r="R2213" t="str">
            <v>TETAP</v>
          </cell>
          <cell r="S2213" t="str">
            <v>NORMAL</v>
          </cell>
          <cell r="T2213" t="str">
            <v>K/2</v>
          </cell>
        </row>
        <row r="2214">
          <cell r="C2214" t="str">
            <v>K220102267</v>
          </cell>
          <cell r="D2214" t="str">
            <v>3214095409920001</v>
          </cell>
          <cell r="E2214" t="str">
            <v>YENI MULYANI</v>
          </cell>
          <cell r="F2214">
            <v>1230516730</v>
          </cell>
          <cell r="G2214" t="str">
            <v>SEWING</v>
          </cell>
          <cell r="H2214" t="str">
            <v>OPERATOR</v>
          </cell>
          <cell r="I2214" t="str">
            <v>PURWAKARTA</v>
          </cell>
          <cell r="J2214">
            <v>44349</v>
          </cell>
          <cell r="K2214">
            <v>33861</v>
          </cell>
          <cell r="L2214" t="str">
            <v>28 Th 8 Bln 19 Hari</v>
          </cell>
          <cell r="M2214" t="str">
            <v>0 Th 11 Bln 22  Hari</v>
          </cell>
          <cell r="N2214" t="str">
            <v xml:space="preserve">0 </v>
          </cell>
          <cell r="O2214" t="str">
            <v>29 Th 8 Bln 10 Hari</v>
          </cell>
          <cell r="P2214" t="str">
            <v>P</v>
          </cell>
          <cell r="Q2214" t="str">
            <v>SEWING</v>
          </cell>
          <cell r="R2214" t="str">
            <v>TETAP</v>
          </cell>
          <cell r="S2214" t="str">
            <v>NORMAL</v>
          </cell>
          <cell r="T2214" t="str">
            <v>K/1</v>
          </cell>
        </row>
        <row r="2215">
          <cell r="C2215" t="str">
            <v>K220102268</v>
          </cell>
          <cell r="D2215" t="str">
            <v>3214126809900005</v>
          </cell>
          <cell r="E2215" t="str">
            <v>YANI MULYANINGSIH</v>
          </cell>
          <cell r="F2215">
            <v>1230640190</v>
          </cell>
          <cell r="G2215" t="str">
            <v>SEWING</v>
          </cell>
          <cell r="H2215" t="str">
            <v>OPERATOR</v>
          </cell>
          <cell r="I2215" t="str">
            <v>PURWAKARTA</v>
          </cell>
          <cell r="J2215">
            <v>44349</v>
          </cell>
          <cell r="K2215">
            <v>33141</v>
          </cell>
          <cell r="L2215" t="str">
            <v>30 Th 8 Bln 8 Hari</v>
          </cell>
          <cell r="M2215" t="str">
            <v>0 Th 11 Bln 22  Hari</v>
          </cell>
          <cell r="N2215" t="str">
            <v xml:space="preserve">0 </v>
          </cell>
          <cell r="O2215" t="str">
            <v>31 Th 7 Bln 29 Hari</v>
          </cell>
          <cell r="P2215" t="str">
            <v>P</v>
          </cell>
          <cell r="Q2215" t="str">
            <v>SEWING</v>
          </cell>
          <cell r="R2215" t="str">
            <v>TETAP</v>
          </cell>
          <cell r="S2215" t="str">
            <v>NORMAL</v>
          </cell>
          <cell r="T2215" t="str">
            <v>K/1</v>
          </cell>
        </row>
        <row r="2216">
          <cell r="C2216" t="str">
            <v>K220102269</v>
          </cell>
          <cell r="D2216" t="str">
            <v>3214125407940001</v>
          </cell>
          <cell r="E2216" t="str">
            <v>YAYU SULASTRI</v>
          </cell>
          <cell r="F2216">
            <v>1230964476</v>
          </cell>
          <cell r="G2216" t="str">
            <v>SEWING</v>
          </cell>
          <cell r="H2216" t="str">
            <v>OPERATOR</v>
          </cell>
          <cell r="I2216" t="str">
            <v>PURWAKARTA</v>
          </cell>
          <cell r="J2216">
            <v>44349</v>
          </cell>
          <cell r="K2216">
            <v>34529</v>
          </cell>
          <cell r="L2216" t="str">
            <v>26 Th 10 Bln 19 Hari</v>
          </cell>
          <cell r="M2216" t="str">
            <v>0 Th 11 Bln 22  Hari</v>
          </cell>
          <cell r="N2216" t="str">
            <v xml:space="preserve">0 </v>
          </cell>
          <cell r="O2216" t="str">
            <v>27 Th 10 Bln 10 Hari</v>
          </cell>
          <cell r="P2216" t="str">
            <v>P</v>
          </cell>
          <cell r="Q2216" t="str">
            <v>SEWING</v>
          </cell>
          <cell r="R2216" t="str">
            <v>TETAP</v>
          </cell>
          <cell r="S2216" t="str">
            <v>NORMAL</v>
          </cell>
          <cell r="T2216" t="str">
            <v>K/1</v>
          </cell>
        </row>
        <row r="2217">
          <cell r="C2217" t="str">
            <v>K220102271</v>
          </cell>
          <cell r="D2217" t="str">
            <v>3214015811900001</v>
          </cell>
          <cell r="E2217" t="str">
            <v>RHEZA NOVITA</v>
          </cell>
          <cell r="F2217">
            <v>0</v>
          </cell>
          <cell r="G2217" t="str">
            <v>STAFF</v>
          </cell>
          <cell r="H2217" t="str">
            <v>STAFF</v>
          </cell>
          <cell r="I2217" t="str">
            <v>BOGOR</v>
          </cell>
          <cell r="J2217">
            <v>44354</v>
          </cell>
          <cell r="K2217">
            <v>33195</v>
          </cell>
          <cell r="L2217" t="str">
            <v>30 Th 6 Bln 20 Hari</v>
          </cell>
          <cell r="M2217" t="str">
            <v>0 Th 11 Bln 17  Hari</v>
          </cell>
          <cell r="N2217" t="str">
            <v xml:space="preserve">0 </v>
          </cell>
          <cell r="O2217" t="str">
            <v>31 Th 6 Bln 6 Hari</v>
          </cell>
          <cell r="P2217" t="str">
            <v>P</v>
          </cell>
          <cell r="Q2217" t="str">
            <v>HR TRAINING</v>
          </cell>
          <cell r="R2217" t="str">
            <v>TETAP</v>
          </cell>
          <cell r="S2217" t="str">
            <v>NORMAL</v>
          </cell>
          <cell r="T2217" t="str">
            <v>K/1</v>
          </cell>
        </row>
        <row r="2218">
          <cell r="C2218" t="str">
            <v>K220102272</v>
          </cell>
          <cell r="D2218" t="str">
            <v>3214106102920001</v>
          </cell>
          <cell r="E2218" t="str">
            <v>RATNA PUSPITASARI</v>
          </cell>
          <cell r="F2218">
            <v>1278614359</v>
          </cell>
          <cell r="G2218" t="str">
            <v>SEWING</v>
          </cell>
          <cell r="H2218" t="str">
            <v>OPERATOR</v>
          </cell>
          <cell r="I2218" t="str">
            <v>BOGOR</v>
          </cell>
          <cell r="J2218">
            <v>44447</v>
          </cell>
          <cell r="K2218">
            <v>33655</v>
          </cell>
          <cell r="L2218" t="str">
            <v>29 Th 6 Bln 18 Hari</v>
          </cell>
          <cell r="M2218" t="str">
            <v>0 Th 8 Bln 16  Hari</v>
          </cell>
          <cell r="N2218" t="str">
            <v xml:space="preserve">0 </v>
          </cell>
          <cell r="O2218" t="str">
            <v>30 Th 3 Bln 3 Hari</v>
          </cell>
          <cell r="P2218" t="str">
            <v>P</v>
          </cell>
          <cell r="Q2218" t="str">
            <v>SEWING</v>
          </cell>
          <cell r="R2218" t="str">
            <v>TETAP</v>
          </cell>
          <cell r="S2218" t="str">
            <v>NORMAL</v>
          </cell>
          <cell r="T2218" t="str">
            <v>TK</v>
          </cell>
        </row>
        <row r="2219">
          <cell r="C2219" t="str">
            <v>K220102274</v>
          </cell>
          <cell r="D2219" t="str">
            <v>3217056802000009</v>
          </cell>
          <cell r="E2219" t="str">
            <v>AMELIA SITI SUMINAR</v>
          </cell>
          <cell r="F2219">
            <v>1278672832</v>
          </cell>
          <cell r="G2219" t="str">
            <v>SEWING</v>
          </cell>
          <cell r="H2219" t="str">
            <v>OPERATOR</v>
          </cell>
          <cell r="I2219" t="str">
            <v>BANDUNG</v>
          </cell>
          <cell r="J2219">
            <v>44447</v>
          </cell>
          <cell r="K2219">
            <v>36584</v>
          </cell>
          <cell r="L2219" t="str">
            <v>21 Th 6 Bln 11 Hari</v>
          </cell>
          <cell r="M2219" t="str">
            <v>0 Th 8 Bln 16  Hari</v>
          </cell>
          <cell r="N2219" t="str">
            <v xml:space="preserve">0 </v>
          </cell>
          <cell r="O2219" t="str">
            <v>22 Th 2 Bln 26 Hari</v>
          </cell>
          <cell r="P2219" t="str">
            <v>P</v>
          </cell>
          <cell r="Q2219" t="str">
            <v>SEWING</v>
          </cell>
          <cell r="R2219" t="str">
            <v>TETAP</v>
          </cell>
          <cell r="S2219" t="str">
            <v>NORMAL</v>
          </cell>
          <cell r="T2219" t="str">
            <v>TK</v>
          </cell>
        </row>
        <row r="2220">
          <cell r="C2220" t="str">
            <v>K220102275</v>
          </cell>
          <cell r="D2220" t="str">
            <v>3214165408980003</v>
          </cell>
          <cell r="E2220" t="str">
            <v>SARAH ALI</v>
          </cell>
          <cell r="F2220">
            <v>1278672854</v>
          </cell>
          <cell r="G2220" t="str">
            <v>SEWING</v>
          </cell>
          <cell r="H2220" t="str">
            <v>OPERATOR</v>
          </cell>
          <cell r="I2220" t="str">
            <v>JAKARTA</v>
          </cell>
          <cell r="J2220">
            <v>44447</v>
          </cell>
          <cell r="K2220">
            <v>36021</v>
          </cell>
          <cell r="L2220" t="str">
            <v>23 Th 0 Bln 25 Hari</v>
          </cell>
          <cell r="M2220" t="str">
            <v>0 Th 8 Bln 16  Hari</v>
          </cell>
          <cell r="N2220" t="str">
            <v xml:space="preserve">0 </v>
          </cell>
          <cell r="O2220" t="str">
            <v>23 Th 9 Bln 10 Hari</v>
          </cell>
          <cell r="P2220" t="str">
            <v>P</v>
          </cell>
          <cell r="Q2220" t="str">
            <v>SEWING</v>
          </cell>
          <cell r="R2220" t="str">
            <v>TETAP</v>
          </cell>
          <cell r="S2220" t="str">
            <v>NORMAL</v>
          </cell>
          <cell r="T2220" t="str">
            <v>TK</v>
          </cell>
        </row>
        <row r="2221">
          <cell r="C2221" t="str">
            <v>K220102276</v>
          </cell>
          <cell r="D2221" t="str">
            <v>3214164702000001</v>
          </cell>
          <cell r="E2221" t="str">
            <v>YUYU</v>
          </cell>
          <cell r="F2221">
            <v>1274791489</v>
          </cell>
          <cell r="G2221" t="str">
            <v>SEWING</v>
          </cell>
          <cell r="H2221" t="str">
            <v>OPERATOR</v>
          </cell>
          <cell r="I2221" t="str">
            <v>PURWAKARTA</v>
          </cell>
          <cell r="J2221">
            <v>44447</v>
          </cell>
          <cell r="K2221">
            <v>36532</v>
          </cell>
          <cell r="L2221" t="str">
            <v>21 Th 8 Bln 1 Hari</v>
          </cell>
          <cell r="M2221" t="str">
            <v>0 Th 8 Bln 16  Hari</v>
          </cell>
          <cell r="N2221" t="str">
            <v xml:space="preserve">0 </v>
          </cell>
          <cell r="O2221" t="str">
            <v>22 Th 4 Bln 17 Hari</v>
          </cell>
          <cell r="P2221" t="str">
            <v>P</v>
          </cell>
          <cell r="Q2221" t="str">
            <v>SEWING</v>
          </cell>
          <cell r="R2221" t="str">
            <v>TETAP</v>
          </cell>
          <cell r="S2221" t="str">
            <v>NORMAL</v>
          </cell>
          <cell r="T2221" t="str">
            <v>TK</v>
          </cell>
        </row>
        <row r="2222">
          <cell r="C2222" t="str">
            <v>K220102278</v>
          </cell>
          <cell r="D2222" t="str">
            <v>3214164512900003</v>
          </cell>
          <cell r="E2222" t="str">
            <v>YANTI SUSILAWATI</v>
          </cell>
          <cell r="F2222">
            <v>1277942959</v>
          </cell>
          <cell r="G2222" t="str">
            <v>SEWING</v>
          </cell>
          <cell r="H2222" t="str">
            <v>OPERATOR</v>
          </cell>
          <cell r="I2222" t="str">
            <v>PURWAKARTA</v>
          </cell>
          <cell r="J2222">
            <v>44447</v>
          </cell>
          <cell r="K2222">
            <v>33212</v>
          </cell>
          <cell r="L2222" t="str">
            <v>30 Th 9 Bln 3 Hari</v>
          </cell>
          <cell r="M2222" t="str">
            <v>0 Th 8 Bln 16  Hari</v>
          </cell>
          <cell r="N2222" t="str">
            <v xml:space="preserve">0 </v>
          </cell>
          <cell r="O2222" t="str">
            <v>31 Th 5 Bln 19 Hari</v>
          </cell>
          <cell r="P2222" t="str">
            <v>P</v>
          </cell>
          <cell r="Q2222" t="str">
            <v>SEWING</v>
          </cell>
          <cell r="R2222" t="str">
            <v>TETAP</v>
          </cell>
          <cell r="S2222" t="str">
            <v>NORMAL</v>
          </cell>
          <cell r="T2222" t="str">
            <v>K/2</v>
          </cell>
        </row>
        <row r="2223">
          <cell r="C2223" t="str">
            <v>K220102279</v>
          </cell>
          <cell r="D2223" t="str">
            <v>3214124807980001</v>
          </cell>
          <cell r="E2223" t="str">
            <v>NURHAYATI</v>
          </cell>
          <cell r="F2223">
            <v>1278654619</v>
          </cell>
          <cell r="G2223" t="str">
            <v>SEWING</v>
          </cell>
          <cell r="H2223" t="str">
            <v>OPERATOR</v>
          </cell>
          <cell r="I2223" t="str">
            <v>PURWAKARTA</v>
          </cell>
          <cell r="J2223">
            <v>44447</v>
          </cell>
          <cell r="K2223">
            <v>35619</v>
          </cell>
          <cell r="L2223" t="str">
            <v>24 Th 2 Bln 0 Hari</v>
          </cell>
          <cell r="M2223" t="str">
            <v>0 Th 8 Bln 16  Hari</v>
          </cell>
          <cell r="N2223" t="str">
            <v xml:space="preserve">0 </v>
          </cell>
          <cell r="O2223" t="str">
            <v>24 Th 10 Bln 16 Hari</v>
          </cell>
          <cell r="P2223" t="str">
            <v>P</v>
          </cell>
          <cell r="Q2223" t="str">
            <v>SEWING</v>
          </cell>
          <cell r="R2223" t="str">
            <v>TETAP</v>
          </cell>
          <cell r="S2223" t="str">
            <v>NORMAL</v>
          </cell>
          <cell r="T2223" t="str">
            <v>TK/1</v>
          </cell>
        </row>
        <row r="2224">
          <cell r="C2224" t="str">
            <v>K220102280</v>
          </cell>
          <cell r="D2224" t="str">
            <v>3214106502890003</v>
          </cell>
          <cell r="E2224" t="str">
            <v>ROSANTI</v>
          </cell>
          <cell r="F2224">
            <v>1278714692</v>
          </cell>
          <cell r="G2224" t="str">
            <v>SEWING</v>
          </cell>
          <cell r="H2224" t="str">
            <v>OPERATOR</v>
          </cell>
          <cell r="I2224" t="str">
            <v>PURWAKARTA</v>
          </cell>
          <cell r="J2224">
            <v>44447</v>
          </cell>
          <cell r="K2224">
            <v>32564</v>
          </cell>
          <cell r="L2224" t="str">
            <v>32 Th 6 Bln 14 Hari</v>
          </cell>
          <cell r="M2224" t="str">
            <v>0 Th 8 Bln 16  Hari</v>
          </cell>
          <cell r="N2224" t="str">
            <v xml:space="preserve">0 </v>
          </cell>
          <cell r="O2224" t="str">
            <v>33 Th 2 Bln 29 Hari</v>
          </cell>
          <cell r="P2224" t="str">
            <v>P</v>
          </cell>
          <cell r="Q2224" t="str">
            <v>SEWING</v>
          </cell>
          <cell r="R2224" t="str">
            <v>TETAP</v>
          </cell>
          <cell r="S2224" t="str">
            <v>NORMAL</v>
          </cell>
          <cell r="T2224" t="str">
            <v>K/2</v>
          </cell>
        </row>
        <row r="2225">
          <cell r="C2225" t="str">
            <v>K220102281</v>
          </cell>
          <cell r="D2225" t="str">
            <v>3214165409020001</v>
          </cell>
          <cell r="E2225" t="str">
            <v>RATNA</v>
          </cell>
          <cell r="F2225">
            <v>1278672774</v>
          </cell>
          <cell r="G2225" t="str">
            <v>SEWING</v>
          </cell>
          <cell r="H2225" t="str">
            <v>OPERATOR</v>
          </cell>
          <cell r="I2225" t="str">
            <v>PURWAKARTA</v>
          </cell>
          <cell r="J2225">
            <v>44447</v>
          </cell>
          <cell r="K2225">
            <v>37513</v>
          </cell>
          <cell r="L2225" t="str">
            <v>18 Th 11 Bln 25 Hari</v>
          </cell>
          <cell r="M2225" t="str">
            <v>0 Th 8 Bln 16  Hari</v>
          </cell>
          <cell r="N2225" t="str">
            <v xml:space="preserve">0 </v>
          </cell>
          <cell r="O2225" t="str">
            <v>19 Th 8 Bln 10 Hari</v>
          </cell>
          <cell r="P2225" t="str">
            <v>P</v>
          </cell>
          <cell r="Q2225" t="str">
            <v>SEWING</v>
          </cell>
          <cell r="R2225" t="str">
            <v>TETAP</v>
          </cell>
          <cell r="S2225" t="str">
            <v>NORMAL</v>
          </cell>
          <cell r="T2225" t="str">
            <v>TK</v>
          </cell>
        </row>
        <row r="2226">
          <cell r="C2226" t="str">
            <v>K220102282</v>
          </cell>
          <cell r="D2226" t="str">
            <v>3214054704010004</v>
          </cell>
          <cell r="E2226" t="str">
            <v>CUCU SUPRIATI</v>
          </cell>
          <cell r="F2226">
            <v>1278672729</v>
          </cell>
          <cell r="G2226" t="str">
            <v>SEWING</v>
          </cell>
          <cell r="H2226" t="str">
            <v>OPERATOR</v>
          </cell>
          <cell r="I2226" t="str">
            <v>PURWAKARTA</v>
          </cell>
          <cell r="J2226">
            <v>44447</v>
          </cell>
          <cell r="K2226">
            <v>37368</v>
          </cell>
          <cell r="L2226" t="str">
            <v>19 Th 4 Bln 17 Hari</v>
          </cell>
          <cell r="M2226" t="str">
            <v>0 Th 8 Bln 16  Hari</v>
          </cell>
          <cell r="N2226" t="str">
            <v xml:space="preserve">0 </v>
          </cell>
          <cell r="O2226" t="str">
            <v>20 Th 1 Bln 2 Hari</v>
          </cell>
          <cell r="P2226" t="str">
            <v>P</v>
          </cell>
          <cell r="Q2226" t="str">
            <v>SEWING</v>
          </cell>
          <cell r="R2226" t="str">
            <v>TETAP</v>
          </cell>
          <cell r="S2226" t="str">
            <v>NORMAL</v>
          </cell>
          <cell r="T2226" t="str">
            <v>TK</v>
          </cell>
        </row>
        <row r="2227">
          <cell r="C2227" t="str">
            <v>K220102283</v>
          </cell>
          <cell r="D2227" t="str">
            <v>3214036910980003</v>
          </cell>
          <cell r="E2227" t="str">
            <v>WIWI WIDASARI SUPARTIWI</v>
          </cell>
          <cell r="F2227">
            <v>1281193934</v>
          </cell>
          <cell r="G2227" t="str">
            <v>SEWING</v>
          </cell>
          <cell r="H2227" t="str">
            <v>OPERATOR</v>
          </cell>
          <cell r="I2227" t="str">
            <v xml:space="preserve">UJUNG PANDANG </v>
          </cell>
          <cell r="J2227">
            <v>44447</v>
          </cell>
          <cell r="K2227">
            <v>36097</v>
          </cell>
          <cell r="L2227" t="str">
            <v>22 Th 10 Bln 10 Hari</v>
          </cell>
          <cell r="M2227" t="str">
            <v>0 Th 8 Bln 16  Hari</v>
          </cell>
          <cell r="N2227" t="str">
            <v xml:space="preserve">0 </v>
          </cell>
          <cell r="O2227" t="str">
            <v>23 Th 6 Bln 25 Hari</v>
          </cell>
          <cell r="P2227" t="str">
            <v>P</v>
          </cell>
          <cell r="Q2227" t="str">
            <v>SEWING</v>
          </cell>
          <cell r="R2227" t="str">
            <v>TETAP</v>
          </cell>
          <cell r="S2227" t="str">
            <v>NORMAL</v>
          </cell>
          <cell r="T2227" t="str">
            <v>TK</v>
          </cell>
        </row>
        <row r="2228">
          <cell r="C2228" t="str">
            <v>K220102284</v>
          </cell>
          <cell r="D2228" t="str">
            <v>3214127108910002</v>
          </cell>
          <cell r="E2228" t="str">
            <v>RATNA NENGSIH</v>
          </cell>
          <cell r="F2228">
            <v>1278672718</v>
          </cell>
          <cell r="G2228" t="str">
            <v>SEWING</v>
          </cell>
          <cell r="H2228" t="str">
            <v>OPERATOR</v>
          </cell>
          <cell r="I2228" t="str">
            <v>PURWAKARTA</v>
          </cell>
          <cell r="J2228">
            <v>44447</v>
          </cell>
          <cell r="K2228">
            <v>33481</v>
          </cell>
          <cell r="L2228" t="str">
            <v>30 Th 0 Bln 8 Hari</v>
          </cell>
          <cell r="M2228" t="str">
            <v>0 Th 8 Bln 16  Hari</v>
          </cell>
          <cell r="N2228" t="str">
            <v xml:space="preserve">0 </v>
          </cell>
          <cell r="O2228" t="str">
            <v>30 Th 8 Bln 23 Hari</v>
          </cell>
          <cell r="P2228" t="str">
            <v>P</v>
          </cell>
          <cell r="Q2228" t="str">
            <v>SEWING</v>
          </cell>
          <cell r="R2228" t="str">
            <v>TETAP</v>
          </cell>
          <cell r="S2228" t="str">
            <v>NORMAL</v>
          </cell>
          <cell r="T2228" t="str">
            <v>K/2</v>
          </cell>
        </row>
        <row r="2229">
          <cell r="C2229" t="str">
            <v>K220102285</v>
          </cell>
          <cell r="D2229" t="str">
            <v>3214094702030001</v>
          </cell>
          <cell r="E2229" t="str">
            <v>JUJU JULIASARI</v>
          </cell>
          <cell r="F2229">
            <v>1274791241</v>
          </cell>
          <cell r="G2229" t="str">
            <v>SEWING</v>
          </cell>
          <cell r="H2229" t="str">
            <v>OPERATOR</v>
          </cell>
          <cell r="I2229" t="str">
            <v>PURWAKARTA</v>
          </cell>
          <cell r="J2229">
            <v>44447</v>
          </cell>
          <cell r="K2229">
            <v>37659</v>
          </cell>
          <cell r="L2229" t="str">
            <v>18 Th 7 Bln 1 Hari</v>
          </cell>
          <cell r="M2229" t="str">
            <v>0 Th 8 Bln 16  Hari</v>
          </cell>
          <cell r="N2229" t="str">
            <v xml:space="preserve">0 </v>
          </cell>
          <cell r="O2229" t="str">
            <v>19 Th 3 Bln 17 Hari</v>
          </cell>
          <cell r="P2229" t="str">
            <v>P</v>
          </cell>
          <cell r="Q2229" t="str">
            <v>SEWING</v>
          </cell>
          <cell r="R2229" t="str">
            <v>TETAP</v>
          </cell>
          <cell r="S2229" t="str">
            <v>NORMAL</v>
          </cell>
          <cell r="T2229" t="str">
            <v>TK</v>
          </cell>
        </row>
        <row r="2230">
          <cell r="C2230" t="str">
            <v>K220102286</v>
          </cell>
          <cell r="D2230" t="str">
            <v>3207014709980001</v>
          </cell>
          <cell r="E2230" t="str">
            <v>DANIATI LUTFIAH</v>
          </cell>
          <cell r="F2230">
            <v>1278672898</v>
          </cell>
          <cell r="G2230" t="str">
            <v>SEWING</v>
          </cell>
          <cell r="H2230" t="str">
            <v>OPERATOR</v>
          </cell>
          <cell r="I2230" t="str">
            <v>CIAMIS</v>
          </cell>
          <cell r="J2230">
            <v>44447</v>
          </cell>
          <cell r="K2230">
            <v>36045</v>
          </cell>
          <cell r="L2230" t="str">
            <v>23 Th 0 Bln 1 Hari</v>
          </cell>
          <cell r="M2230" t="str">
            <v>0 Th 8 Bln 16  Hari</v>
          </cell>
          <cell r="N2230" t="str">
            <v xml:space="preserve">0 </v>
          </cell>
          <cell r="O2230" t="str">
            <v>23 Th 8 Bln 17 Hari</v>
          </cell>
          <cell r="P2230" t="str">
            <v>P</v>
          </cell>
          <cell r="Q2230" t="str">
            <v>SEWING</v>
          </cell>
          <cell r="R2230" t="str">
            <v>TETAP</v>
          </cell>
          <cell r="S2230" t="str">
            <v>NORMAL</v>
          </cell>
          <cell r="T2230" t="str">
            <v>K/0</v>
          </cell>
        </row>
        <row r="2231">
          <cell r="C2231" t="str">
            <v>K220102287</v>
          </cell>
          <cell r="D2231" t="str">
            <v>3313166301030001</v>
          </cell>
          <cell r="E2231" t="str">
            <v>GHINA NUR AINI</v>
          </cell>
          <cell r="F2231">
            <v>1274791525</v>
          </cell>
          <cell r="G2231" t="str">
            <v>SEWING</v>
          </cell>
          <cell r="H2231" t="str">
            <v>OPERATOR</v>
          </cell>
          <cell r="I2231" t="str">
            <v>KARANGANYAR</v>
          </cell>
          <cell r="J2231">
            <v>44447</v>
          </cell>
          <cell r="K2231">
            <v>37644</v>
          </cell>
          <cell r="L2231" t="str">
            <v>18 Th 7 Bln 16 Hari</v>
          </cell>
          <cell r="M2231" t="str">
            <v>0 Th 8 Bln 16  Hari</v>
          </cell>
          <cell r="N2231" t="str">
            <v xml:space="preserve">0 </v>
          </cell>
          <cell r="O2231" t="str">
            <v>19 Th 4 Bln 1 Hari</v>
          </cell>
          <cell r="P2231" t="str">
            <v>P</v>
          </cell>
          <cell r="Q2231" t="str">
            <v>SEWING</v>
          </cell>
          <cell r="R2231" t="str">
            <v>TETAP</v>
          </cell>
          <cell r="S2231" t="str">
            <v>NORMAL</v>
          </cell>
          <cell r="T2231" t="str">
            <v>TK</v>
          </cell>
        </row>
        <row r="2232">
          <cell r="C2232" t="str">
            <v>K220102288</v>
          </cell>
          <cell r="D2232" t="str">
            <v>3214124509910004</v>
          </cell>
          <cell r="E2232" t="str">
            <v>SITI JAMILAH</v>
          </cell>
          <cell r="F2232">
            <v>1277987300</v>
          </cell>
          <cell r="G2232" t="str">
            <v>SEWING</v>
          </cell>
          <cell r="H2232" t="str">
            <v>OPERATOR</v>
          </cell>
          <cell r="I2232" t="str">
            <v>PURWAKARTA</v>
          </cell>
          <cell r="J2232">
            <v>44447</v>
          </cell>
          <cell r="K2232">
            <v>34979</v>
          </cell>
          <cell r="L2232" t="str">
            <v>25 Th 11 Bln 1 Hari</v>
          </cell>
          <cell r="M2232" t="str">
            <v>0 Th 8 Bln 16  Hari</v>
          </cell>
          <cell r="N2232" t="str">
            <v xml:space="preserve">0 </v>
          </cell>
          <cell r="O2232" t="str">
            <v>26 Th 7 Bln 17 Hari</v>
          </cell>
          <cell r="P2232" t="str">
            <v>P</v>
          </cell>
          <cell r="Q2232" t="str">
            <v>SEWING</v>
          </cell>
          <cell r="R2232" t="str">
            <v>TETAP</v>
          </cell>
          <cell r="S2232" t="str">
            <v>NORMAL</v>
          </cell>
          <cell r="T2232" t="str">
            <v>K/2</v>
          </cell>
        </row>
        <row r="2233">
          <cell r="C2233" t="str">
            <v>K220102289</v>
          </cell>
          <cell r="D2233" t="str">
            <v>3214125501910004</v>
          </cell>
          <cell r="E2233" t="str">
            <v>INA</v>
          </cell>
          <cell r="F2233">
            <v>1278628907</v>
          </cell>
          <cell r="G2233" t="str">
            <v>SEWING</v>
          </cell>
          <cell r="H2233" t="str">
            <v>OPERATOR</v>
          </cell>
          <cell r="I2233" t="str">
            <v>PURWAKARTA</v>
          </cell>
          <cell r="J2233">
            <v>44447</v>
          </cell>
          <cell r="K2233">
            <v>33253</v>
          </cell>
          <cell r="L2233" t="str">
            <v>30 Th 7 Bln 24 Hari</v>
          </cell>
          <cell r="M2233" t="str">
            <v>0 Th 8 Bln 16  Hari</v>
          </cell>
          <cell r="N2233" t="str">
            <v xml:space="preserve">0 </v>
          </cell>
          <cell r="O2233" t="str">
            <v>31 Th 4 Bln 9 Hari</v>
          </cell>
          <cell r="P2233" t="str">
            <v>P</v>
          </cell>
          <cell r="Q2233" t="str">
            <v>SEWING</v>
          </cell>
          <cell r="R2233" t="str">
            <v>TETAP</v>
          </cell>
          <cell r="S2233" t="str">
            <v>NORMAL</v>
          </cell>
          <cell r="T2233" t="str">
            <v>K/2</v>
          </cell>
        </row>
        <row r="2234">
          <cell r="C2234" t="str">
            <v>K220102291</v>
          </cell>
          <cell r="D2234" t="str">
            <v>3214016407020005</v>
          </cell>
          <cell r="E2234" t="str">
            <v>VERA ROSSA</v>
          </cell>
          <cell r="F2234">
            <v>1279350518</v>
          </cell>
          <cell r="G2234" t="str">
            <v>SEWING</v>
          </cell>
          <cell r="H2234" t="str">
            <v>OPERATOR</v>
          </cell>
          <cell r="I2234" t="str">
            <v>PURWAKARTA</v>
          </cell>
          <cell r="J2234">
            <v>44447</v>
          </cell>
          <cell r="K2234">
            <v>37461</v>
          </cell>
          <cell r="L2234" t="str">
            <v>19 Th 1 Bln 15 Hari</v>
          </cell>
          <cell r="M2234" t="str">
            <v>0 Th 8 Bln 16  Hari</v>
          </cell>
          <cell r="N2234" t="str">
            <v xml:space="preserve">0 </v>
          </cell>
          <cell r="O2234" t="str">
            <v>19 Th 10 Bln 0 Hari</v>
          </cell>
          <cell r="P2234" t="str">
            <v>P</v>
          </cell>
          <cell r="Q2234" t="str">
            <v>SEWING</v>
          </cell>
          <cell r="R2234" t="str">
            <v>TETAP</v>
          </cell>
          <cell r="S2234" t="str">
            <v>NORMAL</v>
          </cell>
          <cell r="T2234" t="str">
            <v>TK</v>
          </cell>
        </row>
        <row r="2235">
          <cell r="C2235" t="str">
            <v>K220102292</v>
          </cell>
          <cell r="D2235" t="str">
            <v>3214015704870001</v>
          </cell>
          <cell r="E2235" t="str">
            <v>EVA APRIYANTI</v>
          </cell>
          <cell r="F2235">
            <v>1117507466</v>
          </cell>
          <cell r="G2235" t="str">
            <v>SEWING</v>
          </cell>
          <cell r="H2235" t="str">
            <v>OPERATOR</v>
          </cell>
          <cell r="I2235" t="str">
            <v>PURWAKARTA</v>
          </cell>
          <cell r="J2235">
            <v>44447</v>
          </cell>
          <cell r="K2235">
            <v>31894</v>
          </cell>
          <cell r="L2235" t="str">
            <v>34 Th 4 Bln 12 Hari</v>
          </cell>
          <cell r="M2235" t="str">
            <v>0 Th 8 Bln 16  Hari</v>
          </cell>
          <cell r="N2235" t="str">
            <v xml:space="preserve">0 </v>
          </cell>
          <cell r="O2235" t="str">
            <v>35 Th 0 Bln 27 Hari</v>
          </cell>
          <cell r="P2235" t="str">
            <v>P</v>
          </cell>
          <cell r="Q2235" t="str">
            <v>SEWING</v>
          </cell>
          <cell r="R2235" t="str">
            <v>TETAP</v>
          </cell>
          <cell r="S2235" t="str">
            <v>NORMAL</v>
          </cell>
          <cell r="T2235" t="str">
            <v>K/2</v>
          </cell>
        </row>
        <row r="2236">
          <cell r="C2236" t="str">
            <v>K220102293</v>
          </cell>
          <cell r="D2236" t="str">
            <v>3214106904960002</v>
          </cell>
          <cell r="E2236" t="str">
            <v>IRA RAHAYU</v>
          </cell>
          <cell r="F2236">
            <v>1274791717</v>
          </cell>
          <cell r="G2236" t="str">
            <v>SEWING</v>
          </cell>
          <cell r="H2236" t="str">
            <v>OPERATOR</v>
          </cell>
          <cell r="I2236" t="str">
            <v>PURWAKARTA</v>
          </cell>
          <cell r="J2236">
            <v>44447</v>
          </cell>
          <cell r="K2236">
            <v>35184</v>
          </cell>
          <cell r="L2236" t="str">
            <v>25 Th 4 Bln 10 Hari</v>
          </cell>
          <cell r="M2236" t="str">
            <v>0 Th 8 Bln 16  Hari</v>
          </cell>
          <cell r="N2236" t="str">
            <v xml:space="preserve">0 </v>
          </cell>
          <cell r="O2236" t="str">
            <v>26 Th 0 Bln 25 Hari</v>
          </cell>
          <cell r="P2236" t="str">
            <v>P</v>
          </cell>
          <cell r="Q2236" t="str">
            <v>SEWING</v>
          </cell>
          <cell r="R2236" t="str">
            <v>TETAP</v>
          </cell>
          <cell r="S2236" t="str">
            <v>NORMAL</v>
          </cell>
          <cell r="T2236" t="str">
            <v>K/1</v>
          </cell>
        </row>
        <row r="2237">
          <cell r="C2237" t="str">
            <v>K220102294</v>
          </cell>
          <cell r="D2237" t="str">
            <v>3214046712010003</v>
          </cell>
          <cell r="E2237" t="str">
            <v>MUNA MAEMUNAH</v>
          </cell>
          <cell r="F2237">
            <v>1278672876</v>
          </cell>
          <cell r="G2237" t="str">
            <v>SEWING</v>
          </cell>
          <cell r="H2237" t="str">
            <v>OPERATOR</v>
          </cell>
          <cell r="I2237" t="str">
            <v>PURWAKARTA</v>
          </cell>
          <cell r="J2237">
            <v>44447</v>
          </cell>
          <cell r="K2237">
            <v>37252</v>
          </cell>
          <cell r="L2237" t="str">
            <v>19 Th 8 Bln 12 Hari</v>
          </cell>
          <cell r="M2237" t="str">
            <v>0 Th 8 Bln 16  Hari</v>
          </cell>
          <cell r="N2237" t="str">
            <v xml:space="preserve">0 </v>
          </cell>
          <cell r="O2237" t="str">
            <v>20 Th 4 Bln 27 Hari</v>
          </cell>
          <cell r="P2237" t="str">
            <v>P</v>
          </cell>
          <cell r="Q2237" t="str">
            <v>SEWING</v>
          </cell>
          <cell r="R2237" t="str">
            <v>TETAP</v>
          </cell>
          <cell r="S2237" t="str">
            <v>NORMAL</v>
          </cell>
          <cell r="T2237" t="str">
            <v>TK</v>
          </cell>
        </row>
        <row r="2238">
          <cell r="C2238" t="str">
            <v>K220102295</v>
          </cell>
          <cell r="D2238" t="str">
            <v>3214016810990002</v>
          </cell>
          <cell r="E2238" t="str">
            <v>NICKY ASTARY</v>
          </cell>
          <cell r="F2238">
            <v>1277913586</v>
          </cell>
          <cell r="G2238" t="str">
            <v>PACKING</v>
          </cell>
          <cell r="H2238" t="str">
            <v>OPERATOR</v>
          </cell>
          <cell r="I2238" t="str">
            <v>PURWAKARTA</v>
          </cell>
          <cell r="J2238">
            <v>44447</v>
          </cell>
          <cell r="K2238">
            <v>36461</v>
          </cell>
          <cell r="L2238" t="str">
            <v>21 Th 10 Bln 11 Hari</v>
          </cell>
          <cell r="M2238" t="str">
            <v>0 Th 8 Bln 16  Hari</v>
          </cell>
          <cell r="N2238" t="str">
            <v xml:space="preserve">0 </v>
          </cell>
          <cell r="O2238" t="str">
            <v>22 Th 6 Bln 26 Hari</v>
          </cell>
          <cell r="P2238" t="str">
            <v>P</v>
          </cell>
          <cell r="Q2238" t="str">
            <v>SEWING</v>
          </cell>
          <cell r="R2238" t="str">
            <v>TETAP</v>
          </cell>
          <cell r="S2238" t="str">
            <v>NORMAL</v>
          </cell>
          <cell r="T2238" t="str">
            <v>TK</v>
          </cell>
        </row>
        <row r="2239">
          <cell r="C2239" t="str">
            <v>K220102296</v>
          </cell>
          <cell r="D2239" t="str">
            <v>3214166703870001</v>
          </cell>
          <cell r="E2239" t="str">
            <v>NUR SOPIYAH HIDAYATI</v>
          </cell>
          <cell r="F2239">
            <v>1274791740</v>
          </cell>
          <cell r="G2239" t="str">
            <v>SEWING</v>
          </cell>
          <cell r="H2239" t="str">
            <v>OPERATOR</v>
          </cell>
          <cell r="I2239" t="str">
            <v>PURWAKARTA</v>
          </cell>
          <cell r="J2239">
            <v>44447</v>
          </cell>
          <cell r="K2239">
            <v>31863</v>
          </cell>
          <cell r="L2239" t="str">
            <v>34 Th 5 Bln 12 Hari</v>
          </cell>
          <cell r="M2239" t="str">
            <v>0 Th 8 Bln 16  Hari</v>
          </cell>
          <cell r="N2239" t="str">
            <v xml:space="preserve">0 </v>
          </cell>
          <cell r="O2239" t="str">
            <v>35 Th 1 Bln 27 Hari</v>
          </cell>
          <cell r="P2239" t="str">
            <v>P</v>
          </cell>
          <cell r="Q2239" t="str">
            <v>SEWING</v>
          </cell>
          <cell r="R2239" t="str">
            <v>TETAP</v>
          </cell>
          <cell r="S2239" t="str">
            <v>NORMAL</v>
          </cell>
          <cell r="T2239" t="str">
            <v>K/3</v>
          </cell>
        </row>
        <row r="2240">
          <cell r="C2240" t="str">
            <v>K220102297</v>
          </cell>
          <cell r="D2240" t="str">
            <v>3214114708980003</v>
          </cell>
          <cell r="E2240" t="str">
            <v>RIKA KARTIKA</v>
          </cell>
          <cell r="F2240">
            <v>1274791773</v>
          </cell>
          <cell r="G2240" t="str">
            <v>SEWING</v>
          </cell>
          <cell r="H2240" t="str">
            <v>OPERATOR</v>
          </cell>
          <cell r="I2240" t="str">
            <v>PURWAKARTA</v>
          </cell>
          <cell r="J2240">
            <v>44447</v>
          </cell>
          <cell r="K2240">
            <v>36014</v>
          </cell>
          <cell r="L2240" t="str">
            <v>23 Th 1 Bln 1 Hari</v>
          </cell>
          <cell r="M2240" t="str">
            <v>0 Th 8 Bln 16  Hari</v>
          </cell>
          <cell r="N2240" t="str">
            <v xml:space="preserve">0 </v>
          </cell>
          <cell r="O2240" t="str">
            <v>23 Th 9 Bln 17 Hari</v>
          </cell>
          <cell r="P2240" t="str">
            <v>P</v>
          </cell>
          <cell r="Q2240" t="str">
            <v>SEWING</v>
          </cell>
          <cell r="R2240" t="str">
            <v>TETAP</v>
          </cell>
          <cell r="S2240" t="str">
            <v>NORMAL</v>
          </cell>
          <cell r="T2240" t="str">
            <v>TK</v>
          </cell>
        </row>
        <row r="2241">
          <cell r="C2241" t="str">
            <v>K220102298</v>
          </cell>
          <cell r="D2241" t="str">
            <v>3214116607020007</v>
          </cell>
          <cell r="E2241" t="str">
            <v>SITI LOMRAH</v>
          </cell>
          <cell r="F2241">
            <v>1278672752</v>
          </cell>
          <cell r="G2241" t="str">
            <v>SEWING</v>
          </cell>
          <cell r="H2241" t="str">
            <v>OPERATOR</v>
          </cell>
          <cell r="I2241" t="str">
            <v>PURWAKARTA</v>
          </cell>
          <cell r="J2241">
            <v>44447</v>
          </cell>
          <cell r="K2241">
            <v>37463</v>
          </cell>
          <cell r="L2241" t="str">
            <v>19 Th 1 Bln 13 Hari</v>
          </cell>
          <cell r="M2241" t="str">
            <v>0 Th 8 Bln 16  Hari</v>
          </cell>
          <cell r="N2241" t="str">
            <v xml:space="preserve">0 </v>
          </cell>
          <cell r="O2241" t="str">
            <v>19 Th 9 Bln 28 Hari</v>
          </cell>
          <cell r="P2241" t="str">
            <v>P</v>
          </cell>
          <cell r="Q2241" t="str">
            <v>SEWING</v>
          </cell>
          <cell r="R2241" t="str">
            <v>TETAP</v>
          </cell>
          <cell r="S2241" t="str">
            <v>NORMAL</v>
          </cell>
          <cell r="T2241" t="str">
            <v>TK</v>
          </cell>
        </row>
        <row r="2242">
          <cell r="C2242" t="str">
            <v>K220102299</v>
          </cell>
          <cell r="D2242" t="str">
            <v>3214124608890003</v>
          </cell>
          <cell r="E2242" t="str">
            <v>TUTUR MUSTIKASARI</v>
          </cell>
          <cell r="F2242">
            <v>1278672741</v>
          </cell>
          <cell r="G2242" t="str">
            <v>SEWING</v>
          </cell>
          <cell r="H2242" t="str">
            <v>OPERATOR</v>
          </cell>
          <cell r="I2242" t="str">
            <v>PURWAKARTA</v>
          </cell>
          <cell r="J2242">
            <v>44447</v>
          </cell>
          <cell r="K2242">
            <v>34187</v>
          </cell>
          <cell r="L2242" t="str">
            <v>28 Th 1 Bln 2 Hari</v>
          </cell>
          <cell r="M2242" t="str">
            <v>0 Th 8 Bln 16  Hari</v>
          </cell>
          <cell r="N2242" t="str">
            <v xml:space="preserve">0 </v>
          </cell>
          <cell r="O2242" t="str">
            <v>28 Th 9 Bln 18 Hari</v>
          </cell>
          <cell r="P2242" t="str">
            <v>P</v>
          </cell>
          <cell r="Q2242" t="str">
            <v>SEWING</v>
          </cell>
          <cell r="R2242" t="str">
            <v>TETAP</v>
          </cell>
          <cell r="S2242" t="str">
            <v>NORMAL</v>
          </cell>
          <cell r="T2242" t="str">
            <v>K/2</v>
          </cell>
        </row>
        <row r="2243">
          <cell r="C2243" t="str">
            <v>K220102300</v>
          </cell>
          <cell r="D2243" t="str">
            <v>3214165701920001</v>
          </cell>
          <cell r="E2243" t="str">
            <v>SRI WAHYUNI</v>
          </cell>
          <cell r="F2243">
            <v>1277781536</v>
          </cell>
          <cell r="G2243" t="str">
            <v>SEWING</v>
          </cell>
          <cell r="H2243" t="str">
            <v>OPERATOR</v>
          </cell>
          <cell r="I2243" t="str">
            <v>PURWAKARTA</v>
          </cell>
          <cell r="J2243">
            <v>44447</v>
          </cell>
          <cell r="K2243">
            <v>33620</v>
          </cell>
          <cell r="L2243" t="str">
            <v>29 Th 7 Bln 22 Hari</v>
          </cell>
          <cell r="M2243" t="str">
            <v>0 Th 8 Bln 16  Hari</v>
          </cell>
          <cell r="N2243" t="str">
            <v xml:space="preserve">0 </v>
          </cell>
          <cell r="O2243" t="str">
            <v>30 Th 4 Bln 7 Hari</v>
          </cell>
          <cell r="P2243" t="str">
            <v>P</v>
          </cell>
          <cell r="Q2243" t="str">
            <v>SEWING</v>
          </cell>
          <cell r="R2243" t="str">
            <v>TETAP</v>
          </cell>
          <cell r="S2243" t="str">
            <v>NORMAL</v>
          </cell>
          <cell r="T2243" t="str">
            <v>K/1</v>
          </cell>
        </row>
        <row r="2244">
          <cell r="C2244" t="str">
            <v>K220102301</v>
          </cell>
          <cell r="D2244" t="str">
            <v>3215096306030005</v>
          </cell>
          <cell r="E2244" t="str">
            <v>RATNASARI</v>
          </cell>
          <cell r="F2244">
            <v>1279735452</v>
          </cell>
          <cell r="G2244" t="str">
            <v>SEWING</v>
          </cell>
          <cell r="H2244" t="str">
            <v>OPERATOR</v>
          </cell>
          <cell r="I2244" t="str">
            <v>KARAWANG</v>
          </cell>
          <cell r="J2244">
            <v>44447</v>
          </cell>
          <cell r="K2244">
            <v>37795</v>
          </cell>
          <cell r="L2244" t="str">
            <v>18 Th 2 Bln 16 Hari</v>
          </cell>
          <cell r="M2244" t="str">
            <v>0 Th 8 Bln 16  Hari</v>
          </cell>
          <cell r="N2244" t="str">
            <v xml:space="preserve">0 </v>
          </cell>
          <cell r="O2244" t="str">
            <v>18 Th 11 Bln 1 Hari</v>
          </cell>
          <cell r="P2244" t="str">
            <v>P</v>
          </cell>
          <cell r="Q2244" t="str">
            <v>SEWING</v>
          </cell>
          <cell r="R2244" t="str">
            <v>TETAP</v>
          </cell>
          <cell r="S2244" t="str">
            <v>NORMAL</v>
          </cell>
          <cell r="T2244" t="str">
            <v>TK</v>
          </cell>
        </row>
        <row r="2245">
          <cell r="C2245" t="str">
            <v>K220102302</v>
          </cell>
          <cell r="D2245" t="str">
            <v>3215045605990002</v>
          </cell>
          <cell r="E2245" t="str">
            <v>NIA NURMALA</v>
          </cell>
          <cell r="F2245">
            <v>1283977155</v>
          </cell>
          <cell r="G2245" t="str">
            <v>SEWING</v>
          </cell>
          <cell r="H2245" t="str">
            <v>OPERATOR</v>
          </cell>
          <cell r="I2245" t="str">
            <v>KARAWANG</v>
          </cell>
          <cell r="J2245">
            <v>44447</v>
          </cell>
          <cell r="K2245">
            <v>36296</v>
          </cell>
          <cell r="L2245" t="str">
            <v>22 Th 3 Bln 23 Hari</v>
          </cell>
          <cell r="M2245" t="str">
            <v>0 Th 8 Bln 16  Hari</v>
          </cell>
          <cell r="N2245" t="str">
            <v xml:space="preserve">0 </v>
          </cell>
          <cell r="O2245" t="str">
            <v>23 Th 0 Bln 8 Hari</v>
          </cell>
          <cell r="P2245" t="str">
            <v>P</v>
          </cell>
          <cell r="Q2245" t="str">
            <v>SEWING</v>
          </cell>
          <cell r="R2245" t="str">
            <v>TETAP</v>
          </cell>
          <cell r="S2245" t="str">
            <v>NORMAL</v>
          </cell>
          <cell r="T2245" t="str">
            <v>TK</v>
          </cell>
        </row>
        <row r="2246">
          <cell r="C2246" t="str">
            <v>K220102303</v>
          </cell>
          <cell r="D2246" t="str">
            <v>3215046212880001</v>
          </cell>
          <cell r="E2246" t="str">
            <v>NINING SUKAENI</v>
          </cell>
          <cell r="F2246">
            <v>1278672843</v>
          </cell>
          <cell r="G2246" t="str">
            <v>SEWING</v>
          </cell>
          <cell r="H2246" t="str">
            <v>OPERATOR</v>
          </cell>
          <cell r="I2246" t="str">
            <v>KARAWANG</v>
          </cell>
          <cell r="J2246">
            <v>44447</v>
          </cell>
          <cell r="K2246">
            <v>32499</v>
          </cell>
          <cell r="L2246" t="str">
            <v>32 Th 8 Bln 17 Hari</v>
          </cell>
          <cell r="M2246" t="str">
            <v>0 Th 8 Bln 16  Hari</v>
          </cell>
          <cell r="N2246" t="str">
            <v xml:space="preserve">0 </v>
          </cell>
          <cell r="O2246" t="str">
            <v>33 Th 5 Bln 2 Hari</v>
          </cell>
          <cell r="P2246" t="str">
            <v>P</v>
          </cell>
          <cell r="Q2246" t="str">
            <v>SEWING</v>
          </cell>
          <cell r="R2246" t="str">
            <v>TETAP</v>
          </cell>
          <cell r="S2246" t="str">
            <v>NORMAL</v>
          </cell>
          <cell r="T2246" t="str">
            <v>K/2</v>
          </cell>
        </row>
        <row r="2247">
          <cell r="C2247" t="str">
            <v>K220102304</v>
          </cell>
          <cell r="D2247" t="str">
            <v>3214124309980001</v>
          </cell>
          <cell r="E2247" t="str">
            <v>RIA NUR FARIDAH</v>
          </cell>
          <cell r="F2247">
            <v>1274791332</v>
          </cell>
          <cell r="G2247" t="str">
            <v>SEWING</v>
          </cell>
          <cell r="H2247" t="str">
            <v>OPERATOR</v>
          </cell>
          <cell r="I2247" t="str">
            <v>PURWAKARTA</v>
          </cell>
          <cell r="J2247">
            <v>44447</v>
          </cell>
          <cell r="K2247">
            <v>36041</v>
          </cell>
          <cell r="L2247" t="str">
            <v>23 Th 0 Bln 5 Hari</v>
          </cell>
          <cell r="M2247" t="str">
            <v>0 Th 8 Bln 16  Hari</v>
          </cell>
          <cell r="N2247" t="str">
            <v xml:space="preserve">0 </v>
          </cell>
          <cell r="O2247" t="str">
            <v>23 Th 8 Bln 21 Hari</v>
          </cell>
          <cell r="P2247" t="str">
            <v>P</v>
          </cell>
          <cell r="Q2247" t="str">
            <v>SEWING</v>
          </cell>
          <cell r="R2247" t="str">
            <v>TETAP</v>
          </cell>
          <cell r="S2247" t="str">
            <v>NORMAL</v>
          </cell>
          <cell r="T2247" t="str">
            <v>TK</v>
          </cell>
        </row>
        <row r="2248">
          <cell r="C2248" t="str">
            <v>K220102305</v>
          </cell>
          <cell r="D2248" t="str">
            <v>3214054803030004</v>
          </cell>
          <cell r="E2248" t="str">
            <v>SILVIA PUJAYANTI</v>
          </cell>
          <cell r="F2248">
            <v>1278672683</v>
          </cell>
          <cell r="G2248" t="str">
            <v>SEWING</v>
          </cell>
          <cell r="H2248" t="str">
            <v>OPERATOR</v>
          </cell>
          <cell r="I2248" t="str">
            <v>PURWAKARTA</v>
          </cell>
          <cell r="J2248">
            <v>44447</v>
          </cell>
          <cell r="K2248">
            <v>37688</v>
          </cell>
          <cell r="L2248" t="str">
            <v>18 Th 6 Bln 0 Hari</v>
          </cell>
          <cell r="M2248" t="str">
            <v>0 Th 8 Bln 16  Hari</v>
          </cell>
          <cell r="N2248" t="str">
            <v xml:space="preserve">0 </v>
          </cell>
          <cell r="O2248" t="str">
            <v>19 Th 2 Bln 16 Hari</v>
          </cell>
          <cell r="P2248" t="str">
            <v>P</v>
          </cell>
          <cell r="Q2248" t="str">
            <v>SEWING</v>
          </cell>
          <cell r="R2248" t="str">
            <v>TETAP</v>
          </cell>
          <cell r="S2248" t="str">
            <v>NORMAL</v>
          </cell>
          <cell r="T2248" t="str">
            <v>TK</v>
          </cell>
        </row>
        <row r="2249">
          <cell r="C2249" t="str">
            <v>K220102306</v>
          </cell>
          <cell r="D2249" t="str">
            <v>3214096708020003</v>
          </cell>
          <cell r="E2249" t="str">
            <v>YULIA RAHMAWATI</v>
          </cell>
          <cell r="F2249">
            <v>1274791808</v>
          </cell>
          <cell r="G2249" t="str">
            <v>SEWING</v>
          </cell>
          <cell r="H2249" t="str">
            <v>OPERATOR</v>
          </cell>
          <cell r="I2249" t="str">
            <v>PURWAKARTA</v>
          </cell>
          <cell r="J2249">
            <v>44447</v>
          </cell>
          <cell r="K2249">
            <v>37492</v>
          </cell>
          <cell r="L2249" t="str">
            <v>19 Th 0 Bln 15 Hari</v>
          </cell>
          <cell r="M2249" t="str">
            <v>0 Th 8 Bln 16  Hari</v>
          </cell>
          <cell r="N2249" t="str">
            <v xml:space="preserve">0 </v>
          </cell>
          <cell r="O2249" t="str">
            <v>19 Th 9 Bln 0 Hari</v>
          </cell>
          <cell r="P2249" t="str">
            <v>P</v>
          </cell>
          <cell r="Q2249" t="str">
            <v>SEWING</v>
          </cell>
          <cell r="R2249" t="str">
            <v>TETAP</v>
          </cell>
          <cell r="S2249" t="str">
            <v>NORMAL</v>
          </cell>
          <cell r="T2249" t="str">
            <v>TK</v>
          </cell>
        </row>
        <row r="2250">
          <cell r="C2250" t="str">
            <v>K220102307</v>
          </cell>
          <cell r="D2250" t="str">
            <v>3214124612000001</v>
          </cell>
          <cell r="E2250" t="str">
            <v>WIWIN MINTARSIH</v>
          </cell>
          <cell r="F2250">
            <v>1278672796</v>
          </cell>
          <cell r="G2250" t="str">
            <v>SEWING</v>
          </cell>
          <cell r="H2250" t="str">
            <v>OPERATOR</v>
          </cell>
          <cell r="I2250" t="str">
            <v>PURWAKARTA</v>
          </cell>
          <cell r="J2250">
            <v>44447</v>
          </cell>
          <cell r="K2250">
            <v>36866</v>
          </cell>
          <cell r="L2250" t="str">
            <v>20 Th 9 Bln 2 Hari</v>
          </cell>
          <cell r="M2250" t="str">
            <v>0 Th 8 Bln 16  Hari</v>
          </cell>
          <cell r="N2250" t="str">
            <v xml:space="preserve">0 </v>
          </cell>
          <cell r="O2250" t="str">
            <v>21 Th 5 Bln 18 Hari</v>
          </cell>
          <cell r="P2250" t="str">
            <v>P</v>
          </cell>
          <cell r="Q2250" t="str">
            <v>SEWING</v>
          </cell>
          <cell r="R2250" t="str">
            <v>TETAP</v>
          </cell>
          <cell r="S2250" t="str">
            <v>NORMAL</v>
          </cell>
          <cell r="T2250" t="str">
            <v>TK</v>
          </cell>
        </row>
        <row r="2251">
          <cell r="C2251" t="str">
            <v>K220102308</v>
          </cell>
          <cell r="D2251" t="str">
            <v>3214035702020002</v>
          </cell>
          <cell r="E2251" t="str">
            <v>EVA SITI MASRIPA</v>
          </cell>
          <cell r="F2251">
            <v>1274791456</v>
          </cell>
          <cell r="G2251" t="str">
            <v>SEWING</v>
          </cell>
          <cell r="H2251" t="str">
            <v>OPERATOR</v>
          </cell>
          <cell r="I2251" t="str">
            <v xml:space="preserve">KUNINGAN </v>
          </cell>
          <cell r="J2251">
            <v>44447</v>
          </cell>
          <cell r="K2251">
            <v>36939</v>
          </cell>
          <cell r="L2251" t="str">
            <v>20 Th 6 Bln 22 Hari</v>
          </cell>
          <cell r="M2251" t="str">
            <v>0 Th 8 Bln 16  Hari</v>
          </cell>
          <cell r="N2251" t="str">
            <v xml:space="preserve">0 </v>
          </cell>
          <cell r="O2251" t="str">
            <v>21 Th 3 Bln 7 Hari</v>
          </cell>
          <cell r="P2251" t="str">
            <v>P</v>
          </cell>
          <cell r="Q2251" t="str">
            <v>SEWING</v>
          </cell>
          <cell r="R2251" t="str">
            <v>TETAP</v>
          </cell>
          <cell r="S2251" t="str">
            <v>NORMAL</v>
          </cell>
          <cell r="T2251" t="str">
            <v>TK</v>
          </cell>
        </row>
        <row r="2252">
          <cell r="C2252" t="str">
            <v>K220102309</v>
          </cell>
          <cell r="D2252" t="str">
            <v>3215045401890001</v>
          </cell>
          <cell r="E2252" t="str">
            <v>KARNATI</v>
          </cell>
          <cell r="F2252">
            <v>1277918198</v>
          </cell>
          <cell r="G2252" t="str">
            <v>SEWING</v>
          </cell>
          <cell r="H2252" t="str">
            <v>OPERATOR</v>
          </cell>
          <cell r="I2252" t="str">
            <v>KARAWANG</v>
          </cell>
          <cell r="J2252">
            <v>44447</v>
          </cell>
          <cell r="K2252">
            <v>32522</v>
          </cell>
          <cell r="L2252" t="str">
            <v>32 Th 7 Bln 25 Hari</v>
          </cell>
          <cell r="M2252" t="str">
            <v>0 Th 8 Bln 16  Hari</v>
          </cell>
          <cell r="N2252" t="str">
            <v xml:space="preserve">0 </v>
          </cell>
          <cell r="O2252" t="str">
            <v>33 Th 4 Bln 10 Hari</v>
          </cell>
          <cell r="P2252" t="str">
            <v>P</v>
          </cell>
          <cell r="Q2252" t="str">
            <v>SEWING</v>
          </cell>
          <cell r="R2252" t="str">
            <v>TETAP</v>
          </cell>
          <cell r="S2252" t="str">
            <v>NORMAL</v>
          </cell>
          <cell r="T2252" t="str">
            <v>K/1</v>
          </cell>
        </row>
        <row r="2253">
          <cell r="C2253" t="str">
            <v>K220102310</v>
          </cell>
          <cell r="D2253" t="str">
            <v>3214065501920001</v>
          </cell>
          <cell r="E2253" t="str">
            <v>NENI GISPI RAHAYU</v>
          </cell>
          <cell r="F2253">
            <v>1278672821</v>
          </cell>
          <cell r="G2253" t="str">
            <v>SEWING</v>
          </cell>
          <cell r="H2253" t="str">
            <v>OPERATOR</v>
          </cell>
          <cell r="I2253" t="str">
            <v>PURWAKARTA</v>
          </cell>
          <cell r="J2253">
            <v>44447</v>
          </cell>
          <cell r="K2253">
            <v>33618</v>
          </cell>
          <cell r="L2253" t="str">
            <v>29 Th 7 Bln 24 Hari</v>
          </cell>
          <cell r="M2253" t="str">
            <v>0 Th 8 Bln 16  Hari</v>
          </cell>
          <cell r="N2253" t="str">
            <v xml:space="preserve">0 </v>
          </cell>
          <cell r="O2253" t="str">
            <v>30 Th 4 Bln 9 Hari</v>
          </cell>
          <cell r="P2253" t="str">
            <v>P</v>
          </cell>
          <cell r="Q2253" t="str">
            <v>SEWING</v>
          </cell>
          <cell r="R2253" t="str">
            <v>TETAP</v>
          </cell>
          <cell r="S2253" t="str">
            <v>NORMAL</v>
          </cell>
          <cell r="T2253" t="str">
            <v>K/2</v>
          </cell>
        </row>
        <row r="2254">
          <cell r="C2254" t="str">
            <v>K220102311</v>
          </cell>
          <cell r="D2254" t="str">
            <v>3214164404920001</v>
          </cell>
          <cell r="E2254" t="str">
            <v>NURHAYATI</v>
          </cell>
          <cell r="F2254">
            <v>1279351839</v>
          </cell>
          <cell r="G2254" t="str">
            <v>SEWING</v>
          </cell>
          <cell r="H2254" t="str">
            <v>OPERATOR</v>
          </cell>
          <cell r="I2254" t="str">
            <v>PURWAKARTA</v>
          </cell>
          <cell r="J2254">
            <v>44447</v>
          </cell>
          <cell r="K2254">
            <v>33698</v>
          </cell>
          <cell r="L2254" t="str">
            <v>29 Th 5 Bln 4 Hari</v>
          </cell>
          <cell r="M2254" t="str">
            <v>0 Th 8 Bln 16  Hari</v>
          </cell>
          <cell r="N2254" t="str">
            <v xml:space="preserve">0 </v>
          </cell>
          <cell r="O2254" t="str">
            <v>30 Th 1 Bln 20 Hari</v>
          </cell>
          <cell r="P2254" t="str">
            <v>P</v>
          </cell>
          <cell r="Q2254" t="str">
            <v>SEWING</v>
          </cell>
          <cell r="R2254" t="str">
            <v>TETAP</v>
          </cell>
          <cell r="S2254" t="str">
            <v>NORMAL</v>
          </cell>
          <cell r="T2254" t="str">
            <v>K/1</v>
          </cell>
        </row>
        <row r="2255">
          <cell r="C2255" t="str">
            <v>K220102312</v>
          </cell>
          <cell r="D2255" t="str">
            <v>3214095207890010</v>
          </cell>
          <cell r="E2255" t="str">
            <v>SITI MAESAROH</v>
          </cell>
          <cell r="F2255">
            <v>1278637740</v>
          </cell>
          <cell r="G2255" t="str">
            <v>SEWING</v>
          </cell>
          <cell r="H2255" t="str">
            <v>OPERATOR</v>
          </cell>
          <cell r="I2255" t="str">
            <v>PURWAKARTA</v>
          </cell>
          <cell r="J2255">
            <v>44447</v>
          </cell>
          <cell r="K2255">
            <v>32701</v>
          </cell>
          <cell r="L2255" t="str">
            <v>32 Th 1 Bln 27 Hari</v>
          </cell>
          <cell r="M2255" t="str">
            <v>0 Th 8 Bln 16  Hari</v>
          </cell>
          <cell r="N2255" t="str">
            <v xml:space="preserve">0 </v>
          </cell>
          <cell r="O2255" t="str">
            <v>32 Th 10 Bln 12 Hari</v>
          </cell>
          <cell r="P2255" t="str">
            <v>P</v>
          </cell>
          <cell r="Q2255" t="str">
            <v>SEWING</v>
          </cell>
          <cell r="R2255" t="str">
            <v>TETAP</v>
          </cell>
          <cell r="S2255" t="str">
            <v>NORMAL</v>
          </cell>
          <cell r="T2255" t="str">
            <v>TK/1</v>
          </cell>
        </row>
        <row r="2256">
          <cell r="C2256" t="str">
            <v>K220102313</v>
          </cell>
          <cell r="D2256" t="str">
            <v>3214014408020002</v>
          </cell>
          <cell r="E2256" t="str">
            <v>DALFA AINUN FADILA</v>
          </cell>
          <cell r="F2256">
            <v>1274791875</v>
          </cell>
          <cell r="G2256" t="str">
            <v>SEWING</v>
          </cell>
          <cell r="H2256" t="str">
            <v>OPERATOR</v>
          </cell>
          <cell r="I2256" t="str">
            <v>PURWAKARTA</v>
          </cell>
          <cell r="J2256">
            <v>44447</v>
          </cell>
          <cell r="K2256">
            <v>37472</v>
          </cell>
          <cell r="L2256" t="str">
            <v>19 Th 1 Bln 4 Hari</v>
          </cell>
          <cell r="M2256" t="str">
            <v>0 Th 8 Bln 16  Hari</v>
          </cell>
          <cell r="N2256" t="str">
            <v xml:space="preserve">0 </v>
          </cell>
          <cell r="O2256" t="str">
            <v>19 Th 9 Bln 20 Hari</v>
          </cell>
          <cell r="P2256" t="str">
            <v>P</v>
          </cell>
          <cell r="Q2256" t="str">
            <v>SEWING</v>
          </cell>
          <cell r="R2256" t="str">
            <v>TETAP</v>
          </cell>
          <cell r="S2256" t="str">
            <v>NORMAL</v>
          </cell>
          <cell r="T2256" t="str">
            <v>TK</v>
          </cell>
        </row>
        <row r="2257">
          <cell r="C2257" t="str">
            <v>K220102314</v>
          </cell>
          <cell r="D2257" t="str">
            <v>3214124712020002</v>
          </cell>
          <cell r="E2257" t="str">
            <v>FITRI RAHAYU</v>
          </cell>
          <cell r="F2257">
            <v>1278672810</v>
          </cell>
          <cell r="G2257" t="str">
            <v>SEWING</v>
          </cell>
          <cell r="H2257" t="str">
            <v>OPERATOR</v>
          </cell>
          <cell r="I2257" t="str">
            <v>PURWAKARTA</v>
          </cell>
          <cell r="J2257">
            <v>44447</v>
          </cell>
          <cell r="K2257">
            <v>37597</v>
          </cell>
          <cell r="L2257" t="str">
            <v>18 Th 9 Bln 1 Hari</v>
          </cell>
          <cell r="M2257" t="str">
            <v>0 Th 8 Bln 16  Hari</v>
          </cell>
          <cell r="N2257" t="str">
            <v xml:space="preserve">0 </v>
          </cell>
          <cell r="O2257" t="str">
            <v>19 Th 5 Bln 17 Hari</v>
          </cell>
          <cell r="P2257" t="str">
            <v>P</v>
          </cell>
          <cell r="Q2257" t="str">
            <v>SEWING</v>
          </cell>
          <cell r="R2257" t="str">
            <v>TETAP</v>
          </cell>
          <cell r="S2257" t="str">
            <v>NORMAL</v>
          </cell>
          <cell r="T2257" t="str">
            <v>K/1</v>
          </cell>
        </row>
        <row r="2258">
          <cell r="C2258" t="str">
            <v>K220102315</v>
          </cell>
          <cell r="D2258" t="str">
            <v>3214166106020001</v>
          </cell>
          <cell r="E2258" t="str">
            <v>SHIFA NOOR MAULIDA</v>
          </cell>
          <cell r="F2258">
            <v>1278672865</v>
          </cell>
          <cell r="G2258" t="str">
            <v>SEWING</v>
          </cell>
          <cell r="H2258" t="str">
            <v>OPERATOR</v>
          </cell>
          <cell r="I2258" t="str">
            <v>PURWAKARTA</v>
          </cell>
          <cell r="J2258">
            <v>44447</v>
          </cell>
          <cell r="K2258">
            <v>37428</v>
          </cell>
          <cell r="L2258" t="str">
            <v>19 Th 2 Bln 18 Hari</v>
          </cell>
          <cell r="M2258" t="str">
            <v>0 Th 8 Bln 16  Hari</v>
          </cell>
          <cell r="N2258" t="str">
            <v xml:space="preserve">0 </v>
          </cell>
          <cell r="O2258" t="str">
            <v>19 Th 11 Bln 3 Hari</v>
          </cell>
          <cell r="P2258" t="str">
            <v>P</v>
          </cell>
          <cell r="Q2258" t="str">
            <v>SEWING</v>
          </cell>
          <cell r="R2258" t="str">
            <v>TETAP</v>
          </cell>
          <cell r="S2258" t="str">
            <v>NORMAL</v>
          </cell>
          <cell r="T2258" t="str">
            <v>TK</v>
          </cell>
        </row>
        <row r="2259">
          <cell r="C2259" t="str">
            <v>K220102316</v>
          </cell>
          <cell r="D2259" t="str">
            <v>3214125003900002</v>
          </cell>
          <cell r="E2259" t="str">
            <v>NINING</v>
          </cell>
          <cell r="F2259">
            <v>1278665177</v>
          </cell>
          <cell r="G2259" t="str">
            <v>SEWING</v>
          </cell>
          <cell r="H2259" t="str">
            <v>OPERATOR</v>
          </cell>
          <cell r="I2259" t="str">
            <v>PURWAKARTA</v>
          </cell>
          <cell r="J2259">
            <v>44447</v>
          </cell>
          <cell r="K2259">
            <v>33673</v>
          </cell>
          <cell r="L2259" t="str">
            <v>29 Th 5 Bln 29 Hari</v>
          </cell>
          <cell r="M2259" t="str">
            <v>0 Th 8 Bln 16  Hari</v>
          </cell>
          <cell r="N2259" t="str">
            <v xml:space="preserve">0 </v>
          </cell>
          <cell r="O2259" t="str">
            <v>30 Th 2 Bln 14 Hari</v>
          </cell>
          <cell r="P2259" t="str">
            <v>P</v>
          </cell>
          <cell r="Q2259" t="str">
            <v>SEWING</v>
          </cell>
          <cell r="R2259" t="str">
            <v>TETAP</v>
          </cell>
          <cell r="S2259" t="str">
            <v>NORMAL</v>
          </cell>
          <cell r="T2259" t="str">
            <v>K/1</v>
          </cell>
        </row>
        <row r="2260">
          <cell r="C2260" t="str">
            <v>K220102317</v>
          </cell>
          <cell r="D2260" t="str">
            <v>3214096708020001</v>
          </cell>
          <cell r="E2260" t="str">
            <v>RATNA LAELASARI</v>
          </cell>
          <cell r="F2260">
            <v>1278672901</v>
          </cell>
          <cell r="G2260" t="str">
            <v>SEWING</v>
          </cell>
          <cell r="H2260" t="str">
            <v>OPERATOR</v>
          </cell>
          <cell r="I2260" t="str">
            <v>PURWAKARTA</v>
          </cell>
          <cell r="J2260">
            <v>44447</v>
          </cell>
          <cell r="K2260">
            <v>37495</v>
          </cell>
          <cell r="L2260" t="str">
            <v>19 Th 0 Bln 12 Hari</v>
          </cell>
          <cell r="M2260" t="str">
            <v>0 Th 8 Bln 16  Hari</v>
          </cell>
          <cell r="N2260" t="str">
            <v xml:space="preserve">0 </v>
          </cell>
          <cell r="O2260" t="str">
            <v>19 Th 8 Bln 27 Hari</v>
          </cell>
          <cell r="P2260" t="str">
            <v>P</v>
          </cell>
          <cell r="Q2260" t="str">
            <v>SEWING</v>
          </cell>
          <cell r="R2260" t="str">
            <v>TETAP</v>
          </cell>
          <cell r="S2260" t="str">
            <v>NORMAL</v>
          </cell>
          <cell r="T2260" t="str">
            <v>TK</v>
          </cell>
        </row>
        <row r="2261">
          <cell r="C2261" t="str">
            <v>K220102318</v>
          </cell>
          <cell r="D2261" t="str">
            <v>3214164708960004</v>
          </cell>
          <cell r="E2261" t="str">
            <v>ISBAN SAMANAH</v>
          </cell>
          <cell r="F2261">
            <v>1278672730</v>
          </cell>
          <cell r="G2261" t="str">
            <v>SEWING</v>
          </cell>
          <cell r="H2261" t="str">
            <v>OPERATOR</v>
          </cell>
          <cell r="I2261" t="str">
            <v>PURWAKARTA</v>
          </cell>
          <cell r="J2261">
            <v>44447</v>
          </cell>
          <cell r="K2261">
            <v>35284</v>
          </cell>
          <cell r="L2261" t="str">
            <v>25 Th 1 Bln 1 Hari</v>
          </cell>
          <cell r="M2261" t="str">
            <v>0 Th 8 Bln 16  Hari</v>
          </cell>
          <cell r="N2261" t="str">
            <v xml:space="preserve">0 </v>
          </cell>
          <cell r="O2261" t="str">
            <v>25 Th 9 Bln 17 Hari</v>
          </cell>
          <cell r="P2261" t="str">
            <v>P</v>
          </cell>
          <cell r="Q2261" t="str">
            <v>SEWING</v>
          </cell>
          <cell r="R2261" t="str">
            <v>TETAP</v>
          </cell>
          <cell r="S2261" t="str">
            <v>NORMAL</v>
          </cell>
          <cell r="T2261" t="str">
            <v>K/1</v>
          </cell>
        </row>
        <row r="2262">
          <cell r="C2262" t="str">
            <v>K220102319</v>
          </cell>
          <cell r="D2262" t="str">
            <v>3214127004010001</v>
          </cell>
          <cell r="E2262" t="str">
            <v>DEVI YULIASARI</v>
          </cell>
          <cell r="F2262">
            <v>1274791309</v>
          </cell>
          <cell r="G2262" t="str">
            <v>SEWING</v>
          </cell>
          <cell r="H2262" t="str">
            <v>OPERATOR</v>
          </cell>
          <cell r="I2262" t="str">
            <v>BANDUNG</v>
          </cell>
          <cell r="J2262">
            <v>44447</v>
          </cell>
          <cell r="K2262">
            <v>37011</v>
          </cell>
          <cell r="L2262" t="str">
            <v>20 Th 4 Bln 9 Hari</v>
          </cell>
          <cell r="M2262" t="str">
            <v>0 Th 8 Bln 16  Hari</v>
          </cell>
          <cell r="N2262" t="str">
            <v xml:space="preserve">0 </v>
          </cell>
          <cell r="O2262" t="str">
            <v>21 Th 0 Bln 24 Hari</v>
          </cell>
          <cell r="P2262" t="str">
            <v>P</v>
          </cell>
          <cell r="Q2262" t="str">
            <v>SEWING</v>
          </cell>
          <cell r="R2262" t="str">
            <v>TETAP</v>
          </cell>
          <cell r="S2262" t="str">
            <v>NORMAL</v>
          </cell>
          <cell r="T2262">
            <v>0</v>
          </cell>
        </row>
        <row r="2263">
          <cell r="C2263" t="str">
            <v>K220102320</v>
          </cell>
          <cell r="D2263" t="str">
            <v>3214124802000004</v>
          </cell>
          <cell r="E2263" t="str">
            <v>RINA HENDRAYANI</v>
          </cell>
          <cell r="F2263">
            <v>1274791365</v>
          </cell>
          <cell r="G2263" t="str">
            <v>SEWING</v>
          </cell>
          <cell r="H2263" t="str">
            <v>OPERATOR</v>
          </cell>
          <cell r="I2263" t="str">
            <v>PURWAKARTA</v>
          </cell>
          <cell r="J2263">
            <v>44447</v>
          </cell>
          <cell r="K2263">
            <v>36564</v>
          </cell>
          <cell r="L2263" t="str">
            <v>21 Th 7 Bln 0 Hari</v>
          </cell>
          <cell r="M2263" t="str">
            <v>0 Th 8 Bln 16  Hari</v>
          </cell>
          <cell r="N2263" t="str">
            <v xml:space="preserve">0 </v>
          </cell>
          <cell r="O2263" t="str">
            <v>22 Th 3 Bln 16 Hari</v>
          </cell>
          <cell r="P2263" t="str">
            <v>P</v>
          </cell>
          <cell r="Q2263" t="str">
            <v>SEWING</v>
          </cell>
          <cell r="R2263" t="str">
            <v>TETAP</v>
          </cell>
          <cell r="S2263" t="str">
            <v>NORMAL</v>
          </cell>
          <cell r="T2263" t="str">
            <v>TK</v>
          </cell>
        </row>
        <row r="2264">
          <cell r="C2264" t="str">
            <v>K220102321</v>
          </cell>
          <cell r="D2264" t="str">
            <v>3214066110000001</v>
          </cell>
          <cell r="E2264" t="str">
            <v>NURMIMA</v>
          </cell>
          <cell r="F2264">
            <v>1274791218</v>
          </cell>
          <cell r="G2264" t="str">
            <v>SEWING</v>
          </cell>
          <cell r="H2264" t="str">
            <v>OPERATOR</v>
          </cell>
          <cell r="I2264" t="str">
            <v>PURWAKARTA</v>
          </cell>
          <cell r="J2264">
            <v>44447</v>
          </cell>
          <cell r="K2264">
            <v>36820</v>
          </cell>
          <cell r="L2264" t="str">
            <v>20 Th 10 Bln 18 Hari</v>
          </cell>
          <cell r="M2264" t="str">
            <v>0 Th 8 Bln 16  Hari</v>
          </cell>
          <cell r="N2264" t="str">
            <v xml:space="preserve">0 </v>
          </cell>
          <cell r="O2264" t="str">
            <v>21 Th 7 Bln 3 Hari</v>
          </cell>
          <cell r="P2264" t="str">
            <v>P</v>
          </cell>
          <cell r="Q2264" t="str">
            <v>SEWING</v>
          </cell>
          <cell r="R2264" t="str">
            <v>TETAP</v>
          </cell>
          <cell r="S2264" t="str">
            <v>NORMAL</v>
          </cell>
          <cell r="T2264" t="str">
            <v>TK</v>
          </cell>
        </row>
        <row r="2265">
          <cell r="C2265" t="str">
            <v>K220102322</v>
          </cell>
          <cell r="D2265" t="str">
            <v>3215054211010010</v>
          </cell>
          <cell r="E2265" t="str">
            <v>ASTRIA</v>
          </cell>
          <cell r="F2265">
            <v>1274791900</v>
          </cell>
          <cell r="G2265" t="str">
            <v>SEWING</v>
          </cell>
          <cell r="H2265" t="str">
            <v>OPERATOR</v>
          </cell>
          <cell r="I2265" t="str">
            <v>KARAWANG</v>
          </cell>
          <cell r="J2265">
            <v>44447</v>
          </cell>
          <cell r="K2265">
            <v>37197</v>
          </cell>
          <cell r="L2265" t="str">
            <v>19 Th 10 Bln 6 Hari</v>
          </cell>
          <cell r="M2265" t="str">
            <v>0 Th 8 Bln 16  Hari</v>
          </cell>
          <cell r="N2265" t="str">
            <v xml:space="preserve">0 </v>
          </cell>
          <cell r="O2265" t="str">
            <v>20 Th 6 Bln 22 Hari</v>
          </cell>
          <cell r="P2265" t="str">
            <v>P</v>
          </cell>
          <cell r="Q2265" t="str">
            <v>SEWING</v>
          </cell>
          <cell r="R2265" t="str">
            <v>TETAP</v>
          </cell>
          <cell r="S2265" t="str">
            <v>NORMAL</v>
          </cell>
          <cell r="T2265" t="str">
            <v>TK</v>
          </cell>
        </row>
        <row r="2266">
          <cell r="C2266" t="str">
            <v>K220102323</v>
          </cell>
          <cell r="D2266" t="str">
            <v>3214166211950001</v>
          </cell>
          <cell r="E2266" t="str">
            <v>KURNIASARI</v>
          </cell>
          <cell r="F2266">
            <v>1277945767</v>
          </cell>
          <cell r="G2266" t="str">
            <v>SEWING</v>
          </cell>
          <cell r="H2266" t="str">
            <v>OPERATOR</v>
          </cell>
          <cell r="I2266" t="str">
            <v>PURWAKARTA</v>
          </cell>
          <cell r="J2266">
            <v>44447</v>
          </cell>
          <cell r="K2266">
            <v>35025</v>
          </cell>
          <cell r="L2266" t="str">
            <v>25 Th 9 Bln 17 Hari</v>
          </cell>
          <cell r="M2266" t="str">
            <v>0 Th 8 Bln 16  Hari</v>
          </cell>
          <cell r="N2266" t="str">
            <v xml:space="preserve">0 </v>
          </cell>
          <cell r="O2266" t="str">
            <v>26 Th 6 Bln 2 Hari</v>
          </cell>
          <cell r="P2266" t="str">
            <v>P</v>
          </cell>
          <cell r="Q2266" t="str">
            <v>SEWING</v>
          </cell>
          <cell r="R2266" t="str">
            <v>TETAP</v>
          </cell>
          <cell r="S2266" t="str">
            <v>NORMAL</v>
          </cell>
          <cell r="T2266" t="str">
            <v>K/1</v>
          </cell>
        </row>
        <row r="2267">
          <cell r="C2267" t="str">
            <v>K220102324</v>
          </cell>
          <cell r="D2267" t="str">
            <v>3214015510930005</v>
          </cell>
          <cell r="E2267" t="str">
            <v>DEDE RENI</v>
          </cell>
          <cell r="F2267">
            <v>672763014</v>
          </cell>
          <cell r="G2267" t="str">
            <v>SEWING</v>
          </cell>
          <cell r="H2267" t="str">
            <v>OPERATOR</v>
          </cell>
          <cell r="I2267" t="str">
            <v>TASIKMALAYA</v>
          </cell>
          <cell r="J2267">
            <v>44447</v>
          </cell>
          <cell r="K2267">
            <v>34257</v>
          </cell>
          <cell r="L2267" t="str">
            <v>27 Th 10 Bln 24 Hari</v>
          </cell>
          <cell r="M2267" t="str">
            <v>0 Th 8 Bln 16  Hari</v>
          </cell>
          <cell r="N2267" t="str">
            <v xml:space="preserve">0 </v>
          </cell>
          <cell r="O2267" t="str">
            <v>28 Th 7 Bln 9 Hari</v>
          </cell>
          <cell r="P2267" t="str">
            <v>P</v>
          </cell>
          <cell r="Q2267" t="str">
            <v>SEWING</v>
          </cell>
          <cell r="R2267" t="str">
            <v>TETAP</v>
          </cell>
          <cell r="S2267" t="str">
            <v>NORMAL</v>
          </cell>
          <cell r="T2267" t="str">
            <v>K/2</v>
          </cell>
        </row>
        <row r="2268">
          <cell r="C2268" t="str">
            <v>K220102325</v>
          </cell>
          <cell r="D2268" t="str">
            <v>3215044511900001</v>
          </cell>
          <cell r="E2268" t="str">
            <v>AAN NURHASANAH</v>
          </cell>
          <cell r="F2268">
            <v>1283983545</v>
          </cell>
          <cell r="G2268" t="str">
            <v>SEWING</v>
          </cell>
          <cell r="H2268" t="str">
            <v>OPERATOR</v>
          </cell>
          <cell r="I2268" t="str">
            <v>PURWAKARTA</v>
          </cell>
          <cell r="J2268">
            <v>44447</v>
          </cell>
          <cell r="K2268">
            <v>33182</v>
          </cell>
          <cell r="L2268" t="str">
            <v>30 Th 10 Bln 3 Hari</v>
          </cell>
          <cell r="M2268" t="str">
            <v>0 Th 8 Bln 16  Hari</v>
          </cell>
          <cell r="N2268" t="str">
            <v xml:space="preserve">0 </v>
          </cell>
          <cell r="O2268" t="str">
            <v>31 Th 6 Bln 19 Hari</v>
          </cell>
          <cell r="P2268" t="str">
            <v>P</v>
          </cell>
          <cell r="Q2268" t="str">
            <v>SEWING</v>
          </cell>
          <cell r="R2268" t="str">
            <v>TETAP</v>
          </cell>
          <cell r="S2268" t="str">
            <v>NORMAL</v>
          </cell>
          <cell r="T2268" t="str">
            <v>K/2</v>
          </cell>
        </row>
        <row r="2269">
          <cell r="C2269" t="str">
            <v>K220102327</v>
          </cell>
          <cell r="D2269" t="str">
            <v>3214124203020003</v>
          </cell>
          <cell r="E2269" t="str">
            <v>PUTRI DEWI AFIFAH</v>
          </cell>
          <cell r="F2269">
            <v>1274791922</v>
          </cell>
          <cell r="G2269" t="str">
            <v>SEWING</v>
          </cell>
          <cell r="H2269" t="str">
            <v>OPERATOR</v>
          </cell>
          <cell r="I2269" t="str">
            <v>GARUT</v>
          </cell>
          <cell r="J2269">
            <v>44447</v>
          </cell>
          <cell r="K2269">
            <v>37317</v>
          </cell>
          <cell r="L2269" t="str">
            <v>19 Th 6 Bln 6 Hari</v>
          </cell>
          <cell r="M2269" t="str">
            <v>0 Th 8 Bln 16  Hari</v>
          </cell>
          <cell r="N2269" t="str">
            <v xml:space="preserve">0 </v>
          </cell>
          <cell r="O2269" t="str">
            <v>20 Th 2 Bln 22 Hari</v>
          </cell>
          <cell r="P2269" t="str">
            <v>P</v>
          </cell>
          <cell r="Q2269" t="str">
            <v>SEWING</v>
          </cell>
          <cell r="R2269" t="str">
            <v>TETAP</v>
          </cell>
          <cell r="S2269" t="str">
            <v>NORMAL</v>
          </cell>
          <cell r="T2269" t="str">
            <v>TK</v>
          </cell>
        </row>
        <row r="2270">
          <cell r="C2270" t="str">
            <v>K220102328</v>
          </cell>
          <cell r="D2270" t="str">
            <v>3214126711910001</v>
          </cell>
          <cell r="E2270" t="str">
            <v>RISKA PRORINA</v>
          </cell>
          <cell r="F2270">
            <v>1279353393</v>
          </cell>
          <cell r="G2270" t="str">
            <v>SEWING</v>
          </cell>
          <cell r="H2270" t="str">
            <v>OPERATOR</v>
          </cell>
          <cell r="I2270" t="str">
            <v>PURWAKARTA</v>
          </cell>
          <cell r="J2270">
            <v>44447</v>
          </cell>
          <cell r="K2270">
            <v>33569</v>
          </cell>
          <cell r="L2270" t="str">
            <v>29 Th 9 Bln 12 Hari</v>
          </cell>
          <cell r="M2270" t="str">
            <v>0 Th 8 Bln 16  Hari</v>
          </cell>
          <cell r="N2270" t="str">
            <v xml:space="preserve">0 </v>
          </cell>
          <cell r="O2270" t="str">
            <v>30 Th 5 Bln 27 Hari</v>
          </cell>
          <cell r="P2270" t="str">
            <v>P</v>
          </cell>
          <cell r="Q2270" t="str">
            <v>SEWING</v>
          </cell>
          <cell r="R2270" t="str">
            <v>TETAP</v>
          </cell>
          <cell r="S2270" t="str">
            <v>NORMAL</v>
          </cell>
          <cell r="T2270" t="str">
            <v>K/1</v>
          </cell>
        </row>
        <row r="2271">
          <cell r="C2271" t="str">
            <v>K220102330</v>
          </cell>
          <cell r="D2271" t="str">
            <v>3214115508900002</v>
          </cell>
          <cell r="E2271" t="str">
            <v>HANI</v>
          </cell>
          <cell r="F2271">
            <v>1278672707</v>
          </cell>
          <cell r="G2271" t="str">
            <v>SEWING</v>
          </cell>
          <cell r="H2271" t="str">
            <v>OPERATOR</v>
          </cell>
          <cell r="I2271" t="str">
            <v>PURWAKARTA</v>
          </cell>
          <cell r="J2271">
            <v>44447</v>
          </cell>
          <cell r="K2271">
            <v>34518</v>
          </cell>
          <cell r="L2271" t="str">
            <v>27 Th 2 Bln 5 Hari</v>
          </cell>
          <cell r="M2271" t="str">
            <v>0 Th 8 Bln 16  Hari</v>
          </cell>
          <cell r="N2271" t="str">
            <v xml:space="preserve">0 </v>
          </cell>
          <cell r="O2271" t="str">
            <v>27 Th 10 Bln 21 Hari</v>
          </cell>
          <cell r="P2271" t="str">
            <v>P</v>
          </cell>
          <cell r="Q2271" t="str">
            <v>SEWING</v>
          </cell>
          <cell r="R2271" t="str">
            <v>TETAP</v>
          </cell>
          <cell r="S2271" t="str">
            <v>NORMAL</v>
          </cell>
          <cell r="T2271" t="str">
            <v>K</v>
          </cell>
        </row>
        <row r="2272">
          <cell r="C2272" t="str">
            <v>K220102331</v>
          </cell>
          <cell r="D2272" t="str">
            <v>3214165102020002</v>
          </cell>
          <cell r="E2272" t="str">
            <v>RAJIANTI</v>
          </cell>
          <cell r="F2272">
            <v>1278672672</v>
          </cell>
          <cell r="G2272" t="str">
            <v>SEWING</v>
          </cell>
          <cell r="H2272" t="str">
            <v>OPERATOR</v>
          </cell>
          <cell r="I2272" t="str">
            <v>PURWAKARTA</v>
          </cell>
          <cell r="J2272">
            <v>44447</v>
          </cell>
          <cell r="K2272">
            <v>37298</v>
          </cell>
          <cell r="L2272" t="str">
            <v>19 Th 6 Bln 28 Hari</v>
          </cell>
          <cell r="M2272" t="str">
            <v>0 Th 8 Bln 16  Hari</v>
          </cell>
          <cell r="N2272" t="str">
            <v xml:space="preserve">0 </v>
          </cell>
          <cell r="O2272" t="str">
            <v>20 Th 3 Bln 13 Hari</v>
          </cell>
          <cell r="P2272" t="str">
            <v>P</v>
          </cell>
          <cell r="Q2272" t="str">
            <v>SEWING</v>
          </cell>
          <cell r="R2272" t="str">
            <v>TETAP</v>
          </cell>
          <cell r="S2272" t="str">
            <v>NORMAL</v>
          </cell>
          <cell r="T2272" t="str">
            <v>TK</v>
          </cell>
        </row>
        <row r="2273">
          <cell r="C2273" t="str">
            <v>K220102333</v>
          </cell>
          <cell r="D2273" t="str">
            <v>3214105510890001</v>
          </cell>
          <cell r="E2273" t="str">
            <v>WIWIN WINDI</v>
          </cell>
          <cell r="F2273">
            <v>1274791988</v>
          </cell>
          <cell r="G2273" t="str">
            <v>SEWING</v>
          </cell>
          <cell r="H2273" t="str">
            <v>OPERATOR</v>
          </cell>
          <cell r="I2273" t="str">
            <v>PURWAKARTA</v>
          </cell>
          <cell r="J2273">
            <v>44447</v>
          </cell>
          <cell r="K2273">
            <v>32796</v>
          </cell>
          <cell r="L2273" t="str">
            <v>31 Th 10 Bln 24 Hari</v>
          </cell>
          <cell r="M2273" t="str">
            <v>0 Th 8 Bln 16  Hari</v>
          </cell>
          <cell r="N2273" t="str">
            <v xml:space="preserve">0 </v>
          </cell>
          <cell r="O2273" t="str">
            <v>32 Th 7 Bln 9 Hari</v>
          </cell>
          <cell r="P2273" t="str">
            <v>P</v>
          </cell>
          <cell r="Q2273" t="str">
            <v>SEWING</v>
          </cell>
          <cell r="R2273" t="str">
            <v>TETAP</v>
          </cell>
          <cell r="S2273" t="str">
            <v>NORMAL</v>
          </cell>
          <cell r="T2273" t="str">
            <v>K/2</v>
          </cell>
        </row>
        <row r="2274">
          <cell r="C2274" t="str">
            <v>K220102334</v>
          </cell>
          <cell r="D2274" t="str">
            <v>3206134606880005</v>
          </cell>
          <cell r="E2274" t="str">
            <v>AI IMAS</v>
          </cell>
          <cell r="F2274">
            <v>607814478</v>
          </cell>
          <cell r="G2274" t="str">
            <v>SEWING</v>
          </cell>
          <cell r="H2274" t="str">
            <v>OPERATOR</v>
          </cell>
          <cell r="I2274" t="str">
            <v>TASIKMALAYA</v>
          </cell>
          <cell r="J2274">
            <v>44447</v>
          </cell>
          <cell r="K2274">
            <v>32300</v>
          </cell>
          <cell r="L2274" t="str">
            <v>33 Th 3 Bln 2 Hari</v>
          </cell>
          <cell r="M2274" t="str">
            <v>0 Th 8 Bln 16  Hari</v>
          </cell>
          <cell r="N2274" t="str">
            <v xml:space="preserve">0 </v>
          </cell>
          <cell r="O2274" t="str">
            <v>33 Th 11 Bln 18 Hari</v>
          </cell>
          <cell r="P2274" t="str">
            <v>P</v>
          </cell>
          <cell r="Q2274" t="str">
            <v>SEWING</v>
          </cell>
          <cell r="R2274" t="str">
            <v>TETAP</v>
          </cell>
          <cell r="S2274" t="str">
            <v>NORMAL</v>
          </cell>
          <cell r="T2274" t="str">
            <v>K/2</v>
          </cell>
        </row>
        <row r="2275">
          <cell r="C2275" t="str">
            <v>K220102335</v>
          </cell>
          <cell r="D2275" t="str">
            <v>3214154705980001</v>
          </cell>
          <cell r="E2275" t="str">
            <v>YENI RIANI</v>
          </cell>
          <cell r="F2275">
            <v>1278719168</v>
          </cell>
          <cell r="G2275" t="str">
            <v>SEWING</v>
          </cell>
          <cell r="H2275" t="str">
            <v>OPERATOR</v>
          </cell>
          <cell r="I2275" t="str">
            <v>PURWAKARTA</v>
          </cell>
          <cell r="J2275">
            <v>44447</v>
          </cell>
          <cell r="K2275">
            <v>35992</v>
          </cell>
          <cell r="L2275" t="str">
            <v>23 Th 1 Bln 23 Hari</v>
          </cell>
          <cell r="M2275" t="str">
            <v>0 Th 8 Bln 16  Hari</v>
          </cell>
          <cell r="N2275" t="str">
            <v xml:space="preserve">0 </v>
          </cell>
          <cell r="O2275" t="str">
            <v>23 Th 10 Bln 8 Hari</v>
          </cell>
          <cell r="P2275" t="str">
            <v>P</v>
          </cell>
          <cell r="Q2275" t="str">
            <v>SEWING</v>
          </cell>
          <cell r="R2275" t="str">
            <v>TETAP</v>
          </cell>
          <cell r="S2275" t="str">
            <v>NORMAL</v>
          </cell>
          <cell r="T2275" t="str">
            <v>K</v>
          </cell>
        </row>
        <row r="2276">
          <cell r="C2276" t="str">
            <v>K220102336</v>
          </cell>
          <cell r="D2276" t="str">
            <v>3214055105030002</v>
          </cell>
          <cell r="E2276" t="str">
            <v>ELI</v>
          </cell>
          <cell r="F2276">
            <v>1279740609</v>
          </cell>
          <cell r="G2276" t="str">
            <v>SEWING</v>
          </cell>
          <cell r="H2276" t="str">
            <v>OPERATOR</v>
          </cell>
          <cell r="I2276" t="str">
            <v>PURWAKARTA</v>
          </cell>
          <cell r="J2276">
            <v>44447</v>
          </cell>
          <cell r="K2276">
            <v>37752</v>
          </cell>
          <cell r="L2276" t="str">
            <v>18 Th 3 Bln 28 Hari</v>
          </cell>
          <cell r="M2276" t="str">
            <v>0 Th 8 Bln 16  Hari</v>
          </cell>
          <cell r="N2276" t="str">
            <v xml:space="preserve">0 </v>
          </cell>
          <cell r="O2276" t="str">
            <v>19 Th 0 Bln 13 Hari</v>
          </cell>
          <cell r="P2276" t="str">
            <v>P</v>
          </cell>
          <cell r="Q2276" t="str">
            <v>SEWING</v>
          </cell>
          <cell r="R2276" t="str">
            <v>TETAP</v>
          </cell>
          <cell r="S2276" t="str">
            <v>NORMAL</v>
          </cell>
          <cell r="T2276" t="str">
            <v>TK</v>
          </cell>
        </row>
        <row r="2277">
          <cell r="C2277" t="str">
            <v>K220102337</v>
          </cell>
          <cell r="D2277" t="str">
            <v>3214115501020002</v>
          </cell>
          <cell r="E2277" t="str">
            <v>NINING NURAENI</v>
          </cell>
          <cell r="F2277">
            <v>1274791558</v>
          </cell>
          <cell r="G2277" t="str">
            <v>SEWING</v>
          </cell>
          <cell r="H2277" t="str">
            <v>OPERATOR</v>
          </cell>
          <cell r="I2277" t="str">
            <v>PURWAKARTA</v>
          </cell>
          <cell r="J2277">
            <v>44447</v>
          </cell>
          <cell r="K2277">
            <v>37315</v>
          </cell>
          <cell r="L2277" t="str">
            <v>19 Th 6 Bln 11 Hari</v>
          </cell>
          <cell r="M2277" t="str">
            <v>0 Th 8 Bln 16  Hari</v>
          </cell>
          <cell r="N2277" t="str">
            <v xml:space="preserve">0 </v>
          </cell>
          <cell r="O2277" t="str">
            <v>20 Th 2 Bln 26 Hari</v>
          </cell>
          <cell r="P2277" t="str">
            <v>P</v>
          </cell>
          <cell r="Q2277" t="str">
            <v>SEWING</v>
          </cell>
          <cell r="R2277" t="str">
            <v>TETAP</v>
          </cell>
          <cell r="S2277" t="str">
            <v>NORMAL</v>
          </cell>
          <cell r="T2277" t="str">
            <v>TK</v>
          </cell>
        </row>
        <row r="2278">
          <cell r="C2278" t="str">
            <v>K220102338</v>
          </cell>
          <cell r="D2278" t="str">
            <v>3214126810020001</v>
          </cell>
          <cell r="E2278" t="str">
            <v>LAILA MUSTIKA SARI</v>
          </cell>
          <cell r="F2278">
            <v>1274792029</v>
          </cell>
          <cell r="G2278" t="str">
            <v>SEWING</v>
          </cell>
          <cell r="H2278" t="str">
            <v>OPERATOR</v>
          </cell>
          <cell r="I2278" t="str">
            <v>PURWAKARTA</v>
          </cell>
          <cell r="J2278">
            <v>44447</v>
          </cell>
          <cell r="K2278">
            <v>37557</v>
          </cell>
          <cell r="L2278" t="str">
            <v>18 Th 10 Bln 11 Hari</v>
          </cell>
          <cell r="M2278" t="str">
            <v>0 Th 8 Bln 16  Hari</v>
          </cell>
          <cell r="N2278" t="str">
            <v xml:space="preserve">0 </v>
          </cell>
          <cell r="O2278" t="str">
            <v>19 Th 6 Bln 26 Hari</v>
          </cell>
          <cell r="P2278" t="str">
            <v>P</v>
          </cell>
          <cell r="Q2278" t="str">
            <v>SEWING</v>
          </cell>
          <cell r="R2278" t="str">
            <v>TETAP</v>
          </cell>
          <cell r="S2278" t="str">
            <v>NORMAL</v>
          </cell>
          <cell r="T2278" t="str">
            <v>TK</v>
          </cell>
        </row>
        <row r="2279">
          <cell r="C2279" t="str">
            <v>K220102339</v>
          </cell>
          <cell r="D2279" t="str">
            <v>3214126303030005</v>
          </cell>
          <cell r="E2279" t="str">
            <v>NURHALIMAH</v>
          </cell>
          <cell r="F2279">
            <v>1274792085</v>
          </cell>
          <cell r="G2279" t="str">
            <v>SEWING</v>
          </cell>
          <cell r="H2279" t="str">
            <v>OPERATOR</v>
          </cell>
          <cell r="I2279" t="str">
            <v>PURWAKARTA</v>
          </cell>
          <cell r="J2279">
            <v>44447</v>
          </cell>
          <cell r="K2279">
            <v>37703</v>
          </cell>
          <cell r="L2279" t="str">
            <v>18 Th 5 Bln 16 Hari</v>
          </cell>
          <cell r="M2279" t="str">
            <v>0 Th 8 Bln 16  Hari</v>
          </cell>
          <cell r="N2279" t="str">
            <v xml:space="preserve">0 </v>
          </cell>
          <cell r="O2279" t="str">
            <v>19 Th 2 Bln 1 Hari</v>
          </cell>
          <cell r="P2279" t="str">
            <v>P</v>
          </cell>
          <cell r="Q2279" t="str">
            <v>SEWING</v>
          </cell>
          <cell r="R2279" t="str">
            <v>TETAP</v>
          </cell>
          <cell r="S2279" t="str">
            <v>NORMAL</v>
          </cell>
          <cell r="T2279" t="str">
            <v>TK</v>
          </cell>
        </row>
        <row r="2280">
          <cell r="C2280" t="str">
            <v>K220102340</v>
          </cell>
          <cell r="D2280" t="str">
            <v>3214124106010001</v>
          </cell>
          <cell r="E2280" t="str">
            <v>ERLA NURAINI</v>
          </cell>
          <cell r="F2280">
            <v>1274792143</v>
          </cell>
          <cell r="G2280" t="str">
            <v>SEWING</v>
          </cell>
          <cell r="H2280" t="str">
            <v>OPERATOR</v>
          </cell>
          <cell r="I2280" t="str">
            <v>PURWAKARTA</v>
          </cell>
          <cell r="J2280">
            <v>44447</v>
          </cell>
          <cell r="K2280">
            <v>37043</v>
          </cell>
          <cell r="L2280" t="str">
            <v>20 Th 3 Bln 7 Hari</v>
          </cell>
          <cell r="M2280" t="str">
            <v>0 Th 8 Bln 16  Hari</v>
          </cell>
          <cell r="N2280" t="str">
            <v xml:space="preserve">0 </v>
          </cell>
          <cell r="O2280" t="str">
            <v>20 Th 11 Bln 23 Hari</v>
          </cell>
          <cell r="P2280" t="str">
            <v>P</v>
          </cell>
          <cell r="Q2280" t="str">
            <v>SEWING</v>
          </cell>
          <cell r="R2280" t="str">
            <v>TETAP</v>
          </cell>
          <cell r="S2280" t="str">
            <v>NORMAL</v>
          </cell>
          <cell r="T2280" t="str">
            <v>TK</v>
          </cell>
        </row>
        <row r="2281">
          <cell r="C2281" t="str">
            <v>K220102341</v>
          </cell>
          <cell r="D2281" t="str">
            <v>3214124202910005</v>
          </cell>
          <cell r="E2281" t="str">
            <v>TATI HARYATI</v>
          </cell>
          <cell r="F2281">
            <v>1278659866</v>
          </cell>
          <cell r="G2281" t="str">
            <v>SEWING</v>
          </cell>
          <cell r="H2281" t="str">
            <v>OPERATOR</v>
          </cell>
          <cell r="I2281" t="str">
            <v>PURWAKARTA</v>
          </cell>
          <cell r="J2281">
            <v>44447</v>
          </cell>
          <cell r="K2281">
            <v>33271</v>
          </cell>
          <cell r="L2281" t="str">
            <v>30 Th 7 Bln 6 Hari</v>
          </cell>
          <cell r="M2281" t="str">
            <v>0 Th 8 Bln 16  Hari</v>
          </cell>
          <cell r="N2281" t="str">
            <v xml:space="preserve">0 </v>
          </cell>
          <cell r="O2281" t="str">
            <v>31 Th 3 Bln 22 Hari</v>
          </cell>
          <cell r="P2281" t="str">
            <v>P</v>
          </cell>
          <cell r="Q2281" t="str">
            <v>SEWING</v>
          </cell>
          <cell r="R2281" t="str">
            <v>TETAP</v>
          </cell>
          <cell r="S2281" t="str">
            <v>NORMAL</v>
          </cell>
          <cell r="T2281" t="str">
            <v>K/2</v>
          </cell>
        </row>
        <row r="2282">
          <cell r="C2282" t="str">
            <v>K220102342</v>
          </cell>
          <cell r="D2282" t="str">
            <v>3214094706890002</v>
          </cell>
          <cell r="E2282" t="str">
            <v>ENOK SA`ADAH</v>
          </cell>
          <cell r="F2282">
            <v>605435390</v>
          </cell>
          <cell r="G2282" t="str">
            <v>SEWING</v>
          </cell>
          <cell r="H2282" t="str">
            <v>OPERATOR</v>
          </cell>
          <cell r="I2282" t="str">
            <v>PURWAKARTA</v>
          </cell>
          <cell r="J2282">
            <v>44447</v>
          </cell>
          <cell r="K2282">
            <v>32666</v>
          </cell>
          <cell r="L2282" t="str">
            <v>32 Th 3 Bln 1 Hari</v>
          </cell>
          <cell r="M2282" t="str">
            <v>0 Th 8 Bln 16  Hari</v>
          </cell>
          <cell r="N2282" t="str">
            <v xml:space="preserve">0 </v>
          </cell>
          <cell r="O2282" t="str">
            <v>32 Th 11 Bln 17 Hari</v>
          </cell>
          <cell r="P2282" t="str">
            <v>P</v>
          </cell>
          <cell r="Q2282" t="str">
            <v>SEWING</v>
          </cell>
          <cell r="R2282" t="str">
            <v>TETAP</v>
          </cell>
          <cell r="S2282" t="str">
            <v>NORMAL</v>
          </cell>
          <cell r="T2282" t="str">
            <v>K/1</v>
          </cell>
        </row>
        <row r="2283">
          <cell r="C2283" t="str">
            <v>K220102343</v>
          </cell>
          <cell r="D2283" t="str">
            <v>3214124803970001</v>
          </cell>
          <cell r="E2283" t="str">
            <v>ANISAH</v>
          </cell>
          <cell r="F2283">
            <v>1128301654</v>
          </cell>
          <cell r="G2283" t="str">
            <v>SEWING</v>
          </cell>
          <cell r="H2283" t="str">
            <v>OPERATOR</v>
          </cell>
          <cell r="I2283" t="str">
            <v>PURWAKARTA</v>
          </cell>
          <cell r="J2283">
            <v>44447</v>
          </cell>
          <cell r="K2283">
            <v>35497</v>
          </cell>
          <cell r="L2283" t="str">
            <v>24 Th 6 Bln 0 Hari</v>
          </cell>
          <cell r="M2283" t="str">
            <v>0 Th 8 Bln 16  Hari</v>
          </cell>
          <cell r="N2283" t="str">
            <v xml:space="preserve">0 </v>
          </cell>
          <cell r="O2283" t="str">
            <v>25 Th 2 Bln 16 Hari</v>
          </cell>
          <cell r="P2283" t="str">
            <v>P</v>
          </cell>
          <cell r="Q2283" t="str">
            <v>SEWING</v>
          </cell>
          <cell r="R2283" t="str">
            <v>TETAP</v>
          </cell>
          <cell r="S2283" t="str">
            <v>NORMAL</v>
          </cell>
          <cell r="T2283" t="str">
            <v>K/1</v>
          </cell>
        </row>
        <row r="2284">
          <cell r="C2284" t="str">
            <v>K220102344</v>
          </cell>
          <cell r="D2284" t="str">
            <v>3214014811020005</v>
          </cell>
          <cell r="E2284" t="str">
            <v xml:space="preserve">RIRIN PRATIWI </v>
          </cell>
          <cell r="F2284">
            <v>1274791161</v>
          </cell>
          <cell r="G2284" t="str">
            <v>SEWING</v>
          </cell>
          <cell r="H2284" t="str">
            <v>OPERATOR</v>
          </cell>
          <cell r="I2284" t="str">
            <v>PURWAKARTA</v>
          </cell>
          <cell r="J2284">
            <v>44447</v>
          </cell>
          <cell r="K2284">
            <v>37568</v>
          </cell>
          <cell r="L2284" t="str">
            <v>18 Th 10 Bln 0 Hari</v>
          </cell>
          <cell r="M2284" t="str">
            <v>0 Th 8 Bln 16  Hari</v>
          </cell>
          <cell r="N2284" t="str">
            <v xml:space="preserve">0 </v>
          </cell>
          <cell r="O2284" t="str">
            <v>19 Th 6 Bln 16 Hari</v>
          </cell>
          <cell r="P2284" t="str">
            <v>P</v>
          </cell>
          <cell r="Q2284" t="str">
            <v>SEWING</v>
          </cell>
          <cell r="R2284" t="str">
            <v>TETAP</v>
          </cell>
          <cell r="S2284" t="str">
            <v>NORMAL</v>
          </cell>
          <cell r="T2284" t="str">
            <v>TK</v>
          </cell>
        </row>
        <row r="2285">
          <cell r="C2285" t="str">
            <v>K220102345</v>
          </cell>
          <cell r="D2285" t="str">
            <v>3214016405020006</v>
          </cell>
          <cell r="E2285" t="str">
            <v>NURUL AINI</v>
          </cell>
          <cell r="F2285">
            <v>1274792201</v>
          </cell>
          <cell r="G2285" t="str">
            <v>SEWING</v>
          </cell>
          <cell r="H2285" t="str">
            <v>OPERATOR</v>
          </cell>
          <cell r="I2285" t="str">
            <v>PURWAKARTA</v>
          </cell>
          <cell r="J2285">
            <v>44447</v>
          </cell>
          <cell r="K2285">
            <v>37400</v>
          </cell>
          <cell r="L2285" t="str">
            <v>19 Th 3 Bln 15 Hari</v>
          </cell>
          <cell r="M2285" t="str">
            <v>0 Th 8 Bln 16  Hari</v>
          </cell>
          <cell r="N2285" t="str">
            <v xml:space="preserve">0 </v>
          </cell>
          <cell r="O2285" t="str">
            <v>20 Th 0 Bln 0 Hari</v>
          </cell>
          <cell r="P2285" t="str">
            <v>P</v>
          </cell>
          <cell r="Q2285" t="str">
            <v>SEWING</v>
          </cell>
          <cell r="R2285" t="str">
            <v>TETAP</v>
          </cell>
          <cell r="S2285" t="str">
            <v>NORMAL</v>
          </cell>
          <cell r="T2285" t="str">
            <v>TK</v>
          </cell>
        </row>
        <row r="2286">
          <cell r="C2286" t="str">
            <v>K220102346</v>
          </cell>
          <cell r="D2286" t="str">
            <v>3214125510030001</v>
          </cell>
          <cell r="E2286" t="str">
            <v>WIDI ASTUTI</v>
          </cell>
          <cell r="F2286">
            <v>1274792278</v>
          </cell>
          <cell r="G2286" t="str">
            <v>SEWING</v>
          </cell>
          <cell r="H2286" t="str">
            <v>OPERATOR</v>
          </cell>
          <cell r="I2286" t="str">
            <v>PURWAKARTA</v>
          </cell>
          <cell r="J2286">
            <v>44447</v>
          </cell>
          <cell r="K2286">
            <v>37576</v>
          </cell>
          <cell r="L2286" t="str">
            <v>18 Th 9 Bln 23 Hari</v>
          </cell>
          <cell r="M2286" t="str">
            <v>0 Th 8 Bln 16  Hari</v>
          </cell>
          <cell r="N2286" t="str">
            <v xml:space="preserve">0 </v>
          </cell>
          <cell r="O2286" t="str">
            <v>19 Th 6 Bln 8 Hari</v>
          </cell>
          <cell r="P2286" t="str">
            <v>P</v>
          </cell>
          <cell r="Q2286" t="str">
            <v>SEWING</v>
          </cell>
          <cell r="R2286" t="str">
            <v>TETAP</v>
          </cell>
          <cell r="S2286" t="str">
            <v>NORMAL</v>
          </cell>
          <cell r="T2286" t="str">
            <v>TK</v>
          </cell>
        </row>
        <row r="2287">
          <cell r="C2287" t="str">
            <v>K220102347</v>
          </cell>
          <cell r="D2287" t="str">
            <v>3214096004900002</v>
          </cell>
          <cell r="E2287" t="str">
            <v>IIN INDRIYANI</v>
          </cell>
          <cell r="F2287">
            <v>1279349252</v>
          </cell>
          <cell r="G2287" t="str">
            <v>SEWING</v>
          </cell>
          <cell r="H2287" t="str">
            <v>OPERATOR</v>
          </cell>
          <cell r="I2287" t="str">
            <v>PURWAKARTA</v>
          </cell>
          <cell r="J2287">
            <v>44447</v>
          </cell>
          <cell r="K2287">
            <v>34071</v>
          </cell>
          <cell r="L2287" t="str">
            <v>28 Th 4 Bln 27 Hari</v>
          </cell>
          <cell r="M2287" t="str">
            <v>0 Th 8 Bln 16  Hari</v>
          </cell>
          <cell r="N2287" t="str">
            <v xml:space="preserve">0 </v>
          </cell>
          <cell r="O2287" t="str">
            <v>29 Th 1 Bln 12 Hari</v>
          </cell>
          <cell r="P2287" t="str">
            <v>P</v>
          </cell>
          <cell r="Q2287" t="str">
            <v>SEWING</v>
          </cell>
          <cell r="R2287" t="str">
            <v>TETAP</v>
          </cell>
          <cell r="S2287" t="str">
            <v>NORMAL</v>
          </cell>
          <cell r="T2287" t="str">
            <v>K/1</v>
          </cell>
        </row>
        <row r="2288">
          <cell r="C2288" t="str">
            <v>K220102348</v>
          </cell>
          <cell r="D2288" t="str">
            <v>3214125510900003</v>
          </cell>
          <cell r="E2288" t="str">
            <v>IPAH SARIPAH</v>
          </cell>
          <cell r="F2288">
            <v>1274792336</v>
          </cell>
          <cell r="G2288" t="str">
            <v>SEWING</v>
          </cell>
          <cell r="H2288" t="str">
            <v>OPERATOR</v>
          </cell>
          <cell r="I2288" t="str">
            <v>BANDUNG</v>
          </cell>
          <cell r="J2288">
            <v>44448</v>
          </cell>
          <cell r="K2288">
            <v>33161</v>
          </cell>
          <cell r="L2288" t="str">
            <v>30 Th 10 Bln 25 Hari</v>
          </cell>
          <cell r="M2288" t="str">
            <v>0 Th 8 Bln 15  Hari</v>
          </cell>
          <cell r="N2288" t="str">
            <v xml:space="preserve">0 </v>
          </cell>
          <cell r="O2288" t="str">
            <v>31 Th 7 Bln 9 Hari</v>
          </cell>
          <cell r="P2288" t="str">
            <v>P</v>
          </cell>
          <cell r="Q2288" t="str">
            <v>SEWING</v>
          </cell>
          <cell r="R2288" t="str">
            <v>TETAP</v>
          </cell>
          <cell r="S2288" t="str">
            <v>NORMAL</v>
          </cell>
          <cell r="T2288" t="str">
            <v>K/1</v>
          </cell>
        </row>
        <row r="2289">
          <cell r="C2289" t="str">
            <v>K220102349</v>
          </cell>
          <cell r="D2289" t="str">
            <v>3214114509000002</v>
          </cell>
          <cell r="E2289" t="str">
            <v>SITI SAODAH</v>
          </cell>
          <cell r="F2289">
            <v>1283942032</v>
          </cell>
          <cell r="G2289" t="str">
            <v>SEWING</v>
          </cell>
          <cell r="H2289" t="str">
            <v>OPERATOR</v>
          </cell>
          <cell r="I2289" t="str">
            <v>PURWAKARTA</v>
          </cell>
          <cell r="J2289">
            <v>44452</v>
          </cell>
          <cell r="K2289">
            <v>36774</v>
          </cell>
          <cell r="L2289" t="str">
            <v>21 Th 0 Bln 8 Hari</v>
          </cell>
          <cell r="M2289" t="str">
            <v>0 Th 8 Bln 11  Hari</v>
          </cell>
          <cell r="N2289" t="str">
            <v xml:space="preserve">0 </v>
          </cell>
          <cell r="O2289" t="str">
            <v>21 Th 8 Bln 19 Hari</v>
          </cell>
          <cell r="P2289" t="str">
            <v>P</v>
          </cell>
          <cell r="Q2289" t="str">
            <v>SEWING</v>
          </cell>
          <cell r="R2289" t="str">
            <v>TETAP</v>
          </cell>
          <cell r="S2289" t="str">
            <v>NORMAL</v>
          </cell>
          <cell r="T2289" t="str">
            <v>TK</v>
          </cell>
        </row>
        <row r="2290">
          <cell r="C2290" t="str">
            <v>K220102350</v>
          </cell>
          <cell r="D2290" t="str">
            <v>3214115103030002</v>
          </cell>
          <cell r="E2290" t="str">
            <v>ATIA MEISA</v>
          </cell>
          <cell r="F2290">
            <v>1279350472</v>
          </cell>
          <cell r="G2290" t="str">
            <v>SEWING</v>
          </cell>
          <cell r="H2290" t="str">
            <v>OPERATOR</v>
          </cell>
          <cell r="I2290" t="str">
            <v>PURWAKARTA</v>
          </cell>
          <cell r="J2290">
            <v>44452</v>
          </cell>
          <cell r="K2290">
            <v>37766</v>
          </cell>
          <cell r="L2290" t="str">
            <v>18 Th 3 Bln 19 Hari</v>
          </cell>
          <cell r="M2290" t="str">
            <v>0 Th 8 Bln 11  Hari</v>
          </cell>
          <cell r="N2290" t="str">
            <v xml:space="preserve">0 </v>
          </cell>
          <cell r="O2290" t="str">
            <v>18 Th 11 Bln 29 Hari</v>
          </cell>
          <cell r="P2290" t="str">
            <v>P</v>
          </cell>
          <cell r="Q2290" t="str">
            <v>SEWING</v>
          </cell>
          <cell r="R2290" t="str">
            <v>TETAP</v>
          </cell>
          <cell r="S2290" t="str">
            <v>NORMAL</v>
          </cell>
          <cell r="T2290" t="str">
            <v>TK</v>
          </cell>
        </row>
        <row r="2291">
          <cell r="C2291" t="str">
            <v>K220102351</v>
          </cell>
          <cell r="D2291" t="str">
            <v>3602114811990004</v>
          </cell>
          <cell r="E2291" t="str">
            <v>KARMILA</v>
          </cell>
          <cell r="F2291">
            <v>1279350438</v>
          </cell>
          <cell r="G2291" t="str">
            <v>SEWING</v>
          </cell>
          <cell r="H2291" t="str">
            <v>OPERATOR</v>
          </cell>
          <cell r="I2291" t="str">
            <v>LEBAK</v>
          </cell>
          <cell r="J2291">
            <v>44452</v>
          </cell>
          <cell r="K2291">
            <v>36472</v>
          </cell>
          <cell r="L2291" t="str">
            <v>21 Th 10 Bln 5 Hari</v>
          </cell>
          <cell r="M2291" t="str">
            <v>0 Th 8 Bln 11  Hari</v>
          </cell>
          <cell r="N2291" t="str">
            <v xml:space="preserve">0 </v>
          </cell>
          <cell r="O2291" t="str">
            <v>22 Th 6 Bln 16 Hari</v>
          </cell>
          <cell r="P2291" t="str">
            <v>P</v>
          </cell>
          <cell r="Q2291" t="str">
            <v>SEWING</v>
          </cell>
          <cell r="R2291" t="str">
            <v>TETAP</v>
          </cell>
          <cell r="S2291" t="str">
            <v>NORMAL</v>
          </cell>
          <cell r="T2291" t="str">
            <v>K/0</v>
          </cell>
        </row>
        <row r="2292">
          <cell r="C2292" t="str">
            <v>K220102352</v>
          </cell>
          <cell r="D2292" t="str">
            <v>3214105208970002</v>
          </cell>
          <cell r="E2292" t="str">
            <v>IRMAYANTI</v>
          </cell>
          <cell r="F2292">
            <v>1283840835</v>
          </cell>
          <cell r="G2292" t="str">
            <v>SEWING</v>
          </cell>
          <cell r="H2292" t="str">
            <v>OPERATOR</v>
          </cell>
          <cell r="I2292" t="str">
            <v>PURWAKARTA</v>
          </cell>
          <cell r="J2292">
            <v>44452</v>
          </cell>
          <cell r="K2292">
            <v>35793</v>
          </cell>
          <cell r="L2292" t="str">
            <v>23 Th 8 Bln 15 Hari</v>
          </cell>
          <cell r="M2292" t="str">
            <v>0 Th 8 Bln 11  Hari</v>
          </cell>
          <cell r="N2292" t="str">
            <v xml:space="preserve">0 </v>
          </cell>
          <cell r="O2292" t="str">
            <v>24 Th 4 Bln 25 Hari</v>
          </cell>
          <cell r="P2292" t="str">
            <v>P</v>
          </cell>
          <cell r="Q2292" t="str">
            <v>SEWING</v>
          </cell>
          <cell r="R2292" t="str">
            <v>TETAP</v>
          </cell>
          <cell r="S2292" t="str">
            <v>NORMAL</v>
          </cell>
          <cell r="T2292" t="str">
            <v>K/2</v>
          </cell>
        </row>
        <row r="2293">
          <cell r="C2293" t="str">
            <v>K220102353</v>
          </cell>
          <cell r="D2293" t="str">
            <v>3215185307970003</v>
          </cell>
          <cell r="E2293" t="str">
            <v>SOLIHAT</v>
          </cell>
          <cell r="F2293">
            <v>1279350461</v>
          </cell>
          <cell r="G2293" t="str">
            <v>SEWING</v>
          </cell>
          <cell r="H2293" t="str">
            <v>OPERATOR</v>
          </cell>
          <cell r="I2293" t="str">
            <v>KARAWANG</v>
          </cell>
          <cell r="J2293">
            <v>44452</v>
          </cell>
          <cell r="K2293">
            <v>35624</v>
          </cell>
          <cell r="L2293" t="str">
            <v>24 Th 2 Bln 0 Hari</v>
          </cell>
          <cell r="M2293" t="str">
            <v>0 Th 8 Bln 11  Hari</v>
          </cell>
          <cell r="N2293" t="str">
            <v xml:space="preserve">0 </v>
          </cell>
          <cell r="O2293" t="str">
            <v>24 Th 10 Bln 11 Hari</v>
          </cell>
          <cell r="P2293" t="str">
            <v>P</v>
          </cell>
          <cell r="Q2293" t="str">
            <v>SEWING</v>
          </cell>
          <cell r="R2293" t="str">
            <v>TETAP</v>
          </cell>
          <cell r="S2293" t="str">
            <v>NORMAL</v>
          </cell>
          <cell r="T2293" t="str">
            <v>TK</v>
          </cell>
        </row>
        <row r="2294">
          <cell r="C2294" t="str">
            <v>K220102354</v>
          </cell>
          <cell r="D2294" t="str">
            <v>3215056701010002</v>
          </cell>
          <cell r="E2294" t="str">
            <v>RIRI ARYANI</v>
          </cell>
          <cell r="F2294">
            <v>1281307488</v>
          </cell>
          <cell r="G2294" t="str">
            <v>SEWING</v>
          </cell>
          <cell r="H2294" t="str">
            <v>OPERATOR</v>
          </cell>
          <cell r="I2294" t="str">
            <v>KARAWANG</v>
          </cell>
          <cell r="J2294">
            <v>44452</v>
          </cell>
          <cell r="K2294">
            <v>36918</v>
          </cell>
          <cell r="L2294" t="str">
            <v>20 Th 7 Bln 17 Hari</v>
          </cell>
          <cell r="M2294" t="str">
            <v>0 Th 8 Bln 11  Hari</v>
          </cell>
          <cell r="N2294" t="str">
            <v xml:space="preserve">0 </v>
          </cell>
          <cell r="O2294" t="str">
            <v>21 Th 3 Bln 27 Hari</v>
          </cell>
          <cell r="P2294" t="str">
            <v>P</v>
          </cell>
          <cell r="Q2294" t="str">
            <v>SEWING</v>
          </cell>
          <cell r="R2294" t="str">
            <v>TETAP</v>
          </cell>
          <cell r="S2294" t="str">
            <v>NORMAL</v>
          </cell>
          <cell r="T2294" t="str">
            <v>TK</v>
          </cell>
        </row>
        <row r="2295">
          <cell r="C2295" t="str">
            <v>K220102355</v>
          </cell>
          <cell r="D2295" t="str">
            <v>3215056509000005</v>
          </cell>
          <cell r="E2295" t="str">
            <v>RISMA NURIFAH</v>
          </cell>
          <cell r="F2295">
            <v>1279350450</v>
          </cell>
          <cell r="G2295" t="str">
            <v>SEWING</v>
          </cell>
          <cell r="H2295" t="str">
            <v>OPERATOR</v>
          </cell>
          <cell r="I2295" t="str">
            <v>KARAWANG</v>
          </cell>
          <cell r="J2295">
            <v>44452</v>
          </cell>
          <cell r="K2295">
            <v>36795</v>
          </cell>
          <cell r="L2295" t="str">
            <v>20 Th 11 Bln 18 Hari</v>
          </cell>
          <cell r="M2295" t="str">
            <v>0 Th 8 Bln 11  Hari</v>
          </cell>
          <cell r="N2295" t="str">
            <v xml:space="preserve">0 </v>
          </cell>
          <cell r="O2295" t="str">
            <v>21 Th 7 Bln 28 Hari</v>
          </cell>
          <cell r="P2295" t="str">
            <v>P</v>
          </cell>
          <cell r="Q2295" t="str">
            <v>SEWING</v>
          </cell>
          <cell r="R2295" t="str">
            <v>TETAP</v>
          </cell>
          <cell r="S2295" t="str">
            <v>NORMAL</v>
          </cell>
          <cell r="T2295" t="str">
            <v>TK</v>
          </cell>
        </row>
        <row r="2296">
          <cell r="C2296" t="str">
            <v>K220102356</v>
          </cell>
          <cell r="D2296" t="str">
            <v>3214124208960001</v>
          </cell>
          <cell r="E2296" t="str">
            <v>SANTIWATI</v>
          </cell>
          <cell r="F2296">
            <v>1281275251</v>
          </cell>
          <cell r="G2296" t="str">
            <v>SEWING</v>
          </cell>
          <cell r="H2296" t="str">
            <v>OPERATOR</v>
          </cell>
          <cell r="I2296" t="str">
            <v>PURWAKARTA</v>
          </cell>
          <cell r="J2296">
            <v>44452</v>
          </cell>
          <cell r="K2296">
            <v>35279</v>
          </cell>
          <cell r="L2296" t="str">
            <v>25 Th 1 Bln 11 Hari</v>
          </cell>
          <cell r="M2296" t="str">
            <v>0 Th 8 Bln 11  Hari</v>
          </cell>
          <cell r="N2296" t="str">
            <v xml:space="preserve">0 </v>
          </cell>
          <cell r="O2296" t="str">
            <v>25 Th 9 Bln 22 Hari</v>
          </cell>
          <cell r="P2296" t="str">
            <v>P</v>
          </cell>
          <cell r="Q2296" t="str">
            <v>SEWING</v>
          </cell>
          <cell r="R2296" t="str">
            <v>TETAP</v>
          </cell>
          <cell r="S2296" t="str">
            <v>NORMAL</v>
          </cell>
          <cell r="T2296" t="str">
            <v>TK</v>
          </cell>
        </row>
        <row r="2297">
          <cell r="C2297" t="str">
            <v>K220102357</v>
          </cell>
          <cell r="D2297" t="str">
            <v>3214016009000007</v>
          </cell>
          <cell r="E2297" t="str">
            <v>ZAHRA ALMEYDA RIVERA</v>
          </cell>
          <cell r="F2297">
            <v>1279350494</v>
          </cell>
          <cell r="G2297" t="str">
            <v>SEWING</v>
          </cell>
          <cell r="H2297" t="str">
            <v>OPERATOR</v>
          </cell>
          <cell r="I2297" t="str">
            <v>PURWAKARTA</v>
          </cell>
          <cell r="J2297">
            <v>44452</v>
          </cell>
          <cell r="K2297">
            <v>36789</v>
          </cell>
          <cell r="L2297" t="str">
            <v>20 Th 11 Bln 24 Hari</v>
          </cell>
          <cell r="M2297" t="str">
            <v>0 Th 8 Bln 11  Hari</v>
          </cell>
          <cell r="N2297" t="str">
            <v xml:space="preserve">0 </v>
          </cell>
          <cell r="O2297" t="str">
            <v>21 Th 8 Bln 4 Hari</v>
          </cell>
          <cell r="P2297" t="str">
            <v>P</v>
          </cell>
          <cell r="Q2297" t="str">
            <v>SEWING</v>
          </cell>
          <cell r="R2297" t="str">
            <v>TETAP</v>
          </cell>
          <cell r="S2297" t="str">
            <v>NORMAL</v>
          </cell>
          <cell r="T2297" t="str">
            <v>TK</v>
          </cell>
        </row>
        <row r="2298">
          <cell r="C2298" t="str">
            <v>K220102359</v>
          </cell>
          <cell r="D2298" t="str">
            <v>3214094302030001</v>
          </cell>
          <cell r="E2298" t="str">
            <v>R. ANISA DWI PEBRIANA</v>
          </cell>
          <cell r="F2298">
            <v>1279350427</v>
          </cell>
          <cell r="G2298" t="str">
            <v>SEWING</v>
          </cell>
          <cell r="H2298" t="str">
            <v>OPERATOR</v>
          </cell>
          <cell r="I2298" t="str">
            <v>PURWAKARTA</v>
          </cell>
          <cell r="J2298">
            <v>44452</v>
          </cell>
          <cell r="K2298">
            <v>37655</v>
          </cell>
          <cell r="L2298" t="str">
            <v>18 Th 7 Bln 10 Hari</v>
          </cell>
          <cell r="M2298" t="str">
            <v>0 Th 8 Bln 11  Hari</v>
          </cell>
          <cell r="N2298" t="str">
            <v xml:space="preserve">0 </v>
          </cell>
          <cell r="O2298" t="str">
            <v>19 Th 3 Bln 21 Hari</v>
          </cell>
          <cell r="P2298" t="str">
            <v>P</v>
          </cell>
          <cell r="Q2298" t="str">
            <v>SEWING</v>
          </cell>
          <cell r="R2298" t="str">
            <v>TETAP</v>
          </cell>
          <cell r="S2298" t="str">
            <v>NORMAL</v>
          </cell>
          <cell r="T2298" t="str">
            <v>TK</v>
          </cell>
        </row>
        <row r="2299">
          <cell r="C2299" t="str">
            <v>T211100620</v>
          </cell>
          <cell r="D2299" t="str">
            <v>3214126511980006</v>
          </cell>
          <cell r="E2299" t="str">
            <v>ALVIANINGSIH PRASASTI</v>
          </cell>
          <cell r="F2299">
            <v>1316854299</v>
          </cell>
          <cell r="G2299" t="str">
            <v>SEWING</v>
          </cell>
          <cell r="H2299" t="str">
            <v>OPERATOR</v>
          </cell>
          <cell r="I2299" t="str">
            <v>PURWAKARTA</v>
          </cell>
          <cell r="J2299">
            <v>44501</v>
          </cell>
          <cell r="K2299">
            <v>36124</v>
          </cell>
          <cell r="L2299" t="str">
            <v>22 Th 11 Bln 7 Hari</v>
          </cell>
          <cell r="M2299" t="str">
            <v>0 Th 6 Bln 23  Hari</v>
          </cell>
          <cell r="N2299" t="str">
            <v xml:space="preserve">0 </v>
          </cell>
          <cell r="O2299" t="str">
            <v>23 Th 5 Bln 29 Hari</v>
          </cell>
          <cell r="P2299" t="str">
            <v>P</v>
          </cell>
          <cell r="Q2299" t="str">
            <v>SEWING</v>
          </cell>
          <cell r="R2299" t="str">
            <v>TETAP</v>
          </cell>
          <cell r="S2299" t="str">
            <v>NORMAL</v>
          </cell>
          <cell r="T2299" t="str">
            <v>TK</v>
          </cell>
        </row>
        <row r="2300">
          <cell r="C2300" t="str">
            <v>T211100621</v>
          </cell>
          <cell r="D2300" t="str">
            <v>3215045502020001</v>
          </cell>
          <cell r="E2300" t="str">
            <v>ENO NURAIDA</v>
          </cell>
          <cell r="F2300">
            <v>1316854302</v>
          </cell>
          <cell r="G2300" t="str">
            <v>SEWING</v>
          </cell>
          <cell r="H2300" t="str">
            <v>OPERATOR</v>
          </cell>
          <cell r="I2300" t="str">
            <v>KARAWANG</v>
          </cell>
          <cell r="J2300">
            <v>44501</v>
          </cell>
          <cell r="K2300">
            <v>37302</v>
          </cell>
          <cell r="L2300" t="str">
            <v>19 Th 8 Bln 17 Hari</v>
          </cell>
          <cell r="M2300" t="str">
            <v>0 Th 6 Bln 23  Hari</v>
          </cell>
          <cell r="N2300" t="str">
            <v xml:space="preserve">0 </v>
          </cell>
          <cell r="O2300" t="str">
            <v>20 Th 3 Bln 9 Hari</v>
          </cell>
          <cell r="P2300" t="str">
            <v>P</v>
          </cell>
          <cell r="Q2300" t="str">
            <v>SEWING</v>
          </cell>
          <cell r="R2300" t="str">
            <v>TETAP</v>
          </cell>
          <cell r="S2300" t="str">
            <v>NORMAL</v>
          </cell>
          <cell r="T2300" t="str">
            <v>TK</v>
          </cell>
        </row>
        <row r="2301">
          <cell r="C2301" t="str">
            <v>T211100622</v>
          </cell>
          <cell r="D2301" t="str">
            <v>3214126112860001</v>
          </cell>
          <cell r="E2301" t="str">
            <v>EUIS SUMIATI</v>
          </cell>
          <cell r="F2301">
            <v>1316854540</v>
          </cell>
          <cell r="G2301" t="str">
            <v>SEWING</v>
          </cell>
          <cell r="H2301" t="str">
            <v>OPERATOR</v>
          </cell>
          <cell r="I2301" t="str">
            <v>PURWAKARTA</v>
          </cell>
          <cell r="J2301">
            <v>44501</v>
          </cell>
          <cell r="K2301">
            <v>31767</v>
          </cell>
          <cell r="L2301" t="str">
            <v>34 Th 10 Bln 11 Hari</v>
          </cell>
          <cell r="M2301" t="str">
            <v>0 Th 6 Bln 23  Hari</v>
          </cell>
          <cell r="N2301" t="str">
            <v xml:space="preserve">0 </v>
          </cell>
          <cell r="O2301" t="str">
            <v>35 Th 5 Bln 3 Hari</v>
          </cell>
          <cell r="P2301" t="str">
            <v>P</v>
          </cell>
          <cell r="Q2301" t="str">
            <v>SEWING</v>
          </cell>
          <cell r="R2301" t="str">
            <v>TETAP</v>
          </cell>
          <cell r="S2301" t="str">
            <v>NORMAL</v>
          </cell>
          <cell r="T2301" t="str">
            <v>TK</v>
          </cell>
        </row>
        <row r="2302">
          <cell r="C2302" t="str">
            <v>T211100623</v>
          </cell>
          <cell r="D2302" t="str">
            <v>3214015709970003</v>
          </cell>
          <cell r="E2302" t="str">
            <v>FINI NURHAYATI</v>
          </cell>
          <cell r="F2302">
            <v>1316854528</v>
          </cell>
          <cell r="G2302" t="str">
            <v>SEWING</v>
          </cell>
          <cell r="H2302" t="str">
            <v>OPERATOR</v>
          </cell>
          <cell r="I2302" t="str">
            <v>PURWAKARTA</v>
          </cell>
          <cell r="J2302">
            <v>44501</v>
          </cell>
          <cell r="K2302">
            <v>35690</v>
          </cell>
          <cell r="L2302" t="str">
            <v>24 Th 1 Bln 15 Hari</v>
          </cell>
          <cell r="M2302" t="str">
            <v>0 Th 6 Bln 23  Hari</v>
          </cell>
          <cell r="N2302" t="str">
            <v xml:space="preserve">0 </v>
          </cell>
          <cell r="O2302" t="str">
            <v>24 Th 8 Bln 7 Hari</v>
          </cell>
          <cell r="P2302" t="str">
            <v>P</v>
          </cell>
          <cell r="Q2302" t="str">
            <v>SEWING</v>
          </cell>
          <cell r="R2302" t="str">
            <v>TETAP</v>
          </cell>
          <cell r="S2302" t="str">
            <v>NORMAL</v>
          </cell>
          <cell r="T2302" t="str">
            <v>TK</v>
          </cell>
        </row>
        <row r="2303">
          <cell r="C2303" t="str">
            <v>T211100624</v>
          </cell>
          <cell r="D2303" t="str">
            <v>3214094809010001</v>
          </cell>
          <cell r="E2303" t="str">
            <v>IMA JULIANTI</v>
          </cell>
          <cell r="F2303">
            <v>1316853783</v>
          </cell>
          <cell r="G2303" t="str">
            <v>SEWING</v>
          </cell>
          <cell r="H2303" t="str">
            <v>OPERATOR</v>
          </cell>
          <cell r="I2303" t="str">
            <v>PURWAKARTA</v>
          </cell>
          <cell r="J2303">
            <v>44501</v>
          </cell>
          <cell r="K2303">
            <v>37142</v>
          </cell>
          <cell r="L2303" t="str">
            <v>20 Th 1 Bln 24 Hari</v>
          </cell>
          <cell r="M2303" t="str">
            <v>0 Th 6 Bln 23  Hari</v>
          </cell>
          <cell r="N2303" t="str">
            <v xml:space="preserve">0 </v>
          </cell>
          <cell r="O2303" t="str">
            <v>20 Th 8 Bln 16 Hari</v>
          </cell>
          <cell r="P2303" t="str">
            <v>P</v>
          </cell>
          <cell r="Q2303" t="str">
            <v>SEWING</v>
          </cell>
          <cell r="R2303" t="str">
            <v>TETAP</v>
          </cell>
          <cell r="S2303" t="str">
            <v>NORMAL</v>
          </cell>
          <cell r="T2303" t="str">
            <v>TK</v>
          </cell>
        </row>
        <row r="2304">
          <cell r="C2304" t="str">
            <v>T211100625</v>
          </cell>
          <cell r="D2304" t="str">
            <v>3214105310940001</v>
          </cell>
          <cell r="E2304" t="str">
            <v>IMAS MASTINI</v>
          </cell>
          <cell r="F2304">
            <v>1110417513</v>
          </cell>
          <cell r="G2304" t="str">
            <v>SEWING</v>
          </cell>
          <cell r="H2304" t="str">
            <v>OPERATOR</v>
          </cell>
          <cell r="I2304" t="str">
            <v>PURWAKARTA</v>
          </cell>
          <cell r="J2304">
            <v>44501</v>
          </cell>
          <cell r="K2304">
            <v>34620</v>
          </cell>
          <cell r="L2304" t="str">
            <v>27 Th 0 Bln 19 Hari</v>
          </cell>
          <cell r="M2304" t="str">
            <v>0 Th 6 Bln 23  Hari</v>
          </cell>
          <cell r="N2304" t="str">
            <v xml:space="preserve">0 </v>
          </cell>
          <cell r="O2304" t="str">
            <v>27 Th 7 Bln 11 Hari</v>
          </cell>
          <cell r="P2304" t="str">
            <v>P</v>
          </cell>
          <cell r="Q2304" t="str">
            <v>SEWING</v>
          </cell>
          <cell r="R2304" t="str">
            <v>TETAP</v>
          </cell>
          <cell r="S2304" t="str">
            <v>NORMAL</v>
          </cell>
          <cell r="T2304" t="str">
            <v>K/1</v>
          </cell>
        </row>
        <row r="2305">
          <cell r="C2305" t="str">
            <v>T211100627</v>
          </cell>
          <cell r="D2305" t="str">
            <v>3214014512940008</v>
          </cell>
          <cell r="E2305" t="str">
            <v>IRMAYASARI IHSAN</v>
          </cell>
          <cell r="F2305">
            <v>1297218319</v>
          </cell>
          <cell r="G2305" t="str">
            <v>SEWING</v>
          </cell>
          <cell r="H2305" t="str">
            <v>OPERATOR</v>
          </cell>
          <cell r="I2305" t="str">
            <v>PURWAKARTA</v>
          </cell>
          <cell r="J2305">
            <v>44501</v>
          </cell>
          <cell r="K2305">
            <v>34673</v>
          </cell>
          <cell r="L2305" t="str">
            <v>26 Th 10 Bln 27 Hari</v>
          </cell>
          <cell r="M2305" t="str">
            <v>0 Th 6 Bln 23  Hari</v>
          </cell>
          <cell r="N2305" t="str">
            <v xml:space="preserve">0 </v>
          </cell>
          <cell r="O2305" t="str">
            <v>27 Th 5 Bln 19 Hari</v>
          </cell>
          <cell r="P2305" t="str">
            <v>P</v>
          </cell>
          <cell r="Q2305" t="str">
            <v>SEWING</v>
          </cell>
          <cell r="R2305" t="str">
            <v>TETAP</v>
          </cell>
          <cell r="S2305" t="str">
            <v>NORMAL</v>
          </cell>
          <cell r="T2305" t="str">
            <v>K1</v>
          </cell>
        </row>
        <row r="2306">
          <cell r="C2306" t="str">
            <v>T211100628</v>
          </cell>
          <cell r="D2306" t="str">
            <v>3214036009900001</v>
          </cell>
          <cell r="E2306" t="str">
            <v>NENG FATWA SURYANA HERMAWAN</v>
          </cell>
          <cell r="F2306">
            <v>1316854517</v>
          </cell>
          <cell r="G2306" t="str">
            <v>SEWING</v>
          </cell>
          <cell r="H2306" t="str">
            <v>OPERATOR</v>
          </cell>
          <cell r="I2306" t="str">
            <v>PURWAKARTA</v>
          </cell>
          <cell r="J2306">
            <v>44501</v>
          </cell>
          <cell r="K2306">
            <v>33136</v>
          </cell>
          <cell r="L2306" t="str">
            <v>31 Th 1 Bln 12 Hari</v>
          </cell>
          <cell r="M2306" t="str">
            <v>0 Th 6 Bln 23  Hari</v>
          </cell>
          <cell r="N2306" t="str">
            <v xml:space="preserve">0 </v>
          </cell>
          <cell r="O2306" t="str">
            <v>31 Th 8 Bln 4 Hari</v>
          </cell>
          <cell r="P2306" t="str">
            <v>P</v>
          </cell>
          <cell r="Q2306" t="str">
            <v>SEWING</v>
          </cell>
          <cell r="R2306" t="str">
            <v>TETAP</v>
          </cell>
          <cell r="S2306" t="str">
            <v>NORMAL</v>
          </cell>
          <cell r="T2306" t="str">
            <v>K2</v>
          </cell>
        </row>
        <row r="2307">
          <cell r="C2307" t="str">
            <v>T211100629</v>
          </cell>
          <cell r="D2307" t="str">
            <v>3214036003030002</v>
          </cell>
          <cell r="E2307" t="str">
            <v>NENG SITI NURHASANAH</v>
          </cell>
          <cell r="F2307">
            <v>1316853807</v>
          </cell>
          <cell r="G2307" t="str">
            <v>SEWING</v>
          </cell>
          <cell r="H2307" t="str">
            <v>OPERATOR</v>
          </cell>
          <cell r="I2307" t="str">
            <v>PURWAKARTA</v>
          </cell>
          <cell r="J2307">
            <v>44501</v>
          </cell>
          <cell r="K2307">
            <v>37700</v>
          </cell>
          <cell r="L2307" t="str">
            <v>18 Th 7 Bln 12 Hari</v>
          </cell>
          <cell r="M2307" t="str">
            <v>0 Th 6 Bln 23  Hari</v>
          </cell>
          <cell r="N2307" t="str">
            <v xml:space="preserve">0 </v>
          </cell>
          <cell r="O2307" t="str">
            <v>19 Th 2 Bln 4 Hari</v>
          </cell>
          <cell r="P2307" t="str">
            <v>P</v>
          </cell>
          <cell r="Q2307" t="str">
            <v>SEWING</v>
          </cell>
          <cell r="R2307" t="str">
            <v>TETAP</v>
          </cell>
          <cell r="S2307" t="str">
            <v>NORMAL</v>
          </cell>
          <cell r="T2307" t="str">
            <v>TK</v>
          </cell>
        </row>
        <row r="2308">
          <cell r="C2308" t="str">
            <v>T211100630</v>
          </cell>
          <cell r="D2308" t="str">
            <v>3214114107970001</v>
          </cell>
          <cell r="E2308" t="str">
            <v>NUNUNG SOLIHAT</v>
          </cell>
          <cell r="F2308">
            <v>1316853818</v>
          </cell>
          <cell r="G2308" t="str">
            <v>SEWING</v>
          </cell>
          <cell r="H2308" t="str">
            <v>OPERATOR</v>
          </cell>
          <cell r="I2308" t="str">
            <v>PURWAKARTA</v>
          </cell>
          <cell r="J2308">
            <v>44501</v>
          </cell>
          <cell r="K2308">
            <v>35612</v>
          </cell>
          <cell r="L2308" t="str">
            <v>24 Th 4 Bln 0 Hari</v>
          </cell>
          <cell r="M2308" t="str">
            <v>0 Th 6 Bln 23  Hari</v>
          </cell>
          <cell r="N2308" t="str">
            <v xml:space="preserve">0 </v>
          </cell>
          <cell r="O2308" t="str">
            <v>24 Th 10 Bln 23 Hari</v>
          </cell>
          <cell r="P2308" t="str">
            <v>P</v>
          </cell>
          <cell r="Q2308" t="str">
            <v>SEWING</v>
          </cell>
          <cell r="R2308" t="str">
            <v>TETAP</v>
          </cell>
          <cell r="S2308" t="str">
            <v>NORMAL</v>
          </cell>
          <cell r="T2308" t="str">
            <v>TK</v>
          </cell>
        </row>
        <row r="2309">
          <cell r="C2309" t="str">
            <v>T211100631</v>
          </cell>
          <cell r="D2309" t="str">
            <v>3214166901940002</v>
          </cell>
          <cell r="E2309" t="str">
            <v>NURHAYATI</v>
          </cell>
          <cell r="F2309">
            <v>1263200729</v>
          </cell>
          <cell r="G2309" t="str">
            <v>SEWING</v>
          </cell>
          <cell r="H2309" t="str">
            <v>OPERATOR</v>
          </cell>
          <cell r="I2309" t="str">
            <v>PURWAKARTA</v>
          </cell>
          <cell r="J2309">
            <v>44501</v>
          </cell>
          <cell r="K2309">
            <v>34363</v>
          </cell>
          <cell r="L2309" t="str">
            <v>27 Th 9 Bln 3 Hari</v>
          </cell>
          <cell r="M2309" t="str">
            <v>0 Th 6 Bln 23  Hari</v>
          </cell>
          <cell r="N2309" t="str">
            <v xml:space="preserve">0 </v>
          </cell>
          <cell r="O2309" t="str">
            <v>28 Th 3 Bln 25 Hari</v>
          </cell>
          <cell r="P2309" t="str">
            <v>P</v>
          </cell>
          <cell r="Q2309" t="str">
            <v>SEWING</v>
          </cell>
          <cell r="R2309" t="str">
            <v>TETAP</v>
          </cell>
          <cell r="S2309" t="str">
            <v>NORMAL</v>
          </cell>
          <cell r="T2309" t="str">
            <v>K1</v>
          </cell>
        </row>
        <row r="2310">
          <cell r="C2310" t="str">
            <v>T211100632</v>
          </cell>
          <cell r="D2310" t="str">
            <v>3214114801020002</v>
          </cell>
          <cell r="E2310" t="str">
            <v>SANTI PARIHA</v>
          </cell>
          <cell r="F2310">
            <v>1316853830</v>
          </cell>
          <cell r="G2310" t="str">
            <v>SEWING</v>
          </cell>
          <cell r="H2310" t="str">
            <v>OPERATOR</v>
          </cell>
          <cell r="I2310" t="str">
            <v>PURWAKARTA</v>
          </cell>
          <cell r="J2310">
            <v>44501</v>
          </cell>
          <cell r="K2310">
            <v>37630</v>
          </cell>
          <cell r="L2310" t="str">
            <v>18 Th 9 Bln 23 Hari</v>
          </cell>
          <cell r="M2310" t="str">
            <v>0 Th 6 Bln 23  Hari</v>
          </cell>
          <cell r="N2310" t="str">
            <v xml:space="preserve">0 </v>
          </cell>
          <cell r="O2310" t="str">
            <v>19 Th 4 Bln 15 Hari</v>
          </cell>
          <cell r="P2310" t="str">
            <v>P</v>
          </cell>
          <cell r="Q2310" t="str">
            <v>SEWING</v>
          </cell>
          <cell r="R2310" t="str">
            <v>TETAP</v>
          </cell>
          <cell r="S2310" t="str">
            <v>NORMAL</v>
          </cell>
          <cell r="T2310" t="str">
            <v>TK</v>
          </cell>
        </row>
        <row r="2311">
          <cell r="C2311" t="str">
            <v>T211100633</v>
          </cell>
          <cell r="D2311" t="str">
            <v>3214125809920002</v>
          </cell>
          <cell r="E2311" t="str">
            <v>SARI MUKTI</v>
          </cell>
          <cell r="F2311">
            <v>1316854506</v>
          </cell>
          <cell r="G2311" t="str">
            <v>SEWING</v>
          </cell>
          <cell r="H2311" t="str">
            <v>OPERATOR</v>
          </cell>
          <cell r="I2311" t="str">
            <v>PURWAKARTA</v>
          </cell>
          <cell r="J2311">
            <v>44501</v>
          </cell>
          <cell r="K2311">
            <v>33865</v>
          </cell>
          <cell r="L2311" t="str">
            <v>29 Th 1 Bln 14 Hari</v>
          </cell>
          <cell r="M2311" t="str">
            <v>0 Th 6 Bln 23  Hari</v>
          </cell>
          <cell r="N2311" t="str">
            <v xml:space="preserve">0 </v>
          </cell>
          <cell r="O2311" t="str">
            <v>29 Th 8 Bln 6 Hari</v>
          </cell>
          <cell r="P2311" t="str">
            <v>P</v>
          </cell>
          <cell r="Q2311" t="str">
            <v>SEWING</v>
          </cell>
          <cell r="R2311" t="str">
            <v>TETAP</v>
          </cell>
          <cell r="S2311" t="str">
            <v>NORMAL</v>
          </cell>
          <cell r="T2311" t="str">
            <v>K/2</v>
          </cell>
        </row>
        <row r="2312">
          <cell r="C2312" t="str">
            <v>T211100636</v>
          </cell>
          <cell r="D2312" t="str">
            <v>3215054206840011</v>
          </cell>
          <cell r="E2312" t="str">
            <v>EMPAT PATIMAH</v>
          </cell>
          <cell r="F2312">
            <v>1316853863</v>
          </cell>
          <cell r="G2312" t="str">
            <v>SEWING</v>
          </cell>
          <cell r="H2312" t="str">
            <v>OPERATOR</v>
          </cell>
          <cell r="I2312" t="str">
            <v>KARAWANG</v>
          </cell>
          <cell r="J2312">
            <v>44501</v>
          </cell>
          <cell r="K2312">
            <v>30835</v>
          </cell>
          <cell r="L2312" t="str">
            <v>37 Th 4 Bln 30 Hari</v>
          </cell>
          <cell r="M2312" t="str">
            <v>0 Th 6 Bln 23  Hari</v>
          </cell>
          <cell r="N2312" t="str">
            <v xml:space="preserve">0 </v>
          </cell>
          <cell r="O2312" t="str">
            <v>37 Th 11 Bln 22 Hari</v>
          </cell>
          <cell r="P2312" t="str">
            <v>P</v>
          </cell>
          <cell r="Q2312" t="str">
            <v>SEWING</v>
          </cell>
          <cell r="R2312" t="str">
            <v>TETAP</v>
          </cell>
          <cell r="S2312" t="str">
            <v>NORMAL</v>
          </cell>
          <cell r="T2312" t="str">
            <v>K/ 0</v>
          </cell>
        </row>
        <row r="2313">
          <cell r="C2313" t="str">
            <v>T211100637</v>
          </cell>
          <cell r="D2313" t="str">
            <v>1802024802990003</v>
          </cell>
          <cell r="E2313" t="str">
            <v>WINDA WINDIYANTI</v>
          </cell>
          <cell r="F2313">
            <v>1316853896</v>
          </cell>
          <cell r="G2313" t="str">
            <v>SEWING</v>
          </cell>
          <cell r="H2313" t="str">
            <v>OPERATOR</v>
          </cell>
          <cell r="I2313" t="str">
            <v>PURWAKARTA</v>
          </cell>
          <cell r="J2313">
            <v>44501</v>
          </cell>
          <cell r="K2313">
            <v>36930</v>
          </cell>
          <cell r="L2313" t="str">
            <v>20 Th 8 Bln 24 Hari</v>
          </cell>
          <cell r="M2313" t="str">
            <v>0 Th 6 Bln 23  Hari</v>
          </cell>
          <cell r="N2313" t="str">
            <v xml:space="preserve">0 </v>
          </cell>
          <cell r="O2313" t="str">
            <v>21 Th 3 Bln 16 Hari</v>
          </cell>
          <cell r="P2313" t="str">
            <v>P</v>
          </cell>
          <cell r="Q2313" t="str">
            <v>SEWING</v>
          </cell>
          <cell r="R2313" t="str">
            <v>TETAP</v>
          </cell>
          <cell r="S2313" t="str">
            <v>NORMAL</v>
          </cell>
          <cell r="T2313" t="str">
            <v>K/1</v>
          </cell>
        </row>
        <row r="2314">
          <cell r="C2314" t="str">
            <v>T211100638</v>
          </cell>
          <cell r="D2314" t="str">
            <v>3214015210990005</v>
          </cell>
          <cell r="E2314" t="str">
            <v>LINDASARI</v>
          </cell>
          <cell r="F2314">
            <v>1316853921</v>
          </cell>
          <cell r="G2314" t="str">
            <v>SEWING</v>
          </cell>
          <cell r="H2314" t="str">
            <v>OPERATOR</v>
          </cell>
          <cell r="I2314" t="str">
            <v>PURWAKARTA</v>
          </cell>
          <cell r="J2314">
            <v>44501</v>
          </cell>
          <cell r="K2314">
            <v>36445</v>
          </cell>
          <cell r="L2314" t="str">
            <v>22 Th 0 Bln 20 Hari</v>
          </cell>
          <cell r="M2314" t="str">
            <v>0 Th 6 Bln 23  Hari</v>
          </cell>
          <cell r="N2314" t="str">
            <v xml:space="preserve">0 </v>
          </cell>
          <cell r="O2314" t="str">
            <v>22 Th 7 Bln 12 Hari</v>
          </cell>
          <cell r="P2314" t="str">
            <v>P</v>
          </cell>
          <cell r="Q2314" t="str">
            <v>SEWING</v>
          </cell>
          <cell r="R2314" t="str">
            <v>TETAP</v>
          </cell>
          <cell r="S2314" t="str">
            <v>NORMAL</v>
          </cell>
          <cell r="T2314" t="str">
            <v>TK</v>
          </cell>
        </row>
        <row r="2315">
          <cell r="C2315" t="str">
            <v>T211100640</v>
          </cell>
          <cell r="D2315" t="str">
            <v>3214115206010003</v>
          </cell>
          <cell r="E2315" t="str">
            <v>MITA SADIAH</v>
          </cell>
          <cell r="F2315">
            <v>1316853943</v>
          </cell>
          <cell r="G2315" t="str">
            <v>SEWING</v>
          </cell>
          <cell r="H2315" t="str">
            <v>OPERATOR</v>
          </cell>
          <cell r="I2315" t="str">
            <v>PURWAKARTA</v>
          </cell>
          <cell r="J2315">
            <v>44501</v>
          </cell>
          <cell r="K2315">
            <v>37054</v>
          </cell>
          <cell r="L2315" t="str">
            <v>20 Th 4 Bln 20 Hari</v>
          </cell>
          <cell r="M2315" t="str">
            <v>0 Th 6 Bln 23  Hari</v>
          </cell>
          <cell r="N2315" t="str">
            <v xml:space="preserve">0 </v>
          </cell>
          <cell r="O2315" t="str">
            <v>20 Th 11 Bln 12 Hari</v>
          </cell>
          <cell r="P2315" t="str">
            <v>P</v>
          </cell>
          <cell r="Q2315" t="str">
            <v>SEWING</v>
          </cell>
          <cell r="R2315" t="str">
            <v>TETAP</v>
          </cell>
          <cell r="S2315" t="str">
            <v>NORMAL</v>
          </cell>
          <cell r="T2315" t="str">
            <v>TK</v>
          </cell>
        </row>
        <row r="2316">
          <cell r="C2316" t="str">
            <v>T211100641</v>
          </cell>
          <cell r="D2316" t="str">
            <v>3214104502990001</v>
          </cell>
          <cell r="E2316" t="str">
            <v>AIDAH</v>
          </cell>
          <cell r="F2316">
            <v>1316853965</v>
          </cell>
          <cell r="G2316" t="str">
            <v>SEWING</v>
          </cell>
          <cell r="H2316" t="str">
            <v>OPERATOR</v>
          </cell>
          <cell r="I2316" t="str">
            <v>PURWAKARTA</v>
          </cell>
          <cell r="J2316">
            <v>44501</v>
          </cell>
          <cell r="K2316">
            <v>36196</v>
          </cell>
          <cell r="L2316" t="str">
            <v>22 Th 8 Bln 27 Hari</v>
          </cell>
          <cell r="M2316" t="str">
            <v>0 Th 6 Bln 23  Hari</v>
          </cell>
          <cell r="N2316" t="str">
            <v xml:space="preserve">0 </v>
          </cell>
          <cell r="O2316" t="str">
            <v>23 Th 3 Bln 19 Hari</v>
          </cell>
          <cell r="P2316" t="str">
            <v>P</v>
          </cell>
          <cell r="Q2316" t="str">
            <v>SEWING</v>
          </cell>
          <cell r="R2316" t="str">
            <v>TETAP</v>
          </cell>
          <cell r="S2316" t="str">
            <v>NORMAL</v>
          </cell>
          <cell r="T2316" t="str">
            <v>K/1</v>
          </cell>
        </row>
        <row r="2317">
          <cell r="C2317" t="str">
            <v>T211100642</v>
          </cell>
          <cell r="D2317" t="str">
            <v>3214036911010001</v>
          </cell>
          <cell r="E2317" t="str">
            <v>INDRIYANI</v>
          </cell>
          <cell r="F2317">
            <v>1316853976</v>
          </cell>
          <cell r="G2317" t="str">
            <v>SEWING</v>
          </cell>
          <cell r="H2317" t="str">
            <v>OPERATOR</v>
          </cell>
          <cell r="I2317" t="str">
            <v>PURWAKARTA</v>
          </cell>
          <cell r="J2317">
            <v>44501</v>
          </cell>
          <cell r="K2317">
            <v>37224</v>
          </cell>
          <cell r="L2317" t="str">
            <v>19 Th 11 Bln 3 Hari</v>
          </cell>
          <cell r="M2317" t="str">
            <v>0 Th 6 Bln 23  Hari</v>
          </cell>
          <cell r="N2317" t="str">
            <v xml:space="preserve">0 </v>
          </cell>
          <cell r="O2317" t="str">
            <v>20 Th 5 Bln 25 Hari</v>
          </cell>
          <cell r="P2317" t="str">
            <v>P</v>
          </cell>
          <cell r="Q2317" t="str">
            <v>SEWING</v>
          </cell>
          <cell r="R2317" t="str">
            <v>TETAP</v>
          </cell>
          <cell r="S2317" t="str">
            <v>NORMAL</v>
          </cell>
          <cell r="T2317" t="str">
            <v>TK</v>
          </cell>
        </row>
        <row r="2318">
          <cell r="C2318" t="str">
            <v>T211100644</v>
          </cell>
          <cell r="D2318" t="str">
            <v>3214015709010007</v>
          </cell>
          <cell r="E2318" t="str">
            <v>SISKA RAHMAWATI</v>
          </cell>
          <cell r="F2318">
            <v>889364126</v>
          </cell>
          <cell r="G2318" t="str">
            <v>SEWING</v>
          </cell>
          <cell r="H2318" t="str">
            <v>OPERATOR</v>
          </cell>
          <cell r="I2318" t="str">
            <v>PURWAKARTA</v>
          </cell>
          <cell r="J2318">
            <v>44501</v>
          </cell>
          <cell r="K2318">
            <v>37151</v>
          </cell>
          <cell r="L2318" t="str">
            <v>20 Th 1 Bln 15 Hari</v>
          </cell>
          <cell r="M2318" t="str">
            <v>0 Th 6 Bln 23  Hari</v>
          </cell>
          <cell r="N2318" t="str">
            <v xml:space="preserve">0 </v>
          </cell>
          <cell r="O2318" t="str">
            <v>20 Th 8 Bln 7 Hari</v>
          </cell>
          <cell r="P2318" t="str">
            <v>P</v>
          </cell>
          <cell r="Q2318" t="str">
            <v>SEWING</v>
          </cell>
          <cell r="R2318" t="str">
            <v>TETAP</v>
          </cell>
          <cell r="S2318" t="str">
            <v>NORMAL</v>
          </cell>
          <cell r="T2318" t="str">
            <v>TK</v>
          </cell>
        </row>
        <row r="2319">
          <cell r="C2319" t="str">
            <v>T211100646</v>
          </cell>
          <cell r="D2319" t="str">
            <v>3215265307010005</v>
          </cell>
          <cell r="E2319" t="str">
            <v>AJENG TRIANA ISTIQOMAH</v>
          </cell>
          <cell r="F2319">
            <v>1316853998</v>
          </cell>
          <cell r="G2319" t="str">
            <v>SEWING</v>
          </cell>
          <cell r="H2319" t="str">
            <v>OPERATOR</v>
          </cell>
          <cell r="I2319" t="str">
            <v>KARAWANG</v>
          </cell>
          <cell r="J2319">
            <v>44501</v>
          </cell>
          <cell r="K2319">
            <v>37085</v>
          </cell>
          <cell r="L2319" t="str">
            <v>20 Th 3 Bln 19 Hari</v>
          </cell>
          <cell r="M2319" t="str">
            <v>0 Th 6 Bln 23  Hari</v>
          </cell>
          <cell r="N2319" t="str">
            <v xml:space="preserve">0 </v>
          </cell>
          <cell r="O2319" t="str">
            <v>20 Th 10 Bln 11 Hari</v>
          </cell>
          <cell r="P2319" t="str">
            <v>P</v>
          </cell>
          <cell r="Q2319" t="str">
            <v>SEWING</v>
          </cell>
          <cell r="R2319" t="str">
            <v>TETAP</v>
          </cell>
          <cell r="S2319" t="str">
            <v>NORMAL</v>
          </cell>
          <cell r="T2319" t="str">
            <v>K/ 0</v>
          </cell>
        </row>
        <row r="2320">
          <cell r="C2320" t="str">
            <v>T211100647</v>
          </cell>
          <cell r="D2320" t="str">
            <v>3207064609020001</v>
          </cell>
          <cell r="E2320" t="str">
            <v>ENUR HAMIDAH</v>
          </cell>
          <cell r="F2320">
            <v>1316854017</v>
          </cell>
          <cell r="G2320" t="str">
            <v>SEWING</v>
          </cell>
          <cell r="H2320" t="str">
            <v>OPERATOR</v>
          </cell>
          <cell r="I2320" t="str">
            <v>CIAMIS</v>
          </cell>
          <cell r="J2320">
            <v>44501</v>
          </cell>
          <cell r="K2320">
            <v>37505</v>
          </cell>
          <cell r="L2320" t="str">
            <v>19 Th 1 Bln 26 Hari</v>
          </cell>
          <cell r="M2320" t="str">
            <v>0 Th 6 Bln 23  Hari</v>
          </cell>
          <cell r="N2320" t="str">
            <v xml:space="preserve">0 </v>
          </cell>
          <cell r="O2320" t="str">
            <v>19 Th 8 Bln 18 Hari</v>
          </cell>
          <cell r="P2320" t="str">
            <v>P</v>
          </cell>
          <cell r="Q2320" t="str">
            <v>SEWING</v>
          </cell>
          <cell r="R2320" t="str">
            <v>TETAP</v>
          </cell>
          <cell r="S2320" t="str">
            <v>NORMAL</v>
          </cell>
          <cell r="T2320" t="str">
            <v>TK</v>
          </cell>
        </row>
        <row r="2321">
          <cell r="C2321" t="str">
            <v>T211100648</v>
          </cell>
          <cell r="D2321" t="str">
            <v>3214126106030001</v>
          </cell>
          <cell r="E2321" t="str">
            <v>SITI NUR KHOLIK</v>
          </cell>
          <cell r="F2321">
            <v>1316854028</v>
          </cell>
          <cell r="G2321" t="str">
            <v>SEWING</v>
          </cell>
          <cell r="H2321" t="str">
            <v>OPERATOR</v>
          </cell>
          <cell r="I2321" t="str">
            <v>PURWAKARTA</v>
          </cell>
          <cell r="J2321">
            <v>44501</v>
          </cell>
          <cell r="K2321">
            <v>37793</v>
          </cell>
          <cell r="L2321" t="str">
            <v>18 Th 4 Bln 11 Hari</v>
          </cell>
          <cell r="M2321" t="str">
            <v>0 Th 6 Bln 23  Hari</v>
          </cell>
          <cell r="N2321" t="str">
            <v xml:space="preserve">0 </v>
          </cell>
          <cell r="O2321" t="str">
            <v>18 Th 11 Bln 3 Hari</v>
          </cell>
          <cell r="P2321" t="str">
            <v>P</v>
          </cell>
          <cell r="Q2321" t="str">
            <v>SEWING</v>
          </cell>
          <cell r="R2321" t="str">
            <v>TETAP</v>
          </cell>
          <cell r="S2321" t="str">
            <v>NORMAL</v>
          </cell>
          <cell r="T2321" t="str">
            <v>K/ 0</v>
          </cell>
        </row>
        <row r="2322">
          <cell r="C2322" t="str">
            <v>T211100651</v>
          </cell>
          <cell r="D2322" t="str">
            <v>3214036710960003</v>
          </cell>
          <cell r="E2322" t="str">
            <v>KARLINA</v>
          </cell>
          <cell r="F2322">
            <v>1316854448</v>
          </cell>
          <cell r="G2322" t="str">
            <v>SEWING</v>
          </cell>
          <cell r="H2322" t="str">
            <v>OPERATOR</v>
          </cell>
          <cell r="I2322" t="str">
            <v>PURWAKARTA</v>
          </cell>
          <cell r="J2322">
            <v>44501</v>
          </cell>
          <cell r="K2322">
            <v>35365</v>
          </cell>
          <cell r="L2322" t="str">
            <v>25 Th 0 Bln 5 Hari</v>
          </cell>
          <cell r="M2322" t="str">
            <v>0 Th 6 Bln 23  Hari</v>
          </cell>
          <cell r="N2322" t="str">
            <v xml:space="preserve">0 </v>
          </cell>
          <cell r="O2322" t="str">
            <v>25 Th 6 Bln 27 Hari</v>
          </cell>
          <cell r="P2322" t="str">
            <v>P</v>
          </cell>
          <cell r="Q2322" t="str">
            <v>SEWING</v>
          </cell>
          <cell r="R2322" t="str">
            <v>TETAP</v>
          </cell>
          <cell r="S2322" t="str">
            <v>NORMAL</v>
          </cell>
          <cell r="T2322" t="str">
            <v>K?</v>
          </cell>
        </row>
        <row r="2323">
          <cell r="C2323" t="str">
            <v>T211100652</v>
          </cell>
          <cell r="D2323" t="str">
            <v>3215195808900004</v>
          </cell>
          <cell r="E2323" t="str">
            <v>CARWI</v>
          </cell>
          <cell r="F2323">
            <v>1316854040</v>
          </cell>
          <cell r="G2323" t="str">
            <v>SEWING</v>
          </cell>
          <cell r="H2323" t="str">
            <v>OPERATOR</v>
          </cell>
          <cell r="I2323" t="str">
            <v>KARAWANG</v>
          </cell>
          <cell r="J2323">
            <v>44501</v>
          </cell>
          <cell r="K2323">
            <v>33103</v>
          </cell>
          <cell r="L2323" t="str">
            <v>31 Th 2 Bln 14 Hari</v>
          </cell>
          <cell r="M2323" t="str">
            <v>0 Th 6 Bln 23  Hari</v>
          </cell>
          <cell r="N2323" t="str">
            <v xml:space="preserve">0 </v>
          </cell>
          <cell r="O2323" t="str">
            <v>31 Th 9 Bln 6 Hari</v>
          </cell>
          <cell r="P2323" t="str">
            <v>P</v>
          </cell>
          <cell r="Q2323" t="str">
            <v>SEWING</v>
          </cell>
          <cell r="R2323" t="str">
            <v>TETAP</v>
          </cell>
          <cell r="S2323" t="str">
            <v>NORMAL</v>
          </cell>
          <cell r="T2323" t="str">
            <v>K1</v>
          </cell>
        </row>
        <row r="2324">
          <cell r="C2324" t="str">
            <v>T211100654</v>
          </cell>
          <cell r="D2324" t="str">
            <v>3214126404880003</v>
          </cell>
          <cell r="E2324" t="str">
            <v>AAN SARYATI</v>
          </cell>
          <cell r="F2324">
            <v>1318602385</v>
          </cell>
          <cell r="G2324" t="str">
            <v>SEWING</v>
          </cell>
          <cell r="H2324" t="str">
            <v>OPERATOR</v>
          </cell>
          <cell r="I2324" t="str">
            <v>KUNINGAN</v>
          </cell>
          <cell r="J2324">
            <v>44501</v>
          </cell>
          <cell r="K2324">
            <v>32257</v>
          </cell>
          <cell r="L2324" t="str">
            <v>33 Th 6 Bln 8 Hari</v>
          </cell>
          <cell r="M2324" t="str">
            <v>0 Th 6 Bln 23  Hari</v>
          </cell>
          <cell r="N2324" t="str">
            <v xml:space="preserve">0 </v>
          </cell>
          <cell r="O2324" t="str">
            <v>34 Th 1 Bln 0 Hari</v>
          </cell>
          <cell r="P2324" t="str">
            <v>P</v>
          </cell>
          <cell r="Q2324" t="str">
            <v>SEWING</v>
          </cell>
          <cell r="R2324" t="str">
            <v>TETAP</v>
          </cell>
          <cell r="S2324" t="str">
            <v>NORMAL</v>
          </cell>
          <cell r="T2324" t="str">
            <v>K/0</v>
          </cell>
        </row>
        <row r="2325">
          <cell r="C2325" t="str">
            <v>T211100655</v>
          </cell>
          <cell r="D2325" t="str">
            <v>3214055505970002</v>
          </cell>
          <cell r="E2325" t="str">
            <v>FUJI AZHARI</v>
          </cell>
          <cell r="F2325">
            <v>1316854415</v>
          </cell>
          <cell r="G2325" t="str">
            <v>SEWING</v>
          </cell>
          <cell r="H2325" t="str">
            <v>OPERATOR</v>
          </cell>
          <cell r="I2325" t="str">
            <v>PURWAKARTA</v>
          </cell>
          <cell r="J2325">
            <v>44501</v>
          </cell>
          <cell r="K2325">
            <v>35565</v>
          </cell>
          <cell r="L2325" t="str">
            <v>24 Th 5 Bln 17 Hari</v>
          </cell>
          <cell r="M2325" t="str">
            <v>0 Th 6 Bln 23  Hari</v>
          </cell>
          <cell r="N2325" t="str">
            <v xml:space="preserve">0 </v>
          </cell>
          <cell r="O2325" t="str">
            <v>25 Th 0 Bln 9 Hari</v>
          </cell>
          <cell r="P2325" t="str">
            <v>P</v>
          </cell>
          <cell r="Q2325" t="str">
            <v>SEWING</v>
          </cell>
          <cell r="R2325" t="str">
            <v>TETAP</v>
          </cell>
          <cell r="S2325" t="str">
            <v>NORMAL</v>
          </cell>
          <cell r="T2325" t="str">
            <v>K?</v>
          </cell>
        </row>
        <row r="2326">
          <cell r="C2326" t="str">
            <v>T211100659</v>
          </cell>
          <cell r="D2326" t="str">
            <v>3214035309860001</v>
          </cell>
          <cell r="E2326" t="str">
            <v>YANI SRI ASTUTI</v>
          </cell>
          <cell r="F2326">
            <v>1316854391</v>
          </cell>
          <cell r="G2326" t="str">
            <v>SEWING</v>
          </cell>
          <cell r="H2326" t="str">
            <v>OPERATOR</v>
          </cell>
          <cell r="I2326" t="str">
            <v>PURWAKARTA</v>
          </cell>
          <cell r="J2326">
            <v>44501</v>
          </cell>
          <cell r="K2326">
            <v>31668</v>
          </cell>
          <cell r="L2326" t="str">
            <v>35 Th 1 Bln 19 Hari</v>
          </cell>
          <cell r="M2326" t="str">
            <v>0 Th 6 Bln 23  Hari</v>
          </cell>
          <cell r="N2326" t="str">
            <v xml:space="preserve">0 </v>
          </cell>
          <cell r="O2326" t="str">
            <v>35 Th 8 Bln 11 Hari</v>
          </cell>
          <cell r="P2326" t="str">
            <v>P</v>
          </cell>
          <cell r="Q2326" t="str">
            <v>SEWING</v>
          </cell>
          <cell r="R2326" t="str">
            <v>TETAP</v>
          </cell>
          <cell r="S2326" t="str">
            <v>NORMAL</v>
          </cell>
          <cell r="T2326" t="str">
            <v>K/3</v>
          </cell>
        </row>
        <row r="2327">
          <cell r="C2327" t="str">
            <v>T211100660</v>
          </cell>
          <cell r="D2327" t="str">
            <v>3214035012000005</v>
          </cell>
          <cell r="E2327" t="str">
            <v>SIFHA FITRI DESVIANA</v>
          </cell>
          <cell r="F2327">
            <v>1316854084</v>
          </cell>
          <cell r="G2327" t="str">
            <v>SEWING</v>
          </cell>
          <cell r="H2327" t="str">
            <v>OPERATOR</v>
          </cell>
          <cell r="I2327" t="str">
            <v>PURWAKARTA</v>
          </cell>
          <cell r="J2327">
            <v>44501</v>
          </cell>
          <cell r="K2327">
            <v>37600</v>
          </cell>
          <cell r="L2327" t="str">
            <v>18 Th 10 Bln 22 Hari</v>
          </cell>
          <cell r="M2327" t="str">
            <v>0 Th 6 Bln 23  Hari</v>
          </cell>
          <cell r="N2327" t="str">
            <v xml:space="preserve">0 </v>
          </cell>
          <cell r="O2327" t="str">
            <v>19 Th 5 Bln 14 Hari</v>
          </cell>
          <cell r="P2327" t="str">
            <v>P</v>
          </cell>
          <cell r="Q2327" t="str">
            <v>SEWING</v>
          </cell>
          <cell r="R2327" t="str">
            <v>TETAP</v>
          </cell>
          <cell r="S2327" t="str">
            <v>NORMAL</v>
          </cell>
          <cell r="T2327" t="str">
            <v>TK</v>
          </cell>
        </row>
        <row r="2328">
          <cell r="C2328" t="str">
            <v>T211100662</v>
          </cell>
          <cell r="D2328" t="str">
            <v>3214124603990002</v>
          </cell>
          <cell r="E2328" t="str">
            <v>HALIMATU SYADIAH NUR PATWA</v>
          </cell>
          <cell r="F2328">
            <v>1316854379</v>
          </cell>
          <cell r="G2328" t="str">
            <v>SEWING</v>
          </cell>
          <cell r="H2328" t="str">
            <v>OPERATOR</v>
          </cell>
          <cell r="I2328" t="str">
            <v>PURWAKARTA</v>
          </cell>
          <cell r="J2328">
            <v>44501</v>
          </cell>
          <cell r="K2328">
            <v>36225</v>
          </cell>
          <cell r="L2328" t="str">
            <v>22 Th 7 Bln 26 Hari</v>
          </cell>
          <cell r="M2328" t="str">
            <v>0 Th 6 Bln 23  Hari</v>
          </cell>
          <cell r="N2328" t="str">
            <v xml:space="preserve">0 </v>
          </cell>
          <cell r="O2328" t="str">
            <v>23 Th 2 Bln 18 Hari</v>
          </cell>
          <cell r="P2328" t="str">
            <v>P</v>
          </cell>
          <cell r="Q2328" t="str">
            <v>SEWING</v>
          </cell>
          <cell r="R2328" t="str">
            <v>TETAP</v>
          </cell>
          <cell r="S2328" t="str">
            <v>NORMAL</v>
          </cell>
          <cell r="T2328" t="str">
            <v>TK</v>
          </cell>
        </row>
        <row r="2329">
          <cell r="C2329" t="str">
            <v>T211100663</v>
          </cell>
          <cell r="D2329" t="str">
            <v>3214124204020002</v>
          </cell>
          <cell r="E2329" t="str">
            <v>CANTIKA SARI</v>
          </cell>
          <cell r="F2329">
            <v>1316854119</v>
          </cell>
          <cell r="G2329" t="str">
            <v>SEWING</v>
          </cell>
          <cell r="H2329" t="str">
            <v>OPERATOR</v>
          </cell>
          <cell r="I2329" t="str">
            <v>PURWAKARTA</v>
          </cell>
          <cell r="J2329">
            <v>44501</v>
          </cell>
          <cell r="K2329">
            <v>37348</v>
          </cell>
          <cell r="L2329" t="str">
            <v>19 Th 6 Bln 30 Hari</v>
          </cell>
          <cell r="M2329" t="str">
            <v>0 Th 6 Bln 23  Hari</v>
          </cell>
          <cell r="N2329" t="str">
            <v xml:space="preserve">0 </v>
          </cell>
          <cell r="O2329" t="str">
            <v>20 Th 1 Bln 22 Hari</v>
          </cell>
          <cell r="P2329" t="str">
            <v>P</v>
          </cell>
          <cell r="Q2329" t="str">
            <v>SEWING</v>
          </cell>
          <cell r="R2329" t="str">
            <v>TETAP</v>
          </cell>
          <cell r="S2329" t="str">
            <v>NORMAL</v>
          </cell>
          <cell r="T2329" t="str">
            <v>TK</v>
          </cell>
        </row>
        <row r="2330">
          <cell r="C2330" t="str">
            <v>T211100664</v>
          </cell>
          <cell r="D2330" t="str">
            <v>3215056107950001</v>
          </cell>
          <cell r="E2330" t="str">
            <v>RHIZMA PRAGIWA</v>
          </cell>
          <cell r="F2330">
            <v>1316854120</v>
          </cell>
          <cell r="G2330" t="str">
            <v>SEWING</v>
          </cell>
          <cell r="H2330" t="str">
            <v>OPERATOR</v>
          </cell>
          <cell r="I2330" t="str">
            <v>KARAWANG</v>
          </cell>
          <cell r="J2330">
            <v>44501</v>
          </cell>
          <cell r="K2330">
            <v>34901</v>
          </cell>
          <cell r="L2330" t="str">
            <v>26 Th 3 Bln 11 Hari</v>
          </cell>
          <cell r="M2330" t="str">
            <v>0 Th 6 Bln 23  Hari</v>
          </cell>
          <cell r="N2330" t="str">
            <v xml:space="preserve">0 </v>
          </cell>
          <cell r="O2330" t="str">
            <v>26 Th 10 Bln 3 Hari</v>
          </cell>
          <cell r="P2330" t="str">
            <v>P</v>
          </cell>
          <cell r="Q2330" t="str">
            <v>SEWING</v>
          </cell>
          <cell r="R2330" t="str">
            <v>TETAP</v>
          </cell>
          <cell r="S2330" t="str">
            <v>NORMAL</v>
          </cell>
          <cell r="T2330" t="str">
            <v>K/0</v>
          </cell>
        </row>
        <row r="2331">
          <cell r="C2331" t="str">
            <v>T211100665</v>
          </cell>
          <cell r="D2331" t="str">
            <v>3214127003030001</v>
          </cell>
          <cell r="E2331" t="str">
            <v>KARTINI</v>
          </cell>
          <cell r="F2331">
            <v>1316854142</v>
          </cell>
          <cell r="G2331" t="str">
            <v>SEWING</v>
          </cell>
          <cell r="H2331" t="str">
            <v>OPERATOR</v>
          </cell>
          <cell r="I2331" t="str">
            <v>KARAWANG</v>
          </cell>
          <cell r="J2331">
            <v>44501</v>
          </cell>
          <cell r="K2331">
            <v>37710</v>
          </cell>
          <cell r="L2331" t="str">
            <v>18 Th 7 Bln 2 Hari</v>
          </cell>
          <cell r="M2331" t="str">
            <v>0 Th 6 Bln 23  Hari</v>
          </cell>
          <cell r="N2331" t="str">
            <v xml:space="preserve">0 </v>
          </cell>
          <cell r="O2331" t="str">
            <v>19 Th 1 Bln 24 Hari</v>
          </cell>
          <cell r="P2331" t="str">
            <v>P</v>
          </cell>
          <cell r="Q2331" t="str">
            <v>SEWING</v>
          </cell>
          <cell r="R2331" t="str">
            <v>TETAP</v>
          </cell>
          <cell r="S2331" t="str">
            <v>NORMAL</v>
          </cell>
          <cell r="T2331" t="str">
            <v>TK</v>
          </cell>
        </row>
        <row r="2332">
          <cell r="C2332" t="str">
            <v>T211100666</v>
          </cell>
          <cell r="D2332" t="str">
            <v>3214124808020001</v>
          </cell>
          <cell r="E2332" t="str">
            <v>LILIS NURUL WULAN</v>
          </cell>
          <cell r="F2332">
            <v>1316854153</v>
          </cell>
          <cell r="G2332" t="str">
            <v>SEWING</v>
          </cell>
          <cell r="H2332" t="str">
            <v>OPERATOR</v>
          </cell>
          <cell r="I2332" t="str">
            <v>PURWAKARTA</v>
          </cell>
          <cell r="J2332">
            <v>44501</v>
          </cell>
          <cell r="K2332">
            <v>37476</v>
          </cell>
          <cell r="L2332" t="str">
            <v>19 Th 2 Bln 24 Hari</v>
          </cell>
          <cell r="M2332" t="str">
            <v>0 Th 6 Bln 23  Hari</v>
          </cell>
          <cell r="N2332" t="str">
            <v xml:space="preserve">0 </v>
          </cell>
          <cell r="O2332" t="str">
            <v>19 Th 9 Bln 16 Hari</v>
          </cell>
          <cell r="P2332" t="str">
            <v>P</v>
          </cell>
          <cell r="Q2332" t="str">
            <v>SEWING</v>
          </cell>
          <cell r="R2332" t="str">
            <v>TETAP</v>
          </cell>
          <cell r="S2332" t="str">
            <v>NORMAL</v>
          </cell>
          <cell r="T2332" t="str">
            <v>TK</v>
          </cell>
        </row>
        <row r="2333">
          <cell r="C2333" t="str">
            <v>T211100667</v>
          </cell>
          <cell r="D2333" t="str">
            <v>3214054701010003</v>
          </cell>
          <cell r="E2333" t="str">
            <v>VINA</v>
          </cell>
          <cell r="F2333">
            <v>1316854164</v>
          </cell>
          <cell r="G2333" t="str">
            <v>SEWING</v>
          </cell>
          <cell r="H2333" t="str">
            <v>OPERATOR</v>
          </cell>
          <cell r="I2333" t="str">
            <v>PURWAKARTA</v>
          </cell>
          <cell r="J2333">
            <v>44501</v>
          </cell>
          <cell r="K2333">
            <v>36898</v>
          </cell>
          <cell r="L2333" t="str">
            <v>20 Th 9 Bln 25 Hari</v>
          </cell>
          <cell r="M2333" t="str">
            <v>0 Th 6 Bln 23  Hari</v>
          </cell>
          <cell r="N2333" t="str">
            <v xml:space="preserve">0 </v>
          </cell>
          <cell r="O2333" t="str">
            <v>21 Th 4 Bln 17 Hari</v>
          </cell>
          <cell r="P2333" t="str">
            <v>P</v>
          </cell>
          <cell r="Q2333" t="str">
            <v>SEWING</v>
          </cell>
          <cell r="R2333" t="str">
            <v>TETAP</v>
          </cell>
          <cell r="S2333" t="str">
            <v>NORMAL</v>
          </cell>
          <cell r="T2333" t="str">
            <v>TK</v>
          </cell>
        </row>
        <row r="2334">
          <cell r="C2334" t="str">
            <v>T211100668</v>
          </cell>
          <cell r="D2334" t="str">
            <v>3214065806990004</v>
          </cell>
          <cell r="E2334" t="str">
            <v>YUNI</v>
          </cell>
          <cell r="F2334">
            <v>1316854186</v>
          </cell>
          <cell r="G2334" t="str">
            <v>SEWING</v>
          </cell>
          <cell r="H2334" t="str">
            <v>OPERATOR</v>
          </cell>
          <cell r="I2334" t="str">
            <v>PURWAKARTA</v>
          </cell>
          <cell r="J2334">
            <v>44501</v>
          </cell>
          <cell r="K2334">
            <v>36329</v>
          </cell>
          <cell r="L2334" t="str">
            <v>22 Th 4 Bln 14 Hari</v>
          </cell>
          <cell r="M2334" t="str">
            <v>0 Th 6 Bln 23  Hari</v>
          </cell>
          <cell r="N2334" t="str">
            <v xml:space="preserve">0 </v>
          </cell>
          <cell r="O2334" t="str">
            <v>22 Th 11 Bln 6 Hari</v>
          </cell>
          <cell r="P2334" t="str">
            <v>P</v>
          </cell>
          <cell r="Q2334" t="str">
            <v>SEWING</v>
          </cell>
          <cell r="R2334" t="str">
            <v>TETAP</v>
          </cell>
          <cell r="S2334" t="str">
            <v>NORMAL</v>
          </cell>
          <cell r="T2334" t="str">
            <v>TK</v>
          </cell>
        </row>
        <row r="2335">
          <cell r="C2335" t="str">
            <v>T211100669</v>
          </cell>
          <cell r="D2335" t="str">
            <v>3215045405030001</v>
          </cell>
          <cell r="E2335" t="str">
            <v>ROSITA PURNAMASARI</v>
          </cell>
          <cell r="F2335">
            <v>1316854197</v>
          </cell>
          <cell r="G2335" t="str">
            <v>SEWING</v>
          </cell>
          <cell r="H2335" t="str">
            <v>OPERATOR</v>
          </cell>
          <cell r="I2335" t="str">
            <v>KARAWANG</v>
          </cell>
          <cell r="J2335">
            <v>44501</v>
          </cell>
          <cell r="K2335">
            <v>37755</v>
          </cell>
          <cell r="L2335" t="str">
            <v>18 Th 5 Bln 18 Hari</v>
          </cell>
          <cell r="M2335" t="str">
            <v>0 Th 6 Bln 23  Hari</v>
          </cell>
          <cell r="N2335" t="str">
            <v xml:space="preserve">0 </v>
          </cell>
          <cell r="O2335" t="str">
            <v>19 Th 0 Bln 10 Hari</v>
          </cell>
          <cell r="P2335" t="str">
            <v>P</v>
          </cell>
          <cell r="Q2335" t="str">
            <v>SEWING</v>
          </cell>
          <cell r="R2335" t="str">
            <v>TETAP</v>
          </cell>
          <cell r="S2335" t="str">
            <v>NORMAL</v>
          </cell>
          <cell r="T2335" t="str">
            <v>TK</v>
          </cell>
        </row>
        <row r="2336">
          <cell r="C2336" t="str">
            <v>T211100670</v>
          </cell>
          <cell r="D2336" t="str">
            <v>3214122610960001</v>
          </cell>
          <cell r="E2336" t="str">
            <v>YOGA NUGRAHA</v>
          </cell>
          <cell r="F2336">
            <v>1316854368</v>
          </cell>
          <cell r="G2336" t="str">
            <v>PACKING</v>
          </cell>
          <cell r="H2336" t="str">
            <v>LEADER</v>
          </cell>
          <cell r="I2336" t="str">
            <v>PURWAKARTA</v>
          </cell>
          <cell r="J2336">
            <v>44501</v>
          </cell>
          <cell r="K2336">
            <v>35366</v>
          </cell>
          <cell r="L2336" t="str">
            <v>25 Th 0 Bln 4 Hari</v>
          </cell>
          <cell r="M2336" t="str">
            <v>0 Th 6 Bln 23  Hari</v>
          </cell>
          <cell r="N2336" t="str">
            <v xml:space="preserve">0 </v>
          </cell>
          <cell r="O2336" t="str">
            <v>25 Th 6 Bln 26 Hari</v>
          </cell>
          <cell r="P2336" t="str">
            <v>L</v>
          </cell>
          <cell r="Q2336" t="str">
            <v>QTM</v>
          </cell>
          <cell r="R2336" t="str">
            <v>TETAP</v>
          </cell>
          <cell r="S2336" t="str">
            <v>NORMAL</v>
          </cell>
          <cell r="T2336" t="str">
            <v>TK</v>
          </cell>
        </row>
        <row r="2337">
          <cell r="C2337" t="str">
            <v>T211100671</v>
          </cell>
          <cell r="D2337" t="str">
            <v>3214052107970001</v>
          </cell>
          <cell r="E2337" t="str">
            <v>RIKI RIANDI</v>
          </cell>
          <cell r="F2337">
            <v>1316854200</v>
          </cell>
          <cell r="G2337" t="str">
            <v>CUTTING</v>
          </cell>
          <cell r="H2337" t="str">
            <v>LEADER</v>
          </cell>
          <cell r="I2337" t="str">
            <v>PURWAKARTA</v>
          </cell>
          <cell r="J2337">
            <v>44501</v>
          </cell>
          <cell r="K2337">
            <v>35632</v>
          </cell>
          <cell r="L2337" t="str">
            <v>24 Th 3 Bln 11 Hari</v>
          </cell>
          <cell r="M2337" t="str">
            <v>0 Th 6 Bln 23  Hari</v>
          </cell>
          <cell r="N2337" t="str">
            <v xml:space="preserve">0 </v>
          </cell>
          <cell r="O2337" t="str">
            <v>24 Th 10 Bln 3 Hari</v>
          </cell>
          <cell r="P2337" t="str">
            <v>L</v>
          </cell>
          <cell r="Q2337" t="str">
            <v>QTM</v>
          </cell>
          <cell r="R2337" t="str">
            <v>TETAP</v>
          </cell>
          <cell r="S2337" t="str">
            <v>NORMAL</v>
          </cell>
          <cell r="T2337" t="str">
            <v>TK</v>
          </cell>
        </row>
        <row r="2338">
          <cell r="C2338" t="str">
            <v>T211100672</v>
          </cell>
          <cell r="D2338" t="str">
            <v>3214016105980006</v>
          </cell>
          <cell r="E2338" t="str">
            <v>INDAH AYU WARDANI</v>
          </cell>
          <cell r="F2338">
            <v>1316854357</v>
          </cell>
          <cell r="G2338" t="str">
            <v>SEWING</v>
          </cell>
          <cell r="H2338" t="str">
            <v>LEADER</v>
          </cell>
          <cell r="I2338" t="str">
            <v>PURWAKARTA</v>
          </cell>
          <cell r="J2338">
            <v>44501</v>
          </cell>
          <cell r="K2338">
            <v>35936</v>
          </cell>
          <cell r="L2338" t="str">
            <v>23 Th 5 Bln 11 Hari</v>
          </cell>
          <cell r="M2338" t="str">
            <v>0 Th 6 Bln 23  Hari</v>
          </cell>
          <cell r="N2338" t="str">
            <v xml:space="preserve">0 </v>
          </cell>
          <cell r="O2338" t="str">
            <v>24 Th 0 Bln 3 Hari</v>
          </cell>
          <cell r="P2338" t="str">
            <v>P</v>
          </cell>
          <cell r="Q2338" t="str">
            <v>QTM</v>
          </cell>
          <cell r="R2338" t="str">
            <v>TETAP</v>
          </cell>
          <cell r="S2338" t="str">
            <v>NORMAL</v>
          </cell>
          <cell r="T2338" t="str">
            <v>TK</v>
          </cell>
        </row>
        <row r="2339">
          <cell r="C2339" t="str">
            <v>T211100673</v>
          </cell>
          <cell r="D2339" t="str">
            <v>3214124903980001</v>
          </cell>
          <cell r="E2339" t="str">
            <v>ENDAH SARIPAH</v>
          </cell>
          <cell r="F2339">
            <v>1316854211</v>
          </cell>
          <cell r="G2339" t="str">
            <v>STAFF</v>
          </cell>
          <cell r="H2339" t="str">
            <v>STAFF</v>
          </cell>
          <cell r="I2339" t="str">
            <v>PURWAKARTA</v>
          </cell>
          <cell r="J2339">
            <v>44501</v>
          </cell>
          <cell r="K2339">
            <v>35863</v>
          </cell>
          <cell r="L2339" t="str">
            <v>23 Th 7 Bln 23 Hari</v>
          </cell>
          <cell r="M2339" t="str">
            <v>0 Th 6 Bln 23  Hari</v>
          </cell>
          <cell r="N2339" t="str">
            <v xml:space="preserve">0 </v>
          </cell>
          <cell r="O2339" t="str">
            <v>24 Th 2 Bln 15 Hari</v>
          </cell>
          <cell r="P2339" t="str">
            <v>P</v>
          </cell>
          <cell r="Q2339" t="str">
            <v>QTM</v>
          </cell>
          <cell r="R2339" t="str">
            <v>TETAP</v>
          </cell>
          <cell r="S2339" t="str">
            <v>NORMAL</v>
          </cell>
          <cell r="T2339" t="str">
            <v>TK</v>
          </cell>
        </row>
        <row r="2340">
          <cell r="C2340" t="str">
            <v>T211100674</v>
          </cell>
          <cell r="D2340" t="str">
            <v>3214016101990006</v>
          </cell>
          <cell r="E2340" t="str">
            <v>DWI FITRI PRAMUDIANTI</v>
          </cell>
          <cell r="F2340">
            <v>1318401462</v>
          </cell>
          <cell r="G2340" t="str">
            <v>STAFF</v>
          </cell>
          <cell r="H2340" t="str">
            <v>STAFF</v>
          </cell>
          <cell r="I2340" t="str">
            <v>PURWAKARTA</v>
          </cell>
          <cell r="J2340">
            <v>44501</v>
          </cell>
          <cell r="K2340">
            <v>36181</v>
          </cell>
          <cell r="L2340" t="str">
            <v>22 Th 9 Bln 11 Hari</v>
          </cell>
          <cell r="M2340" t="str">
            <v>0 Th 6 Bln 23  Hari</v>
          </cell>
          <cell r="N2340" t="str">
            <v xml:space="preserve">0 </v>
          </cell>
          <cell r="O2340" t="str">
            <v>23 Th 4 Bln 3 Hari</v>
          </cell>
          <cell r="P2340" t="str">
            <v>P</v>
          </cell>
          <cell r="Q2340" t="str">
            <v>QTM</v>
          </cell>
          <cell r="R2340" t="str">
            <v>TETAP</v>
          </cell>
          <cell r="S2340" t="str">
            <v>NORMAL</v>
          </cell>
          <cell r="T2340" t="str">
            <v>TK</v>
          </cell>
        </row>
        <row r="2341">
          <cell r="C2341" t="str">
            <v>T211100676</v>
          </cell>
          <cell r="D2341" t="str">
            <v>3213044804980005</v>
          </cell>
          <cell r="E2341" t="str">
            <v>ULFA NURAFTIANI</v>
          </cell>
          <cell r="F2341">
            <v>1300079802</v>
          </cell>
          <cell r="G2341" t="str">
            <v>LOGISTIK/GUDANG</v>
          </cell>
          <cell r="H2341" t="str">
            <v>LOGISTIK/GUDANG</v>
          </cell>
          <cell r="I2341" t="str">
            <v>SUBANG</v>
          </cell>
          <cell r="J2341">
            <v>44501</v>
          </cell>
          <cell r="K2341">
            <v>35893</v>
          </cell>
          <cell r="L2341" t="str">
            <v>23 Th 6 Bln 24 Hari</v>
          </cell>
          <cell r="M2341" t="str">
            <v>0 Th 6 Bln 23  Hari</v>
          </cell>
          <cell r="N2341" t="str">
            <v xml:space="preserve">0 </v>
          </cell>
          <cell r="O2341" t="str">
            <v>24 Th 1 Bln 16 Hari</v>
          </cell>
          <cell r="P2341" t="str">
            <v>P</v>
          </cell>
          <cell r="Q2341" t="str">
            <v>QTM</v>
          </cell>
          <cell r="R2341" t="str">
            <v>TETAP</v>
          </cell>
          <cell r="S2341" t="str">
            <v>NORMAL</v>
          </cell>
          <cell r="T2341" t="str">
            <v>TK</v>
          </cell>
        </row>
        <row r="2342">
          <cell r="C2342" t="str">
            <v>T211100677</v>
          </cell>
          <cell r="D2342" t="str">
            <v>1201111610980003</v>
          </cell>
          <cell r="E2342" t="str">
            <v>IDOLAROSA HUTABARAT</v>
          </cell>
          <cell r="F2342">
            <v>1316854324</v>
          </cell>
          <cell r="G2342" t="str">
            <v>STAFF</v>
          </cell>
          <cell r="H2342" t="str">
            <v>STAFF</v>
          </cell>
          <cell r="I2342" t="str">
            <v>BAJAMAS</v>
          </cell>
          <cell r="J2342">
            <v>44501</v>
          </cell>
          <cell r="K2342">
            <v>36084</v>
          </cell>
          <cell r="L2342" t="str">
            <v>23 Th 0 Bln 16 Hari</v>
          </cell>
          <cell r="M2342" t="str">
            <v>0 Th 6 Bln 23  Hari</v>
          </cell>
          <cell r="N2342" t="str">
            <v xml:space="preserve">0 </v>
          </cell>
          <cell r="O2342" t="str">
            <v>23 Th 7 Bln 8 Hari</v>
          </cell>
          <cell r="P2342" t="str">
            <v>L</v>
          </cell>
          <cell r="Q2342" t="str">
            <v>QTM</v>
          </cell>
          <cell r="R2342" t="str">
            <v>TETAP</v>
          </cell>
          <cell r="S2342" t="str">
            <v>NORMAL</v>
          </cell>
          <cell r="T2342" t="str">
            <v>TK</v>
          </cell>
        </row>
        <row r="2343">
          <cell r="C2343" t="str">
            <v>T211100678</v>
          </cell>
          <cell r="D2343" t="str">
            <v>3216080802980007</v>
          </cell>
          <cell r="E2343" t="str">
            <v>KHOERUL UMAM</v>
          </cell>
          <cell r="F2343">
            <v>1316854244</v>
          </cell>
          <cell r="G2343" t="str">
            <v>FINISHING</v>
          </cell>
          <cell r="H2343" t="str">
            <v>LEADER</v>
          </cell>
          <cell r="I2343" t="str">
            <v>JAKARTA</v>
          </cell>
          <cell r="J2343">
            <v>44501</v>
          </cell>
          <cell r="K2343">
            <v>35832</v>
          </cell>
          <cell r="L2343" t="str">
            <v>23 Th 8 Bln 26 Hari</v>
          </cell>
          <cell r="M2343" t="str">
            <v>0 Th 6 Bln 23  Hari</v>
          </cell>
          <cell r="N2343" t="str">
            <v xml:space="preserve">0 </v>
          </cell>
          <cell r="O2343" t="str">
            <v>24 Th 3 Bln 18 Hari</v>
          </cell>
          <cell r="P2343" t="str">
            <v>L</v>
          </cell>
          <cell r="Q2343" t="str">
            <v>QTM</v>
          </cell>
          <cell r="R2343" t="str">
            <v>TETAP</v>
          </cell>
          <cell r="S2343" t="str">
            <v>NORMAL</v>
          </cell>
          <cell r="T2343" t="str">
            <v>TK</v>
          </cell>
        </row>
        <row r="2344">
          <cell r="C2344" t="str">
            <v>T211100679</v>
          </cell>
          <cell r="D2344" t="str">
            <v>3215132509950003</v>
          </cell>
          <cell r="E2344" t="str">
            <v>ANGGIH NOOR ALAMSYAH</v>
          </cell>
          <cell r="F2344">
            <v>1316854255</v>
          </cell>
          <cell r="G2344" t="str">
            <v>SEWING</v>
          </cell>
          <cell r="H2344" t="str">
            <v>LEADER</v>
          </cell>
          <cell r="I2344" t="str">
            <v>KARAWANG</v>
          </cell>
          <cell r="J2344">
            <v>44501</v>
          </cell>
          <cell r="K2344">
            <v>34967</v>
          </cell>
          <cell r="L2344" t="str">
            <v>26 Th 1 Bln 7 Hari</v>
          </cell>
          <cell r="M2344" t="str">
            <v>0 Th 6 Bln 23  Hari</v>
          </cell>
          <cell r="N2344" t="str">
            <v xml:space="preserve">0 </v>
          </cell>
          <cell r="O2344" t="str">
            <v>26 Th 7 Bln 29 Hari</v>
          </cell>
          <cell r="P2344" t="str">
            <v>L</v>
          </cell>
          <cell r="Q2344" t="str">
            <v>QTM</v>
          </cell>
          <cell r="R2344" t="str">
            <v>TETAP</v>
          </cell>
          <cell r="S2344" t="str">
            <v>NORMAL</v>
          </cell>
          <cell r="T2344" t="str">
            <v>TK</v>
          </cell>
        </row>
        <row r="2345">
          <cell r="C2345" t="str">
            <v>T211100680</v>
          </cell>
          <cell r="D2345" t="str">
            <v>3175101110990003</v>
          </cell>
          <cell r="E2345" t="str">
            <v>ILHAM SAHARANI</v>
          </cell>
          <cell r="F2345">
            <v>1316854277</v>
          </cell>
          <cell r="G2345" t="str">
            <v>STAFF</v>
          </cell>
          <cell r="H2345" t="str">
            <v>STAFF</v>
          </cell>
          <cell r="I2345" t="str">
            <v>JAKARTA</v>
          </cell>
          <cell r="J2345">
            <v>44501</v>
          </cell>
          <cell r="K2345">
            <v>36444</v>
          </cell>
          <cell r="L2345" t="str">
            <v>22 Th 0 Bln 21 Hari</v>
          </cell>
          <cell r="M2345" t="str">
            <v>0 Th 6 Bln 23  Hari</v>
          </cell>
          <cell r="N2345" t="str">
            <v xml:space="preserve">0 </v>
          </cell>
          <cell r="O2345" t="str">
            <v>22 Th 7 Bln 13 Hari</v>
          </cell>
          <cell r="P2345" t="str">
            <v>L</v>
          </cell>
          <cell r="Q2345" t="str">
            <v>QTM</v>
          </cell>
          <cell r="R2345" t="str">
            <v>TETAP</v>
          </cell>
          <cell r="S2345" t="str">
            <v>NORMAL</v>
          </cell>
          <cell r="T2345" t="str">
            <v>TK</v>
          </cell>
        </row>
        <row r="2346">
          <cell r="C2346" t="str">
            <v>T211100681</v>
          </cell>
          <cell r="D2346" t="str">
            <v>3213041811900000</v>
          </cell>
          <cell r="E2346" t="str">
            <v>DERY KUSNAWAN</v>
          </cell>
          <cell r="F2346">
            <v>226786767</v>
          </cell>
          <cell r="G2346" t="str">
            <v>STAFF</v>
          </cell>
          <cell r="H2346" t="str">
            <v>STAFF</v>
          </cell>
          <cell r="I2346" t="str">
            <v>MAROS</v>
          </cell>
          <cell r="J2346">
            <v>44515</v>
          </cell>
          <cell r="K2346">
            <v>33195</v>
          </cell>
          <cell r="L2346" t="str">
            <v>30 Th 11 Bln 28 Hari</v>
          </cell>
          <cell r="M2346" t="str">
            <v>0 Th 6 Bln 9  Hari</v>
          </cell>
          <cell r="N2346" t="str">
            <v xml:space="preserve">0 </v>
          </cell>
          <cell r="O2346" t="str">
            <v>31 Th 6 Bln 6 Hari</v>
          </cell>
          <cell r="P2346" t="str">
            <v>L</v>
          </cell>
          <cell r="Q2346" t="str">
            <v>EXIM</v>
          </cell>
          <cell r="R2346" t="str">
            <v>TETAP</v>
          </cell>
          <cell r="S2346" t="str">
            <v>NORMAL</v>
          </cell>
          <cell r="T2346" t="str">
            <v>K</v>
          </cell>
        </row>
        <row r="2347">
          <cell r="C2347" t="str">
            <v>T211100682</v>
          </cell>
          <cell r="D2347" t="str">
            <v>3214092207930001</v>
          </cell>
          <cell r="E2347" t="str">
            <v>MOCHAMAD FARIZ NASHIRUDDIN</v>
          </cell>
          <cell r="F2347">
            <v>1318953548</v>
          </cell>
          <cell r="G2347" t="str">
            <v>STAFF</v>
          </cell>
          <cell r="H2347" t="str">
            <v>STAFF</v>
          </cell>
          <cell r="I2347" t="str">
            <v>PURWAKARTA</v>
          </cell>
          <cell r="J2347">
            <v>44522</v>
          </cell>
          <cell r="K2347">
            <v>34172</v>
          </cell>
          <cell r="L2347" t="str">
            <v>28 Th 4 Bln 0 Hari</v>
          </cell>
          <cell r="M2347" t="str">
            <v>0 Th 6 Bln 2  Hari</v>
          </cell>
          <cell r="N2347" t="str">
            <v xml:space="preserve">0 </v>
          </cell>
          <cell r="O2347" t="str">
            <v>28 Th 10 Bln 2 Hari</v>
          </cell>
          <cell r="P2347" t="str">
            <v>L</v>
          </cell>
          <cell r="Q2347" t="str">
            <v>COMPLAINCE</v>
          </cell>
          <cell r="R2347" t="str">
            <v>TETAP</v>
          </cell>
          <cell r="S2347" t="str">
            <v>NORMAL</v>
          </cell>
          <cell r="T2347" t="str">
            <v>TK</v>
          </cell>
        </row>
        <row r="2348">
          <cell r="C2348" t="str">
            <v>K220102361</v>
          </cell>
          <cell r="D2348" t="str">
            <v>3215054502020005</v>
          </cell>
          <cell r="E2348" t="str">
            <v>INDRIYANI</v>
          </cell>
          <cell r="F2348">
            <v>0</v>
          </cell>
          <cell r="G2348" t="str">
            <v>SEWING</v>
          </cell>
          <cell r="H2348" t="str">
            <v>OPERATOR</v>
          </cell>
          <cell r="I2348" t="str">
            <v>KARAWANG</v>
          </cell>
          <cell r="J2348">
            <v>44585</v>
          </cell>
          <cell r="K2348">
            <v>37292</v>
          </cell>
          <cell r="L2348" t="str">
            <v>19 Th 11 Bln 19 Hari</v>
          </cell>
          <cell r="M2348" t="str">
            <v>0 Th 4 Bln 0  Hari</v>
          </cell>
          <cell r="N2348" t="str">
            <v xml:space="preserve">0 </v>
          </cell>
          <cell r="O2348" t="str">
            <v>20 Th 3 Bln 19 Hari</v>
          </cell>
          <cell r="P2348" t="str">
            <v>P</v>
          </cell>
          <cell r="Q2348" t="str">
            <v>SEWING 54</v>
          </cell>
          <cell r="R2348" t="str">
            <v>TETAP</v>
          </cell>
          <cell r="S2348" t="str">
            <v>NORMAL</v>
          </cell>
          <cell r="T2348" t="str">
            <v>TK</v>
          </cell>
        </row>
        <row r="2349">
          <cell r="C2349" t="str">
            <v>K220102362</v>
          </cell>
          <cell r="D2349" t="str">
            <v>1404146111970004</v>
          </cell>
          <cell r="E2349" t="str">
            <v>RIATI LAILA</v>
          </cell>
          <cell r="F2349">
            <v>0</v>
          </cell>
          <cell r="G2349" t="str">
            <v>SEWING</v>
          </cell>
          <cell r="H2349" t="str">
            <v>OPERATOR</v>
          </cell>
          <cell r="I2349" t="str">
            <v>SISE BEHILE</v>
          </cell>
          <cell r="J2349">
            <v>44585</v>
          </cell>
          <cell r="K2349">
            <v>35755</v>
          </cell>
          <cell r="L2349" t="str">
            <v>24 Th 2 Bln 3 Hari</v>
          </cell>
          <cell r="M2349" t="str">
            <v>0 Th 4 Bln 0  Hari</v>
          </cell>
          <cell r="N2349" t="str">
            <v xml:space="preserve">0 </v>
          </cell>
          <cell r="O2349" t="str">
            <v>24 Th 6 Bln 3 Hari</v>
          </cell>
          <cell r="P2349" t="str">
            <v>P</v>
          </cell>
          <cell r="Q2349" t="str">
            <v>SEWING 54</v>
          </cell>
          <cell r="R2349" t="str">
            <v>TETAP</v>
          </cell>
          <cell r="S2349" t="str">
            <v>NORMAL</v>
          </cell>
          <cell r="T2349" t="str">
            <v>TK</v>
          </cell>
        </row>
        <row r="2350">
          <cell r="C2350" t="str">
            <v>K220102363</v>
          </cell>
          <cell r="D2350" t="str">
            <v>3214015802870012</v>
          </cell>
          <cell r="E2350" t="str">
            <v>SITI NURASANAH</v>
          </cell>
          <cell r="F2350">
            <v>0</v>
          </cell>
          <cell r="G2350" t="str">
            <v>SEWING</v>
          </cell>
          <cell r="H2350" t="str">
            <v>OPERATOR</v>
          </cell>
          <cell r="I2350" t="str">
            <v>PURWAKARTA</v>
          </cell>
          <cell r="J2350">
            <v>44585</v>
          </cell>
          <cell r="K2350">
            <v>31826</v>
          </cell>
          <cell r="L2350" t="str">
            <v>34 Th 11 Bln 6 Hari</v>
          </cell>
          <cell r="M2350" t="str">
            <v>0 Th 4 Bln 0  Hari</v>
          </cell>
          <cell r="N2350" t="str">
            <v xml:space="preserve">0 </v>
          </cell>
          <cell r="O2350" t="str">
            <v>35 Th 3 Bln 6 Hari</v>
          </cell>
          <cell r="P2350" t="str">
            <v>P</v>
          </cell>
          <cell r="Q2350" t="str">
            <v>SEWING 54</v>
          </cell>
          <cell r="R2350" t="str">
            <v>TETAP</v>
          </cell>
          <cell r="S2350" t="str">
            <v>NORMAL</v>
          </cell>
          <cell r="T2350" t="str">
            <v>K</v>
          </cell>
        </row>
        <row r="2351">
          <cell r="C2351" t="str">
            <v>K220102364</v>
          </cell>
          <cell r="D2351" t="str">
            <v>3214055005000004</v>
          </cell>
          <cell r="E2351" t="str">
            <v>SITI NURAENI</v>
          </cell>
          <cell r="F2351">
            <v>0</v>
          </cell>
          <cell r="G2351" t="str">
            <v>SEWING</v>
          </cell>
          <cell r="H2351" t="str">
            <v>OPERATOR</v>
          </cell>
          <cell r="I2351" t="str">
            <v>PURWAKARTA</v>
          </cell>
          <cell r="J2351">
            <v>44585</v>
          </cell>
          <cell r="K2351">
            <v>36568</v>
          </cell>
          <cell r="L2351" t="str">
            <v>21 Th 11 Bln 12 Hari</v>
          </cell>
          <cell r="M2351" t="str">
            <v>0 Th 4 Bln 0  Hari</v>
          </cell>
          <cell r="N2351" t="str">
            <v xml:space="preserve">0 </v>
          </cell>
          <cell r="O2351" t="str">
            <v>22 Th 3 Bln 12 Hari</v>
          </cell>
          <cell r="P2351" t="str">
            <v>P</v>
          </cell>
          <cell r="Q2351" t="str">
            <v>SEWING 54</v>
          </cell>
          <cell r="R2351" t="str">
            <v>TETAP</v>
          </cell>
          <cell r="S2351" t="str">
            <v>NORMAL</v>
          </cell>
          <cell r="T2351" t="str">
            <v>TK</v>
          </cell>
        </row>
        <row r="2352">
          <cell r="C2352" t="str">
            <v>K220102365</v>
          </cell>
          <cell r="D2352" t="str">
            <v>3214036403940001</v>
          </cell>
          <cell r="E2352" t="str">
            <v>FITRI LESTARI</v>
          </cell>
          <cell r="F2352">
            <v>0</v>
          </cell>
          <cell r="G2352" t="str">
            <v>SEWING</v>
          </cell>
          <cell r="H2352" t="str">
            <v>OPERATOR</v>
          </cell>
          <cell r="I2352" t="str">
            <v>PURWAKARTA</v>
          </cell>
          <cell r="J2352">
            <v>44585</v>
          </cell>
          <cell r="K2352">
            <v>34417</v>
          </cell>
          <cell r="L2352" t="str">
            <v>27 Th 10 Bln 0 Hari</v>
          </cell>
          <cell r="M2352" t="str">
            <v>0 Th 4 Bln 0  Hari</v>
          </cell>
          <cell r="N2352" t="str">
            <v xml:space="preserve">0 </v>
          </cell>
          <cell r="O2352" t="str">
            <v>28 Th 2 Bln 0 Hari</v>
          </cell>
          <cell r="P2352" t="str">
            <v>P</v>
          </cell>
          <cell r="Q2352" t="str">
            <v>SEWING 54</v>
          </cell>
          <cell r="R2352" t="str">
            <v>TETAP</v>
          </cell>
          <cell r="S2352" t="str">
            <v>NORMAL</v>
          </cell>
          <cell r="T2352" t="str">
            <v>K1</v>
          </cell>
        </row>
        <row r="2353">
          <cell r="C2353" t="str">
            <v>K220102366</v>
          </cell>
          <cell r="D2353" t="str">
            <v>3206145010930002</v>
          </cell>
          <cell r="E2353" t="str">
            <v>WITARI NURLATIFAH</v>
          </cell>
          <cell r="F2353">
            <v>0</v>
          </cell>
          <cell r="G2353" t="str">
            <v>SEWING</v>
          </cell>
          <cell r="H2353" t="str">
            <v>OPERATOR</v>
          </cell>
          <cell r="I2353" t="str">
            <v>TASIKMALAYA</v>
          </cell>
          <cell r="J2353">
            <v>44585</v>
          </cell>
          <cell r="K2353">
            <v>34246</v>
          </cell>
          <cell r="L2353" t="str">
            <v>28 Th 3 Bln 20 Hari</v>
          </cell>
          <cell r="M2353" t="str">
            <v>0 Th 4 Bln 0  Hari</v>
          </cell>
          <cell r="N2353" t="str">
            <v xml:space="preserve">0 </v>
          </cell>
          <cell r="O2353" t="str">
            <v>28 Th 7 Bln 20 Hari</v>
          </cell>
          <cell r="P2353" t="str">
            <v>P</v>
          </cell>
          <cell r="Q2353" t="str">
            <v>SEWING 54</v>
          </cell>
          <cell r="R2353" t="str">
            <v>TETAP</v>
          </cell>
          <cell r="S2353" t="str">
            <v>NORMAL</v>
          </cell>
          <cell r="T2353" t="str">
            <v>TK</v>
          </cell>
        </row>
        <row r="2354">
          <cell r="C2354" t="str">
            <v>K220102367</v>
          </cell>
          <cell r="D2354" t="str">
            <v>3214096610000003</v>
          </cell>
          <cell r="E2354" t="str">
            <v>PUZIAH</v>
          </cell>
          <cell r="F2354">
            <v>0</v>
          </cell>
          <cell r="G2354" t="str">
            <v>SEWING</v>
          </cell>
          <cell r="H2354" t="str">
            <v>OPERATOR</v>
          </cell>
          <cell r="I2354" t="str">
            <v>PURWAKARTA</v>
          </cell>
          <cell r="J2354">
            <v>44585</v>
          </cell>
          <cell r="K2354">
            <v>36753</v>
          </cell>
          <cell r="L2354" t="str">
            <v>21 Th 5 Bln 9 Hari</v>
          </cell>
          <cell r="M2354" t="str">
            <v>0 Th 4 Bln 0  Hari</v>
          </cell>
          <cell r="N2354" t="str">
            <v xml:space="preserve">0 </v>
          </cell>
          <cell r="O2354" t="str">
            <v>21 Th 9 Bln 9 Hari</v>
          </cell>
          <cell r="P2354" t="str">
            <v>P</v>
          </cell>
          <cell r="Q2354" t="str">
            <v>SEWING 54</v>
          </cell>
          <cell r="R2354" t="str">
            <v>TETAP</v>
          </cell>
          <cell r="S2354" t="str">
            <v>NORMAL</v>
          </cell>
          <cell r="T2354" t="str">
            <v>TK</v>
          </cell>
        </row>
        <row r="2355">
          <cell r="C2355" t="str">
            <v>K220102368</v>
          </cell>
          <cell r="D2355" t="str">
            <v>3214125202930004</v>
          </cell>
          <cell r="E2355" t="str">
            <v>DEVI IKE TRISNAWATI</v>
          </cell>
          <cell r="F2355">
            <v>0</v>
          </cell>
          <cell r="G2355" t="str">
            <v>SEWING</v>
          </cell>
          <cell r="H2355" t="str">
            <v>OPERATOR</v>
          </cell>
          <cell r="I2355" t="str">
            <v>KARAWANG</v>
          </cell>
          <cell r="J2355">
            <v>44585</v>
          </cell>
          <cell r="K2355">
            <v>34742</v>
          </cell>
          <cell r="L2355" t="str">
            <v>26 Th 11 Bln 12 Hari</v>
          </cell>
          <cell r="M2355" t="str">
            <v>0 Th 4 Bln 0  Hari</v>
          </cell>
          <cell r="N2355" t="str">
            <v xml:space="preserve">0 </v>
          </cell>
          <cell r="O2355" t="str">
            <v>27 Th 3 Bln 12 Hari</v>
          </cell>
          <cell r="P2355" t="str">
            <v>P</v>
          </cell>
          <cell r="Q2355" t="str">
            <v>SEWING 54</v>
          </cell>
          <cell r="R2355" t="str">
            <v>TETAP</v>
          </cell>
          <cell r="S2355" t="str">
            <v>NORMAL</v>
          </cell>
          <cell r="T2355" t="str">
            <v>K0</v>
          </cell>
        </row>
        <row r="2356">
          <cell r="C2356" t="str">
            <v>K220102369</v>
          </cell>
          <cell r="D2356" t="str">
            <v>3214124101890009</v>
          </cell>
          <cell r="E2356" t="str">
            <v>NINING</v>
          </cell>
          <cell r="F2356" t="str">
            <v>bikin</v>
          </cell>
          <cell r="G2356" t="str">
            <v>SEWING</v>
          </cell>
          <cell r="H2356" t="str">
            <v>OPERATOR</v>
          </cell>
          <cell r="I2356" t="str">
            <v>PURWAKARTA</v>
          </cell>
          <cell r="J2356">
            <v>44585</v>
          </cell>
          <cell r="K2356">
            <v>32509</v>
          </cell>
          <cell r="L2356" t="str">
            <v>33 Th 0 Bln 23 Hari</v>
          </cell>
          <cell r="M2356" t="str">
            <v>0 Th 4 Bln 0  Hari</v>
          </cell>
          <cell r="N2356" t="str">
            <v xml:space="preserve">0 </v>
          </cell>
          <cell r="O2356" t="str">
            <v>33 Th 4 Bln 23 Hari</v>
          </cell>
          <cell r="P2356" t="str">
            <v>P</v>
          </cell>
          <cell r="Q2356" t="str">
            <v>SEWING 54</v>
          </cell>
          <cell r="R2356" t="str">
            <v>TETAP</v>
          </cell>
          <cell r="S2356" t="str">
            <v>NORMAL</v>
          </cell>
          <cell r="T2356" t="str">
            <v>K2</v>
          </cell>
        </row>
        <row r="2357">
          <cell r="C2357" t="str">
            <v>K220102370</v>
          </cell>
          <cell r="D2357" t="str">
            <v>3214124402020002</v>
          </cell>
          <cell r="E2357" t="str">
            <v>SRI AYU WULANDARI</v>
          </cell>
          <cell r="F2357">
            <v>0</v>
          </cell>
          <cell r="G2357" t="str">
            <v>SEWING</v>
          </cell>
          <cell r="H2357" t="str">
            <v>OPERATOR</v>
          </cell>
          <cell r="I2357" t="str">
            <v>PURWAKARTA</v>
          </cell>
          <cell r="J2357">
            <v>44585</v>
          </cell>
          <cell r="K2357">
            <v>37291</v>
          </cell>
          <cell r="L2357" t="str">
            <v>19 Th 11 Bln 20 Hari</v>
          </cell>
          <cell r="M2357" t="str">
            <v>0 Th 4 Bln 0  Hari</v>
          </cell>
          <cell r="N2357" t="str">
            <v xml:space="preserve">0 </v>
          </cell>
          <cell r="O2357" t="str">
            <v>20 Th 3 Bln 20 Hari</v>
          </cell>
          <cell r="P2357" t="str">
            <v>P</v>
          </cell>
          <cell r="Q2357" t="str">
            <v>SEWING 54</v>
          </cell>
          <cell r="R2357" t="str">
            <v>TETAP</v>
          </cell>
          <cell r="S2357" t="str">
            <v>NORMAL</v>
          </cell>
          <cell r="T2357" t="str">
            <v>TK</v>
          </cell>
        </row>
        <row r="2358">
          <cell r="C2358" t="str">
            <v>K220102371</v>
          </cell>
          <cell r="D2358" t="str">
            <v>3215044105900004</v>
          </cell>
          <cell r="E2358" t="str">
            <v>EDEH FITRIANI</v>
          </cell>
          <cell r="F2358">
            <v>0</v>
          </cell>
          <cell r="G2358" t="str">
            <v>SEWING</v>
          </cell>
          <cell r="H2358" t="str">
            <v>OPERATOR</v>
          </cell>
          <cell r="I2358" t="str">
            <v>KARAWANG</v>
          </cell>
          <cell r="J2358">
            <v>44585</v>
          </cell>
          <cell r="K2358">
            <v>32994</v>
          </cell>
          <cell r="L2358" t="str">
            <v>31 Th 8 Bln 23 Hari</v>
          </cell>
          <cell r="M2358" t="str">
            <v>0 Th 4 Bln 0  Hari</v>
          </cell>
          <cell r="N2358" t="str">
            <v xml:space="preserve">0 </v>
          </cell>
          <cell r="O2358" t="str">
            <v>32 Th 0 Bln 23 Hari</v>
          </cell>
          <cell r="P2358" t="str">
            <v>P</v>
          </cell>
          <cell r="Q2358" t="str">
            <v>SEWING 54</v>
          </cell>
          <cell r="R2358" t="str">
            <v>TETAP</v>
          </cell>
          <cell r="S2358" t="str">
            <v>NORMAL</v>
          </cell>
          <cell r="T2358" t="str">
            <v>K1</v>
          </cell>
        </row>
        <row r="2359">
          <cell r="C2359" t="str">
            <v>K220102372</v>
          </cell>
          <cell r="D2359" t="str">
            <v>3215045506970001</v>
          </cell>
          <cell r="E2359" t="str">
            <v>DINI ANGGRAENI</v>
          </cell>
          <cell r="F2359">
            <v>0</v>
          </cell>
          <cell r="G2359" t="str">
            <v>SEWING</v>
          </cell>
          <cell r="H2359" t="str">
            <v>OPERATOR</v>
          </cell>
          <cell r="I2359" t="str">
            <v>KARAWANG</v>
          </cell>
          <cell r="J2359">
            <v>44585</v>
          </cell>
          <cell r="K2359">
            <v>35596</v>
          </cell>
          <cell r="L2359" t="str">
            <v>24 Th 7 Bln 9 Hari</v>
          </cell>
          <cell r="M2359" t="str">
            <v>0 Th 4 Bln 0  Hari</v>
          </cell>
          <cell r="N2359" t="str">
            <v xml:space="preserve">0 </v>
          </cell>
          <cell r="O2359" t="str">
            <v>24 Th 11 Bln 9 Hari</v>
          </cell>
          <cell r="P2359" t="str">
            <v>P</v>
          </cell>
          <cell r="Q2359" t="str">
            <v>SEWING 54</v>
          </cell>
          <cell r="R2359" t="str">
            <v>TETAP</v>
          </cell>
          <cell r="S2359" t="str">
            <v>NORMAL</v>
          </cell>
          <cell r="T2359" t="str">
            <v>K1</v>
          </cell>
        </row>
        <row r="2360">
          <cell r="C2360" t="str">
            <v>K220102374</v>
          </cell>
          <cell r="D2360" t="str">
            <v>3214116304030005</v>
          </cell>
          <cell r="E2360" t="str">
            <v>EKA HERTIKA</v>
          </cell>
          <cell r="F2360">
            <v>0</v>
          </cell>
          <cell r="G2360" t="str">
            <v>SEWING</v>
          </cell>
          <cell r="H2360" t="str">
            <v>OPERATOR</v>
          </cell>
          <cell r="I2360" t="str">
            <v>PURWAKARTA</v>
          </cell>
          <cell r="J2360">
            <v>44585</v>
          </cell>
          <cell r="K2360">
            <v>37734</v>
          </cell>
          <cell r="L2360" t="str">
            <v>18 Th 9 Bln 1 Hari</v>
          </cell>
          <cell r="M2360" t="str">
            <v>0 Th 4 Bln 0  Hari</v>
          </cell>
          <cell r="N2360" t="str">
            <v xml:space="preserve">0 </v>
          </cell>
          <cell r="O2360" t="str">
            <v>19 Th 1 Bln 1 Hari</v>
          </cell>
          <cell r="P2360" t="str">
            <v>P</v>
          </cell>
          <cell r="Q2360" t="str">
            <v>SEWING 54</v>
          </cell>
          <cell r="R2360" t="str">
            <v>TETAP</v>
          </cell>
          <cell r="S2360" t="str">
            <v>NORMAL</v>
          </cell>
          <cell r="T2360" t="str">
            <v>TK</v>
          </cell>
        </row>
        <row r="2361">
          <cell r="C2361" t="str">
            <v>K220102375</v>
          </cell>
          <cell r="D2361" t="str">
            <v>3214011007970005</v>
          </cell>
          <cell r="E2361" t="str">
            <v>NINING</v>
          </cell>
          <cell r="F2361">
            <v>1256768031</v>
          </cell>
          <cell r="G2361" t="str">
            <v>SEWING</v>
          </cell>
          <cell r="H2361" t="str">
            <v>OPERATOR</v>
          </cell>
          <cell r="I2361" t="str">
            <v>PURWAKARTA</v>
          </cell>
          <cell r="J2361">
            <v>44585</v>
          </cell>
          <cell r="K2361">
            <v>35621</v>
          </cell>
          <cell r="L2361" t="str">
            <v>24 Th 6 Bln 14 Hari</v>
          </cell>
          <cell r="M2361" t="str">
            <v>0 Th 4 Bln 0  Hari</v>
          </cell>
          <cell r="N2361" t="str">
            <v xml:space="preserve">0 </v>
          </cell>
          <cell r="O2361" t="str">
            <v>24 Th 10 Bln 14 Hari</v>
          </cell>
          <cell r="P2361" t="str">
            <v>P</v>
          </cell>
          <cell r="Q2361" t="str">
            <v>SEWING 54</v>
          </cell>
          <cell r="R2361" t="str">
            <v>TETAP</v>
          </cell>
          <cell r="S2361" t="str">
            <v>NORMAL</v>
          </cell>
          <cell r="T2361" t="str">
            <v>K1</v>
          </cell>
        </row>
        <row r="2362">
          <cell r="C2362" t="str">
            <v>K220102376</v>
          </cell>
          <cell r="D2362" t="str">
            <v>3214095202030001</v>
          </cell>
          <cell r="E2362" t="str">
            <v>SITI MASITOH</v>
          </cell>
          <cell r="F2362">
            <v>0</v>
          </cell>
          <cell r="G2362" t="str">
            <v>SEWING</v>
          </cell>
          <cell r="H2362" t="str">
            <v>OPERATOR</v>
          </cell>
          <cell r="I2362" t="str">
            <v>PURWAKARTA</v>
          </cell>
          <cell r="J2362">
            <v>44585</v>
          </cell>
          <cell r="K2362">
            <v>37664</v>
          </cell>
          <cell r="L2362" t="str">
            <v>18 Th 11 Bln 12 Hari</v>
          </cell>
          <cell r="M2362" t="str">
            <v>0 Th 4 Bln 0  Hari</v>
          </cell>
          <cell r="N2362" t="str">
            <v xml:space="preserve">0 </v>
          </cell>
          <cell r="O2362" t="str">
            <v>19 Th 3 Bln 12 Hari</v>
          </cell>
          <cell r="P2362" t="str">
            <v>P</v>
          </cell>
          <cell r="Q2362" t="str">
            <v>SEWING 54</v>
          </cell>
          <cell r="R2362" t="str">
            <v>TETAP</v>
          </cell>
          <cell r="S2362" t="str">
            <v>NORMAL</v>
          </cell>
          <cell r="T2362" t="str">
            <v>TK</v>
          </cell>
        </row>
        <row r="2363">
          <cell r="C2363" t="str">
            <v>K220102377</v>
          </cell>
          <cell r="D2363" t="str">
            <v>3171045206010003</v>
          </cell>
          <cell r="E2363" t="str">
            <v>NADIA JANATUL JANNAH</v>
          </cell>
          <cell r="F2363">
            <v>1239780446</v>
          </cell>
          <cell r="G2363" t="str">
            <v>SEWING</v>
          </cell>
          <cell r="H2363" t="str">
            <v>OPERATOR</v>
          </cell>
          <cell r="I2363" t="str">
            <v>JAKARTA</v>
          </cell>
          <cell r="J2363">
            <v>44585</v>
          </cell>
          <cell r="K2363">
            <v>37054</v>
          </cell>
          <cell r="L2363" t="str">
            <v>20 Th 7 Bln 12 Hari</v>
          </cell>
          <cell r="M2363" t="str">
            <v>0 Th 4 Bln 0  Hari</v>
          </cell>
          <cell r="N2363" t="str">
            <v xml:space="preserve">0 </v>
          </cell>
          <cell r="O2363" t="str">
            <v>20 Th 11 Bln 12 Hari</v>
          </cell>
          <cell r="P2363" t="str">
            <v>P</v>
          </cell>
          <cell r="Q2363" t="str">
            <v>SEWING 54</v>
          </cell>
          <cell r="R2363" t="str">
            <v>TETAP</v>
          </cell>
          <cell r="S2363" t="str">
            <v>NORMAL</v>
          </cell>
          <cell r="T2363" t="str">
            <v>TK</v>
          </cell>
        </row>
        <row r="2364">
          <cell r="C2364" t="str">
            <v>K220102378</v>
          </cell>
          <cell r="D2364" t="str">
            <v>3214116507000004</v>
          </cell>
          <cell r="E2364" t="str">
            <v>NUNUNG KURNIATI</v>
          </cell>
          <cell r="F2364">
            <v>0</v>
          </cell>
          <cell r="G2364" t="str">
            <v>SEWING</v>
          </cell>
          <cell r="H2364" t="str">
            <v>OPERATOR</v>
          </cell>
          <cell r="I2364" t="str">
            <v>PURWAKARTA</v>
          </cell>
          <cell r="J2364">
            <v>44585</v>
          </cell>
          <cell r="K2364">
            <v>36732</v>
          </cell>
          <cell r="L2364" t="str">
            <v>21 Th 5 Bln 30 Hari</v>
          </cell>
          <cell r="M2364" t="str">
            <v>0 Th 4 Bln 0  Hari</v>
          </cell>
          <cell r="N2364" t="str">
            <v xml:space="preserve">0 </v>
          </cell>
          <cell r="O2364" t="str">
            <v>21 Th 9 Bln 29 Hari</v>
          </cell>
          <cell r="P2364" t="str">
            <v>P</v>
          </cell>
          <cell r="Q2364" t="str">
            <v>SEWING 54</v>
          </cell>
          <cell r="R2364" t="str">
            <v>TETAP</v>
          </cell>
          <cell r="S2364" t="str">
            <v>NORMAL</v>
          </cell>
          <cell r="T2364" t="str">
            <v>TK</v>
          </cell>
        </row>
        <row r="2365">
          <cell r="C2365" t="str">
            <v>K220102379</v>
          </cell>
          <cell r="D2365" t="str">
            <v>3214014501030004</v>
          </cell>
          <cell r="E2365" t="str">
            <v>YESSI SITI NURSALEHA</v>
          </cell>
          <cell r="F2365">
            <v>0</v>
          </cell>
          <cell r="G2365" t="str">
            <v>SEWING</v>
          </cell>
          <cell r="H2365" t="str">
            <v>OPERATOR</v>
          </cell>
          <cell r="I2365" t="str">
            <v>PURWAKARTA</v>
          </cell>
          <cell r="J2365">
            <v>44585</v>
          </cell>
          <cell r="K2365">
            <v>37626</v>
          </cell>
          <cell r="L2365" t="str">
            <v>19 Th 0 Bln 19 Hari</v>
          </cell>
          <cell r="M2365" t="str">
            <v>0 Th 4 Bln 0  Hari</v>
          </cell>
          <cell r="N2365" t="str">
            <v xml:space="preserve">0 </v>
          </cell>
          <cell r="O2365" t="str">
            <v>19 Th 4 Bln 19 Hari</v>
          </cell>
          <cell r="P2365" t="str">
            <v>P</v>
          </cell>
          <cell r="Q2365" t="str">
            <v>SEWING 54</v>
          </cell>
          <cell r="R2365" t="str">
            <v>TETAP</v>
          </cell>
          <cell r="S2365" t="str">
            <v>NORMAL</v>
          </cell>
          <cell r="T2365" t="str">
            <v>TK</v>
          </cell>
        </row>
        <row r="2366">
          <cell r="C2366" t="str">
            <v>K220102380</v>
          </cell>
          <cell r="D2366" t="str">
            <v>3214124408920001</v>
          </cell>
          <cell r="E2366" t="str">
            <v>ANISAH</v>
          </cell>
          <cell r="F2366">
            <v>0</v>
          </cell>
          <cell r="G2366" t="str">
            <v>SEWING</v>
          </cell>
          <cell r="H2366" t="str">
            <v>OPERATOR</v>
          </cell>
          <cell r="I2366" t="str">
            <v>PURWAKARTA</v>
          </cell>
          <cell r="J2366">
            <v>44585</v>
          </cell>
          <cell r="K2366">
            <v>34185</v>
          </cell>
          <cell r="L2366" t="str">
            <v>28 Th 5 Bln 20 Hari</v>
          </cell>
          <cell r="M2366" t="str">
            <v>0 Th 4 Bln 0  Hari</v>
          </cell>
          <cell r="N2366" t="str">
            <v xml:space="preserve">0 </v>
          </cell>
          <cell r="O2366" t="str">
            <v>28 Th 9 Bln 20 Hari</v>
          </cell>
          <cell r="P2366" t="str">
            <v>P</v>
          </cell>
          <cell r="Q2366" t="str">
            <v>SEWING 54</v>
          </cell>
          <cell r="R2366" t="str">
            <v>TETAP</v>
          </cell>
          <cell r="S2366" t="str">
            <v>NORMAL</v>
          </cell>
          <cell r="T2366" t="str">
            <v>K2</v>
          </cell>
        </row>
        <row r="2367">
          <cell r="C2367" t="str">
            <v>K220102381</v>
          </cell>
          <cell r="D2367" t="str">
            <v>3213165002000001</v>
          </cell>
          <cell r="E2367" t="str">
            <v>INSAN SYAFITRI</v>
          </cell>
          <cell r="F2367">
            <v>0</v>
          </cell>
          <cell r="G2367" t="str">
            <v>SEWING</v>
          </cell>
          <cell r="H2367" t="str">
            <v>OPERATOR</v>
          </cell>
          <cell r="I2367" t="str">
            <v>SUBANG</v>
          </cell>
          <cell r="J2367">
            <v>44585</v>
          </cell>
          <cell r="K2367">
            <v>36566</v>
          </cell>
          <cell r="L2367" t="str">
            <v>21 Th 11 Bln 14 Hari</v>
          </cell>
          <cell r="M2367" t="str">
            <v>0 Th 4 Bln 0  Hari</v>
          </cell>
          <cell r="N2367" t="str">
            <v xml:space="preserve">0 </v>
          </cell>
          <cell r="O2367" t="str">
            <v>22 Th 3 Bln 14 Hari</v>
          </cell>
          <cell r="P2367" t="str">
            <v>P</v>
          </cell>
          <cell r="Q2367" t="str">
            <v>SEWING 54</v>
          </cell>
          <cell r="R2367" t="str">
            <v>TETAP</v>
          </cell>
          <cell r="S2367" t="str">
            <v>NORMAL</v>
          </cell>
          <cell r="T2367" t="str">
            <v>TK</v>
          </cell>
        </row>
        <row r="2368">
          <cell r="C2368" t="str">
            <v>K220102382</v>
          </cell>
          <cell r="D2368" t="str">
            <v>3214176807980001</v>
          </cell>
          <cell r="E2368" t="str">
            <v>SINTA NURWULAN</v>
          </cell>
          <cell r="F2368">
            <v>0</v>
          </cell>
          <cell r="G2368" t="str">
            <v>SEWING</v>
          </cell>
          <cell r="H2368" t="str">
            <v>OPERATOR</v>
          </cell>
          <cell r="I2368" t="str">
            <v>PURWAKARTA</v>
          </cell>
          <cell r="J2368">
            <v>44585</v>
          </cell>
          <cell r="K2368">
            <v>36004</v>
          </cell>
          <cell r="L2368" t="str">
            <v>23 Th 5 Bln 27 Hari</v>
          </cell>
          <cell r="M2368" t="str">
            <v>0 Th 4 Bln 0  Hari</v>
          </cell>
          <cell r="N2368" t="str">
            <v xml:space="preserve">0 </v>
          </cell>
          <cell r="O2368" t="str">
            <v>23 Th 9 Bln 26 Hari</v>
          </cell>
          <cell r="P2368" t="str">
            <v>P</v>
          </cell>
          <cell r="Q2368" t="str">
            <v>SEWING 54</v>
          </cell>
          <cell r="R2368" t="str">
            <v>TETAP</v>
          </cell>
          <cell r="S2368" t="str">
            <v>NORMAL</v>
          </cell>
          <cell r="T2368" t="str">
            <v>K2</v>
          </cell>
        </row>
        <row r="2369">
          <cell r="C2369" t="str">
            <v>K220102383</v>
          </cell>
          <cell r="D2369" t="str">
            <v>3214105208920001</v>
          </cell>
          <cell r="E2369" t="str">
            <v>RIKA</v>
          </cell>
          <cell r="F2369">
            <v>0</v>
          </cell>
          <cell r="G2369" t="str">
            <v>SEWING</v>
          </cell>
          <cell r="H2369" t="str">
            <v>OPERATOR</v>
          </cell>
          <cell r="I2369" t="str">
            <v>PURWAKARTA</v>
          </cell>
          <cell r="J2369">
            <v>44585</v>
          </cell>
          <cell r="K2369">
            <v>33828</v>
          </cell>
          <cell r="L2369" t="str">
            <v>29 Th 5 Bln 12 Hari</v>
          </cell>
          <cell r="M2369" t="str">
            <v>0 Th 4 Bln 0  Hari</v>
          </cell>
          <cell r="N2369" t="str">
            <v xml:space="preserve">0 </v>
          </cell>
          <cell r="O2369" t="str">
            <v>29 Th 9 Bln 12 Hari</v>
          </cell>
          <cell r="P2369" t="str">
            <v>P</v>
          </cell>
          <cell r="Q2369" t="str">
            <v>SEWING 54</v>
          </cell>
          <cell r="R2369" t="str">
            <v>TETAP</v>
          </cell>
          <cell r="S2369" t="str">
            <v>NORMAL</v>
          </cell>
          <cell r="T2369" t="str">
            <v>K1</v>
          </cell>
        </row>
        <row r="2370">
          <cell r="C2370" t="str">
            <v>K220102385</v>
          </cell>
          <cell r="D2370" t="str">
            <v>3214046203970001</v>
          </cell>
          <cell r="E2370" t="str">
            <v>SASA SAMROTUL FUADAH</v>
          </cell>
          <cell r="F2370">
            <v>631725985</v>
          </cell>
          <cell r="G2370" t="str">
            <v>SEWING</v>
          </cell>
          <cell r="H2370" t="str">
            <v>OPERATOR</v>
          </cell>
          <cell r="I2370" t="str">
            <v>PURWAKARTA</v>
          </cell>
          <cell r="J2370">
            <v>44585</v>
          </cell>
          <cell r="K2370">
            <v>35667</v>
          </cell>
          <cell r="L2370" t="str">
            <v>24 Th 4 Bln 30 Hari</v>
          </cell>
          <cell r="M2370" t="str">
            <v>0 Th 4 Bln 0  Hari</v>
          </cell>
          <cell r="N2370" t="str">
            <v xml:space="preserve">0 </v>
          </cell>
          <cell r="O2370" t="str">
            <v>24 Th 8 Bln 29 Hari</v>
          </cell>
          <cell r="P2370" t="str">
            <v>P</v>
          </cell>
          <cell r="Q2370" t="str">
            <v>SEWING 54</v>
          </cell>
          <cell r="R2370" t="str">
            <v>TETAP</v>
          </cell>
          <cell r="S2370" t="str">
            <v>NORMAL</v>
          </cell>
          <cell r="T2370" t="str">
            <v>K1</v>
          </cell>
        </row>
        <row r="2371">
          <cell r="C2371" t="str">
            <v>K220102386</v>
          </cell>
          <cell r="D2371" t="str">
            <v>3214034506970003</v>
          </cell>
          <cell r="E2371" t="str">
            <v>LAELA SARI</v>
          </cell>
          <cell r="F2371">
            <v>0</v>
          </cell>
          <cell r="G2371" t="str">
            <v>SEWING</v>
          </cell>
          <cell r="H2371" t="str">
            <v>OPERATOR</v>
          </cell>
          <cell r="I2371" t="str">
            <v>PURWAKARTA</v>
          </cell>
          <cell r="J2371">
            <v>44585</v>
          </cell>
          <cell r="K2371">
            <v>35586</v>
          </cell>
          <cell r="L2371" t="str">
            <v>24 Th 7 Bln 19 Hari</v>
          </cell>
          <cell r="M2371" t="str">
            <v>0 Th 4 Bln 0  Hari</v>
          </cell>
          <cell r="N2371" t="str">
            <v xml:space="preserve">0 </v>
          </cell>
          <cell r="O2371" t="str">
            <v>24 Th 11 Bln 19 Hari</v>
          </cell>
          <cell r="P2371" t="str">
            <v>P</v>
          </cell>
          <cell r="Q2371" t="str">
            <v>SEWING 54</v>
          </cell>
          <cell r="R2371" t="str">
            <v>TETAP</v>
          </cell>
          <cell r="S2371" t="str">
            <v>NORMAL</v>
          </cell>
          <cell r="T2371" t="str">
            <v>K1</v>
          </cell>
        </row>
        <row r="2372">
          <cell r="C2372" t="str">
            <v>K220102387</v>
          </cell>
          <cell r="D2372" t="str">
            <v>3209165308930005</v>
          </cell>
          <cell r="E2372" t="str">
            <v>MEGA LESTARI NINGTIYAS</v>
          </cell>
          <cell r="F2372">
            <v>0</v>
          </cell>
          <cell r="G2372" t="str">
            <v>SEWING</v>
          </cell>
          <cell r="H2372" t="str">
            <v>OPERATOR</v>
          </cell>
          <cell r="I2372" t="str">
            <v>KUNINGAN</v>
          </cell>
          <cell r="J2372">
            <v>44585</v>
          </cell>
          <cell r="K2372">
            <v>34194</v>
          </cell>
          <cell r="L2372" t="str">
            <v>28 Th 5 Bln 11 Hari</v>
          </cell>
          <cell r="M2372" t="str">
            <v>0 Th 4 Bln 0  Hari</v>
          </cell>
          <cell r="N2372" t="str">
            <v xml:space="preserve">0 </v>
          </cell>
          <cell r="O2372" t="str">
            <v>28 Th 9 Bln 11 Hari</v>
          </cell>
          <cell r="P2372" t="str">
            <v>P</v>
          </cell>
          <cell r="Q2372" t="str">
            <v>SEWING 54</v>
          </cell>
          <cell r="R2372" t="str">
            <v>TETAP</v>
          </cell>
          <cell r="S2372" t="str">
            <v>NORMAL</v>
          </cell>
          <cell r="T2372" t="str">
            <v>TK</v>
          </cell>
        </row>
        <row r="2373">
          <cell r="C2373" t="str">
            <v>K220102388</v>
          </cell>
          <cell r="D2373" t="str">
            <v>3214166808950001</v>
          </cell>
          <cell r="E2373" t="str">
            <v>NURYATI</v>
          </cell>
          <cell r="F2373">
            <v>0</v>
          </cell>
          <cell r="G2373" t="str">
            <v>SEWING</v>
          </cell>
          <cell r="H2373" t="str">
            <v>OPERATOR</v>
          </cell>
          <cell r="I2373" t="str">
            <v>PURWAKARTA</v>
          </cell>
          <cell r="J2373">
            <v>44585</v>
          </cell>
          <cell r="K2373">
            <v>34939</v>
          </cell>
          <cell r="L2373" t="str">
            <v>26 Th 4 Bln 27 Hari</v>
          </cell>
          <cell r="M2373" t="str">
            <v>0 Th 4 Bln 0  Hari</v>
          </cell>
          <cell r="N2373" t="str">
            <v xml:space="preserve">0 </v>
          </cell>
          <cell r="O2373" t="str">
            <v>26 Th 8 Bln 26 Hari</v>
          </cell>
          <cell r="P2373" t="str">
            <v>P</v>
          </cell>
          <cell r="Q2373" t="str">
            <v>SEWING 54</v>
          </cell>
          <cell r="R2373" t="str">
            <v>TETAP</v>
          </cell>
          <cell r="S2373" t="str">
            <v>NORMAL</v>
          </cell>
          <cell r="T2373" t="str">
            <v>K2</v>
          </cell>
        </row>
        <row r="2374">
          <cell r="C2374" t="str">
            <v>K220102389</v>
          </cell>
          <cell r="D2374" t="str">
            <v>3215136509990004</v>
          </cell>
          <cell r="E2374" t="str">
            <v>DEVI SITI KHODIJAH</v>
          </cell>
          <cell r="F2374">
            <v>0</v>
          </cell>
          <cell r="G2374" t="str">
            <v>SEWING</v>
          </cell>
          <cell r="H2374" t="str">
            <v>OPERATOR</v>
          </cell>
          <cell r="I2374" t="str">
            <v>KARAWANG</v>
          </cell>
          <cell r="J2374">
            <v>44585</v>
          </cell>
          <cell r="K2374">
            <v>44585</v>
          </cell>
          <cell r="L2374" t="str">
            <v>0 Th 0 Bln 0 Hari</v>
          </cell>
          <cell r="M2374" t="str">
            <v>0 Th 4 Bln 0  Hari</v>
          </cell>
          <cell r="N2374" t="str">
            <v xml:space="preserve">0 </v>
          </cell>
          <cell r="O2374" t="str">
            <v>0 Th 4 Bln 0 Hari</v>
          </cell>
          <cell r="P2374" t="str">
            <v>P</v>
          </cell>
          <cell r="Q2374" t="str">
            <v>SEWING 54</v>
          </cell>
          <cell r="R2374" t="str">
            <v>TETAP</v>
          </cell>
          <cell r="S2374" t="str">
            <v>NORMAL</v>
          </cell>
          <cell r="T2374" t="str">
            <v>K1</v>
          </cell>
        </row>
        <row r="2375">
          <cell r="C2375" t="str">
            <v>K220102390</v>
          </cell>
          <cell r="D2375" t="str">
            <v>3214054603990001</v>
          </cell>
          <cell r="E2375" t="str">
            <v>IIS IRNAWATI</v>
          </cell>
          <cell r="F2375">
            <v>0</v>
          </cell>
          <cell r="G2375" t="str">
            <v>SEWING</v>
          </cell>
          <cell r="H2375" t="str">
            <v>OPERATOR</v>
          </cell>
          <cell r="I2375" t="str">
            <v>PURWAKARTA</v>
          </cell>
          <cell r="J2375">
            <v>44585</v>
          </cell>
          <cell r="K2375">
            <v>36225</v>
          </cell>
          <cell r="L2375" t="str">
            <v>22 Th 10 Bln 18 Hari</v>
          </cell>
          <cell r="M2375" t="str">
            <v>0 Th 4 Bln 0  Hari</v>
          </cell>
          <cell r="N2375" t="str">
            <v xml:space="preserve">0 </v>
          </cell>
          <cell r="O2375" t="str">
            <v>23 Th 2 Bln 18 Hari</v>
          </cell>
          <cell r="P2375" t="str">
            <v>P</v>
          </cell>
          <cell r="Q2375" t="str">
            <v>SEWING 54</v>
          </cell>
          <cell r="R2375" t="str">
            <v>TETAP</v>
          </cell>
          <cell r="S2375" t="str">
            <v>NORMAL</v>
          </cell>
          <cell r="T2375" t="str">
            <v>K</v>
          </cell>
        </row>
        <row r="2376">
          <cell r="C2376" t="str">
            <v>K220102391</v>
          </cell>
          <cell r="D2376" t="str">
            <v>3214124411950003</v>
          </cell>
          <cell r="E2376" t="str">
            <v>NENAH</v>
          </cell>
          <cell r="F2376">
            <v>376037919</v>
          </cell>
          <cell r="G2376" t="str">
            <v>SEWING</v>
          </cell>
          <cell r="H2376" t="str">
            <v>OPERATOR</v>
          </cell>
          <cell r="I2376" t="str">
            <v>PURWAKARTA</v>
          </cell>
          <cell r="J2376">
            <v>44585</v>
          </cell>
          <cell r="K2376">
            <v>35007</v>
          </cell>
          <cell r="L2376" t="str">
            <v>26 Th 2 Bln 20 Hari</v>
          </cell>
          <cell r="M2376" t="str">
            <v>0 Th 4 Bln 0  Hari</v>
          </cell>
          <cell r="N2376" t="str">
            <v xml:space="preserve">0 </v>
          </cell>
          <cell r="O2376" t="str">
            <v>26 Th 6 Bln 20 Hari</v>
          </cell>
          <cell r="P2376" t="str">
            <v>P</v>
          </cell>
          <cell r="Q2376" t="str">
            <v>SEWING 54</v>
          </cell>
          <cell r="R2376" t="str">
            <v>TETAP</v>
          </cell>
          <cell r="S2376" t="str">
            <v>NORMAL</v>
          </cell>
          <cell r="T2376" t="str">
            <v>K1</v>
          </cell>
        </row>
        <row r="2377">
          <cell r="C2377" t="str">
            <v>K220102392</v>
          </cell>
          <cell r="D2377" t="str">
            <v>3214155408910004</v>
          </cell>
          <cell r="E2377" t="str">
            <v>NURHALIMAH</v>
          </cell>
          <cell r="F2377">
            <v>0</v>
          </cell>
          <cell r="G2377" t="str">
            <v>SEWING</v>
          </cell>
          <cell r="H2377" t="str">
            <v>OPERATOR</v>
          </cell>
          <cell r="I2377" t="str">
            <v>PURWAKARTA</v>
          </cell>
          <cell r="J2377">
            <v>44585</v>
          </cell>
          <cell r="K2377">
            <v>33403</v>
          </cell>
          <cell r="L2377" t="str">
            <v>30 Th 7 Bln 10 Hari</v>
          </cell>
          <cell r="M2377" t="str">
            <v>0 Th 4 Bln 0  Hari</v>
          </cell>
          <cell r="N2377" t="str">
            <v xml:space="preserve">0 </v>
          </cell>
          <cell r="O2377" t="str">
            <v>30 Th 11 Bln 10 Hari</v>
          </cell>
          <cell r="P2377" t="str">
            <v>P</v>
          </cell>
          <cell r="Q2377" t="str">
            <v>SEWING 54</v>
          </cell>
          <cell r="R2377" t="str">
            <v>TETAP</v>
          </cell>
          <cell r="S2377" t="str">
            <v>NORMAL</v>
          </cell>
          <cell r="T2377" t="str">
            <v>K2</v>
          </cell>
        </row>
        <row r="2378">
          <cell r="C2378" t="str">
            <v>K220102393</v>
          </cell>
          <cell r="D2378" t="str">
            <v>3214095205890001</v>
          </cell>
          <cell r="E2378" t="str">
            <v>ICIH JUARSIH</v>
          </cell>
          <cell r="F2378">
            <v>0</v>
          </cell>
          <cell r="G2378" t="str">
            <v>SEWING</v>
          </cell>
          <cell r="H2378" t="str">
            <v>OPERATOR</v>
          </cell>
          <cell r="I2378" t="str">
            <v>PURWAKARTA</v>
          </cell>
          <cell r="J2378">
            <v>44585</v>
          </cell>
          <cell r="K2378">
            <v>32640</v>
          </cell>
          <cell r="L2378" t="str">
            <v>32 Th 8 Bln 12 Hari</v>
          </cell>
          <cell r="M2378" t="str">
            <v>0 Th 4 Bln 0  Hari</v>
          </cell>
          <cell r="N2378" t="str">
            <v xml:space="preserve">0 </v>
          </cell>
          <cell r="O2378" t="str">
            <v>33 Th 0 Bln 12 Hari</v>
          </cell>
          <cell r="P2378" t="str">
            <v>P</v>
          </cell>
          <cell r="Q2378" t="str">
            <v>SEWING 54</v>
          </cell>
          <cell r="R2378" t="str">
            <v>TETAP</v>
          </cell>
          <cell r="S2378" t="str">
            <v>NORMAL</v>
          </cell>
          <cell r="T2378" t="str">
            <v>K1</v>
          </cell>
        </row>
        <row r="2379">
          <cell r="C2379" t="str">
            <v>K220102394</v>
          </cell>
          <cell r="D2379" t="str">
            <v>3214015807970005</v>
          </cell>
          <cell r="E2379" t="str">
            <v>HANA MELISA</v>
          </cell>
          <cell r="F2379">
            <v>0</v>
          </cell>
          <cell r="G2379" t="str">
            <v>SEWING</v>
          </cell>
          <cell r="H2379" t="str">
            <v>OPERATOR</v>
          </cell>
          <cell r="I2379" t="str">
            <v>MEDAN</v>
          </cell>
          <cell r="J2379">
            <v>44585</v>
          </cell>
          <cell r="K2379">
            <v>35950</v>
          </cell>
          <cell r="L2379" t="str">
            <v>23 Th 7 Bln 20 Hari</v>
          </cell>
          <cell r="M2379" t="str">
            <v>0 Th 4 Bln 0  Hari</v>
          </cell>
          <cell r="N2379" t="str">
            <v xml:space="preserve">0 </v>
          </cell>
          <cell r="O2379" t="str">
            <v>23 Th 11 Bln 20 Hari</v>
          </cell>
          <cell r="P2379" t="str">
            <v>P</v>
          </cell>
          <cell r="Q2379" t="str">
            <v>SEWING 54</v>
          </cell>
          <cell r="R2379" t="str">
            <v>TETAP</v>
          </cell>
          <cell r="S2379" t="str">
            <v>NORMAL</v>
          </cell>
          <cell r="T2379" t="str">
            <v>TK</v>
          </cell>
        </row>
        <row r="2380">
          <cell r="C2380" t="str">
            <v>K220102395</v>
          </cell>
          <cell r="D2380" t="str">
            <v>3214107112900002</v>
          </cell>
          <cell r="E2380" t="str">
            <v>YUNI WAHYUNI</v>
          </cell>
          <cell r="F2380">
            <v>0</v>
          </cell>
          <cell r="G2380" t="str">
            <v>SEWING</v>
          </cell>
          <cell r="H2380" t="str">
            <v>OPERATOR</v>
          </cell>
          <cell r="I2380" t="str">
            <v>PURWAKARTA</v>
          </cell>
          <cell r="J2380">
            <v>44585</v>
          </cell>
          <cell r="K2380">
            <v>37695</v>
          </cell>
          <cell r="L2380" t="str">
            <v>18 Th 10 Bln 9 Hari</v>
          </cell>
          <cell r="M2380" t="str">
            <v>0 Th 4 Bln 0  Hari</v>
          </cell>
          <cell r="N2380" t="str">
            <v xml:space="preserve">0 </v>
          </cell>
          <cell r="O2380" t="str">
            <v>19 Th 2 Bln 9 Hari</v>
          </cell>
          <cell r="P2380" t="str">
            <v>P</v>
          </cell>
          <cell r="Q2380" t="str">
            <v>SEWING 54</v>
          </cell>
          <cell r="R2380" t="str">
            <v>TETAP</v>
          </cell>
          <cell r="S2380" t="str">
            <v>NORMAL</v>
          </cell>
          <cell r="T2380" t="str">
            <v>K2</v>
          </cell>
        </row>
        <row r="2381">
          <cell r="C2381" t="str">
            <v>K220102396</v>
          </cell>
          <cell r="D2381" t="str">
            <v>3214056304020001</v>
          </cell>
          <cell r="E2381" t="str">
            <v>SISKA KOMALASARI</v>
          </cell>
          <cell r="F2381">
            <v>0</v>
          </cell>
          <cell r="G2381" t="str">
            <v>SEWING</v>
          </cell>
          <cell r="H2381" t="str">
            <v>OPERATOR</v>
          </cell>
          <cell r="I2381" t="str">
            <v>PURWAKARTA</v>
          </cell>
          <cell r="J2381">
            <v>44585</v>
          </cell>
          <cell r="K2381">
            <v>37369</v>
          </cell>
          <cell r="L2381" t="str">
            <v>19 Th 9 Bln 1 Hari</v>
          </cell>
          <cell r="M2381" t="str">
            <v>0 Th 4 Bln 0  Hari</v>
          </cell>
          <cell r="N2381" t="str">
            <v xml:space="preserve">0 </v>
          </cell>
          <cell r="O2381" t="str">
            <v>20 Th 1 Bln 1 Hari</v>
          </cell>
          <cell r="P2381" t="str">
            <v>P</v>
          </cell>
          <cell r="Q2381" t="str">
            <v>SEWING 54</v>
          </cell>
          <cell r="R2381" t="str">
            <v>TETAP</v>
          </cell>
          <cell r="S2381" t="str">
            <v>NORMAL</v>
          </cell>
          <cell r="T2381" t="str">
            <v>TK</v>
          </cell>
        </row>
        <row r="2382">
          <cell r="C2382" t="str">
            <v>K220102397</v>
          </cell>
          <cell r="D2382" t="str">
            <v>3215054502920007</v>
          </cell>
          <cell r="E2382" t="str">
            <v>NIKE ARDILA</v>
          </cell>
          <cell r="F2382">
            <v>0</v>
          </cell>
          <cell r="G2382" t="str">
            <v>SEWING</v>
          </cell>
          <cell r="H2382" t="str">
            <v>OPERATOR</v>
          </cell>
          <cell r="I2382" t="str">
            <v>SUBANG</v>
          </cell>
          <cell r="J2382">
            <v>44585</v>
          </cell>
          <cell r="K2382">
            <v>33639</v>
          </cell>
          <cell r="L2382" t="str">
            <v>29 Th 11 Bln 19 Hari</v>
          </cell>
          <cell r="M2382" t="str">
            <v>0 Th 4 Bln 0  Hari</v>
          </cell>
          <cell r="N2382" t="str">
            <v xml:space="preserve">0 </v>
          </cell>
          <cell r="O2382" t="str">
            <v>30 Th 3 Bln 19 Hari</v>
          </cell>
          <cell r="P2382" t="str">
            <v>P</v>
          </cell>
          <cell r="Q2382" t="str">
            <v>SEWING 54</v>
          </cell>
          <cell r="R2382" t="str">
            <v>TETAP</v>
          </cell>
          <cell r="S2382" t="str">
            <v>NORMAL</v>
          </cell>
          <cell r="T2382" t="str">
            <v>K3</v>
          </cell>
        </row>
        <row r="2383">
          <cell r="C2383" t="str">
            <v>K220102398</v>
          </cell>
          <cell r="D2383" t="str">
            <v>3214034108930002</v>
          </cell>
          <cell r="E2383" t="str">
            <v>AIDA SITI WAHIDATUROBEAH</v>
          </cell>
          <cell r="F2383">
            <v>0</v>
          </cell>
          <cell r="G2383" t="str">
            <v>SEWING</v>
          </cell>
          <cell r="H2383" t="str">
            <v>OPERATOR</v>
          </cell>
          <cell r="I2383" t="str">
            <v>PURWAKARTA</v>
          </cell>
          <cell r="J2383">
            <v>44585</v>
          </cell>
          <cell r="K2383">
            <v>34182</v>
          </cell>
          <cell r="L2383" t="str">
            <v>28 Th 5 Bln 23 Hari</v>
          </cell>
          <cell r="M2383" t="str">
            <v>0 Th 4 Bln 0  Hari</v>
          </cell>
          <cell r="N2383" t="str">
            <v xml:space="preserve">0 </v>
          </cell>
          <cell r="O2383" t="str">
            <v>28 Th 9 Bln 23 Hari</v>
          </cell>
          <cell r="P2383" t="str">
            <v>P</v>
          </cell>
          <cell r="Q2383" t="str">
            <v>SEWING 54</v>
          </cell>
          <cell r="R2383" t="str">
            <v>TETAP</v>
          </cell>
          <cell r="S2383" t="str">
            <v>NORMAL</v>
          </cell>
          <cell r="T2383" t="str">
            <v>K2</v>
          </cell>
        </row>
        <row r="2384">
          <cell r="C2384" t="str">
            <v>K220102399</v>
          </cell>
          <cell r="D2384" t="str">
            <v>3206336601010003</v>
          </cell>
          <cell r="E2384" t="str">
            <v>EPA FADILAH</v>
          </cell>
          <cell r="F2384">
            <v>0</v>
          </cell>
          <cell r="G2384" t="str">
            <v>SEWING</v>
          </cell>
          <cell r="H2384" t="str">
            <v>OPERATOR</v>
          </cell>
          <cell r="I2384" t="str">
            <v>TASIKMALAYA</v>
          </cell>
          <cell r="J2384">
            <v>44585</v>
          </cell>
          <cell r="K2384">
            <v>36551</v>
          </cell>
          <cell r="L2384" t="str">
            <v>21 Th 11 Bln 29 Hari</v>
          </cell>
          <cell r="M2384" t="str">
            <v>0 Th 4 Bln 0  Hari</v>
          </cell>
          <cell r="N2384" t="str">
            <v xml:space="preserve">0 </v>
          </cell>
          <cell r="O2384" t="str">
            <v>22 Th 3 Bln 28 Hari</v>
          </cell>
          <cell r="P2384" t="str">
            <v>P</v>
          </cell>
          <cell r="Q2384" t="str">
            <v>SEWING 54</v>
          </cell>
          <cell r="R2384" t="str">
            <v>TETAP</v>
          </cell>
          <cell r="S2384" t="str">
            <v>NORMAL</v>
          </cell>
          <cell r="T2384" t="str">
            <v>K1</v>
          </cell>
        </row>
        <row r="2385">
          <cell r="C2385" t="str">
            <v>K220102400</v>
          </cell>
          <cell r="D2385" t="str">
            <v>3215055508910003</v>
          </cell>
          <cell r="E2385" t="str">
            <v>NENI</v>
          </cell>
          <cell r="F2385">
            <v>0</v>
          </cell>
          <cell r="G2385" t="str">
            <v>SEWING</v>
          </cell>
          <cell r="H2385" t="str">
            <v>OPERATOR</v>
          </cell>
          <cell r="I2385" t="str">
            <v>KARAWANG</v>
          </cell>
          <cell r="J2385">
            <v>44585</v>
          </cell>
          <cell r="K2385">
            <v>33465</v>
          </cell>
          <cell r="L2385" t="str">
            <v>30 Th 5 Bln 9 Hari</v>
          </cell>
          <cell r="M2385" t="str">
            <v>0 Th 4 Bln 0  Hari</v>
          </cell>
          <cell r="N2385" t="str">
            <v xml:space="preserve">0 </v>
          </cell>
          <cell r="O2385" t="str">
            <v>30 Th 9 Bln 9 Hari</v>
          </cell>
          <cell r="P2385" t="str">
            <v>P</v>
          </cell>
          <cell r="Q2385" t="str">
            <v>SEWING 54</v>
          </cell>
          <cell r="R2385" t="str">
            <v>TETAP</v>
          </cell>
          <cell r="S2385" t="str">
            <v>NORMAL</v>
          </cell>
          <cell r="T2385" t="str">
            <v>K1</v>
          </cell>
        </row>
        <row r="2386">
          <cell r="C2386" t="str">
            <v>K220102401</v>
          </cell>
          <cell r="D2386" t="str">
            <v>3214055001920004</v>
          </cell>
          <cell r="E2386" t="str">
            <v>AAH ROBIAH</v>
          </cell>
          <cell r="F2386">
            <v>0</v>
          </cell>
          <cell r="G2386" t="str">
            <v>SEWING</v>
          </cell>
          <cell r="H2386" t="str">
            <v>OPERATOR</v>
          </cell>
          <cell r="I2386" t="str">
            <v>PURWAKARTA</v>
          </cell>
          <cell r="J2386">
            <v>44585</v>
          </cell>
          <cell r="K2386">
            <v>33613</v>
          </cell>
          <cell r="L2386" t="str">
            <v>30 Th 0 Bln 14 Hari</v>
          </cell>
          <cell r="M2386" t="str">
            <v>0 Th 4 Bln 0  Hari</v>
          </cell>
          <cell r="N2386" t="str">
            <v xml:space="preserve">0 </v>
          </cell>
          <cell r="O2386" t="str">
            <v>30 Th 4 Bln 14 Hari</v>
          </cell>
          <cell r="P2386" t="str">
            <v>P</v>
          </cell>
          <cell r="Q2386" t="str">
            <v>SEWING 54</v>
          </cell>
          <cell r="R2386" t="str">
            <v>TETAP</v>
          </cell>
          <cell r="S2386" t="str">
            <v>NORMAL</v>
          </cell>
          <cell r="T2386" t="str">
            <v>K1</v>
          </cell>
        </row>
        <row r="2387">
          <cell r="C2387" t="str">
            <v>K220102402</v>
          </cell>
          <cell r="D2387" t="str">
            <v>3214164305860004</v>
          </cell>
          <cell r="E2387" t="str">
            <v>SITI MARIAM</v>
          </cell>
          <cell r="F2387">
            <v>0</v>
          </cell>
          <cell r="G2387" t="str">
            <v>SEWING</v>
          </cell>
          <cell r="H2387" t="str">
            <v>OPERATOR</v>
          </cell>
          <cell r="I2387" t="str">
            <v>PURWAKARTA</v>
          </cell>
          <cell r="J2387">
            <v>44585</v>
          </cell>
          <cell r="K2387">
            <v>31535</v>
          </cell>
          <cell r="L2387" t="str">
            <v>35 Th 8 Bln 21 Hari</v>
          </cell>
          <cell r="M2387" t="str">
            <v>0 Th 4 Bln 0  Hari</v>
          </cell>
          <cell r="N2387" t="str">
            <v xml:space="preserve">0 </v>
          </cell>
          <cell r="O2387" t="str">
            <v>36 Th 0 Bln 21 Hari</v>
          </cell>
          <cell r="P2387" t="str">
            <v>P</v>
          </cell>
          <cell r="Q2387" t="str">
            <v>SEWING 54</v>
          </cell>
          <cell r="R2387" t="str">
            <v>TETAP</v>
          </cell>
          <cell r="S2387" t="str">
            <v>NORMAL</v>
          </cell>
          <cell r="T2387" t="str">
            <v>K2</v>
          </cell>
        </row>
        <row r="2388">
          <cell r="C2388" t="str">
            <v>K220102403</v>
          </cell>
          <cell r="D2388" t="str">
            <v>3214155708880001</v>
          </cell>
          <cell r="E2388" t="str">
            <v>LINA GUSTINI</v>
          </cell>
          <cell r="F2388">
            <v>0</v>
          </cell>
          <cell r="G2388" t="str">
            <v>SEWING</v>
          </cell>
          <cell r="H2388" t="str">
            <v>OPERATOR</v>
          </cell>
          <cell r="I2388" t="str">
            <v>PURWAKARTA</v>
          </cell>
          <cell r="J2388">
            <v>44585</v>
          </cell>
          <cell r="K2388">
            <v>32372</v>
          </cell>
          <cell r="L2388" t="str">
            <v>33 Th 5 Bln 7 Hari</v>
          </cell>
          <cell r="M2388" t="str">
            <v>0 Th 4 Bln 0  Hari</v>
          </cell>
          <cell r="N2388" t="str">
            <v xml:space="preserve">0 </v>
          </cell>
          <cell r="O2388" t="str">
            <v>33 Th 9 Bln 7 Hari</v>
          </cell>
          <cell r="P2388" t="str">
            <v>P</v>
          </cell>
          <cell r="Q2388" t="str">
            <v>SEWING 54</v>
          </cell>
          <cell r="R2388" t="str">
            <v>TETAP</v>
          </cell>
          <cell r="S2388" t="str">
            <v>NORMAL</v>
          </cell>
          <cell r="T2388" t="str">
            <v>K2</v>
          </cell>
        </row>
        <row r="2389">
          <cell r="C2389" t="str">
            <v>K220102404</v>
          </cell>
          <cell r="D2389" t="str">
            <v>3214095503030004</v>
          </cell>
          <cell r="E2389" t="str">
            <v>MITA ROSMILA</v>
          </cell>
          <cell r="F2389">
            <v>0</v>
          </cell>
          <cell r="G2389" t="str">
            <v>SEWING</v>
          </cell>
          <cell r="H2389" t="str">
            <v>OPERATOR</v>
          </cell>
          <cell r="I2389" t="str">
            <v>PURWAKARTA</v>
          </cell>
          <cell r="J2389">
            <v>44585</v>
          </cell>
          <cell r="K2389">
            <v>37695</v>
          </cell>
          <cell r="L2389" t="str">
            <v>18 Th 10 Bln 9 Hari</v>
          </cell>
          <cell r="M2389" t="str">
            <v>0 Th 4 Bln 0  Hari</v>
          </cell>
          <cell r="N2389" t="str">
            <v xml:space="preserve">0 </v>
          </cell>
          <cell r="O2389" t="str">
            <v>19 Th 2 Bln 9 Hari</v>
          </cell>
          <cell r="P2389" t="str">
            <v>P</v>
          </cell>
          <cell r="Q2389" t="str">
            <v>SEWING 54</v>
          </cell>
          <cell r="R2389" t="str">
            <v>TETAP</v>
          </cell>
          <cell r="S2389" t="str">
            <v>NORMAL</v>
          </cell>
          <cell r="T2389" t="str">
            <v>TK</v>
          </cell>
        </row>
        <row r="2390">
          <cell r="C2390" t="str">
            <v>K220102405</v>
          </cell>
          <cell r="D2390" t="str">
            <v>3213066810930001</v>
          </cell>
          <cell r="E2390" t="str">
            <v>FETI NURWAHYUNI</v>
          </cell>
          <cell r="F2390">
            <v>0</v>
          </cell>
          <cell r="G2390" t="str">
            <v>STAFF</v>
          </cell>
          <cell r="H2390" t="str">
            <v>STAFF</v>
          </cell>
          <cell r="I2390" t="str">
            <v>SUBANG</v>
          </cell>
          <cell r="J2390">
            <v>44585</v>
          </cell>
          <cell r="K2390">
            <v>34270</v>
          </cell>
          <cell r="L2390" t="str">
            <v>28 Th 2 Bln 27 Hari</v>
          </cell>
          <cell r="M2390" t="str">
            <v>0 Th 4 Bln 0  Hari</v>
          </cell>
          <cell r="N2390" t="str">
            <v xml:space="preserve">0 </v>
          </cell>
          <cell r="O2390" t="str">
            <v>28 Th 6 Bln 26 Hari</v>
          </cell>
          <cell r="P2390" t="str">
            <v>P</v>
          </cell>
          <cell r="Q2390" t="str">
            <v>MARKETING</v>
          </cell>
          <cell r="R2390" t="str">
            <v>TETAP</v>
          </cell>
          <cell r="S2390" t="str">
            <v>NORMAL</v>
          </cell>
          <cell r="T2390" t="str">
            <v>TK</v>
          </cell>
        </row>
        <row r="2391">
          <cell r="C2391" t="str">
            <v>K220302406</v>
          </cell>
          <cell r="D2391" t="str">
            <v>3214121601780001</v>
          </cell>
          <cell r="E2391" t="str">
            <v>DEDE KARNA</v>
          </cell>
          <cell r="F2391">
            <v>0</v>
          </cell>
          <cell r="G2391" t="str">
            <v>MEKANIK</v>
          </cell>
          <cell r="H2391" t="str">
            <v>LEADER</v>
          </cell>
          <cell r="I2391" t="str">
            <v>PURWAKARTA</v>
          </cell>
          <cell r="J2391">
            <v>44621</v>
          </cell>
          <cell r="K2391">
            <v>28506</v>
          </cell>
          <cell r="L2391" t="str">
            <v>44 Th 1 Bln 13 Hari</v>
          </cell>
          <cell r="M2391" t="str">
            <v>0 Th 2 Bln 23  Hari</v>
          </cell>
          <cell r="N2391" t="str">
            <v xml:space="preserve">0 </v>
          </cell>
          <cell r="O2391" t="str">
            <v>44 Th 4 Bln 8 Hari</v>
          </cell>
          <cell r="P2391" t="str">
            <v>L</v>
          </cell>
          <cell r="Q2391" t="str">
            <v>MEKANIK</v>
          </cell>
          <cell r="R2391" t="str">
            <v>KONTRAK</v>
          </cell>
          <cell r="S2391" t="str">
            <v>NORMAL</v>
          </cell>
          <cell r="T2391" t="str">
            <v>K2</v>
          </cell>
        </row>
        <row r="2392">
          <cell r="C2392" t="str">
            <v>K220302407</v>
          </cell>
          <cell r="D2392" t="str">
            <v>3215054805880005</v>
          </cell>
          <cell r="E2392" t="str">
            <v>NENG KARSITI MAEMUNAH</v>
          </cell>
          <cell r="F2392">
            <v>0</v>
          </cell>
          <cell r="G2392" t="str">
            <v>SEWING</v>
          </cell>
          <cell r="H2392" t="str">
            <v>OPERATOR</v>
          </cell>
          <cell r="I2392" t="str">
            <v>BANDUNG</v>
          </cell>
          <cell r="J2392">
            <v>44634</v>
          </cell>
          <cell r="K2392">
            <v>32271</v>
          </cell>
          <cell r="L2392" t="str">
            <v>33 Th 10 Bln 6 Hari</v>
          </cell>
          <cell r="M2392" t="str">
            <v>0 Th 2 Bln 10  Hari</v>
          </cell>
          <cell r="N2392" t="str">
            <v xml:space="preserve">0 </v>
          </cell>
          <cell r="O2392" t="str">
            <v>34 Th 0 Bln 16 Hari</v>
          </cell>
          <cell r="P2392" t="str">
            <v>P</v>
          </cell>
          <cell r="Q2392" t="str">
            <v>SEWING</v>
          </cell>
          <cell r="R2392" t="str">
            <v>KONTRAK</v>
          </cell>
          <cell r="S2392" t="str">
            <v>NORMAL</v>
          </cell>
          <cell r="T2392" t="str">
            <v>K</v>
          </cell>
        </row>
        <row r="2393">
          <cell r="C2393" t="str">
            <v>K220302408</v>
          </cell>
          <cell r="D2393" t="str">
            <v>3215044303960001</v>
          </cell>
          <cell r="E2393" t="str">
            <v>HALIMAH</v>
          </cell>
          <cell r="F2393">
            <v>0</v>
          </cell>
          <cell r="G2393" t="str">
            <v>SEWING</v>
          </cell>
          <cell r="H2393" t="str">
            <v>OPERATOR</v>
          </cell>
          <cell r="I2393" t="str">
            <v>KARAWANG</v>
          </cell>
          <cell r="J2393">
            <v>44634</v>
          </cell>
          <cell r="K2393">
            <v>35952</v>
          </cell>
          <cell r="L2393" t="str">
            <v>23 Th 9 Bln 8 Hari</v>
          </cell>
          <cell r="M2393" t="str">
            <v>0 Th 2 Bln 10  Hari</v>
          </cell>
          <cell r="N2393" t="str">
            <v xml:space="preserve">0 </v>
          </cell>
          <cell r="O2393" t="str">
            <v>23 Th 11 Bln 18 Hari</v>
          </cell>
          <cell r="P2393" t="str">
            <v>P</v>
          </cell>
          <cell r="Q2393" t="str">
            <v>SEWING</v>
          </cell>
          <cell r="R2393" t="str">
            <v>KONTRAK</v>
          </cell>
          <cell r="S2393" t="str">
            <v>NORMAL</v>
          </cell>
          <cell r="T2393" t="str">
            <v>K1</v>
          </cell>
        </row>
        <row r="2394">
          <cell r="C2394" t="str">
            <v>K220302409</v>
          </cell>
          <cell r="D2394" t="str">
            <v>3215056511880005</v>
          </cell>
          <cell r="E2394" t="str">
            <v>MAEMUNAH</v>
          </cell>
          <cell r="F2394">
            <v>0</v>
          </cell>
          <cell r="G2394" t="str">
            <v>SEWING</v>
          </cell>
          <cell r="H2394" t="str">
            <v>OPERATOR</v>
          </cell>
          <cell r="I2394" t="str">
            <v>KARAWANG</v>
          </cell>
          <cell r="J2394">
            <v>44634</v>
          </cell>
          <cell r="K2394">
            <v>32472</v>
          </cell>
          <cell r="L2394" t="str">
            <v>33 Th 3 Bln 17 Hari</v>
          </cell>
          <cell r="M2394" t="str">
            <v>0 Th 2 Bln 10  Hari</v>
          </cell>
          <cell r="N2394" t="str">
            <v xml:space="preserve">0 </v>
          </cell>
          <cell r="O2394" t="str">
            <v>33 Th 5 Bln 29 Hari</v>
          </cell>
          <cell r="P2394" t="str">
            <v>P</v>
          </cell>
          <cell r="Q2394" t="str">
            <v>SEWING</v>
          </cell>
          <cell r="R2394" t="str">
            <v>KONTRAK</v>
          </cell>
          <cell r="S2394" t="str">
            <v>NORMAL</v>
          </cell>
          <cell r="T2394" t="str">
            <v>K2</v>
          </cell>
        </row>
        <row r="2395">
          <cell r="C2395" t="str">
            <v>K220302410</v>
          </cell>
          <cell r="D2395" t="str">
            <v>3215056507890006</v>
          </cell>
          <cell r="E2395" t="str">
            <v>ANI DISARA</v>
          </cell>
          <cell r="F2395">
            <v>0</v>
          </cell>
          <cell r="G2395" t="str">
            <v>SEWING</v>
          </cell>
          <cell r="H2395" t="str">
            <v>OPERATOR</v>
          </cell>
          <cell r="I2395" t="str">
            <v>KARAWANG</v>
          </cell>
          <cell r="J2395">
            <v>44636</v>
          </cell>
          <cell r="K2395">
            <v>32714</v>
          </cell>
          <cell r="L2395" t="str">
            <v>32 Th 7 Bln 19 Hari</v>
          </cell>
          <cell r="M2395" t="str">
            <v>0 Th 2 Bln 8  Hari</v>
          </cell>
          <cell r="N2395" t="str">
            <v xml:space="preserve">0 </v>
          </cell>
          <cell r="O2395" t="str">
            <v>32 Th 9 Bln 29 Hari</v>
          </cell>
          <cell r="P2395" t="str">
            <v>P</v>
          </cell>
          <cell r="Q2395" t="str">
            <v>SEWING</v>
          </cell>
          <cell r="R2395" t="str">
            <v>KONTRAK</v>
          </cell>
          <cell r="S2395" t="str">
            <v>NORMAL</v>
          </cell>
          <cell r="T2395" t="str">
            <v>K</v>
          </cell>
        </row>
        <row r="2396">
          <cell r="C2396" t="str">
            <v>K220302411</v>
          </cell>
          <cell r="D2396" t="str">
            <v>3214156807920002</v>
          </cell>
          <cell r="E2396" t="str">
            <v>SANTINAH</v>
          </cell>
          <cell r="F2396">
            <v>0</v>
          </cell>
          <cell r="G2396" t="str">
            <v>SEWING</v>
          </cell>
          <cell r="H2396" t="str">
            <v>OPERATOR</v>
          </cell>
          <cell r="I2396" t="str">
            <v>PURWAKARTA</v>
          </cell>
          <cell r="J2396">
            <v>44634</v>
          </cell>
          <cell r="K2396">
            <v>33813</v>
          </cell>
          <cell r="L2396" t="str">
            <v>29 Th 7 Bln 14 Hari</v>
          </cell>
          <cell r="M2396" t="str">
            <v>0 Th 2 Bln 10  Hari</v>
          </cell>
          <cell r="N2396" t="str">
            <v xml:space="preserve">0 </v>
          </cell>
          <cell r="O2396" t="str">
            <v>29 Th 9 Bln 26 Hari</v>
          </cell>
          <cell r="P2396" t="str">
            <v>P</v>
          </cell>
          <cell r="Q2396" t="str">
            <v>SEWING</v>
          </cell>
          <cell r="R2396" t="str">
            <v>KONTRAK</v>
          </cell>
          <cell r="S2396" t="str">
            <v>NORMAL</v>
          </cell>
          <cell r="T2396" t="str">
            <v>K2</v>
          </cell>
        </row>
        <row r="2397">
          <cell r="C2397" t="str">
            <v>K220302412</v>
          </cell>
          <cell r="D2397" t="str">
            <v>3214095705000002</v>
          </cell>
          <cell r="E2397" t="str">
            <v>IPAH SYARIPAH</v>
          </cell>
          <cell r="F2397">
            <v>0</v>
          </cell>
          <cell r="G2397" t="str">
            <v>SEWING</v>
          </cell>
          <cell r="H2397" t="str">
            <v>OPERATOR</v>
          </cell>
          <cell r="I2397" t="str">
            <v>PURWAKARTA</v>
          </cell>
          <cell r="J2397">
            <v>44634</v>
          </cell>
          <cell r="K2397">
            <v>36663</v>
          </cell>
          <cell r="L2397" t="str">
            <v>21 Th 9 Bln 25 Hari</v>
          </cell>
          <cell r="M2397" t="str">
            <v>0 Th 2 Bln 10  Hari</v>
          </cell>
          <cell r="N2397" t="str">
            <v xml:space="preserve">0 </v>
          </cell>
          <cell r="O2397" t="str">
            <v>22 Th 0 Bln 7 Hari</v>
          </cell>
          <cell r="P2397" t="str">
            <v>P</v>
          </cell>
          <cell r="Q2397" t="str">
            <v>SEWING</v>
          </cell>
          <cell r="R2397" t="str">
            <v>KONTRAK</v>
          </cell>
          <cell r="S2397" t="str">
            <v>NORMAL</v>
          </cell>
          <cell r="T2397" t="str">
            <v>TK</v>
          </cell>
        </row>
        <row r="2398">
          <cell r="C2398" t="str">
            <v>K220302413</v>
          </cell>
          <cell r="D2398" t="str">
            <v>3214095105000003</v>
          </cell>
          <cell r="E2398" t="str">
            <v>HENI NURAENI</v>
          </cell>
          <cell r="F2398">
            <v>0</v>
          </cell>
          <cell r="G2398" t="str">
            <v>SEWING</v>
          </cell>
          <cell r="H2398" t="str">
            <v>OPERATOR</v>
          </cell>
          <cell r="I2398" t="str">
            <v>PURWAKARTA</v>
          </cell>
          <cell r="J2398">
            <v>44634</v>
          </cell>
          <cell r="K2398">
            <v>37052</v>
          </cell>
          <cell r="L2398" t="str">
            <v>20 Th 9 Bln 4 Hari</v>
          </cell>
          <cell r="M2398" t="str">
            <v>0 Th 2 Bln 10  Hari</v>
          </cell>
          <cell r="N2398" t="str">
            <v xml:space="preserve">0 </v>
          </cell>
          <cell r="O2398" t="str">
            <v>20 Th 11 Bln 14 Hari</v>
          </cell>
          <cell r="P2398" t="str">
            <v>P</v>
          </cell>
          <cell r="Q2398" t="str">
            <v>SEWING</v>
          </cell>
          <cell r="R2398" t="str">
            <v>KONTRAK</v>
          </cell>
          <cell r="S2398" t="str">
            <v>NORMAL</v>
          </cell>
          <cell r="T2398" t="str">
            <v>TK</v>
          </cell>
        </row>
        <row r="2399">
          <cell r="C2399" t="str">
            <v>K220302415</v>
          </cell>
          <cell r="D2399" t="str">
            <v>3214127101940003</v>
          </cell>
          <cell r="E2399" t="str">
            <v>LINA MARLINA</v>
          </cell>
          <cell r="F2399">
            <v>0</v>
          </cell>
          <cell r="G2399" t="str">
            <v>SEWING</v>
          </cell>
          <cell r="H2399" t="str">
            <v>OPERATOR</v>
          </cell>
          <cell r="I2399" t="str">
            <v>PURWAKARTA</v>
          </cell>
          <cell r="J2399">
            <v>44634</v>
          </cell>
          <cell r="K2399">
            <v>34365</v>
          </cell>
          <cell r="L2399" t="str">
            <v>28 Th 1 Bln 11 Hari</v>
          </cell>
          <cell r="M2399" t="str">
            <v>0 Th 2 Bln 10  Hari</v>
          </cell>
          <cell r="N2399" t="str">
            <v xml:space="preserve">0 </v>
          </cell>
          <cell r="O2399" t="str">
            <v>28 Th 3 Bln 23 Hari</v>
          </cell>
          <cell r="P2399" t="str">
            <v>P</v>
          </cell>
          <cell r="Q2399" t="str">
            <v>SEWING</v>
          </cell>
          <cell r="R2399" t="str">
            <v>KONTRAK</v>
          </cell>
          <cell r="S2399" t="str">
            <v>NORMAL</v>
          </cell>
          <cell r="T2399" t="str">
            <v>TK</v>
          </cell>
        </row>
        <row r="2400">
          <cell r="C2400" t="str">
            <v>K220302416</v>
          </cell>
          <cell r="D2400" t="str">
            <v>3214036905980002</v>
          </cell>
          <cell r="E2400" t="str">
            <v>ULFA SITI MARWAH</v>
          </cell>
          <cell r="F2400">
            <v>0</v>
          </cell>
          <cell r="G2400" t="str">
            <v>SEWING</v>
          </cell>
          <cell r="H2400" t="str">
            <v>OPERATOR</v>
          </cell>
          <cell r="I2400" t="str">
            <v>PURWAKARTA</v>
          </cell>
          <cell r="J2400">
            <v>44634</v>
          </cell>
          <cell r="K2400">
            <v>35944</v>
          </cell>
          <cell r="L2400" t="str">
            <v>23 Th 9 Bln 13 Hari</v>
          </cell>
          <cell r="M2400" t="str">
            <v>0 Th 2 Bln 10  Hari</v>
          </cell>
          <cell r="N2400" t="str">
            <v xml:space="preserve">0 </v>
          </cell>
          <cell r="O2400" t="str">
            <v>23 Th 11 Bln 25 Hari</v>
          </cell>
          <cell r="P2400" t="str">
            <v>P</v>
          </cell>
          <cell r="Q2400" t="str">
            <v>SEWING</v>
          </cell>
          <cell r="R2400" t="str">
            <v>KONTRAK</v>
          </cell>
          <cell r="S2400" t="str">
            <v>NORMAL</v>
          </cell>
          <cell r="T2400" t="str">
            <v>TK</v>
          </cell>
        </row>
        <row r="2401">
          <cell r="C2401" t="str">
            <v>K220302417</v>
          </cell>
          <cell r="D2401" t="str">
            <v>3214045303880003</v>
          </cell>
          <cell r="E2401" t="str">
            <v>AI NAPISAH</v>
          </cell>
          <cell r="F2401">
            <v>0</v>
          </cell>
          <cell r="G2401" t="str">
            <v>SEWING</v>
          </cell>
          <cell r="H2401" t="str">
            <v>OPERATOR</v>
          </cell>
          <cell r="I2401" t="str">
            <v>PURWAKARTA</v>
          </cell>
          <cell r="J2401">
            <v>44634</v>
          </cell>
          <cell r="K2401">
            <v>32215</v>
          </cell>
          <cell r="L2401" t="str">
            <v>34 Th 0 Bln 1 Hari</v>
          </cell>
          <cell r="M2401" t="str">
            <v>0 Th 2 Bln 10  Hari</v>
          </cell>
          <cell r="N2401" t="str">
            <v xml:space="preserve">0 </v>
          </cell>
          <cell r="O2401" t="str">
            <v>34 Th 2 Bln 11 Hari</v>
          </cell>
          <cell r="P2401" t="str">
            <v>P</v>
          </cell>
          <cell r="Q2401" t="str">
            <v>SEWING</v>
          </cell>
          <cell r="R2401" t="str">
            <v>KONTRAK</v>
          </cell>
          <cell r="S2401" t="str">
            <v>NORMAL</v>
          </cell>
          <cell r="T2401" t="str">
            <v>K3</v>
          </cell>
        </row>
        <row r="2402">
          <cell r="C2402" t="str">
            <v>K220302418</v>
          </cell>
          <cell r="D2402" t="str">
            <v>3214165410960002</v>
          </cell>
          <cell r="E2402" t="str">
            <v>ELIN HERLINA</v>
          </cell>
          <cell r="F2402">
            <v>0</v>
          </cell>
          <cell r="G2402" t="str">
            <v>SEWING</v>
          </cell>
          <cell r="H2402" t="str">
            <v>OPERATOR</v>
          </cell>
          <cell r="I2402" t="str">
            <v>PURWAKARTA</v>
          </cell>
          <cell r="J2402">
            <v>44634</v>
          </cell>
          <cell r="K2402">
            <v>35352</v>
          </cell>
          <cell r="L2402" t="str">
            <v>25 Th 5 Bln 0 Hari</v>
          </cell>
          <cell r="M2402" t="str">
            <v>0 Th 2 Bln 10  Hari</v>
          </cell>
          <cell r="N2402" t="str">
            <v xml:space="preserve">0 </v>
          </cell>
          <cell r="O2402" t="str">
            <v>25 Th 7 Bln 10 Hari</v>
          </cell>
          <cell r="P2402" t="str">
            <v>P</v>
          </cell>
          <cell r="Q2402" t="str">
            <v>SEWING</v>
          </cell>
          <cell r="R2402" t="str">
            <v>KONTRAK</v>
          </cell>
          <cell r="S2402" t="str">
            <v>NORMAL</v>
          </cell>
          <cell r="T2402" t="str">
            <v>K2</v>
          </cell>
        </row>
        <row r="2403">
          <cell r="C2403" t="str">
            <v>K220302419</v>
          </cell>
          <cell r="D2403" t="str">
            <v>3215045001040001</v>
          </cell>
          <cell r="E2403" t="str">
            <v>EEN SULASTRI</v>
          </cell>
          <cell r="F2403">
            <v>0</v>
          </cell>
          <cell r="G2403" t="str">
            <v>SEWING</v>
          </cell>
          <cell r="H2403" t="str">
            <v>OPERATOR</v>
          </cell>
          <cell r="I2403" t="str">
            <v>KARAWANG</v>
          </cell>
          <cell r="J2403">
            <v>44634</v>
          </cell>
          <cell r="K2403">
            <v>37996</v>
          </cell>
          <cell r="L2403" t="str">
            <v>18 Th 2 Bln 4 Hari</v>
          </cell>
          <cell r="M2403" t="str">
            <v>0 Th 2 Bln 10  Hari</v>
          </cell>
          <cell r="N2403" t="str">
            <v xml:space="preserve">0 </v>
          </cell>
          <cell r="O2403" t="str">
            <v>18 Th 4 Bln 14 Hari</v>
          </cell>
          <cell r="P2403" t="str">
            <v>P</v>
          </cell>
          <cell r="Q2403" t="str">
            <v>SEWING</v>
          </cell>
          <cell r="R2403" t="str">
            <v>KONTRAK</v>
          </cell>
          <cell r="S2403" t="str">
            <v>NORMAL</v>
          </cell>
          <cell r="T2403" t="str">
            <v>TK</v>
          </cell>
        </row>
        <row r="2404">
          <cell r="C2404" t="str">
            <v>K220302420</v>
          </cell>
          <cell r="D2404" t="str">
            <v>3214045801030004</v>
          </cell>
          <cell r="E2404" t="str">
            <v>SITI SOBIAH SABISRI</v>
          </cell>
          <cell r="F2404">
            <v>0</v>
          </cell>
          <cell r="G2404" t="str">
            <v>SEWING</v>
          </cell>
          <cell r="H2404" t="str">
            <v>OPERATOR</v>
          </cell>
          <cell r="I2404" t="str">
            <v>PURWAKARTA</v>
          </cell>
          <cell r="J2404">
            <v>44634</v>
          </cell>
          <cell r="K2404">
            <v>37639</v>
          </cell>
          <cell r="L2404" t="str">
            <v>19 Th 1 Bln 24 Hari</v>
          </cell>
          <cell r="M2404" t="str">
            <v>0 Th 2 Bln 10  Hari</v>
          </cell>
          <cell r="N2404" t="str">
            <v xml:space="preserve">0 </v>
          </cell>
          <cell r="O2404" t="str">
            <v>19 Th 4 Bln 6 Hari</v>
          </cell>
          <cell r="P2404" t="str">
            <v>P</v>
          </cell>
          <cell r="Q2404" t="str">
            <v>SEWING</v>
          </cell>
          <cell r="R2404" t="str">
            <v>KONTRAK</v>
          </cell>
          <cell r="S2404" t="str">
            <v>NORMAL</v>
          </cell>
          <cell r="T2404" t="str">
            <v>TK</v>
          </cell>
        </row>
        <row r="2405">
          <cell r="C2405" t="str">
            <v>K220302421</v>
          </cell>
          <cell r="D2405" t="str">
            <v>3214015101000010</v>
          </cell>
          <cell r="E2405" t="str">
            <v>MAYESA GUMELIR</v>
          </cell>
          <cell r="F2405">
            <v>0</v>
          </cell>
          <cell r="G2405" t="str">
            <v>SEWING</v>
          </cell>
          <cell r="H2405" t="str">
            <v>OPERATOR</v>
          </cell>
          <cell r="I2405" t="str">
            <v>PURWAKARTA</v>
          </cell>
          <cell r="J2405">
            <v>44634</v>
          </cell>
          <cell r="K2405">
            <v>36536</v>
          </cell>
          <cell r="L2405" t="str">
            <v>22 Th 2 Bln 3 Hari</v>
          </cell>
          <cell r="M2405" t="str">
            <v>0 Th 2 Bln 10  Hari</v>
          </cell>
          <cell r="N2405" t="str">
            <v xml:space="preserve">0 </v>
          </cell>
          <cell r="O2405" t="str">
            <v>22 Th 4 Bln 13 Hari</v>
          </cell>
          <cell r="P2405" t="str">
            <v>P</v>
          </cell>
          <cell r="Q2405" t="str">
            <v>SEWING</v>
          </cell>
          <cell r="R2405" t="str">
            <v>KONTRAK</v>
          </cell>
          <cell r="S2405" t="str">
            <v>NORMAL</v>
          </cell>
          <cell r="T2405" t="str">
            <v>TK</v>
          </cell>
        </row>
        <row r="2406">
          <cell r="C2406" t="str">
            <v>K220302422</v>
          </cell>
          <cell r="D2406" t="str">
            <v>3214045005000006</v>
          </cell>
          <cell r="E2406" t="str">
            <v>IPAH LATIPAH</v>
          </cell>
          <cell r="F2406">
            <v>0</v>
          </cell>
          <cell r="G2406" t="str">
            <v>SEWING</v>
          </cell>
          <cell r="H2406" t="str">
            <v>OPERATOR</v>
          </cell>
          <cell r="I2406" t="str">
            <v>PURWAKARTA</v>
          </cell>
          <cell r="J2406">
            <v>44634</v>
          </cell>
          <cell r="K2406">
            <v>36656</v>
          </cell>
          <cell r="L2406" t="str">
            <v>21 Th 10 Bln 4 Hari</v>
          </cell>
          <cell r="M2406" t="str">
            <v>0 Th 2 Bln 10  Hari</v>
          </cell>
          <cell r="N2406" t="str">
            <v xml:space="preserve">0 </v>
          </cell>
          <cell r="O2406" t="str">
            <v>22 Th 0 Bln 14 Hari</v>
          </cell>
          <cell r="P2406" t="str">
            <v>P</v>
          </cell>
          <cell r="Q2406" t="str">
            <v>SEWING</v>
          </cell>
          <cell r="R2406" t="str">
            <v>KONTRAK</v>
          </cell>
          <cell r="S2406" t="str">
            <v>NORMAL</v>
          </cell>
          <cell r="T2406" t="str">
            <v>TK</v>
          </cell>
        </row>
        <row r="2407">
          <cell r="C2407" t="str">
            <v>K220302423</v>
          </cell>
          <cell r="D2407" t="str">
            <v>3214124506960001</v>
          </cell>
          <cell r="E2407" t="str">
            <v>ANGGUN RACHMAWATI</v>
          </cell>
          <cell r="F2407">
            <v>0</v>
          </cell>
          <cell r="G2407" t="str">
            <v>SEWING</v>
          </cell>
          <cell r="H2407" t="str">
            <v>OPERATOR</v>
          </cell>
          <cell r="I2407" t="str">
            <v>BEKASI</v>
          </cell>
          <cell r="J2407">
            <v>44634</v>
          </cell>
          <cell r="K2407">
            <v>35194</v>
          </cell>
          <cell r="L2407" t="str">
            <v>25 Th 10 Bln 5 Hari</v>
          </cell>
          <cell r="M2407" t="str">
            <v>0 Th 2 Bln 10  Hari</v>
          </cell>
          <cell r="N2407" t="str">
            <v xml:space="preserve">0 </v>
          </cell>
          <cell r="O2407" t="str">
            <v>26 Th 0 Bln 15 Hari</v>
          </cell>
          <cell r="P2407" t="str">
            <v>P</v>
          </cell>
          <cell r="Q2407" t="str">
            <v>SEWING</v>
          </cell>
          <cell r="R2407" t="str">
            <v>KONTRAK</v>
          </cell>
          <cell r="S2407" t="str">
            <v>NORMAL</v>
          </cell>
          <cell r="T2407" t="str">
            <v>K1</v>
          </cell>
        </row>
        <row r="2408">
          <cell r="C2408" t="str">
            <v>K220302424</v>
          </cell>
          <cell r="D2408" t="str">
            <v>3214126711010002</v>
          </cell>
          <cell r="E2408" t="str">
            <v>NOVIA PUSPITA</v>
          </cell>
          <cell r="F2408">
            <v>0</v>
          </cell>
          <cell r="G2408" t="str">
            <v>SEWING</v>
          </cell>
          <cell r="H2408" t="str">
            <v>OPERATOR</v>
          </cell>
          <cell r="I2408" t="str">
            <v>PURWAKARTA</v>
          </cell>
          <cell r="J2408">
            <v>44634</v>
          </cell>
          <cell r="K2408">
            <v>37222</v>
          </cell>
          <cell r="L2408" t="str">
            <v>20 Th 3 Bln 15 Hari</v>
          </cell>
          <cell r="M2408" t="str">
            <v>0 Th 2 Bln 10  Hari</v>
          </cell>
          <cell r="N2408" t="str">
            <v xml:space="preserve">0 </v>
          </cell>
          <cell r="O2408" t="str">
            <v>20 Th 5 Bln 27 Hari</v>
          </cell>
          <cell r="P2408" t="str">
            <v>P</v>
          </cell>
          <cell r="Q2408" t="str">
            <v>SEWING</v>
          </cell>
          <cell r="R2408" t="str">
            <v>KONTRAK</v>
          </cell>
          <cell r="S2408" t="str">
            <v>NORMAL</v>
          </cell>
          <cell r="T2408" t="str">
            <v>TK</v>
          </cell>
        </row>
        <row r="2409">
          <cell r="C2409" t="str">
            <v>K220302425</v>
          </cell>
          <cell r="D2409" t="str">
            <v>3214014406870009</v>
          </cell>
          <cell r="E2409" t="str">
            <v>LINDA ASTUTI</v>
          </cell>
          <cell r="F2409">
            <v>0</v>
          </cell>
          <cell r="G2409" t="str">
            <v>SEWING</v>
          </cell>
          <cell r="H2409" t="str">
            <v>OPERATOR</v>
          </cell>
          <cell r="I2409" t="str">
            <v>PURWAKARTA</v>
          </cell>
          <cell r="J2409">
            <v>44634</v>
          </cell>
          <cell r="K2409">
            <v>31932</v>
          </cell>
          <cell r="L2409" t="str">
            <v>34 Th 9 Bln 10 Hari</v>
          </cell>
          <cell r="M2409" t="str">
            <v>0 Th 2 Bln 10  Hari</v>
          </cell>
          <cell r="N2409" t="str">
            <v xml:space="preserve">0 </v>
          </cell>
          <cell r="O2409" t="str">
            <v>34 Th 11 Bln 20 Hari</v>
          </cell>
          <cell r="P2409" t="str">
            <v>P</v>
          </cell>
          <cell r="Q2409" t="str">
            <v>SEWING</v>
          </cell>
          <cell r="R2409" t="str">
            <v>KONTRAK</v>
          </cell>
          <cell r="S2409" t="str">
            <v>NORMAL</v>
          </cell>
          <cell r="T2409" t="str">
            <v>K3</v>
          </cell>
        </row>
        <row r="2410">
          <cell r="C2410" t="str">
            <v>K220302426</v>
          </cell>
          <cell r="D2410" t="str">
            <v>3172046703921002</v>
          </cell>
          <cell r="E2410" t="str">
            <v>DAHLIA</v>
          </cell>
          <cell r="F2410">
            <v>0</v>
          </cell>
          <cell r="G2410" t="str">
            <v>SEWING</v>
          </cell>
          <cell r="H2410" t="str">
            <v>OPERATOR</v>
          </cell>
          <cell r="I2410" t="str">
            <v>TEGAL</v>
          </cell>
          <cell r="J2410">
            <v>44634</v>
          </cell>
          <cell r="K2410">
            <v>33690</v>
          </cell>
          <cell r="L2410" t="str">
            <v>29 Th 11 Bln 15 Hari</v>
          </cell>
          <cell r="M2410" t="str">
            <v>0 Th 2 Bln 10  Hari</v>
          </cell>
          <cell r="N2410" t="str">
            <v xml:space="preserve">0 </v>
          </cell>
          <cell r="O2410" t="str">
            <v>30 Th 1 Bln 27 Hari</v>
          </cell>
          <cell r="P2410" t="str">
            <v>P</v>
          </cell>
          <cell r="Q2410" t="str">
            <v>SEWING</v>
          </cell>
          <cell r="R2410" t="str">
            <v>KONTRAK</v>
          </cell>
          <cell r="S2410" t="str">
            <v>NORMAL</v>
          </cell>
          <cell r="T2410" t="str">
            <v>K2</v>
          </cell>
        </row>
        <row r="2411">
          <cell r="C2411" t="str">
            <v>K220302427</v>
          </cell>
          <cell r="D2411" t="str">
            <v>3214064905890004</v>
          </cell>
          <cell r="E2411" t="str">
            <v>IIS ISMAWATI</v>
          </cell>
          <cell r="F2411">
            <v>0</v>
          </cell>
          <cell r="G2411" t="str">
            <v>SEWING</v>
          </cell>
          <cell r="H2411" t="str">
            <v>OPERATOR</v>
          </cell>
          <cell r="I2411" t="str">
            <v>PURWAKARTA</v>
          </cell>
          <cell r="J2411">
            <v>44634</v>
          </cell>
          <cell r="K2411">
            <v>32637</v>
          </cell>
          <cell r="L2411" t="str">
            <v>32 Th 10 Bln 5 Hari</v>
          </cell>
          <cell r="M2411" t="str">
            <v>0 Th 2 Bln 10  Hari</v>
          </cell>
          <cell r="N2411" t="str">
            <v xml:space="preserve">0 </v>
          </cell>
          <cell r="O2411" t="str">
            <v>33 Th 0 Bln 15 Hari</v>
          </cell>
          <cell r="P2411" t="str">
            <v>P</v>
          </cell>
          <cell r="Q2411" t="str">
            <v>SEWING</v>
          </cell>
          <cell r="R2411" t="str">
            <v>KONTRAK</v>
          </cell>
          <cell r="S2411" t="str">
            <v>NORMAL</v>
          </cell>
          <cell r="T2411" t="str">
            <v>K3</v>
          </cell>
        </row>
        <row r="2412">
          <cell r="C2412" t="str">
            <v>K220302428</v>
          </cell>
          <cell r="D2412" t="str">
            <v>3215305102940001</v>
          </cell>
          <cell r="E2412" t="str">
            <v>TIAH</v>
          </cell>
          <cell r="F2412">
            <v>0</v>
          </cell>
          <cell r="G2412" t="str">
            <v>SEWING</v>
          </cell>
          <cell r="H2412" t="str">
            <v>OPERATOR</v>
          </cell>
          <cell r="I2412" t="str">
            <v>KARAWANG</v>
          </cell>
          <cell r="J2412">
            <v>44634</v>
          </cell>
          <cell r="K2412">
            <v>34821</v>
          </cell>
          <cell r="L2412" t="str">
            <v>26 Th 10 Bln 12 Hari</v>
          </cell>
          <cell r="M2412" t="str">
            <v>0 Th 2 Bln 10  Hari</v>
          </cell>
          <cell r="N2412" t="str">
            <v xml:space="preserve">0 </v>
          </cell>
          <cell r="O2412" t="str">
            <v>27 Th 0 Bln 22 Hari</v>
          </cell>
          <cell r="P2412" t="str">
            <v>P</v>
          </cell>
          <cell r="Q2412" t="str">
            <v>SEWING</v>
          </cell>
          <cell r="R2412" t="str">
            <v>KONTRAK</v>
          </cell>
          <cell r="S2412" t="str">
            <v>NORMAL</v>
          </cell>
          <cell r="T2412" t="str">
            <v>K1</v>
          </cell>
        </row>
        <row r="2413">
          <cell r="C2413" t="str">
            <v>K220302429</v>
          </cell>
          <cell r="D2413" t="str">
            <v>3214094101980009</v>
          </cell>
          <cell r="E2413" t="str">
            <v>RESTI ELIZA</v>
          </cell>
          <cell r="F2413">
            <v>0</v>
          </cell>
          <cell r="G2413" t="str">
            <v>SEWING</v>
          </cell>
          <cell r="H2413" t="str">
            <v>OPERATOR</v>
          </cell>
          <cell r="I2413" t="str">
            <v>PURWAKARTA</v>
          </cell>
          <cell r="J2413">
            <v>44634</v>
          </cell>
          <cell r="K2413">
            <v>35796</v>
          </cell>
          <cell r="L2413" t="str">
            <v>24 Th 2 Bln 13 Hari</v>
          </cell>
          <cell r="M2413" t="str">
            <v>0 Th 2 Bln 10  Hari</v>
          </cell>
          <cell r="N2413" t="str">
            <v xml:space="preserve">0 </v>
          </cell>
          <cell r="O2413" t="str">
            <v>24 Th 4 Bln 23 Hari</v>
          </cell>
          <cell r="P2413" t="str">
            <v>P</v>
          </cell>
          <cell r="Q2413" t="str">
            <v>SEWING</v>
          </cell>
          <cell r="R2413" t="str">
            <v>KONTRAK</v>
          </cell>
          <cell r="S2413" t="str">
            <v>NORMAL</v>
          </cell>
          <cell r="T2413" t="str">
            <v>K1</v>
          </cell>
        </row>
        <row r="2414">
          <cell r="C2414" t="str">
            <v>K220302430</v>
          </cell>
          <cell r="D2414" t="str">
            <v>3214104912950003</v>
          </cell>
          <cell r="E2414" t="str">
            <v>DHEANE MONICA</v>
          </cell>
          <cell r="F2414">
            <v>0</v>
          </cell>
          <cell r="G2414" t="str">
            <v>SEWING</v>
          </cell>
          <cell r="H2414" t="str">
            <v>OPERATOR</v>
          </cell>
          <cell r="I2414" t="str">
            <v>PURWAKARTA</v>
          </cell>
          <cell r="J2414">
            <v>44634</v>
          </cell>
          <cell r="K2414">
            <v>35042</v>
          </cell>
          <cell r="L2414" t="str">
            <v>26 Th 3 Bln 5 Hari</v>
          </cell>
          <cell r="M2414" t="str">
            <v>0 Th 2 Bln 10  Hari</v>
          </cell>
          <cell r="N2414" t="str">
            <v xml:space="preserve">0 </v>
          </cell>
          <cell r="O2414" t="str">
            <v>26 Th 5 Bln 15 Hari</v>
          </cell>
          <cell r="P2414" t="str">
            <v>P</v>
          </cell>
          <cell r="Q2414" t="str">
            <v>SEWING</v>
          </cell>
          <cell r="R2414" t="str">
            <v>KONTRAK</v>
          </cell>
          <cell r="S2414" t="str">
            <v>NORMAL</v>
          </cell>
          <cell r="T2414" t="str">
            <v>K2</v>
          </cell>
        </row>
        <row r="2415">
          <cell r="C2415" t="str">
            <v>K220302431</v>
          </cell>
          <cell r="D2415" t="str">
            <v>3214054703000004</v>
          </cell>
          <cell r="E2415" t="str">
            <v>SITI AISAH</v>
          </cell>
          <cell r="F2415">
            <v>0</v>
          </cell>
          <cell r="G2415" t="str">
            <v>SEWING</v>
          </cell>
          <cell r="H2415" t="str">
            <v>OPERATOR</v>
          </cell>
          <cell r="I2415" t="str">
            <v>PURWAKARTA</v>
          </cell>
          <cell r="J2415">
            <v>44634</v>
          </cell>
          <cell r="K2415">
            <v>36592</v>
          </cell>
          <cell r="L2415" t="str">
            <v>22 Th 0 Bln 7 Hari</v>
          </cell>
          <cell r="M2415" t="str">
            <v>0 Th 2 Bln 10  Hari</v>
          </cell>
          <cell r="N2415" t="str">
            <v xml:space="preserve">0 </v>
          </cell>
          <cell r="O2415" t="str">
            <v>22 Th 2 Bln 17 Hari</v>
          </cell>
          <cell r="P2415" t="str">
            <v>P</v>
          </cell>
          <cell r="Q2415" t="str">
            <v>SEWING</v>
          </cell>
          <cell r="R2415" t="str">
            <v>KONTRAK</v>
          </cell>
          <cell r="S2415" t="str">
            <v>NORMAL</v>
          </cell>
          <cell r="T2415" t="str">
            <v>TK</v>
          </cell>
        </row>
        <row r="2416">
          <cell r="C2416" t="str">
            <v>K220302432</v>
          </cell>
          <cell r="D2416" t="str">
            <v>3214125012930001</v>
          </cell>
          <cell r="E2416" t="str">
            <v>YANI</v>
          </cell>
          <cell r="F2416">
            <v>0</v>
          </cell>
          <cell r="G2416" t="str">
            <v>SEWING</v>
          </cell>
          <cell r="H2416" t="str">
            <v>OPERATOR</v>
          </cell>
          <cell r="I2416" t="str">
            <v>PURWAKARTA</v>
          </cell>
          <cell r="J2416">
            <v>44634</v>
          </cell>
          <cell r="K2416">
            <v>34313</v>
          </cell>
          <cell r="L2416" t="str">
            <v>28 Th 3 Bln 4 Hari</v>
          </cell>
          <cell r="M2416" t="str">
            <v>0 Th 2 Bln 10  Hari</v>
          </cell>
          <cell r="N2416" t="str">
            <v xml:space="preserve">0 </v>
          </cell>
          <cell r="O2416" t="str">
            <v>28 Th 5 Bln 14 Hari</v>
          </cell>
          <cell r="P2416" t="str">
            <v>P</v>
          </cell>
          <cell r="Q2416" t="str">
            <v>SEWING</v>
          </cell>
          <cell r="R2416" t="str">
            <v>KONTRAK</v>
          </cell>
          <cell r="S2416" t="str">
            <v>NORMAL</v>
          </cell>
          <cell r="T2416" t="str">
            <v>K2</v>
          </cell>
        </row>
        <row r="2417">
          <cell r="C2417" t="str">
            <v>K220302433</v>
          </cell>
          <cell r="D2417" t="str">
            <v>3214125708880001</v>
          </cell>
          <cell r="E2417" t="str">
            <v>LILIS SRI RAHAYU</v>
          </cell>
          <cell r="F2417">
            <v>0</v>
          </cell>
          <cell r="G2417" t="str">
            <v>SEWING</v>
          </cell>
          <cell r="H2417" t="str">
            <v>OPERATOR</v>
          </cell>
          <cell r="I2417" t="str">
            <v>PURWAKARTA</v>
          </cell>
          <cell r="J2417">
            <v>44634</v>
          </cell>
          <cell r="K2417">
            <v>32372</v>
          </cell>
          <cell r="L2417" t="str">
            <v>33 Th 6 Bln 25 Hari</v>
          </cell>
          <cell r="M2417" t="str">
            <v>0 Th 2 Bln 10  Hari</v>
          </cell>
          <cell r="N2417" t="str">
            <v xml:space="preserve">0 </v>
          </cell>
          <cell r="O2417" t="str">
            <v>33 Th 9 Bln 7 Hari</v>
          </cell>
          <cell r="P2417" t="str">
            <v>P</v>
          </cell>
          <cell r="Q2417" t="str">
            <v>SEWING</v>
          </cell>
          <cell r="R2417" t="str">
            <v>KONTRAK</v>
          </cell>
          <cell r="S2417" t="str">
            <v>NORMAL</v>
          </cell>
          <cell r="T2417" t="str">
            <v>K</v>
          </cell>
        </row>
        <row r="2418">
          <cell r="C2418" t="str">
            <v>K220302434</v>
          </cell>
          <cell r="D2418" t="str">
            <v>3214166811870003</v>
          </cell>
          <cell r="E2418" t="str">
            <v>YUYUN YUNINGSIH</v>
          </cell>
          <cell r="F2418">
            <v>0</v>
          </cell>
          <cell r="G2418" t="str">
            <v>SEWING</v>
          </cell>
          <cell r="H2418" t="str">
            <v>OPERATOR</v>
          </cell>
          <cell r="I2418" t="str">
            <v>PURWAKARTA</v>
          </cell>
          <cell r="J2418">
            <v>44634</v>
          </cell>
          <cell r="K2418">
            <v>32109</v>
          </cell>
          <cell r="L2418" t="str">
            <v>34 Th 3 Bln 14 Hari</v>
          </cell>
          <cell r="M2418" t="str">
            <v>0 Th 2 Bln 10  Hari</v>
          </cell>
          <cell r="N2418" t="str">
            <v xml:space="preserve">0 </v>
          </cell>
          <cell r="O2418" t="str">
            <v>34 Th 5 Bln 26 Hari</v>
          </cell>
          <cell r="P2418" t="str">
            <v>P</v>
          </cell>
          <cell r="Q2418" t="str">
            <v>SEWING</v>
          </cell>
          <cell r="R2418" t="str">
            <v>KONTRAK</v>
          </cell>
          <cell r="S2418" t="str">
            <v>NORMAL</v>
          </cell>
          <cell r="T2418" t="str">
            <v>K1</v>
          </cell>
        </row>
        <row r="2419">
          <cell r="C2419" t="str">
            <v>K220302435</v>
          </cell>
          <cell r="D2419" t="str">
            <v>3214104701880001</v>
          </cell>
          <cell r="E2419" t="str">
            <v>SRI ANDRIYANI</v>
          </cell>
          <cell r="F2419">
            <v>0</v>
          </cell>
          <cell r="G2419" t="str">
            <v>SEWING</v>
          </cell>
          <cell r="H2419" t="str">
            <v>OPERATOR</v>
          </cell>
          <cell r="I2419" t="str">
            <v>PURWAKARTA</v>
          </cell>
          <cell r="J2419">
            <v>44634</v>
          </cell>
          <cell r="K2419">
            <v>32149</v>
          </cell>
          <cell r="L2419" t="str">
            <v>34 Th 2 Bln 7 Hari</v>
          </cell>
          <cell r="M2419" t="str">
            <v>0 Th 2 Bln 10  Hari</v>
          </cell>
          <cell r="N2419" t="str">
            <v xml:space="preserve">0 </v>
          </cell>
          <cell r="O2419" t="str">
            <v>34 Th 4 Bln 17 Hari</v>
          </cell>
          <cell r="P2419" t="str">
            <v>P</v>
          </cell>
          <cell r="Q2419" t="str">
            <v>SEWING</v>
          </cell>
          <cell r="R2419" t="str">
            <v>KONTRAK</v>
          </cell>
          <cell r="S2419" t="str">
            <v>NORMAL</v>
          </cell>
          <cell r="T2419" t="str">
            <v>K2</v>
          </cell>
        </row>
        <row r="2420">
          <cell r="C2420" t="str">
            <v>K220302436</v>
          </cell>
          <cell r="D2420" t="str">
            <v>3214116402030001</v>
          </cell>
          <cell r="E2420" t="str">
            <v>NINA HERLINA</v>
          </cell>
          <cell r="F2420">
            <v>0</v>
          </cell>
          <cell r="G2420" t="str">
            <v>SEWING</v>
          </cell>
          <cell r="H2420" t="str">
            <v>OPERATOR</v>
          </cell>
          <cell r="I2420" t="str">
            <v>PURWAKARTA</v>
          </cell>
          <cell r="J2420">
            <v>44634</v>
          </cell>
          <cell r="K2420">
            <v>37311</v>
          </cell>
          <cell r="L2420" t="str">
            <v>20 Th 0 Bln 18 Hari</v>
          </cell>
          <cell r="M2420" t="str">
            <v>0 Th 2 Bln 10  Hari</v>
          </cell>
          <cell r="N2420" t="str">
            <v xml:space="preserve">0 </v>
          </cell>
          <cell r="O2420" t="str">
            <v>20 Th 3 Bln 0 Hari</v>
          </cell>
          <cell r="P2420" t="str">
            <v>P</v>
          </cell>
          <cell r="Q2420" t="str">
            <v>SEWING</v>
          </cell>
          <cell r="R2420" t="str">
            <v>KONTRAK</v>
          </cell>
          <cell r="S2420" t="str">
            <v>NORMAL</v>
          </cell>
          <cell r="T2420" t="str">
            <v>TK</v>
          </cell>
        </row>
        <row r="2421">
          <cell r="C2421" t="str">
            <v>K220302437</v>
          </cell>
          <cell r="D2421" t="str">
            <v>3214055407880004</v>
          </cell>
          <cell r="E2421" t="str">
            <v>MILAWATI</v>
          </cell>
          <cell r="F2421">
            <v>0</v>
          </cell>
          <cell r="G2421" t="str">
            <v>SEWING</v>
          </cell>
          <cell r="H2421" t="str">
            <v>OPERATOR</v>
          </cell>
          <cell r="I2421" t="str">
            <v>PURWAKARTA</v>
          </cell>
          <cell r="J2421">
            <v>44634</v>
          </cell>
          <cell r="K2421">
            <v>32338</v>
          </cell>
          <cell r="L2421" t="str">
            <v>33 Th 8 Bln 0 Hari</v>
          </cell>
          <cell r="M2421" t="str">
            <v>0 Th 2 Bln 10  Hari</v>
          </cell>
          <cell r="N2421" t="str">
            <v xml:space="preserve">0 </v>
          </cell>
          <cell r="O2421" t="str">
            <v>33 Th 10 Bln 10 Hari</v>
          </cell>
          <cell r="P2421" t="str">
            <v>P</v>
          </cell>
          <cell r="Q2421" t="str">
            <v>SEWING</v>
          </cell>
          <cell r="R2421" t="str">
            <v>KONTRAK</v>
          </cell>
          <cell r="S2421" t="str">
            <v>NORMAL</v>
          </cell>
          <cell r="T2421" t="str">
            <v>K</v>
          </cell>
        </row>
        <row r="2422">
          <cell r="C2422" t="str">
            <v>K220302438</v>
          </cell>
          <cell r="D2422" t="str">
            <v>3214096610960001</v>
          </cell>
          <cell r="E2422" t="str">
            <v>NURWINDA SURYANI</v>
          </cell>
          <cell r="F2422">
            <v>0</v>
          </cell>
          <cell r="G2422" t="str">
            <v>SEWING</v>
          </cell>
          <cell r="H2422" t="str">
            <v>OPERATOR</v>
          </cell>
          <cell r="I2422" t="str">
            <v>PURWAKARTA</v>
          </cell>
          <cell r="J2422">
            <v>44634</v>
          </cell>
          <cell r="K2422">
            <v>35364</v>
          </cell>
          <cell r="L2422" t="str">
            <v>25 Th 4 Bln 16 Hari</v>
          </cell>
          <cell r="M2422" t="str">
            <v>0 Th 2 Bln 10  Hari</v>
          </cell>
          <cell r="N2422" t="str">
            <v xml:space="preserve">0 </v>
          </cell>
          <cell r="O2422" t="str">
            <v>25 Th 6 Bln 28 Hari</v>
          </cell>
          <cell r="P2422" t="str">
            <v>P</v>
          </cell>
          <cell r="Q2422" t="str">
            <v>SEWING</v>
          </cell>
          <cell r="R2422" t="str">
            <v>KONTRAK</v>
          </cell>
          <cell r="S2422" t="str">
            <v>NORMAL</v>
          </cell>
          <cell r="T2422" t="str">
            <v>K</v>
          </cell>
        </row>
        <row r="2423">
          <cell r="C2423" t="str">
            <v>K220302439</v>
          </cell>
          <cell r="D2423" t="str">
            <v>3205066206020004</v>
          </cell>
          <cell r="E2423" t="str">
            <v>RANI JULIANI</v>
          </cell>
          <cell r="F2423">
            <v>0</v>
          </cell>
          <cell r="G2423" t="str">
            <v>SEWING</v>
          </cell>
          <cell r="H2423" t="str">
            <v>OPERATOR</v>
          </cell>
          <cell r="I2423" t="str">
            <v>GARUT</v>
          </cell>
          <cell r="J2423">
            <v>44634</v>
          </cell>
          <cell r="K2423">
            <v>37429</v>
          </cell>
          <cell r="L2423" t="str">
            <v>19 Th 8 Bln 20 Hari</v>
          </cell>
          <cell r="M2423" t="str">
            <v>0 Th 2 Bln 10  Hari</v>
          </cell>
          <cell r="N2423" t="str">
            <v xml:space="preserve">0 </v>
          </cell>
          <cell r="O2423" t="str">
            <v>19 Th 11 Bln 2 Hari</v>
          </cell>
          <cell r="P2423" t="str">
            <v>P</v>
          </cell>
          <cell r="Q2423" t="str">
            <v>SEWING</v>
          </cell>
          <cell r="R2423" t="str">
            <v>KONTRAK</v>
          </cell>
          <cell r="S2423" t="str">
            <v>NORMAL</v>
          </cell>
          <cell r="T2423" t="str">
            <v>TK</v>
          </cell>
        </row>
        <row r="2424">
          <cell r="C2424" t="str">
            <v>K220302440</v>
          </cell>
          <cell r="D2424" t="str">
            <v>3214116708020004</v>
          </cell>
          <cell r="E2424" t="str">
            <v>ENENG DALFA</v>
          </cell>
          <cell r="F2424">
            <v>0</v>
          </cell>
          <cell r="G2424" t="str">
            <v>SEWING</v>
          </cell>
          <cell r="H2424" t="str">
            <v>OPERATOR</v>
          </cell>
          <cell r="I2424" t="str">
            <v>PURWAKARTA</v>
          </cell>
          <cell r="J2424">
            <v>44634</v>
          </cell>
          <cell r="K2424">
            <v>37495</v>
          </cell>
          <cell r="L2424" t="str">
            <v>19 Th 6 Bln 15 Hari</v>
          </cell>
          <cell r="M2424" t="str">
            <v>0 Th 2 Bln 10  Hari</v>
          </cell>
          <cell r="N2424" t="str">
            <v xml:space="preserve">0 </v>
          </cell>
          <cell r="O2424" t="str">
            <v>19 Th 8 Bln 27 Hari</v>
          </cell>
          <cell r="P2424" t="str">
            <v>P</v>
          </cell>
          <cell r="Q2424" t="str">
            <v>SEWING</v>
          </cell>
          <cell r="R2424" t="str">
            <v>KONTRAK</v>
          </cell>
          <cell r="S2424" t="str">
            <v>NORMAL</v>
          </cell>
          <cell r="T2424" t="str">
            <v>TK</v>
          </cell>
        </row>
        <row r="2425">
          <cell r="C2425" t="str">
            <v>K220302441</v>
          </cell>
          <cell r="D2425" t="str">
            <v>3214125206900004</v>
          </cell>
          <cell r="E2425" t="str">
            <v>NURJANAH</v>
          </cell>
          <cell r="F2425">
            <v>0</v>
          </cell>
          <cell r="G2425" t="str">
            <v>SEWING</v>
          </cell>
          <cell r="H2425" t="str">
            <v>OPERATOR</v>
          </cell>
          <cell r="I2425" t="str">
            <v>SUKABUMI</v>
          </cell>
          <cell r="J2425">
            <v>44634</v>
          </cell>
          <cell r="K2425">
            <v>33036</v>
          </cell>
          <cell r="L2425" t="str">
            <v>31 Th 9 Bln 2 Hari</v>
          </cell>
          <cell r="M2425" t="str">
            <v>0 Th 2 Bln 10  Hari</v>
          </cell>
          <cell r="N2425" t="str">
            <v xml:space="preserve">0 </v>
          </cell>
          <cell r="O2425" t="str">
            <v>31 Th 11 Bln 12 Hari</v>
          </cell>
          <cell r="P2425" t="str">
            <v>P</v>
          </cell>
          <cell r="Q2425" t="str">
            <v>SEWING</v>
          </cell>
          <cell r="R2425" t="str">
            <v>KONTRAK</v>
          </cell>
          <cell r="S2425" t="str">
            <v>NORMAL</v>
          </cell>
          <cell r="T2425" t="str">
            <v>K1</v>
          </cell>
        </row>
        <row r="2426">
          <cell r="C2426" t="str">
            <v>K220302442</v>
          </cell>
          <cell r="D2426" t="str">
            <v>3214034203990002</v>
          </cell>
          <cell r="E2426" t="str">
            <v>ANI SAPITRI</v>
          </cell>
          <cell r="F2426">
            <v>0</v>
          </cell>
          <cell r="G2426" t="str">
            <v>SEWING</v>
          </cell>
          <cell r="H2426" t="str">
            <v>OPERATOR</v>
          </cell>
          <cell r="I2426" t="str">
            <v>PURWAKARTA</v>
          </cell>
          <cell r="J2426">
            <v>44634</v>
          </cell>
          <cell r="K2426">
            <v>36601</v>
          </cell>
          <cell r="L2426" t="str">
            <v>21 Th 11 Bln 26 Hari</v>
          </cell>
          <cell r="M2426" t="str">
            <v>0 Th 2 Bln 10  Hari</v>
          </cell>
          <cell r="N2426" t="str">
            <v xml:space="preserve">0 </v>
          </cell>
          <cell r="O2426" t="str">
            <v>22 Th 2 Bln 8 Hari</v>
          </cell>
          <cell r="P2426" t="str">
            <v>P</v>
          </cell>
          <cell r="Q2426" t="str">
            <v>SEWING</v>
          </cell>
          <cell r="R2426" t="str">
            <v>KONTRAK</v>
          </cell>
          <cell r="S2426" t="str">
            <v>NORMAL</v>
          </cell>
          <cell r="T2426" t="str">
            <v>TK</v>
          </cell>
        </row>
        <row r="2427">
          <cell r="C2427" t="str">
            <v>K220302443</v>
          </cell>
          <cell r="D2427" t="str">
            <v>3214114101020011</v>
          </cell>
          <cell r="E2427" t="str">
            <v>SOBARIAH</v>
          </cell>
          <cell r="F2427">
            <v>0</v>
          </cell>
          <cell r="G2427" t="str">
            <v>SEWING</v>
          </cell>
          <cell r="H2427" t="str">
            <v>OPERATOR</v>
          </cell>
          <cell r="I2427" t="str">
            <v>PURWAKARTA</v>
          </cell>
          <cell r="J2427">
            <v>44634</v>
          </cell>
          <cell r="K2427">
            <v>37257</v>
          </cell>
          <cell r="L2427" t="str">
            <v>20 Th 2 Bln 13 Hari</v>
          </cell>
          <cell r="M2427" t="str">
            <v>0 Th 2 Bln 10  Hari</v>
          </cell>
          <cell r="N2427" t="str">
            <v xml:space="preserve">0 </v>
          </cell>
          <cell r="O2427" t="str">
            <v>20 Th 4 Bln 23 Hari</v>
          </cell>
          <cell r="P2427" t="str">
            <v>P</v>
          </cell>
          <cell r="Q2427" t="str">
            <v>SEWING</v>
          </cell>
          <cell r="R2427" t="str">
            <v>KONTRAK</v>
          </cell>
          <cell r="S2427" t="str">
            <v>NORMAL</v>
          </cell>
          <cell r="T2427" t="str">
            <v>TK</v>
          </cell>
        </row>
        <row r="2428">
          <cell r="C2428" t="str">
            <v>K220302444</v>
          </cell>
          <cell r="D2428" t="str">
            <v>3214015905890007</v>
          </cell>
          <cell r="E2428" t="str">
            <v>EVA NOVIYANTI</v>
          </cell>
          <cell r="F2428">
            <v>0</v>
          </cell>
          <cell r="G2428" t="str">
            <v>SEWING</v>
          </cell>
          <cell r="H2428" t="str">
            <v>OPERATOR</v>
          </cell>
          <cell r="I2428" t="str">
            <v>PURWAKARTA</v>
          </cell>
          <cell r="J2428">
            <v>44634</v>
          </cell>
          <cell r="K2428">
            <v>32647</v>
          </cell>
          <cell r="L2428" t="str">
            <v>32 Th 9 Bln 23 Hari</v>
          </cell>
          <cell r="M2428" t="str">
            <v>0 Th 2 Bln 10  Hari</v>
          </cell>
          <cell r="N2428" t="str">
            <v xml:space="preserve">0 </v>
          </cell>
          <cell r="O2428" t="str">
            <v>33 Th 0 Bln 5 Hari</v>
          </cell>
          <cell r="P2428" t="str">
            <v>P</v>
          </cell>
          <cell r="Q2428" t="str">
            <v>SEWING</v>
          </cell>
          <cell r="R2428" t="str">
            <v>KONTRAK</v>
          </cell>
          <cell r="S2428" t="str">
            <v>NORMAL</v>
          </cell>
          <cell r="T2428" t="str">
            <v>K2</v>
          </cell>
        </row>
        <row r="2429">
          <cell r="C2429" t="str">
            <v>K220302445</v>
          </cell>
          <cell r="D2429" t="str">
            <v>3214167009900001</v>
          </cell>
          <cell r="E2429" t="str">
            <v>MELAWATI</v>
          </cell>
          <cell r="F2429">
            <v>0</v>
          </cell>
          <cell r="G2429" t="str">
            <v>SEWING</v>
          </cell>
          <cell r="H2429" t="str">
            <v>OPERATOR</v>
          </cell>
          <cell r="I2429" t="str">
            <v>PURWAKARTA</v>
          </cell>
          <cell r="J2429">
            <v>44634</v>
          </cell>
          <cell r="K2429">
            <v>33146</v>
          </cell>
          <cell r="L2429" t="str">
            <v>31 Th 5 Bln 12 Hari</v>
          </cell>
          <cell r="M2429" t="str">
            <v>0 Th 2 Bln 10  Hari</v>
          </cell>
          <cell r="N2429" t="str">
            <v xml:space="preserve">0 </v>
          </cell>
          <cell r="O2429" t="str">
            <v>31 Th 7 Bln 24 Hari</v>
          </cell>
          <cell r="P2429" t="str">
            <v>P</v>
          </cell>
          <cell r="Q2429" t="str">
            <v>SEWING</v>
          </cell>
          <cell r="R2429" t="str">
            <v>KONTRAK</v>
          </cell>
          <cell r="S2429" t="str">
            <v>NORMAL</v>
          </cell>
          <cell r="T2429" t="str">
            <v>K2</v>
          </cell>
        </row>
        <row r="2430">
          <cell r="C2430" t="str">
            <v>K220302446</v>
          </cell>
          <cell r="D2430" t="str">
            <v>3214054608020006</v>
          </cell>
          <cell r="E2430" t="str">
            <v>ANI RAHMAWATI</v>
          </cell>
          <cell r="F2430">
            <v>0</v>
          </cell>
          <cell r="G2430" t="str">
            <v>SEWING</v>
          </cell>
          <cell r="H2430" t="str">
            <v>OPERATOR</v>
          </cell>
          <cell r="I2430" t="str">
            <v>PURWAKARTA</v>
          </cell>
          <cell r="J2430">
            <v>44634</v>
          </cell>
          <cell r="K2430">
            <v>37474</v>
          </cell>
          <cell r="L2430" t="str">
            <v>19 Th 7 Bln 8 Hari</v>
          </cell>
          <cell r="M2430" t="str">
            <v>0 Th 2 Bln 10  Hari</v>
          </cell>
          <cell r="N2430" t="str">
            <v xml:space="preserve">0 </v>
          </cell>
          <cell r="O2430" t="str">
            <v>19 Th 9 Bln 18 Hari</v>
          </cell>
          <cell r="P2430" t="str">
            <v>P</v>
          </cell>
          <cell r="Q2430" t="str">
            <v>SEWING</v>
          </cell>
          <cell r="R2430" t="str">
            <v>KONTRAK</v>
          </cell>
          <cell r="S2430" t="str">
            <v>NORMAL</v>
          </cell>
          <cell r="T2430" t="str">
            <v>TK</v>
          </cell>
        </row>
        <row r="2431">
          <cell r="C2431" t="str">
            <v>K220302447</v>
          </cell>
          <cell r="D2431" t="str">
            <v>3214015212020005</v>
          </cell>
          <cell r="E2431" t="str">
            <v>CINDY PUTRI DEFIRA</v>
          </cell>
          <cell r="F2431">
            <v>0</v>
          </cell>
          <cell r="G2431" t="str">
            <v>SEWING</v>
          </cell>
          <cell r="H2431" t="str">
            <v>OPERATOR</v>
          </cell>
          <cell r="I2431" t="str">
            <v>PURWAKARTA</v>
          </cell>
          <cell r="J2431">
            <v>44634</v>
          </cell>
          <cell r="K2431">
            <v>37602</v>
          </cell>
          <cell r="L2431" t="str">
            <v>19 Th 3 Bln 2 Hari</v>
          </cell>
          <cell r="M2431" t="str">
            <v>0 Th 2 Bln 10  Hari</v>
          </cell>
          <cell r="N2431" t="str">
            <v xml:space="preserve">0 </v>
          </cell>
          <cell r="O2431" t="str">
            <v>19 Th 5 Bln 12 Hari</v>
          </cell>
          <cell r="P2431" t="str">
            <v>P</v>
          </cell>
          <cell r="Q2431" t="str">
            <v>SEWING</v>
          </cell>
          <cell r="R2431" t="str">
            <v>KONTRAK</v>
          </cell>
          <cell r="S2431" t="str">
            <v>NORMAL</v>
          </cell>
          <cell r="T2431" t="str">
            <v>TK</v>
          </cell>
        </row>
        <row r="2432">
          <cell r="C2432" t="str">
            <v>K220302448</v>
          </cell>
          <cell r="D2432" t="str">
            <v>3214056610960004</v>
          </cell>
          <cell r="E2432" t="str">
            <v xml:space="preserve">LINA LUSMIATI </v>
          </cell>
          <cell r="F2432">
            <v>0</v>
          </cell>
          <cell r="G2432" t="str">
            <v>SEWING</v>
          </cell>
          <cell r="H2432" t="str">
            <v>OPERATOR</v>
          </cell>
          <cell r="I2432" t="str">
            <v>PURWAKARTA</v>
          </cell>
          <cell r="J2432">
            <v>44634</v>
          </cell>
          <cell r="K2432">
            <v>35364</v>
          </cell>
          <cell r="L2432" t="str">
            <v>25 Th 4 Bln 16 Hari</v>
          </cell>
          <cell r="M2432" t="str">
            <v>0 Th 2 Bln 10  Hari</v>
          </cell>
          <cell r="N2432" t="str">
            <v xml:space="preserve">0 </v>
          </cell>
          <cell r="O2432" t="str">
            <v>25 Th 6 Bln 28 Hari</v>
          </cell>
          <cell r="P2432" t="str">
            <v>P</v>
          </cell>
          <cell r="Q2432" t="str">
            <v>SEWING</v>
          </cell>
          <cell r="R2432" t="str">
            <v>KONTRAK</v>
          </cell>
          <cell r="S2432" t="str">
            <v>NORMAL</v>
          </cell>
          <cell r="T2432" t="str">
            <v>K1</v>
          </cell>
        </row>
        <row r="2433">
          <cell r="C2433" t="str">
            <v>K220302450</v>
          </cell>
          <cell r="D2433" t="str">
            <v>3205315907010004</v>
          </cell>
          <cell r="E2433" t="str">
            <v>FITRA JULIANTI</v>
          </cell>
          <cell r="F2433">
            <v>0</v>
          </cell>
          <cell r="G2433" t="str">
            <v>SEWING</v>
          </cell>
          <cell r="H2433" t="str">
            <v>OPERATOR</v>
          </cell>
          <cell r="I2433" t="str">
            <v>GARUT</v>
          </cell>
          <cell r="J2433">
            <v>44634</v>
          </cell>
          <cell r="K2433">
            <v>37091</v>
          </cell>
          <cell r="L2433" t="str">
            <v>20 Th 7 Bln 23 Hari</v>
          </cell>
          <cell r="M2433" t="str">
            <v>0 Th 2 Bln 10  Hari</v>
          </cell>
          <cell r="N2433" t="str">
            <v xml:space="preserve">0 </v>
          </cell>
          <cell r="O2433" t="str">
            <v>20 Th 10 Bln 5 Hari</v>
          </cell>
          <cell r="P2433" t="str">
            <v>P</v>
          </cell>
          <cell r="Q2433" t="str">
            <v>SEWING</v>
          </cell>
          <cell r="R2433" t="str">
            <v>KONTRAK</v>
          </cell>
          <cell r="S2433" t="str">
            <v>NORMAL</v>
          </cell>
          <cell r="T2433" t="str">
            <v>TK</v>
          </cell>
        </row>
        <row r="2434">
          <cell r="C2434" t="str">
            <v>K220302451</v>
          </cell>
          <cell r="D2434" t="str">
            <v>3214054704980002</v>
          </cell>
          <cell r="E2434" t="str">
            <v>YUSSI YUSYANTI</v>
          </cell>
          <cell r="F2434">
            <v>0</v>
          </cell>
          <cell r="G2434" t="str">
            <v>SEWING</v>
          </cell>
          <cell r="H2434" t="str">
            <v>OPERATOR</v>
          </cell>
          <cell r="I2434" t="str">
            <v>BANDUNG</v>
          </cell>
          <cell r="J2434">
            <v>44634</v>
          </cell>
          <cell r="K2434">
            <v>35892</v>
          </cell>
          <cell r="L2434" t="str">
            <v>23 Th 11 Bln 7 Hari</v>
          </cell>
          <cell r="M2434" t="str">
            <v>0 Th 2 Bln 10  Hari</v>
          </cell>
          <cell r="N2434" t="str">
            <v xml:space="preserve">0 </v>
          </cell>
          <cell r="O2434" t="str">
            <v>24 Th 1 Bln 17 Hari</v>
          </cell>
          <cell r="P2434" t="str">
            <v>P</v>
          </cell>
          <cell r="Q2434" t="str">
            <v>SEWING</v>
          </cell>
          <cell r="R2434" t="str">
            <v>KONTRAK</v>
          </cell>
          <cell r="S2434" t="str">
            <v>NORMAL</v>
          </cell>
          <cell r="T2434" t="str">
            <v>K1</v>
          </cell>
        </row>
        <row r="2435">
          <cell r="C2435" t="str">
            <v>K220302452</v>
          </cell>
          <cell r="D2435" t="str">
            <v>3214126106940001</v>
          </cell>
          <cell r="E2435" t="str">
            <v>SUMIYATI</v>
          </cell>
          <cell r="F2435">
            <v>0</v>
          </cell>
          <cell r="G2435" t="str">
            <v>SEWING</v>
          </cell>
          <cell r="H2435" t="str">
            <v>OPERATOR</v>
          </cell>
          <cell r="I2435" t="str">
            <v>PURWAKARTA</v>
          </cell>
          <cell r="J2435">
            <v>44634</v>
          </cell>
          <cell r="K2435">
            <v>34506</v>
          </cell>
          <cell r="L2435" t="str">
            <v>27 Th 8 Bln 21 Hari</v>
          </cell>
          <cell r="M2435" t="str">
            <v>0 Th 2 Bln 10  Hari</v>
          </cell>
          <cell r="N2435" t="str">
            <v xml:space="preserve">0 </v>
          </cell>
          <cell r="O2435" t="str">
            <v>27 Th 11 Bln 3 Hari</v>
          </cell>
          <cell r="P2435" t="str">
            <v>P</v>
          </cell>
          <cell r="Q2435" t="str">
            <v>SEWING</v>
          </cell>
          <cell r="R2435" t="str">
            <v>KONTRAK</v>
          </cell>
          <cell r="S2435" t="str">
            <v>NORMAL</v>
          </cell>
          <cell r="T2435" t="str">
            <v>K2</v>
          </cell>
        </row>
        <row r="2436">
          <cell r="C2436" t="str">
            <v>K220302453</v>
          </cell>
          <cell r="D2436" t="str">
            <v>3214106302900001</v>
          </cell>
          <cell r="E2436" t="str">
            <v>ETI KURNIATI</v>
          </cell>
          <cell r="F2436">
            <v>0</v>
          </cell>
          <cell r="G2436" t="str">
            <v>SEWING</v>
          </cell>
          <cell r="H2436" t="str">
            <v>OPERATOR</v>
          </cell>
          <cell r="I2436" t="str">
            <v>PURWAKARTA</v>
          </cell>
          <cell r="J2436">
            <v>44634</v>
          </cell>
          <cell r="K2436">
            <v>32955</v>
          </cell>
          <cell r="L2436" t="str">
            <v>31 Th 11 Bln 19 Hari</v>
          </cell>
          <cell r="M2436" t="str">
            <v>0 Th 2 Bln 10  Hari</v>
          </cell>
          <cell r="N2436" t="str">
            <v xml:space="preserve">0 </v>
          </cell>
          <cell r="O2436" t="str">
            <v>32 Th 2 Bln 1 Hari</v>
          </cell>
          <cell r="P2436" t="str">
            <v>P</v>
          </cell>
          <cell r="Q2436" t="str">
            <v>SEWING</v>
          </cell>
          <cell r="R2436" t="str">
            <v>KONTRAK</v>
          </cell>
          <cell r="S2436" t="str">
            <v>NORMAL</v>
          </cell>
          <cell r="T2436" t="str">
            <v>K1</v>
          </cell>
        </row>
        <row r="2437">
          <cell r="C2437" t="str">
            <v>K220302454</v>
          </cell>
          <cell r="D2437" t="str">
            <v>3214085507910008</v>
          </cell>
          <cell r="E2437" t="str">
            <v>IHAT SOILIHAT</v>
          </cell>
          <cell r="F2437">
            <v>0</v>
          </cell>
          <cell r="G2437" t="str">
            <v>SEWING</v>
          </cell>
          <cell r="H2437" t="str">
            <v>OPERATOR</v>
          </cell>
          <cell r="I2437" t="str">
            <v>PURWAKARTA</v>
          </cell>
          <cell r="J2437">
            <v>44634</v>
          </cell>
          <cell r="K2437">
            <v>33434</v>
          </cell>
          <cell r="L2437" t="str">
            <v>30 Th 7 Bln 27 Hari</v>
          </cell>
          <cell r="M2437" t="str">
            <v>0 Th 2 Bln 10  Hari</v>
          </cell>
          <cell r="N2437" t="str">
            <v xml:space="preserve">0 </v>
          </cell>
          <cell r="O2437" t="str">
            <v>30 Th 10 Bln 9 Hari</v>
          </cell>
          <cell r="P2437" t="str">
            <v>P</v>
          </cell>
          <cell r="Q2437" t="str">
            <v>SEWING</v>
          </cell>
          <cell r="R2437" t="str">
            <v>KONTRAK</v>
          </cell>
          <cell r="S2437" t="str">
            <v>NORMAL</v>
          </cell>
          <cell r="T2437" t="str">
            <v>K</v>
          </cell>
        </row>
        <row r="2438">
          <cell r="C2438" t="str">
            <v>K220302455</v>
          </cell>
          <cell r="D2438" t="str">
            <v>3214155703900001</v>
          </cell>
          <cell r="E2438" t="str">
            <v>LILIS RUKMINI</v>
          </cell>
          <cell r="F2438">
            <v>0</v>
          </cell>
          <cell r="G2438" t="str">
            <v>SEWING</v>
          </cell>
          <cell r="H2438" t="str">
            <v>OPERATOR</v>
          </cell>
          <cell r="I2438" t="str">
            <v>PURWAKARTA</v>
          </cell>
          <cell r="J2438">
            <v>44634</v>
          </cell>
          <cell r="K2438">
            <v>32949</v>
          </cell>
          <cell r="L2438" t="str">
            <v>31 Th 11 Bln 25 Hari</v>
          </cell>
          <cell r="M2438" t="str">
            <v>0 Th 2 Bln 10  Hari</v>
          </cell>
          <cell r="N2438" t="str">
            <v xml:space="preserve">0 </v>
          </cell>
          <cell r="O2438" t="str">
            <v>32 Th 2 Bln 7 Hari</v>
          </cell>
          <cell r="P2438" t="str">
            <v>P</v>
          </cell>
          <cell r="Q2438" t="str">
            <v>SEWING</v>
          </cell>
          <cell r="R2438" t="str">
            <v>KONTRAK</v>
          </cell>
          <cell r="S2438" t="str">
            <v>NORMAL</v>
          </cell>
          <cell r="T2438" t="str">
            <v>K1</v>
          </cell>
        </row>
        <row r="2439">
          <cell r="C2439" t="str">
            <v>K220302456</v>
          </cell>
          <cell r="D2439" t="str">
            <v>3214015808910001</v>
          </cell>
          <cell r="E2439" t="str">
            <v>INDRIANI GUSTIANI</v>
          </cell>
          <cell r="F2439">
            <v>0</v>
          </cell>
          <cell r="G2439" t="str">
            <v>SEWING</v>
          </cell>
          <cell r="H2439" t="str">
            <v>OPERATOR</v>
          </cell>
          <cell r="I2439" t="str">
            <v>PURWAKARTA</v>
          </cell>
          <cell r="J2439">
            <v>44634</v>
          </cell>
          <cell r="K2439">
            <v>33468</v>
          </cell>
          <cell r="L2439" t="str">
            <v>30 Th 6 Bln 24 Hari</v>
          </cell>
          <cell r="M2439" t="str">
            <v>0 Th 2 Bln 10  Hari</v>
          </cell>
          <cell r="N2439" t="str">
            <v xml:space="preserve">0 </v>
          </cell>
          <cell r="O2439" t="str">
            <v>30 Th 9 Bln 6 Hari</v>
          </cell>
          <cell r="P2439" t="str">
            <v>P</v>
          </cell>
          <cell r="Q2439" t="str">
            <v>SEWING</v>
          </cell>
          <cell r="R2439" t="str">
            <v>KONTRAK</v>
          </cell>
          <cell r="S2439" t="str">
            <v>NORMAL</v>
          </cell>
          <cell r="T2439" t="str">
            <v>K1</v>
          </cell>
        </row>
        <row r="2440">
          <cell r="C2440" t="str">
            <v>K220302457</v>
          </cell>
          <cell r="D2440" t="str">
            <v>3214016708910003</v>
          </cell>
          <cell r="E2440" t="str">
            <v>ANI HARYANI</v>
          </cell>
          <cell r="F2440">
            <v>0</v>
          </cell>
          <cell r="G2440" t="str">
            <v>SEWING</v>
          </cell>
          <cell r="H2440" t="str">
            <v>OPERATOR</v>
          </cell>
          <cell r="I2440" t="str">
            <v>PURWAKARTA</v>
          </cell>
          <cell r="J2440">
            <v>44634</v>
          </cell>
          <cell r="K2440">
            <v>33477</v>
          </cell>
          <cell r="L2440" t="str">
            <v>30 Th 6 Bln 15 Hari</v>
          </cell>
          <cell r="M2440" t="str">
            <v>0 Th 2 Bln 10  Hari</v>
          </cell>
          <cell r="N2440" t="str">
            <v xml:space="preserve">0 </v>
          </cell>
          <cell r="O2440" t="str">
            <v>30 Th 8 Bln 27 Hari</v>
          </cell>
          <cell r="P2440" t="str">
            <v>P</v>
          </cell>
          <cell r="Q2440" t="str">
            <v>SEWING</v>
          </cell>
          <cell r="R2440" t="str">
            <v>KONTRAK</v>
          </cell>
          <cell r="S2440" t="str">
            <v>NORMAL</v>
          </cell>
          <cell r="T2440" t="str">
            <v>K1</v>
          </cell>
        </row>
        <row r="2441">
          <cell r="C2441" t="str">
            <v>K220302458</v>
          </cell>
          <cell r="D2441" t="str">
            <v>3214155712880001</v>
          </cell>
          <cell r="E2441" t="str">
            <v>IDA NINGRUM</v>
          </cell>
          <cell r="F2441">
            <v>0</v>
          </cell>
          <cell r="G2441" t="str">
            <v>SEWING</v>
          </cell>
          <cell r="H2441" t="str">
            <v>OPERATOR</v>
          </cell>
          <cell r="I2441" t="str">
            <v>PURWAKARTA</v>
          </cell>
          <cell r="J2441">
            <v>44634</v>
          </cell>
          <cell r="K2441">
            <v>31966</v>
          </cell>
          <cell r="L2441" t="str">
            <v>34 Th 8 Bln 6 Hari</v>
          </cell>
          <cell r="M2441" t="str">
            <v>0 Th 2 Bln 10  Hari</v>
          </cell>
          <cell r="N2441" t="str">
            <v xml:space="preserve">0 </v>
          </cell>
          <cell r="O2441" t="str">
            <v>34 Th 10 Bln 16 Hari</v>
          </cell>
          <cell r="P2441" t="str">
            <v>P</v>
          </cell>
          <cell r="Q2441" t="str">
            <v>SEWING</v>
          </cell>
          <cell r="R2441" t="str">
            <v>KONTRAK</v>
          </cell>
          <cell r="S2441" t="str">
            <v>NORMAL</v>
          </cell>
          <cell r="T2441" t="str">
            <v>K2</v>
          </cell>
        </row>
        <row r="2442">
          <cell r="C2442" t="str">
            <v>K220302459</v>
          </cell>
          <cell r="D2442" t="str">
            <v>3214167105010001</v>
          </cell>
          <cell r="E2442" t="str">
            <v>WIWI R.A</v>
          </cell>
          <cell r="F2442">
            <v>0</v>
          </cell>
          <cell r="G2442" t="str">
            <v>SEWING</v>
          </cell>
          <cell r="H2442" t="str">
            <v>OPERATOR</v>
          </cell>
          <cell r="I2442" t="str">
            <v>PURWAKARTA</v>
          </cell>
          <cell r="J2442">
            <v>44634</v>
          </cell>
          <cell r="K2442">
            <v>37042</v>
          </cell>
          <cell r="L2442" t="str">
            <v>20 Th 9 Bln 11 Hari</v>
          </cell>
          <cell r="M2442" t="str">
            <v>0 Th 2 Bln 10  Hari</v>
          </cell>
          <cell r="N2442" t="str">
            <v xml:space="preserve">0 </v>
          </cell>
          <cell r="O2442" t="str">
            <v>20 Th 11 Bln 23 Hari</v>
          </cell>
          <cell r="P2442" t="str">
            <v>P</v>
          </cell>
          <cell r="Q2442" t="str">
            <v>SEWING</v>
          </cell>
          <cell r="R2442" t="str">
            <v>KONTRAK</v>
          </cell>
          <cell r="S2442" t="str">
            <v>NORMAL</v>
          </cell>
          <cell r="T2442" t="str">
            <v>K</v>
          </cell>
        </row>
        <row r="2443">
          <cell r="C2443" t="str">
            <v>K220302460</v>
          </cell>
          <cell r="D2443" t="str">
            <v>3214144508970003</v>
          </cell>
          <cell r="E2443" t="str">
            <v>NENG IIS JAMILAH</v>
          </cell>
          <cell r="F2443">
            <v>0</v>
          </cell>
          <cell r="G2443" t="str">
            <v>SEWING</v>
          </cell>
          <cell r="H2443" t="str">
            <v>OPERATOR</v>
          </cell>
          <cell r="I2443" t="str">
            <v>PURWAKARTA</v>
          </cell>
          <cell r="J2443">
            <v>44634</v>
          </cell>
          <cell r="K2443">
            <v>35590</v>
          </cell>
          <cell r="L2443" t="str">
            <v>24 Th 9 Bln 5 Hari</v>
          </cell>
          <cell r="M2443" t="str">
            <v>0 Th 2 Bln 10  Hari</v>
          </cell>
          <cell r="N2443" t="str">
            <v xml:space="preserve">0 </v>
          </cell>
          <cell r="O2443" t="str">
            <v>24 Th 11 Bln 15 Hari</v>
          </cell>
          <cell r="P2443" t="str">
            <v>P</v>
          </cell>
          <cell r="Q2443" t="str">
            <v>SEWING</v>
          </cell>
          <cell r="R2443" t="str">
            <v>KONTRAK</v>
          </cell>
          <cell r="S2443" t="str">
            <v>NORMAL</v>
          </cell>
          <cell r="T2443" t="str">
            <v>K</v>
          </cell>
        </row>
        <row r="2444">
          <cell r="C2444" t="str">
            <v>K220302461</v>
          </cell>
          <cell r="D2444" t="str">
            <v>3214114110020004</v>
          </cell>
          <cell r="E2444" t="str">
            <v>IHON</v>
          </cell>
          <cell r="F2444">
            <v>0</v>
          </cell>
          <cell r="G2444" t="str">
            <v>SEWING</v>
          </cell>
          <cell r="H2444" t="str">
            <v>OPERATOR</v>
          </cell>
          <cell r="I2444" t="str">
            <v>PURWAKARTA</v>
          </cell>
          <cell r="J2444">
            <v>44634</v>
          </cell>
          <cell r="K2444">
            <v>37530</v>
          </cell>
          <cell r="L2444" t="str">
            <v>19 Th 5 Bln 13 Hari</v>
          </cell>
          <cell r="M2444" t="str">
            <v>0 Th 2 Bln 10  Hari</v>
          </cell>
          <cell r="N2444" t="str">
            <v xml:space="preserve">0 </v>
          </cell>
          <cell r="O2444" t="str">
            <v>19 Th 7 Bln 23 Hari</v>
          </cell>
          <cell r="P2444" t="str">
            <v>P</v>
          </cell>
          <cell r="Q2444" t="str">
            <v>SEWING</v>
          </cell>
          <cell r="R2444" t="str">
            <v>KONTRAK</v>
          </cell>
          <cell r="S2444" t="str">
            <v>NORMAL</v>
          </cell>
          <cell r="T2444" t="str">
            <v>TK</v>
          </cell>
        </row>
        <row r="2445">
          <cell r="C2445" t="str">
            <v>K220302462</v>
          </cell>
          <cell r="D2445" t="str">
            <v>3214096701880001</v>
          </cell>
          <cell r="E2445" t="str">
            <v>TITI NURHALIMAH</v>
          </cell>
          <cell r="F2445">
            <v>0</v>
          </cell>
          <cell r="G2445" t="str">
            <v>SEWING</v>
          </cell>
          <cell r="H2445" t="str">
            <v>OPERATOR</v>
          </cell>
          <cell r="I2445" t="str">
            <v>PURWAKARTA</v>
          </cell>
          <cell r="J2445">
            <v>44634</v>
          </cell>
          <cell r="K2445">
            <v>32169</v>
          </cell>
          <cell r="L2445" t="str">
            <v>34 Th 1 Bln 15 Hari</v>
          </cell>
          <cell r="M2445" t="str">
            <v>0 Th 2 Bln 10  Hari</v>
          </cell>
          <cell r="N2445" t="str">
            <v xml:space="preserve">0 </v>
          </cell>
          <cell r="O2445" t="str">
            <v>34 Th 3 Bln 27 Hari</v>
          </cell>
          <cell r="P2445" t="str">
            <v>P</v>
          </cell>
          <cell r="Q2445" t="str">
            <v>SEWING</v>
          </cell>
          <cell r="R2445" t="str">
            <v>KONTRAK</v>
          </cell>
          <cell r="S2445" t="str">
            <v>NORMAL</v>
          </cell>
          <cell r="T2445" t="str">
            <v>K1</v>
          </cell>
        </row>
        <row r="2446">
          <cell r="C2446" t="str">
            <v>K220302463</v>
          </cell>
          <cell r="D2446" t="str">
            <v>3214175709010001</v>
          </cell>
          <cell r="E2446" t="str">
            <v>ANI NURLINA</v>
          </cell>
          <cell r="F2446">
            <v>0</v>
          </cell>
          <cell r="G2446" t="str">
            <v>SEWING</v>
          </cell>
          <cell r="H2446" t="str">
            <v>OPERATOR</v>
          </cell>
          <cell r="I2446" t="str">
            <v>PURWAKARTA</v>
          </cell>
          <cell r="J2446">
            <v>44634</v>
          </cell>
          <cell r="K2446">
            <v>37151</v>
          </cell>
          <cell r="L2446" t="str">
            <v>20 Th 5 Bln 25 Hari</v>
          </cell>
          <cell r="M2446" t="str">
            <v>0 Th 2 Bln 10  Hari</v>
          </cell>
          <cell r="N2446" t="str">
            <v xml:space="preserve">0 </v>
          </cell>
          <cell r="O2446" t="str">
            <v>20 Th 8 Bln 7 Hari</v>
          </cell>
          <cell r="P2446" t="str">
            <v>P</v>
          </cell>
          <cell r="Q2446" t="str">
            <v>SEWING</v>
          </cell>
          <cell r="R2446" t="str">
            <v>KONTRAK</v>
          </cell>
          <cell r="S2446" t="str">
            <v>NORMAL</v>
          </cell>
          <cell r="T2446" t="str">
            <v>TK</v>
          </cell>
        </row>
        <row r="2447">
          <cell r="C2447" t="str">
            <v>K220302464</v>
          </cell>
          <cell r="D2447" t="str">
            <v>3214175604980001</v>
          </cell>
          <cell r="E2447" t="str">
            <v>SITI HODIJAH</v>
          </cell>
          <cell r="F2447">
            <v>0</v>
          </cell>
          <cell r="G2447" t="str">
            <v>SEWING</v>
          </cell>
          <cell r="H2447" t="str">
            <v>OPERATOR</v>
          </cell>
          <cell r="I2447" t="str">
            <v>PURWAKARTA</v>
          </cell>
          <cell r="J2447">
            <v>44634</v>
          </cell>
          <cell r="K2447">
            <v>35901</v>
          </cell>
          <cell r="L2447" t="str">
            <v>23 Th 10 Bln 26 Hari</v>
          </cell>
          <cell r="M2447" t="str">
            <v>0 Th 2 Bln 10  Hari</v>
          </cell>
          <cell r="N2447" t="str">
            <v xml:space="preserve">0 </v>
          </cell>
          <cell r="O2447" t="str">
            <v>24 Th 1 Bln 8 Hari</v>
          </cell>
          <cell r="P2447" t="str">
            <v>P</v>
          </cell>
          <cell r="Q2447" t="str">
            <v>SEWING</v>
          </cell>
          <cell r="R2447" t="str">
            <v>KONTRAK</v>
          </cell>
          <cell r="S2447" t="str">
            <v>NORMAL</v>
          </cell>
          <cell r="T2447" t="str">
            <v>TK</v>
          </cell>
        </row>
        <row r="2448">
          <cell r="C2448" t="str">
            <v>K220502465</v>
          </cell>
          <cell r="D2448" t="str">
            <v>3214176808900001</v>
          </cell>
          <cell r="E2448" t="str">
            <v>AAS KURNIASARI</v>
          </cell>
          <cell r="F2448">
            <v>0</v>
          </cell>
          <cell r="G2448" t="str">
            <v>SEWING</v>
          </cell>
          <cell r="H2448" t="str">
            <v>OPERATOR</v>
          </cell>
          <cell r="I2448" t="str">
            <v>PURWAKARTA</v>
          </cell>
          <cell r="J2448">
            <v>44698</v>
          </cell>
          <cell r="K2448">
            <v>33478</v>
          </cell>
          <cell r="L2448" t="str">
            <v>30 Th 8 Bln 19 Hari</v>
          </cell>
          <cell r="M2448" t="str">
            <v>0 Th 0 Bln 7  Hari</v>
          </cell>
          <cell r="N2448" t="str">
            <v xml:space="preserve">0 </v>
          </cell>
          <cell r="O2448" t="str">
            <v>30 Th 8 Bln 26 Hari</v>
          </cell>
          <cell r="P2448" t="str">
            <v>P</v>
          </cell>
          <cell r="Q2448" t="str">
            <v>SEWING</v>
          </cell>
          <cell r="R2448" t="str">
            <v>KONTRAK</v>
          </cell>
          <cell r="S2448" t="str">
            <v>NORMAL</v>
          </cell>
          <cell r="T2448" t="str">
            <v>K2</v>
          </cell>
        </row>
        <row r="2449">
          <cell r="C2449" t="str">
            <v>K220502466</v>
          </cell>
          <cell r="D2449" t="str">
            <v>3214126912880005</v>
          </cell>
          <cell r="E2449" t="str">
            <v>AI MULYANTI</v>
          </cell>
          <cell r="F2449">
            <v>0</v>
          </cell>
          <cell r="G2449" t="str">
            <v>SEWING</v>
          </cell>
          <cell r="H2449" t="str">
            <v>OPERATOR</v>
          </cell>
          <cell r="I2449" t="str">
            <v>PURWAKARTA</v>
          </cell>
          <cell r="J2449">
            <v>44698</v>
          </cell>
          <cell r="K2449">
            <v>32506</v>
          </cell>
          <cell r="L2449" t="str">
            <v>33 Th 4 Bln 18 Hari</v>
          </cell>
          <cell r="M2449" t="str">
            <v>0 Th 0 Bln 7  Hari</v>
          </cell>
          <cell r="N2449" t="str">
            <v xml:space="preserve">0 </v>
          </cell>
          <cell r="O2449" t="str">
            <v>33 Th 4 Bln 25 Hari</v>
          </cell>
          <cell r="P2449" t="str">
            <v>P</v>
          </cell>
          <cell r="Q2449" t="str">
            <v>SEWING</v>
          </cell>
          <cell r="R2449" t="str">
            <v>KONTRAK</v>
          </cell>
          <cell r="S2449" t="str">
            <v>NORMAL</v>
          </cell>
          <cell r="T2449" t="str">
            <v>K2</v>
          </cell>
        </row>
        <row r="2450">
          <cell r="C2450" t="str">
            <v>K220502467</v>
          </cell>
          <cell r="D2450" t="str">
            <v>3214124406900002</v>
          </cell>
          <cell r="E2450" t="str">
            <v>ALFIANI FIRGI ASTUTI</v>
          </cell>
          <cell r="F2450">
            <v>0</v>
          </cell>
          <cell r="G2450" t="str">
            <v>SEWING</v>
          </cell>
          <cell r="H2450" t="str">
            <v>OPERATOR</v>
          </cell>
          <cell r="I2450" t="str">
            <v>KARAWANG</v>
          </cell>
          <cell r="J2450">
            <v>44698</v>
          </cell>
          <cell r="K2450">
            <v>33028</v>
          </cell>
          <cell r="L2450" t="str">
            <v>31 Th 11 Bln 13 Hari</v>
          </cell>
          <cell r="M2450" t="str">
            <v>0 Th 0 Bln 7  Hari</v>
          </cell>
          <cell r="N2450" t="str">
            <v xml:space="preserve">0 </v>
          </cell>
          <cell r="O2450" t="str">
            <v>31 Th 11 Bln 20 Hari</v>
          </cell>
          <cell r="P2450" t="str">
            <v>P</v>
          </cell>
          <cell r="Q2450" t="str">
            <v>SEWING</v>
          </cell>
          <cell r="R2450" t="str">
            <v>KONTRAK</v>
          </cell>
          <cell r="S2450" t="str">
            <v>NORMAL</v>
          </cell>
          <cell r="T2450" t="str">
            <v>K2</v>
          </cell>
        </row>
        <row r="2451">
          <cell r="C2451" t="str">
            <v>K220502468</v>
          </cell>
          <cell r="D2451" t="str">
            <v>3214165109880001</v>
          </cell>
          <cell r="E2451" t="str">
            <v>DEDEH HALIMAH</v>
          </cell>
          <cell r="F2451">
            <v>0</v>
          </cell>
          <cell r="G2451" t="str">
            <v>SEWING</v>
          </cell>
          <cell r="H2451" t="str">
            <v>OPERATOR</v>
          </cell>
          <cell r="I2451" t="str">
            <v>PURWAKARTA</v>
          </cell>
          <cell r="J2451">
            <v>44698</v>
          </cell>
          <cell r="K2451">
            <v>32397</v>
          </cell>
          <cell r="L2451" t="str">
            <v>33 Th 8 Bln 6 Hari</v>
          </cell>
          <cell r="M2451" t="str">
            <v>0 Th 0 Bln 7  Hari</v>
          </cell>
          <cell r="N2451" t="str">
            <v xml:space="preserve">0 </v>
          </cell>
          <cell r="O2451" t="str">
            <v>33 Th 8 Bln 13 Hari</v>
          </cell>
          <cell r="P2451" t="str">
            <v>P</v>
          </cell>
          <cell r="Q2451" t="str">
            <v>SEWING</v>
          </cell>
          <cell r="R2451" t="str">
            <v>KONTRAK</v>
          </cell>
          <cell r="S2451" t="str">
            <v>NORMAL</v>
          </cell>
          <cell r="T2451" t="str">
            <v>K1</v>
          </cell>
        </row>
        <row r="2452">
          <cell r="C2452" t="str">
            <v>K220502469</v>
          </cell>
          <cell r="D2452" t="str">
            <v>3214016708900006</v>
          </cell>
          <cell r="E2452" t="str">
            <v>DESSY AGUSMIAWATI</v>
          </cell>
          <cell r="F2452">
            <v>0</v>
          </cell>
          <cell r="G2452" t="str">
            <v>SEWING</v>
          </cell>
          <cell r="H2452" t="str">
            <v>OPERATOR</v>
          </cell>
          <cell r="I2452" t="str">
            <v>PURWAKARTA</v>
          </cell>
          <cell r="J2452">
            <v>44698</v>
          </cell>
          <cell r="K2452">
            <v>33112</v>
          </cell>
          <cell r="L2452" t="str">
            <v>31 Th 8 Bln 20 Hari</v>
          </cell>
          <cell r="M2452" t="str">
            <v>0 Th 0 Bln 7  Hari</v>
          </cell>
          <cell r="N2452" t="str">
            <v xml:space="preserve">0 </v>
          </cell>
          <cell r="O2452" t="str">
            <v>31 Th 8 Bln 27 Hari</v>
          </cell>
          <cell r="P2452" t="str">
            <v>P</v>
          </cell>
          <cell r="Q2452" t="str">
            <v>SEWING</v>
          </cell>
          <cell r="R2452" t="str">
            <v>KONTRAK</v>
          </cell>
          <cell r="S2452" t="str">
            <v>NORMAL</v>
          </cell>
          <cell r="T2452" t="str">
            <v>K2</v>
          </cell>
        </row>
        <row r="2453">
          <cell r="C2453" t="str">
            <v>K220502470</v>
          </cell>
          <cell r="D2453" t="str">
            <v>3214105403930001</v>
          </cell>
          <cell r="E2453" t="str">
            <v>EKA</v>
          </cell>
          <cell r="F2453">
            <v>0</v>
          </cell>
          <cell r="G2453" t="str">
            <v>SEWING</v>
          </cell>
          <cell r="H2453" t="str">
            <v>OPERATOR</v>
          </cell>
          <cell r="I2453" t="str">
            <v>PURWAKARTA</v>
          </cell>
          <cell r="J2453">
            <v>44698</v>
          </cell>
          <cell r="K2453">
            <v>34042</v>
          </cell>
          <cell r="L2453" t="str">
            <v>29 Th 2 Bln 3 Hari</v>
          </cell>
          <cell r="M2453" t="str">
            <v>0 Th 0 Bln 7  Hari</v>
          </cell>
          <cell r="N2453" t="str">
            <v xml:space="preserve">0 </v>
          </cell>
          <cell r="O2453" t="str">
            <v>29 Th 2 Bln 10 Hari</v>
          </cell>
          <cell r="P2453" t="str">
            <v>P</v>
          </cell>
          <cell r="Q2453" t="str">
            <v>SEWING</v>
          </cell>
          <cell r="R2453" t="str">
            <v>KONTRAK</v>
          </cell>
          <cell r="S2453" t="str">
            <v>NORMAL</v>
          </cell>
          <cell r="T2453" t="str">
            <v>K1</v>
          </cell>
        </row>
        <row r="2454">
          <cell r="C2454" t="str">
            <v>K220502471</v>
          </cell>
          <cell r="D2454" t="str">
            <v>3217055712890004</v>
          </cell>
          <cell r="E2454" t="str">
            <v>EVI SUPRIYANTI</v>
          </cell>
          <cell r="F2454">
            <v>0</v>
          </cell>
          <cell r="G2454" t="str">
            <v>SEWING</v>
          </cell>
          <cell r="H2454" t="str">
            <v>OPERATOR</v>
          </cell>
          <cell r="I2454" t="str">
            <v>JAKARTA</v>
          </cell>
          <cell r="J2454">
            <v>44698</v>
          </cell>
          <cell r="K2454">
            <v>32859</v>
          </cell>
          <cell r="L2454" t="str">
            <v>32 Th 5 Bln 0 Hari</v>
          </cell>
          <cell r="M2454" t="str">
            <v>0 Th 0 Bln 7  Hari</v>
          </cell>
          <cell r="N2454" t="str">
            <v xml:space="preserve">0 </v>
          </cell>
          <cell r="O2454" t="str">
            <v>32 Th 5 Bln 7 Hari</v>
          </cell>
          <cell r="P2454" t="str">
            <v>P</v>
          </cell>
          <cell r="Q2454" t="str">
            <v>SEWING</v>
          </cell>
          <cell r="R2454" t="str">
            <v>KONTRAK</v>
          </cell>
          <cell r="S2454" t="str">
            <v>NORMAL</v>
          </cell>
          <cell r="T2454" t="str">
            <v>K1</v>
          </cell>
        </row>
        <row r="2455">
          <cell r="C2455" t="str">
            <v>K220502472</v>
          </cell>
          <cell r="D2455" t="str">
            <v>3214105808950001</v>
          </cell>
          <cell r="E2455" t="str">
            <v>FITRIAWATI</v>
          </cell>
          <cell r="F2455">
            <v>0</v>
          </cell>
          <cell r="G2455" t="str">
            <v>SEWING</v>
          </cell>
          <cell r="H2455" t="str">
            <v>OPERATOR</v>
          </cell>
          <cell r="I2455" t="str">
            <v>PURWAKARTA</v>
          </cell>
          <cell r="J2455">
            <v>44698</v>
          </cell>
          <cell r="K2455">
            <v>34929</v>
          </cell>
          <cell r="L2455" t="str">
            <v>26 Th 8 Bln 29 Hari</v>
          </cell>
          <cell r="M2455" t="str">
            <v>0 Th 0 Bln 7  Hari</v>
          </cell>
          <cell r="N2455" t="str">
            <v xml:space="preserve">0 </v>
          </cell>
          <cell r="O2455" t="str">
            <v>26 Th 9 Bln 6 Hari</v>
          </cell>
          <cell r="P2455" t="str">
            <v>P</v>
          </cell>
          <cell r="Q2455" t="str">
            <v>SEWING</v>
          </cell>
          <cell r="R2455" t="str">
            <v>KONTRAK</v>
          </cell>
          <cell r="S2455" t="str">
            <v>NORMAL</v>
          </cell>
          <cell r="T2455" t="str">
            <v>K</v>
          </cell>
        </row>
        <row r="2456">
          <cell r="C2456" t="str">
            <v>K220502473</v>
          </cell>
          <cell r="D2456" t="str">
            <v>3214164105890001</v>
          </cell>
          <cell r="E2456" t="str">
            <v>IDA SUSIANTI</v>
          </cell>
          <cell r="F2456">
            <v>0</v>
          </cell>
          <cell r="G2456" t="str">
            <v>SEWING</v>
          </cell>
          <cell r="H2456" t="str">
            <v>OPERATOR</v>
          </cell>
          <cell r="I2456" t="str">
            <v>PURWAKARTA</v>
          </cell>
          <cell r="J2456">
            <v>44698</v>
          </cell>
          <cell r="K2456">
            <v>33359</v>
          </cell>
          <cell r="L2456" t="str">
            <v>31 Th 0 Bln 16 Hari</v>
          </cell>
          <cell r="M2456" t="str">
            <v>0 Th 0 Bln 7  Hari</v>
          </cell>
          <cell r="N2456" t="str">
            <v xml:space="preserve">0 </v>
          </cell>
          <cell r="O2456" t="str">
            <v>31 Th 0 Bln 23 Hari</v>
          </cell>
          <cell r="P2456" t="str">
            <v>P</v>
          </cell>
          <cell r="Q2456" t="str">
            <v>SEWING</v>
          </cell>
          <cell r="R2456" t="str">
            <v>KONTRAK</v>
          </cell>
          <cell r="S2456" t="str">
            <v>NORMAL</v>
          </cell>
          <cell r="T2456" t="str">
            <v>K2</v>
          </cell>
        </row>
        <row r="2457">
          <cell r="C2457" t="str">
            <v>K220502474</v>
          </cell>
          <cell r="D2457" t="str">
            <v>3214055507950003</v>
          </cell>
          <cell r="E2457" t="str">
            <v>INA MARLINA</v>
          </cell>
          <cell r="F2457">
            <v>0</v>
          </cell>
          <cell r="G2457" t="str">
            <v>SEWING</v>
          </cell>
          <cell r="H2457" t="str">
            <v>OPERATOR</v>
          </cell>
          <cell r="I2457" t="str">
            <v>PURWAKARTA</v>
          </cell>
          <cell r="J2457">
            <v>44698</v>
          </cell>
          <cell r="K2457">
            <v>34854</v>
          </cell>
          <cell r="L2457" t="str">
            <v>26 Th 11 Bln 13 Hari</v>
          </cell>
          <cell r="M2457" t="str">
            <v>0 Th 0 Bln 7  Hari</v>
          </cell>
          <cell r="N2457" t="str">
            <v xml:space="preserve">0 </v>
          </cell>
          <cell r="O2457" t="str">
            <v>26 Th 11 Bln 20 Hari</v>
          </cell>
          <cell r="P2457" t="str">
            <v>P</v>
          </cell>
          <cell r="Q2457" t="str">
            <v>SEWING</v>
          </cell>
          <cell r="R2457" t="str">
            <v>KONTRAK</v>
          </cell>
          <cell r="S2457" t="str">
            <v>NORMAL</v>
          </cell>
          <cell r="T2457" t="str">
            <v>K2</v>
          </cell>
        </row>
        <row r="2458">
          <cell r="C2458" t="str">
            <v>K220502475</v>
          </cell>
          <cell r="D2458" t="str">
            <v>3215055907920003</v>
          </cell>
          <cell r="E2458" t="str">
            <v>IPAH NURHASANAH</v>
          </cell>
          <cell r="F2458">
            <v>0</v>
          </cell>
          <cell r="G2458" t="str">
            <v>SEWING</v>
          </cell>
          <cell r="H2458" t="str">
            <v>OPERATOR</v>
          </cell>
          <cell r="I2458" t="str">
            <v>KARAWANG</v>
          </cell>
          <cell r="J2458">
            <v>44698</v>
          </cell>
          <cell r="K2458">
            <v>33804</v>
          </cell>
          <cell r="L2458" t="str">
            <v>29 Th 9 Bln 28 Hari</v>
          </cell>
          <cell r="M2458" t="str">
            <v>0 Th 0 Bln 7  Hari</v>
          </cell>
          <cell r="N2458" t="str">
            <v xml:space="preserve">0 </v>
          </cell>
          <cell r="O2458" t="str">
            <v>29 Th 10 Bln 5 Hari</v>
          </cell>
          <cell r="P2458" t="str">
            <v>P</v>
          </cell>
          <cell r="Q2458" t="str">
            <v>SEWING</v>
          </cell>
          <cell r="R2458" t="str">
            <v>KONTRAK</v>
          </cell>
          <cell r="S2458" t="str">
            <v>NORMAL</v>
          </cell>
          <cell r="T2458" t="str">
            <v>K1</v>
          </cell>
        </row>
        <row r="2459">
          <cell r="C2459" t="str">
            <v>K220502476</v>
          </cell>
          <cell r="D2459" t="str">
            <v>3215045607900003</v>
          </cell>
          <cell r="E2459" t="str">
            <v>KARTINI</v>
          </cell>
          <cell r="F2459">
            <v>0</v>
          </cell>
          <cell r="G2459" t="str">
            <v>SEWING</v>
          </cell>
          <cell r="H2459" t="str">
            <v>OPERATOR</v>
          </cell>
          <cell r="I2459" t="str">
            <v>KARAWANG</v>
          </cell>
          <cell r="J2459">
            <v>44698</v>
          </cell>
          <cell r="K2459">
            <v>33428</v>
          </cell>
          <cell r="L2459" t="str">
            <v>30 Th 10 Bln 8 Hari</v>
          </cell>
          <cell r="M2459" t="str">
            <v>0 Th 0 Bln 7  Hari</v>
          </cell>
          <cell r="N2459" t="str">
            <v xml:space="preserve">0 </v>
          </cell>
          <cell r="O2459" t="str">
            <v>30 Th 10 Bln 15 Hari</v>
          </cell>
          <cell r="P2459" t="str">
            <v>P</v>
          </cell>
          <cell r="Q2459" t="str">
            <v>SEWING</v>
          </cell>
          <cell r="R2459" t="str">
            <v>KONTRAK</v>
          </cell>
          <cell r="S2459" t="str">
            <v>NORMAL</v>
          </cell>
          <cell r="T2459" t="str">
            <v>K1</v>
          </cell>
        </row>
        <row r="2460">
          <cell r="C2460" t="str">
            <v>K220502477</v>
          </cell>
          <cell r="D2460" t="str">
            <v>3214036411950001</v>
          </cell>
          <cell r="E2460" t="str">
            <v>KARTIWI</v>
          </cell>
          <cell r="F2460">
            <v>0</v>
          </cell>
          <cell r="G2460" t="str">
            <v>SEWING</v>
          </cell>
          <cell r="H2460" t="str">
            <v>OPERATOR</v>
          </cell>
          <cell r="I2460" t="str">
            <v>PURWAKARTA</v>
          </cell>
          <cell r="J2460">
            <v>44698</v>
          </cell>
          <cell r="K2460">
            <v>35027</v>
          </cell>
          <cell r="L2460" t="str">
            <v>26 Th 5 Bln 23 Hari</v>
          </cell>
          <cell r="M2460" t="str">
            <v>0 Th 0 Bln 7  Hari</v>
          </cell>
          <cell r="N2460" t="str">
            <v xml:space="preserve">0 </v>
          </cell>
          <cell r="O2460" t="str">
            <v>26 Th 6 Bln 0 Hari</v>
          </cell>
          <cell r="P2460" t="str">
            <v>P</v>
          </cell>
          <cell r="Q2460" t="str">
            <v>SEWING</v>
          </cell>
          <cell r="R2460" t="str">
            <v>KONTRAK</v>
          </cell>
          <cell r="S2460" t="str">
            <v>NORMAL</v>
          </cell>
          <cell r="T2460" t="str">
            <v>K1</v>
          </cell>
        </row>
        <row r="2461">
          <cell r="C2461" t="str">
            <v>K220502478</v>
          </cell>
          <cell r="D2461" t="str">
            <v>3215044101920004</v>
          </cell>
          <cell r="E2461" t="str">
            <v>KOKOM KOMALASARI</v>
          </cell>
          <cell r="F2461">
            <v>0</v>
          </cell>
          <cell r="G2461" t="str">
            <v>SEWING</v>
          </cell>
          <cell r="H2461" t="str">
            <v>OPERATOR</v>
          </cell>
          <cell r="I2461" t="str">
            <v>KARAWANG</v>
          </cell>
          <cell r="J2461">
            <v>44698</v>
          </cell>
          <cell r="K2461">
            <v>33604</v>
          </cell>
          <cell r="L2461" t="str">
            <v>30 Th 4 Bln 16 Hari</v>
          </cell>
          <cell r="M2461" t="str">
            <v>0 Th 0 Bln 7  Hari</v>
          </cell>
          <cell r="N2461" t="str">
            <v xml:space="preserve">0 </v>
          </cell>
          <cell r="O2461" t="str">
            <v>30 Th 4 Bln 23 Hari</v>
          </cell>
          <cell r="P2461" t="str">
            <v>P</v>
          </cell>
          <cell r="Q2461" t="str">
            <v>SEWING</v>
          </cell>
          <cell r="R2461" t="str">
            <v>KONTRAK</v>
          </cell>
          <cell r="S2461" t="str">
            <v>NORMAL</v>
          </cell>
          <cell r="T2461" t="str">
            <v>K</v>
          </cell>
        </row>
        <row r="2462">
          <cell r="C2462" t="str">
            <v>K220502479</v>
          </cell>
          <cell r="D2462" t="str">
            <v>3214016306880001</v>
          </cell>
          <cell r="E2462" t="str">
            <v>LINA</v>
          </cell>
          <cell r="F2462">
            <v>0</v>
          </cell>
          <cell r="G2462" t="str">
            <v>SEWING</v>
          </cell>
          <cell r="H2462" t="str">
            <v>OPERATOR</v>
          </cell>
          <cell r="I2462" t="str">
            <v>PURWAKARTA</v>
          </cell>
          <cell r="J2462">
            <v>44698</v>
          </cell>
          <cell r="K2462">
            <v>32317</v>
          </cell>
          <cell r="L2462" t="str">
            <v>33 Th 10 Bln 24 Hari</v>
          </cell>
          <cell r="M2462" t="str">
            <v>0 Th 0 Bln 7  Hari</v>
          </cell>
          <cell r="N2462" t="str">
            <v xml:space="preserve">0 </v>
          </cell>
          <cell r="O2462" t="str">
            <v>33 Th 11 Bln 1 Hari</v>
          </cell>
          <cell r="P2462" t="str">
            <v>P</v>
          </cell>
          <cell r="Q2462" t="str">
            <v>SEWING</v>
          </cell>
          <cell r="R2462" t="str">
            <v>KONTRAK</v>
          </cell>
          <cell r="S2462" t="str">
            <v>NORMAL</v>
          </cell>
          <cell r="T2462" t="str">
            <v>K1</v>
          </cell>
        </row>
        <row r="2463">
          <cell r="C2463" t="str">
            <v>K220502480</v>
          </cell>
          <cell r="D2463" t="str">
            <v>3214094602030002</v>
          </cell>
          <cell r="E2463" t="str">
            <v>MASRIAH</v>
          </cell>
          <cell r="F2463">
            <v>0</v>
          </cell>
          <cell r="G2463" t="str">
            <v>SEWING</v>
          </cell>
          <cell r="H2463" t="str">
            <v>OPERATOR</v>
          </cell>
          <cell r="I2463" t="str">
            <v>PURWAKARTA</v>
          </cell>
          <cell r="J2463">
            <v>44698</v>
          </cell>
          <cell r="K2463">
            <v>37658</v>
          </cell>
          <cell r="L2463" t="str">
            <v>19 Th 3 Bln 11 Hari</v>
          </cell>
          <cell r="M2463" t="str">
            <v>0 Th 0 Bln 7  Hari</v>
          </cell>
          <cell r="N2463" t="str">
            <v xml:space="preserve">0 </v>
          </cell>
          <cell r="O2463" t="str">
            <v>19 Th 3 Bln 18 Hari</v>
          </cell>
          <cell r="P2463" t="str">
            <v>P</v>
          </cell>
          <cell r="Q2463" t="str">
            <v>SEWING</v>
          </cell>
          <cell r="R2463" t="str">
            <v>KONTRAK</v>
          </cell>
          <cell r="S2463" t="str">
            <v>NORMAL</v>
          </cell>
          <cell r="T2463" t="str">
            <v>TK</v>
          </cell>
        </row>
        <row r="2464">
          <cell r="C2464" t="str">
            <v>K220502481</v>
          </cell>
          <cell r="D2464" t="str">
            <v>3214014707000003</v>
          </cell>
          <cell r="E2464" t="str">
            <v>MAULANI</v>
          </cell>
          <cell r="F2464">
            <v>0</v>
          </cell>
          <cell r="G2464" t="str">
            <v>SEWING</v>
          </cell>
          <cell r="H2464" t="str">
            <v>OPERATOR</v>
          </cell>
          <cell r="I2464" t="str">
            <v>PURWAKARTA</v>
          </cell>
          <cell r="J2464">
            <v>44698</v>
          </cell>
          <cell r="K2464">
            <v>36776</v>
          </cell>
          <cell r="L2464" t="str">
            <v>21 Th 8 Bln 10 Hari</v>
          </cell>
          <cell r="M2464" t="str">
            <v>0 Th 0 Bln 7  Hari</v>
          </cell>
          <cell r="N2464" t="str">
            <v xml:space="preserve">0 </v>
          </cell>
          <cell r="O2464" t="str">
            <v>21 Th 8 Bln 17 Hari</v>
          </cell>
          <cell r="P2464" t="str">
            <v>P</v>
          </cell>
          <cell r="Q2464" t="str">
            <v>SEWING</v>
          </cell>
          <cell r="R2464" t="str">
            <v>KONTRAK</v>
          </cell>
          <cell r="S2464" t="str">
            <v>NORMAL</v>
          </cell>
          <cell r="T2464" t="str">
            <v>K1</v>
          </cell>
        </row>
        <row r="2465">
          <cell r="C2465" t="str">
            <v>K220502482</v>
          </cell>
          <cell r="D2465" t="str">
            <v>3215054609910008</v>
          </cell>
          <cell r="E2465" t="str">
            <v>MAYA</v>
          </cell>
          <cell r="F2465">
            <v>0</v>
          </cell>
          <cell r="G2465" t="str">
            <v>SEWING</v>
          </cell>
          <cell r="H2465" t="str">
            <v>OPERATOR</v>
          </cell>
          <cell r="I2465" t="str">
            <v>KARAWANG</v>
          </cell>
          <cell r="J2465">
            <v>44698</v>
          </cell>
          <cell r="K2465">
            <v>34583</v>
          </cell>
          <cell r="L2465" t="str">
            <v>27 Th 8 Bln 11 Hari</v>
          </cell>
          <cell r="M2465" t="str">
            <v>0 Th 0 Bln 7  Hari</v>
          </cell>
          <cell r="N2465" t="str">
            <v xml:space="preserve">0 </v>
          </cell>
          <cell r="O2465" t="str">
            <v>27 Th 8 Bln 18 Hari</v>
          </cell>
          <cell r="P2465" t="str">
            <v>P</v>
          </cell>
          <cell r="Q2465" t="str">
            <v>SEWING</v>
          </cell>
          <cell r="R2465" t="str">
            <v>KONTRAK</v>
          </cell>
          <cell r="S2465" t="str">
            <v>NORMAL</v>
          </cell>
          <cell r="T2465" t="str">
            <v>K1</v>
          </cell>
        </row>
        <row r="2466">
          <cell r="C2466" t="str">
            <v>K220502483</v>
          </cell>
          <cell r="D2466" t="str">
            <v>3205396704010003</v>
          </cell>
          <cell r="E2466" t="str">
            <v>MELAWATI</v>
          </cell>
          <cell r="F2466">
            <v>0</v>
          </cell>
          <cell r="G2466" t="str">
            <v>SEWING</v>
          </cell>
          <cell r="H2466" t="str">
            <v>OPERATOR</v>
          </cell>
          <cell r="I2466" t="str">
            <v>GARUT</v>
          </cell>
          <cell r="J2466">
            <v>44698</v>
          </cell>
          <cell r="K2466">
            <v>37008</v>
          </cell>
          <cell r="L2466" t="str">
            <v>21 Th 0 Bln 20 Hari</v>
          </cell>
          <cell r="M2466" t="str">
            <v>0 Th 0 Bln 7  Hari</v>
          </cell>
          <cell r="N2466" t="str">
            <v xml:space="preserve">0 </v>
          </cell>
          <cell r="O2466" t="str">
            <v>21 Th 0 Bln 27 Hari</v>
          </cell>
          <cell r="P2466" t="str">
            <v>P</v>
          </cell>
          <cell r="Q2466" t="str">
            <v>SEWING</v>
          </cell>
          <cell r="R2466" t="str">
            <v>KONTRAK</v>
          </cell>
          <cell r="S2466" t="str">
            <v>NORMAL</v>
          </cell>
          <cell r="T2466" t="str">
            <v>TK</v>
          </cell>
        </row>
        <row r="2467">
          <cell r="C2467" t="str">
            <v>K220502484</v>
          </cell>
          <cell r="D2467" t="str">
            <v>3215057011000005</v>
          </cell>
          <cell r="E2467" t="str">
            <v>NOPI AULA SAFITRI</v>
          </cell>
          <cell r="F2467">
            <v>0</v>
          </cell>
          <cell r="G2467" t="str">
            <v>SEWING</v>
          </cell>
          <cell r="H2467" t="str">
            <v>OPERATOR</v>
          </cell>
          <cell r="I2467" t="str">
            <v>KARAWANG</v>
          </cell>
          <cell r="J2467">
            <v>44698</v>
          </cell>
          <cell r="K2467">
            <v>36860</v>
          </cell>
          <cell r="L2467" t="str">
            <v>21 Th 5 Bln 17 Hari</v>
          </cell>
          <cell r="M2467" t="str">
            <v>0 Th 0 Bln 7  Hari</v>
          </cell>
          <cell r="N2467" t="str">
            <v xml:space="preserve">0 </v>
          </cell>
          <cell r="O2467" t="str">
            <v>21 Th 5 Bln 24 Hari</v>
          </cell>
          <cell r="P2467" t="str">
            <v>P</v>
          </cell>
          <cell r="Q2467" t="str">
            <v>SEWING</v>
          </cell>
          <cell r="R2467" t="str">
            <v>KONTRAK</v>
          </cell>
          <cell r="S2467" t="str">
            <v>NORMAL</v>
          </cell>
          <cell r="T2467" t="str">
            <v>K</v>
          </cell>
        </row>
        <row r="2468">
          <cell r="C2468" t="str">
            <v>K220502485</v>
          </cell>
          <cell r="D2468" t="str">
            <v>3214035009930001</v>
          </cell>
          <cell r="E2468" t="str">
            <v>NUNUNG MUNAWAROH</v>
          </cell>
          <cell r="F2468">
            <v>0</v>
          </cell>
          <cell r="G2468" t="str">
            <v>SEWING</v>
          </cell>
          <cell r="H2468" t="str">
            <v>OPERATOR</v>
          </cell>
          <cell r="I2468" t="str">
            <v>BANDUNG</v>
          </cell>
          <cell r="J2468">
            <v>44698</v>
          </cell>
          <cell r="K2468">
            <v>34222</v>
          </cell>
          <cell r="L2468" t="str">
            <v>28 Th 8 Bln 7 Hari</v>
          </cell>
          <cell r="M2468" t="str">
            <v>0 Th 0 Bln 7  Hari</v>
          </cell>
          <cell r="N2468" t="str">
            <v xml:space="preserve">0 </v>
          </cell>
          <cell r="O2468" t="str">
            <v>28 Th 8 Bln 14 Hari</v>
          </cell>
          <cell r="P2468" t="str">
            <v>P</v>
          </cell>
          <cell r="Q2468" t="str">
            <v>SEWING</v>
          </cell>
          <cell r="R2468" t="str">
            <v>KONTRAK</v>
          </cell>
          <cell r="S2468" t="str">
            <v>NORMAL</v>
          </cell>
          <cell r="T2468" t="str">
            <v>K2</v>
          </cell>
        </row>
        <row r="2469">
          <cell r="C2469" t="str">
            <v>K220502486</v>
          </cell>
          <cell r="D2469" t="str">
            <v>3214165908970002</v>
          </cell>
          <cell r="E2469" t="str">
            <v>PIPIN SOPIATUL MARDIAH</v>
          </cell>
          <cell r="F2469">
            <v>0</v>
          </cell>
          <cell r="G2469" t="str">
            <v>SEWING</v>
          </cell>
          <cell r="H2469" t="str">
            <v>OPERATOR</v>
          </cell>
          <cell r="I2469" t="str">
            <v>PURWAKARTA</v>
          </cell>
          <cell r="J2469">
            <v>44698</v>
          </cell>
          <cell r="K2469">
            <v>35661</v>
          </cell>
          <cell r="L2469" t="str">
            <v>24 Th 8 Bln 28 Hari</v>
          </cell>
          <cell r="M2469" t="str">
            <v>0 Th 0 Bln 7  Hari</v>
          </cell>
          <cell r="N2469" t="str">
            <v xml:space="preserve">0 </v>
          </cell>
          <cell r="O2469" t="str">
            <v>24 Th 9 Bln 5 Hari</v>
          </cell>
          <cell r="P2469" t="str">
            <v>P</v>
          </cell>
          <cell r="Q2469" t="str">
            <v>SEWING</v>
          </cell>
          <cell r="R2469" t="str">
            <v>KONTRAK</v>
          </cell>
          <cell r="S2469" t="str">
            <v>NORMAL</v>
          </cell>
          <cell r="T2469" t="str">
            <v>TK</v>
          </cell>
        </row>
        <row r="2470">
          <cell r="C2470" t="str">
            <v>K220502487</v>
          </cell>
          <cell r="D2470" t="str">
            <v>3214015409940001</v>
          </cell>
          <cell r="E2470" t="str">
            <v>UTAMI RISTIANTI</v>
          </cell>
          <cell r="F2470">
            <v>0</v>
          </cell>
          <cell r="G2470" t="str">
            <v>SEWING</v>
          </cell>
          <cell r="H2470" t="str">
            <v>OPERATOR</v>
          </cell>
          <cell r="I2470" t="str">
            <v>SOLO</v>
          </cell>
          <cell r="J2470">
            <v>44698</v>
          </cell>
          <cell r="K2470">
            <v>34591</v>
          </cell>
          <cell r="L2470" t="str">
            <v>27 Th 8 Bln 3 Hari</v>
          </cell>
          <cell r="M2470" t="str">
            <v>0 Th 0 Bln 7  Hari</v>
          </cell>
          <cell r="N2470" t="str">
            <v xml:space="preserve">0 </v>
          </cell>
          <cell r="O2470" t="str">
            <v>27 Th 8 Bln 10 Hari</v>
          </cell>
          <cell r="P2470" t="str">
            <v>P</v>
          </cell>
          <cell r="Q2470" t="str">
            <v>SEWING</v>
          </cell>
          <cell r="R2470" t="str">
            <v>KONTRAK</v>
          </cell>
          <cell r="S2470" t="str">
            <v>NORMAL</v>
          </cell>
          <cell r="T2470" t="str">
            <v>K1</v>
          </cell>
        </row>
        <row r="2471">
          <cell r="C2471" t="str">
            <v>K220502488</v>
          </cell>
          <cell r="D2471" t="str">
            <v>3214054709940002</v>
          </cell>
          <cell r="E2471" t="str">
            <v>SUSILAWATI</v>
          </cell>
          <cell r="F2471">
            <v>0</v>
          </cell>
          <cell r="G2471" t="str">
            <v>SEWING</v>
          </cell>
          <cell r="H2471" t="str">
            <v>OPERATOR</v>
          </cell>
          <cell r="I2471" t="str">
            <v>PURWAKARTA</v>
          </cell>
          <cell r="J2471">
            <v>44698</v>
          </cell>
          <cell r="K2471">
            <v>34584</v>
          </cell>
          <cell r="L2471" t="str">
            <v>27 Th 8 Bln 10 Hari</v>
          </cell>
          <cell r="M2471" t="str">
            <v>0 Th 0 Bln 7  Hari</v>
          </cell>
          <cell r="N2471" t="str">
            <v xml:space="preserve">0 </v>
          </cell>
          <cell r="O2471" t="str">
            <v>27 Th 8 Bln 17 Hari</v>
          </cell>
          <cell r="P2471" t="str">
            <v>P</v>
          </cell>
          <cell r="Q2471" t="str">
            <v>SEWING</v>
          </cell>
          <cell r="R2471" t="str">
            <v>KONTRAK</v>
          </cell>
          <cell r="S2471" t="str">
            <v>NORMAL</v>
          </cell>
          <cell r="T2471" t="str">
            <v>K1</v>
          </cell>
        </row>
        <row r="2472">
          <cell r="C2472" t="str">
            <v>K220502489</v>
          </cell>
          <cell r="D2472" t="str">
            <v>3214046408970002</v>
          </cell>
          <cell r="E2472" t="str">
            <v>RANI HAERANI</v>
          </cell>
          <cell r="F2472">
            <v>0</v>
          </cell>
          <cell r="G2472" t="str">
            <v>SEWING</v>
          </cell>
          <cell r="H2472" t="str">
            <v>OPERATOR</v>
          </cell>
          <cell r="I2472" t="str">
            <v>PURWAKARTA</v>
          </cell>
          <cell r="J2472">
            <v>44698</v>
          </cell>
          <cell r="K2472">
            <v>35666</v>
          </cell>
          <cell r="L2472" t="str">
            <v>24 Th 8 Bln 23 Hari</v>
          </cell>
          <cell r="M2472" t="str">
            <v>0 Th 0 Bln 7  Hari</v>
          </cell>
          <cell r="N2472" t="str">
            <v xml:space="preserve">0 </v>
          </cell>
          <cell r="O2472" t="str">
            <v>24 Th 9 Bln 0 Hari</v>
          </cell>
          <cell r="P2472" t="str">
            <v>P</v>
          </cell>
          <cell r="Q2472" t="str">
            <v>SEWING</v>
          </cell>
          <cell r="R2472" t="str">
            <v>KONTRAK</v>
          </cell>
          <cell r="S2472" t="str">
            <v>NORMAL</v>
          </cell>
          <cell r="T2472" t="str">
            <v>TK</v>
          </cell>
        </row>
        <row r="2473">
          <cell r="C2473" t="str">
            <v>K220502490</v>
          </cell>
          <cell r="D2473" t="str">
            <v>3214126505010001</v>
          </cell>
          <cell r="E2473" t="str">
            <v>RATIH KOMALA DEWI</v>
          </cell>
          <cell r="F2473">
            <v>0</v>
          </cell>
          <cell r="G2473" t="str">
            <v>SEWING</v>
          </cell>
          <cell r="H2473" t="str">
            <v>OPERATOR</v>
          </cell>
          <cell r="I2473" t="str">
            <v>PURWAKARTA</v>
          </cell>
          <cell r="J2473">
            <v>44698</v>
          </cell>
          <cell r="K2473">
            <v>37067</v>
          </cell>
          <cell r="L2473" t="str">
            <v>20 Th 10 Bln 22 Hari</v>
          </cell>
          <cell r="M2473" t="str">
            <v>0 Th 0 Bln 7  Hari</v>
          </cell>
          <cell r="N2473" t="str">
            <v xml:space="preserve">0 </v>
          </cell>
          <cell r="O2473" t="str">
            <v>20 Th 10 Bln 29 Hari</v>
          </cell>
          <cell r="P2473" t="str">
            <v>P</v>
          </cell>
          <cell r="Q2473" t="str">
            <v>SEWING</v>
          </cell>
          <cell r="R2473" t="str">
            <v>KONTRAK</v>
          </cell>
          <cell r="S2473" t="str">
            <v>NORMAL</v>
          </cell>
          <cell r="T2473" t="str">
            <v>TK</v>
          </cell>
        </row>
        <row r="2474">
          <cell r="C2474" t="str">
            <v>K220502491</v>
          </cell>
          <cell r="D2474" t="str">
            <v>3214105205960003</v>
          </cell>
          <cell r="E2474" t="str">
            <v>RISSA AGITA</v>
          </cell>
          <cell r="F2474">
            <v>0</v>
          </cell>
          <cell r="G2474" t="str">
            <v>SEWING</v>
          </cell>
          <cell r="H2474" t="str">
            <v>OPERATOR</v>
          </cell>
          <cell r="I2474" t="str">
            <v>PURWAKARTA</v>
          </cell>
          <cell r="J2474">
            <v>44698</v>
          </cell>
          <cell r="K2474">
            <v>35197</v>
          </cell>
          <cell r="L2474" t="str">
            <v>26 Th 0 Bln 5 Hari</v>
          </cell>
          <cell r="M2474" t="str">
            <v>0 Th 0 Bln 7  Hari</v>
          </cell>
          <cell r="N2474" t="str">
            <v xml:space="preserve">0 </v>
          </cell>
          <cell r="O2474" t="str">
            <v>26 Th 0 Bln 12 Hari</v>
          </cell>
          <cell r="P2474" t="str">
            <v>P</v>
          </cell>
          <cell r="Q2474" t="str">
            <v>SEWING</v>
          </cell>
          <cell r="R2474" t="str">
            <v>KONTRAK</v>
          </cell>
          <cell r="S2474" t="str">
            <v>NORMAL</v>
          </cell>
          <cell r="T2474" t="str">
            <v>K1</v>
          </cell>
        </row>
        <row r="2475">
          <cell r="C2475" t="str">
            <v>K220502492</v>
          </cell>
          <cell r="D2475" t="str">
            <v>3215055409890006</v>
          </cell>
          <cell r="E2475" t="str">
            <v>ROHANI</v>
          </cell>
          <cell r="F2475">
            <v>0</v>
          </cell>
          <cell r="G2475" t="str">
            <v>SEWING</v>
          </cell>
          <cell r="H2475" t="str">
            <v>OPERATOR</v>
          </cell>
          <cell r="I2475" t="str">
            <v>KARAWANG</v>
          </cell>
          <cell r="J2475">
            <v>44698</v>
          </cell>
          <cell r="K2475">
            <v>32765</v>
          </cell>
          <cell r="L2475" t="str">
            <v>32 Th 8 Bln 3 Hari</v>
          </cell>
          <cell r="M2475" t="str">
            <v>0 Th 0 Bln 7  Hari</v>
          </cell>
          <cell r="N2475" t="str">
            <v xml:space="preserve">0 </v>
          </cell>
          <cell r="O2475" t="str">
            <v>32 Th 8 Bln 10 Hari</v>
          </cell>
          <cell r="P2475" t="str">
            <v>P</v>
          </cell>
          <cell r="Q2475" t="str">
            <v>SEWING</v>
          </cell>
          <cell r="R2475" t="str">
            <v>KONTRAK</v>
          </cell>
          <cell r="S2475" t="str">
            <v>NORMAL</v>
          </cell>
          <cell r="T2475" t="str">
            <v>K2</v>
          </cell>
        </row>
        <row r="2476">
          <cell r="C2476" t="str">
            <v>K220502493</v>
          </cell>
          <cell r="D2476" t="str">
            <v>3214124410910002</v>
          </cell>
          <cell r="E2476" t="str">
            <v xml:space="preserve">ROSITA   </v>
          </cell>
          <cell r="F2476">
            <v>0</v>
          </cell>
          <cell r="G2476" t="str">
            <v>SEWING</v>
          </cell>
          <cell r="H2476" t="str">
            <v>OPERATOR</v>
          </cell>
          <cell r="I2476" t="str">
            <v>PURWAKARTA</v>
          </cell>
          <cell r="J2476">
            <v>44698</v>
          </cell>
          <cell r="K2476">
            <v>33242</v>
          </cell>
          <cell r="L2476" t="str">
            <v>31 Th 4 Bln 13 Hari</v>
          </cell>
          <cell r="M2476" t="str">
            <v>0 Th 0 Bln 7  Hari</v>
          </cell>
          <cell r="N2476" t="str">
            <v xml:space="preserve">0 </v>
          </cell>
          <cell r="O2476" t="str">
            <v>31 Th 4 Bln 20 Hari</v>
          </cell>
          <cell r="P2476" t="str">
            <v>P</v>
          </cell>
          <cell r="Q2476" t="str">
            <v>SEWING</v>
          </cell>
          <cell r="R2476" t="str">
            <v>KONTRAK</v>
          </cell>
          <cell r="S2476" t="str">
            <v>NORMAL</v>
          </cell>
          <cell r="T2476" t="str">
            <v>K1</v>
          </cell>
        </row>
        <row r="2477">
          <cell r="C2477" t="str">
            <v>K220502494</v>
          </cell>
          <cell r="D2477" t="str">
            <v>3215057009850002</v>
          </cell>
          <cell r="E2477" t="str">
            <v>ROSI SUSILAWATI</v>
          </cell>
          <cell r="F2477">
            <v>0</v>
          </cell>
          <cell r="G2477" t="str">
            <v>SEWING</v>
          </cell>
          <cell r="H2477" t="str">
            <v>OPERATOR</v>
          </cell>
          <cell r="I2477" t="str">
            <v>PURWAKARTA</v>
          </cell>
          <cell r="J2477">
            <v>44698</v>
          </cell>
          <cell r="K2477">
            <v>31320</v>
          </cell>
          <cell r="L2477" t="str">
            <v>36 Th 7 Bln 17 Hari</v>
          </cell>
          <cell r="M2477" t="str">
            <v>0 Th 0 Bln 7  Hari</v>
          </cell>
          <cell r="N2477" t="str">
            <v xml:space="preserve">0 </v>
          </cell>
          <cell r="O2477" t="str">
            <v>36 Th 7 Bln 24 Hari</v>
          </cell>
          <cell r="P2477" t="str">
            <v>P</v>
          </cell>
          <cell r="Q2477" t="str">
            <v>SEWING</v>
          </cell>
          <cell r="R2477" t="str">
            <v>KONTRAK</v>
          </cell>
          <cell r="S2477" t="str">
            <v>NORMAL</v>
          </cell>
          <cell r="T2477" t="str">
            <v>K2</v>
          </cell>
        </row>
        <row r="2478">
          <cell r="C2478" t="str">
            <v>K220502495</v>
          </cell>
          <cell r="D2478" t="str">
            <v>3602084506940001</v>
          </cell>
          <cell r="E2478" t="str">
            <v>TITA</v>
          </cell>
          <cell r="F2478">
            <v>0</v>
          </cell>
          <cell r="G2478" t="str">
            <v>SEWING</v>
          </cell>
          <cell r="H2478" t="str">
            <v>OPERATOR</v>
          </cell>
          <cell r="I2478" t="str">
            <v>LEBAK</v>
          </cell>
          <cell r="J2478">
            <v>44698</v>
          </cell>
          <cell r="K2478">
            <v>36675</v>
          </cell>
          <cell r="L2478" t="str">
            <v>21 Th 11 Bln 18 Hari</v>
          </cell>
          <cell r="M2478" t="str">
            <v>0 Th 0 Bln 7  Hari</v>
          </cell>
          <cell r="N2478" t="str">
            <v xml:space="preserve">0 </v>
          </cell>
          <cell r="O2478" t="str">
            <v>21 Th 11 Bln 25 Hari</v>
          </cell>
          <cell r="P2478" t="str">
            <v>P</v>
          </cell>
          <cell r="Q2478" t="str">
            <v>SEWING</v>
          </cell>
          <cell r="R2478" t="str">
            <v>KONTRAK</v>
          </cell>
          <cell r="S2478" t="str">
            <v>NORMAL</v>
          </cell>
          <cell r="T2478" t="str">
            <v>K1</v>
          </cell>
        </row>
        <row r="2479">
          <cell r="C2479" t="str">
            <v>K220502496</v>
          </cell>
          <cell r="D2479" t="str">
            <v>3214164501860002</v>
          </cell>
          <cell r="E2479" t="str">
            <v>RUKMINI</v>
          </cell>
          <cell r="F2479">
            <v>0</v>
          </cell>
          <cell r="G2479" t="str">
            <v>SEWING</v>
          </cell>
          <cell r="H2479" t="str">
            <v>OPERATOR</v>
          </cell>
          <cell r="I2479" t="str">
            <v>PURWAKARTA</v>
          </cell>
          <cell r="J2479">
            <v>44698</v>
          </cell>
          <cell r="K2479">
            <v>31417</v>
          </cell>
          <cell r="L2479" t="str">
            <v>36 Th 4 Bln 15 Hari</v>
          </cell>
          <cell r="M2479" t="str">
            <v>0 Th 0 Bln 0  Hari</v>
          </cell>
          <cell r="N2479" t="str">
            <v xml:space="preserve">0 </v>
          </cell>
          <cell r="O2479" t="str">
            <v>36 Th 4 Bln 15 Hari</v>
          </cell>
          <cell r="P2479" t="str">
            <v>P</v>
          </cell>
          <cell r="Q2479" t="str">
            <v>SEWING</v>
          </cell>
          <cell r="R2479" t="str">
            <v>KONTRAK</v>
          </cell>
          <cell r="S2479" t="str">
            <v>NORMAL</v>
          </cell>
          <cell r="T2479" t="str">
            <v>K2</v>
          </cell>
        </row>
        <row r="2480">
          <cell r="C2480" t="str">
            <v>K220502497</v>
          </cell>
          <cell r="D2480" t="str">
            <v>3215045204870003</v>
          </cell>
          <cell r="E2480" t="str">
            <v>SALAMAH</v>
          </cell>
          <cell r="F2480">
            <v>0</v>
          </cell>
          <cell r="G2480" t="str">
            <v>SEWING</v>
          </cell>
          <cell r="H2480" t="str">
            <v>OPERATOR</v>
          </cell>
          <cell r="I2480" t="str">
            <v>KARAWANG</v>
          </cell>
          <cell r="J2480">
            <v>44698</v>
          </cell>
          <cell r="K2480">
            <v>31879</v>
          </cell>
          <cell r="L2480" t="str">
            <v>35 Th 1 Bln 5 Hari</v>
          </cell>
          <cell r="M2480" t="str">
            <v>0 Th 0 Bln 0  Hari</v>
          </cell>
          <cell r="N2480" t="str">
            <v xml:space="preserve">0 </v>
          </cell>
          <cell r="O2480" t="str">
            <v>35 Th 1 Bln 5 Hari</v>
          </cell>
          <cell r="P2480" t="str">
            <v>P</v>
          </cell>
          <cell r="Q2480" t="str">
            <v>SEWING</v>
          </cell>
          <cell r="R2480" t="str">
            <v>KONTRAK</v>
          </cell>
          <cell r="S2480" t="str">
            <v>NORMAL</v>
          </cell>
          <cell r="T2480" t="str">
            <v>K2</v>
          </cell>
        </row>
        <row r="2481">
          <cell r="C2481" t="str">
            <v>K220502498</v>
          </cell>
          <cell r="D2481" t="str">
            <v>3214164508960003</v>
          </cell>
          <cell r="E2481" t="str">
            <v>SARI DEWI</v>
          </cell>
          <cell r="F2481">
            <v>0</v>
          </cell>
          <cell r="G2481" t="str">
            <v>SEWING</v>
          </cell>
          <cell r="H2481" t="str">
            <v>OPERATOR</v>
          </cell>
          <cell r="I2481" t="str">
            <v>PURWAKARTA</v>
          </cell>
          <cell r="J2481">
            <v>44698</v>
          </cell>
          <cell r="K2481">
            <v>32674</v>
          </cell>
          <cell r="L2481" t="str">
            <v>32 Th 11 Bln 2 Hari</v>
          </cell>
          <cell r="M2481" t="str">
            <v>0 Th 0 Bln 0  Hari</v>
          </cell>
          <cell r="N2481" t="str">
            <v xml:space="preserve">0 </v>
          </cell>
          <cell r="O2481" t="str">
            <v>32 Th 11 Bln 2 Hari</v>
          </cell>
          <cell r="P2481" t="str">
            <v>P</v>
          </cell>
          <cell r="Q2481" t="str">
            <v>SEWING</v>
          </cell>
          <cell r="R2481" t="str">
            <v>KONTRAK</v>
          </cell>
          <cell r="S2481" t="str">
            <v>NORMAL</v>
          </cell>
          <cell r="T2481" t="str">
            <v>K2</v>
          </cell>
        </row>
        <row r="2482">
          <cell r="C2482" t="str">
            <v>K220502499</v>
          </cell>
          <cell r="D2482" t="str">
            <v>3214096210020001</v>
          </cell>
          <cell r="E2482" t="str">
            <v>SARI NUR SARIPAH</v>
          </cell>
          <cell r="F2482">
            <v>0</v>
          </cell>
          <cell r="G2482" t="str">
            <v>SEWING</v>
          </cell>
          <cell r="H2482" t="str">
            <v>OPERATOR</v>
          </cell>
          <cell r="I2482" t="str">
            <v>PURWAKARTA</v>
          </cell>
          <cell r="J2482">
            <v>44698</v>
          </cell>
          <cell r="K2482">
            <v>37551</v>
          </cell>
          <cell r="L2482" t="str">
            <v>19 Th 6 Bln 25 Hari</v>
          </cell>
          <cell r="M2482" t="str">
            <v>0 Th 0 Bln 0  Hari</v>
          </cell>
          <cell r="N2482" t="str">
            <v xml:space="preserve">0 </v>
          </cell>
          <cell r="O2482" t="str">
            <v>19 Th 6 Bln 25 Hari</v>
          </cell>
          <cell r="P2482" t="str">
            <v>P</v>
          </cell>
          <cell r="Q2482" t="str">
            <v>SEWING</v>
          </cell>
          <cell r="R2482" t="str">
            <v>KONTRAK</v>
          </cell>
          <cell r="S2482" t="str">
            <v>NORMAL</v>
          </cell>
          <cell r="T2482" t="str">
            <v>TK</v>
          </cell>
        </row>
        <row r="2483">
          <cell r="C2483" t="str">
            <v>K220502500</v>
          </cell>
          <cell r="D2483" t="str">
            <v>3215054607990003</v>
          </cell>
          <cell r="E2483" t="str">
            <v>SITI NURHALIFAH</v>
          </cell>
          <cell r="F2483">
            <v>0</v>
          </cell>
          <cell r="G2483" t="str">
            <v>SEWING</v>
          </cell>
          <cell r="H2483" t="str">
            <v>OPERATOR</v>
          </cell>
          <cell r="I2483" t="str">
            <v>KARAWANG</v>
          </cell>
          <cell r="J2483">
            <v>44698</v>
          </cell>
          <cell r="K2483">
            <v>36347</v>
          </cell>
          <cell r="L2483" t="str">
            <v>22 Th 10 Bln 11 Hari</v>
          </cell>
          <cell r="M2483" t="str">
            <v>0 Th 0 Bln 0  Hari</v>
          </cell>
          <cell r="N2483" t="str">
            <v xml:space="preserve">0 </v>
          </cell>
          <cell r="O2483" t="str">
            <v>22 Th 10 Bln 11 Hari</v>
          </cell>
          <cell r="P2483" t="str">
            <v>P</v>
          </cell>
          <cell r="Q2483" t="str">
            <v>SEWING</v>
          </cell>
          <cell r="R2483" t="str">
            <v>KONTRAK</v>
          </cell>
          <cell r="S2483" t="str">
            <v>NORMAL</v>
          </cell>
          <cell r="T2483" t="str">
            <v>K1</v>
          </cell>
        </row>
        <row r="2484">
          <cell r="C2484" t="str">
            <v>K220502501</v>
          </cell>
          <cell r="D2484" t="str">
            <v>3214046508010002</v>
          </cell>
          <cell r="E2484" t="str">
            <v>SRI AYU KOMALASARI</v>
          </cell>
          <cell r="F2484">
            <v>0</v>
          </cell>
          <cell r="G2484" t="str">
            <v>SEWING</v>
          </cell>
          <cell r="H2484" t="str">
            <v>OPERATOR</v>
          </cell>
          <cell r="I2484" t="str">
            <v>PURWAKARTA</v>
          </cell>
          <cell r="J2484">
            <v>44698</v>
          </cell>
          <cell r="K2484">
            <v>37128</v>
          </cell>
          <cell r="L2484" t="str">
            <v>20 Th 8 Bln 22 Hari</v>
          </cell>
          <cell r="M2484" t="str">
            <v>0 Th 0 Bln 0  Hari</v>
          </cell>
          <cell r="N2484" t="str">
            <v xml:space="preserve">0 </v>
          </cell>
          <cell r="O2484" t="str">
            <v>20 Th 8 Bln 22 Hari</v>
          </cell>
          <cell r="P2484" t="str">
            <v>P</v>
          </cell>
          <cell r="Q2484" t="str">
            <v>SEWING</v>
          </cell>
          <cell r="R2484" t="str">
            <v>KONTRAK</v>
          </cell>
          <cell r="S2484" t="str">
            <v>NORMAL</v>
          </cell>
          <cell r="T2484" t="str">
            <v>TK</v>
          </cell>
        </row>
        <row r="2485">
          <cell r="C2485" t="str">
            <v>K220502502</v>
          </cell>
          <cell r="D2485" t="str">
            <v>3214015309880006</v>
          </cell>
          <cell r="E2485" t="str">
            <v>SUSILAWATI</v>
          </cell>
          <cell r="F2485">
            <v>0</v>
          </cell>
          <cell r="G2485" t="str">
            <v>SEWING</v>
          </cell>
          <cell r="H2485" t="str">
            <v>OPERATOR</v>
          </cell>
          <cell r="I2485" t="str">
            <v>PURWAKARTA</v>
          </cell>
          <cell r="J2485">
            <v>44698</v>
          </cell>
          <cell r="K2485">
            <v>32399</v>
          </cell>
          <cell r="L2485" t="str">
            <v>33 Th 8 Bln 4 Hari</v>
          </cell>
          <cell r="M2485" t="str">
            <v>0 Th 0 Bln 0  Hari</v>
          </cell>
          <cell r="N2485" t="str">
            <v xml:space="preserve">0 </v>
          </cell>
          <cell r="O2485" t="str">
            <v>33 Th 8 Bln 4 Hari</v>
          </cell>
          <cell r="P2485" t="str">
            <v>P</v>
          </cell>
          <cell r="Q2485" t="str">
            <v>SEWING</v>
          </cell>
          <cell r="R2485" t="str">
            <v>KONTRAK</v>
          </cell>
          <cell r="S2485" t="str">
            <v>NORMAL</v>
          </cell>
          <cell r="T2485" t="str">
            <v>K3</v>
          </cell>
        </row>
        <row r="2486">
          <cell r="C2486" t="str">
            <v>K220502503</v>
          </cell>
          <cell r="D2486" t="str">
            <v>3214124105990002</v>
          </cell>
          <cell r="E2486" t="str">
            <v>WINA NENGSIH</v>
          </cell>
          <cell r="F2486">
            <v>0</v>
          </cell>
          <cell r="G2486" t="str">
            <v>SEWING</v>
          </cell>
          <cell r="H2486" t="str">
            <v>OPERATOR</v>
          </cell>
          <cell r="I2486" t="str">
            <v>PURWAKARTA</v>
          </cell>
          <cell r="J2486">
            <v>44698</v>
          </cell>
          <cell r="K2486">
            <v>36281</v>
          </cell>
          <cell r="L2486" t="str">
            <v>23 Th 0 Bln 16 Hari</v>
          </cell>
          <cell r="M2486" t="str">
            <v>0 Th 0 Bln 0  Hari</v>
          </cell>
          <cell r="N2486" t="str">
            <v xml:space="preserve">0 </v>
          </cell>
          <cell r="O2486" t="str">
            <v>23 Th 0 Bln 16 Hari</v>
          </cell>
          <cell r="P2486" t="str">
            <v>P</v>
          </cell>
          <cell r="Q2486" t="str">
            <v>SEWING</v>
          </cell>
          <cell r="R2486" t="str">
            <v>KONTRAK</v>
          </cell>
          <cell r="S2486" t="str">
            <v>NORMAL</v>
          </cell>
          <cell r="T2486" t="str">
            <v>K1</v>
          </cell>
        </row>
        <row r="2487">
          <cell r="C2487" t="str">
            <v>K220502504</v>
          </cell>
          <cell r="D2487" t="str">
            <v>3214105605960001</v>
          </cell>
          <cell r="E2487" t="str">
            <v>WINDI RAHAYU</v>
          </cell>
          <cell r="F2487">
            <v>0</v>
          </cell>
          <cell r="G2487" t="str">
            <v>SEWING</v>
          </cell>
          <cell r="H2487" t="str">
            <v>OPERATOR</v>
          </cell>
          <cell r="I2487" t="str">
            <v>PURWAKARTA</v>
          </cell>
          <cell r="J2487">
            <v>44698</v>
          </cell>
          <cell r="K2487">
            <v>35201</v>
          </cell>
          <cell r="L2487" t="str">
            <v>26 Th 0 Bln 1 Hari</v>
          </cell>
          <cell r="M2487" t="str">
            <v>0 Th 0 Bln 0  Hari</v>
          </cell>
          <cell r="N2487" t="str">
            <v xml:space="preserve">0 </v>
          </cell>
          <cell r="O2487" t="str">
            <v>26 Th 0 Bln 1 Hari</v>
          </cell>
          <cell r="P2487" t="str">
            <v>P</v>
          </cell>
          <cell r="Q2487" t="str">
            <v>SEWING</v>
          </cell>
          <cell r="R2487" t="str">
            <v>KONTRAK</v>
          </cell>
          <cell r="S2487" t="str">
            <v>NORMAL</v>
          </cell>
          <cell r="T2487" t="str">
            <v>K1</v>
          </cell>
        </row>
        <row r="2488">
          <cell r="C2488" t="str">
            <v>K220502505</v>
          </cell>
          <cell r="D2488" t="str">
            <v>3214165406980004</v>
          </cell>
          <cell r="E2488" t="str">
            <v>WULANSARI</v>
          </cell>
          <cell r="F2488">
            <v>0</v>
          </cell>
          <cell r="G2488" t="str">
            <v>SEWING</v>
          </cell>
          <cell r="H2488" t="str">
            <v>OPERATOR</v>
          </cell>
          <cell r="I2488" t="str">
            <v>PURWAKARTA</v>
          </cell>
          <cell r="J2488">
            <v>44698</v>
          </cell>
          <cell r="K2488">
            <v>35960</v>
          </cell>
          <cell r="L2488" t="str">
            <v>23 Th 11 Bln 3 Hari</v>
          </cell>
          <cell r="M2488" t="str">
            <v>0 Th 0 Bln 0  Hari</v>
          </cell>
          <cell r="N2488" t="str">
            <v xml:space="preserve">0 </v>
          </cell>
          <cell r="O2488" t="str">
            <v>23 Th 11 Bln 3 Hari</v>
          </cell>
          <cell r="P2488" t="str">
            <v>P</v>
          </cell>
          <cell r="Q2488" t="str">
            <v>SEWING</v>
          </cell>
          <cell r="R2488" t="str">
            <v>KONTRAK</v>
          </cell>
          <cell r="S2488" t="str">
            <v>NORMAL</v>
          </cell>
          <cell r="T2488" t="str">
            <v>K1</v>
          </cell>
        </row>
        <row r="2489">
          <cell r="C2489" t="str">
            <v>K220502506</v>
          </cell>
          <cell r="D2489" t="str">
            <v>3214035312890002</v>
          </cell>
          <cell r="E2489" t="str">
            <v>YANAH SUMINAR</v>
          </cell>
          <cell r="F2489">
            <v>0</v>
          </cell>
          <cell r="G2489" t="str">
            <v>SEWING</v>
          </cell>
          <cell r="H2489" t="str">
            <v>OPERATOR</v>
          </cell>
          <cell r="I2489" t="str">
            <v>PURWAKARTA</v>
          </cell>
          <cell r="J2489">
            <v>44698</v>
          </cell>
          <cell r="K2489">
            <v>32855</v>
          </cell>
          <cell r="L2489" t="str">
            <v>32 Th 5 Bln 4 Hari</v>
          </cell>
          <cell r="M2489" t="str">
            <v>0 Th 0 Bln 0  Hari</v>
          </cell>
          <cell r="N2489" t="str">
            <v xml:space="preserve">0 </v>
          </cell>
          <cell r="O2489" t="str">
            <v>32 Th 5 Bln 4 Hari</v>
          </cell>
          <cell r="P2489" t="str">
            <v>P</v>
          </cell>
          <cell r="Q2489" t="str">
            <v>SEWING</v>
          </cell>
          <cell r="R2489" t="str">
            <v>KONTRAK</v>
          </cell>
          <cell r="S2489" t="str">
            <v>NORMAL</v>
          </cell>
          <cell r="T2489" t="str">
            <v>K1</v>
          </cell>
        </row>
        <row r="2490">
          <cell r="C2490" t="str">
            <v>K220502507</v>
          </cell>
          <cell r="D2490" t="str">
            <v>3215056109890005</v>
          </cell>
          <cell r="E2490" t="str">
            <v>YANTI</v>
          </cell>
          <cell r="F2490">
            <v>0</v>
          </cell>
          <cell r="G2490" t="str">
            <v>SEWING</v>
          </cell>
          <cell r="H2490" t="str">
            <v>OPERATOR</v>
          </cell>
          <cell r="I2490" t="str">
            <v>PURWAKARTA</v>
          </cell>
          <cell r="J2490">
            <v>44698</v>
          </cell>
          <cell r="K2490">
            <v>32772</v>
          </cell>
          <cell r="L2490" t="str">
            <v>32 Th 7 Bln 26 Hari</v>
          </cell>
          <cell r="M2490" t="str">
            <v>0 Th 0 Bln 0  Hari</v>
          </cell>
          <cell r="N2490" t="str">
            <v xml:space="preserve">0 </v>
          </cell>
          <cell r="O2490" t="str">
            <v>32 Th 7 Bln 26 Hari</v>
          </cell>
          <cell r="P2490" t="str">
            <v>P</v>
          </cell>
          <cell r="Q2490" t="str">
            <v>SEWING</v>
          </cell>
          <cell r="R2490" t="str">
            <v>KONTRAK</v>
          </cell>
          <cell r="S2490" t="str">
            <v>NORMAL</v>
          </cell>
          <cell r="T2490" t="str">
            <v>K2</v>
          </cell>
        </row>
        <row r="2491">
          <cell r="C2491" t="str">
            <v>K220502508</v>
          </cell>
          <cell r="D2491" t="str">
            <v>3214166211850002</v>
          </cell>
          <cell r="E2491" t="str">
            <v>YETI HERMAWATI</v>
          </cell>
          <cell r="F2491">
            <v>0</v>
          </cell>
          <cell r="G2491" t="str">
            <v>SEWING</v>
          </cell>
          <cell r="H2491" t="str">
            <v>OPERATOR</v>
          </cell>
          <cell r="I2491" t="str">
            <v>PURWAKARTA</v>
          </cell>
          <cell r="J2491">
            <v>44698</v>
          </cell>
          <cell r="K2491">
            <v>31373</v>
          </cell>
          <cell r="L2491" t="str">
            <v>36 Th 5 Bln 25 Hari</v>
          </cell>
          <cell r="M2491" t="str">
            <v>0 Th 0 Bln 0  Hari</v>
          </cell>
          <cell r="N2491" t="str">
            <v xml:space="preserve">0 </v>
          </cell>
          <cell r="O2491" t="str">
            <v>36 Th 5 Bln 25 Hari</v>
          </cell>
          <cell r="P2491" t="str">
            <v>P</v>
          </cell>
          <cell r="Q2491" t="str">
            <v>SEWING</v>
          </cell>
          <cell r="R2491" t="str">
            <v>KONTRAK</v>
          </cell>
          <cell r="S2491" t="str">
            <v>NORMAL</v>
          </cell>
          <cell r="T2491" t="str">
            <v>K2</v>
          </cell>
        </row>
        <row r="2492">
          <cell r="C2492" t="str">
            <v>K220502509</v>
          </cell>
          <cell r="D2492" t="str">
            <v>3214105004860002</v>
          </cell>
          <cell r="E2492" t="str">
            <v>ROAENAH</v>
          </cell>
          <cell r="F2492">
            <v>0</v>
          </cell>
          <cell r="G2492" t="str">
            <v>SEWING</v>
          </cell>
          <cell r="H2492" t="str">
            <v>OPERATOR</v>
          </cell>
          <cell r="I2492" t="str">
            <v>CIREBON</v>
          </cell>
          <cell r="J2492">
            <v>44698</v>
          </cell>
          <cell r="K2492">
            <v>31512</v>
          </cell>
          <cell r="L2492" t="str">
            <v>36 Th 1 Bln 7 Hari</v>
          </cell>
          <cell r="M2492" t="str">
            <v>0 Th 0 Bln 7  Hari</v>
          </cell>
          <cell r="N2492" t="str">
            <v xml:space="preserve">0 </v>
          </cell>
          <cell r="O2492" t="str">
            <v>36 Th 1 Bln 14 Hari</v>
          </cell>
          <cell r="P2492" t="str">
            <v>P</v>
          </cell>
          <cell r="Q2492" t="str">
            <v>SEWING</v>
          </cell>
          <cell r="R2492" t="str">
            <v>KONTRAK</v>
          </cell>
          <cell r="S2492" t="str">
            <v>NORMAL</v>
          </cell>
          <cell r="T2492" t="str">
            <v>K2</v>
          </cell>
        </row>
        <row r="2493">
          <cell r="C2493" t="str">
            <v>K220502510</v>
          </cell>
          <cell r="D2493" t="str">
            <v>3214124101970006</v>
          </cell>
          <cell r="E2493" t="str">
            <v>WARTINI</v>
          </cell>
          <cell r="F2493">
            <v>0</v>
          </cell>
          <cell r="G2493" t="str">
            <v>SEWING</v>
          </cell>
          <cell r="H2493" t="str">
            <v>OPERATOR</v>
          </cell>
          <cell r="I2493" t="str">
            <v>PURWAKARTA</v>
          </cell>
          <cell r="J2493">
            <v>44698</v>
          </cell>
          <cell r="K2493">
            <v>35431</v>
          </cell>
          <cell r="L2493" t="str">
            <v>25 Th 4 Bln 16 Hari</v>
          </cell>
          <cell r="M2493" t="str">
            <v>0 Th 0 Bln 7  Hari</v>
          </cell>
          <cell r="N2493" t="str">
            <v xml:space="preserve">0 </v>
          </cell>
          <cell r="O2493" t="str">
            <v>25 Th 4 Bln 23 Hari</v>
          </cell>
          <cell r="P2493" t="str">
            <v>P</v>
          </cell>
          <cell r="Q2493" t="str">
            <v>SEWING</v>
          </cell>
          <cell r="R2493" t="str">
            <v>KONTRAK</v>
          </cell>
          <cell r="S2493" t="str">
            <v>NORMAL</v>
          </cell>
          <cell r="T2493" t="str">
            <v>K1</v>
          </cell>
        </row>
        <row r="2494">
          <cell r="C2494" t="str">
            <v>K220502511</v>
          </cell>
          <cell r="D2494" t="str">
            <v>3214125208830003</v>
          </cell>
          <cell r="E2494" t="str">
            <v>AAS ASYANTI</v>
          </cell>
          <cell r="F2494">
            <v>0</v>
          </cell>
          <cell r="G2494" t="str">
            <v>SEWING</v>
          </cell>
          <cell r="H2494" t="str">
            <v>OPERATOR</v>
          </cell>
          <cell r="I2494" t="str">
            <v>PURWAKARTA</v>
          </cell>
          <cell r="J2494">
            <v>44698</v>
          </cell>
          <cell r="K2494">
            <v>30540</v>
          </cell>
          <cell r="L2494" t="str">
            <v>38 Th 9 Bln 5 Hari</v>
          </cell>
          <cell r="M2494" t="str">
            <v>0 Th 0 Bln 7  Hari</v>
          </cell>
          <cell r="N2494" t="str">
            <v xml:space="preserve">0 </v>
          </cell>
          <cell r="O2494" t="str">
            <v>38 Th 9 Bln 12 Hari</v>
          </cell>
          <cell r="P2494" t="str">
            <v>P</v>
          </cell>
          <cell r="Q2494" t="str">
            <v>SEWING</v>
          </cell>
          <cell r="R2494" t="str">
            <v>KONTRAK</v>
          </cell>
          <cell r="S2494" t="str">
            <v>NORMAL</v>
          </cell>
          <cell r="T2494" t="str">
            <v>K2</v>
          </cell>
        </row>
        <row r="2495">
          <cell r="C2495" t="str">
            <v>K220502512</v>
          </cell>
          <cell r="D2495" t="str">
            <v>3214054502930003</v>
          </cell>
          <cell r="E2495" t="str">
            <v>IDA</v>
          </cell>
          <cell r="F2495">
            <v>0</v>
          </cell>
          <cell r="G2495" t="str">
            <v>SEWING</v>
          </cell>
          <cell r="H2495" t="str">
            <v>OPERATOR</v>
          </cell>
          <cell r="I2495" t="str">
            <v>PURWAKARTA</v>
          </cell>
          <cell r="J2495">
            <v>44698</v>
          </cell>
          <cell r="K2495">
            <v>34005</v>
          </cell>
          <cell r="L2495" t="str">
            <v>29 Th 3 Bln 12 Hari</v>
          </cell>
          <cell r="M2495" t="str">
            <v>0 Th 0 Bln 7  Hari</v>
          </cell>
          <cell r="N2495" t="str">
            <v xml:space="preserve">0 </v>
          </cell>
          <cell r="O2495" t="str">
            <v>29 Th 3 Bln 19 Hari</v>
          </cell>
          <cell r="P2495" t="str">
            <v>P</v>
          </cell>
          <cell r="Q2495" t="str">
            <v>SEWING</v>
          </cell>
          <cell r="R2495" t="str">
            <v>KONTRAK</v>
          </cell>
          <cell r="S2495" t="str">
            <v>NORMAL</v>
          </cell>
          <cell r="T2495" t="str">
            <v>K</v>
          </cell>
        </row>
        <row r="2496">
          <cell r="C2496" t="str">
            <v>K220502513</v>
          </cell>
          <cell r="D2496" t="str">
            <v>3214164909840003</v>
          </cell>
          <cell r="E2496" t="str">
            <v>DIAH RODIAH</v>
          </cell>
          <cell r="F2496">
            <v>0</v>
          </cell>
          <cell r="G2496" t="str">
            <v>SEWING</v>
          </cell>
          <cell r="H2496" t="str">
            <v>OPERATOR</v>
          </cell>
          <cell r="I2496" t="str">
            <v>PURWAKARTA</v>
          </cell>
          <cell r="J2496">
            <v>44698</v>
          </cell>
          <cell r="K2496">
            <v>30934</v>
          </cell>
          <cell r="L2496" t="str">
            <v>37 Th 8 Bln 8 Hari</v>
          </cell>
          <cell r="M2496" t="str">
            <v>0 Th 0 Bln 7  Hari</v>
          </cell>
          <cell r="N2496" t="str">
            <v xml:space="preserve">0 </v>
          </cell>
          <cell r="O2496" t="str">
            <v>37 Th 8 Bln 15 Hari</v>
          </cell>
          <cell r="P2496" t="str">
            <v>P</v>
          </cell>
          <cell r="Q2496" t="str">
            <v>SEWING</v>
          </cell>
          <cell r="R2496" t="str">
            <v>KONTRAK</v>
          </cell>
          <cell r="S2496" t="str">
            <v>NORMAL</v>
          </cell>
          <cell r="T2496" t="str">
            <v>K2</v>
          </cell>
        </row>
        <row r="2497">
          <cell r="C2497" t="str">
            <v>K220502515</v>
          </cell>
          <cell r="D2497" t="str">
            <v>3214125010930001</v>
          </cell>
          <cell r="E2497" t="str">
            <v>KARTINI</v>
          </cell>
          <cell r="F2497">
            <v>0</v>
          </cell>
          <cell r="G2497" t="str">
            <v>STAFF</v>
          </cell>
          <cell r="H2497" t="str">
            <v>STAFF</v>
          </cell>
          <cell r="I2497" t="str">
            <v>PURWAKARTA</v>
          </cell>
          <cell r="J2497">
            <v>44704</v>
          </cell>
          <cell r="K2497">
            <v>34252</v>
          </cell>
          <cell r="L2497" t="str">
            <v>28 Th 7 Bln 13 Hari</v>
          </cell>
          <cell r="M2497" t="str">
            <v>0 Th 0 Bln 1  Hari</v>
          </cell>
          <cell r="N2497" t="str">
            <v xml:space="preserve">0 </v>
          </cell>
          <cell r="O2497" t="str">
            <v>28 Th 7 Bln 14 Hari</v>
          </cell>
          <cell r="P2497" t="str">
            <v>P</v>
          </cell>
          <cell r="Q2497" t="str">
            <v>EXIM</v>
          </cell>
          <cell r="R2497" t="str">
            <v>KONTRAK</v>
          </cell>
          <cell r="S2497" t="str">
            <v>NORMAL</v>
          </cell>
          <cell r="T2497" t="str">
            <v>K1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ables/table1.xml><?xml version="1.0" encoding="utf-8"?>
<table xmlns="http://schemas.openxmlformats.org/spreadsheetml/2006/main" id="1" name="Table2437" displayName="Table2437" ref="A4:V2151" totalsRowShown="0" headerRowDxfId="53" dataDxfId="52" totalsRowDxfId="50" tableBorderDxfId="51">
  <autoFilter ref="A4:V2151"/>
  <sortState ref="A5:AJ2280">
    <sortCondition ref="B4:B2219"/>
  </sortState>
  <tableColumns count="22">
    <tableColumn id="1" name="1" dataDxfId="49" totalsRowDxfId="48"/>
    <tableColumn id="3" name="3" dataDxfId="47" totalsRowDxfId="46"/>
    <tableColumn id="4" name="4" dataDxfId="45" totalsRowDxfId="44"/>
    <tableColumn id="5" name="5" dataDxfId="43" totalsRowDxfId="42"/>
    <tableColumn id="7" name="6" dataDxfId="41" totalsRowDxfId="40"/>
    <tableColumn id="8" name="7" dataDxfId="39" totalsRowDxfId="38"/>
    <tableColumn id="9" name="8" dataDxfId="37" totalsRowDxfId="36"/>
    <tableColumn id="10" name="9" dataDxfId="35" totalsRowDxfId="34"/>
    <tableColumn id="11" name="10" dataDxfId="33" totalsRowDxfId="32"/>
    <tableColumn id="12" name="11" dataDxfId="31" totalsRowDxfId="30">
      <calculatedColumnFormula>DATEDIF($I5,$H5,"Y")&amp;" Th "&amp;DATEDIF($I5,$H5,"YM")&amp;" Bln "&amp;DATEDIF($I5,$H5,"MD")&amp;" Hari"</calculatedColumnFormula>
    </tableColumn>
    <tableColumn id="13" name="12" dataDxfId="29" totalsRowDxfId="28">
      <calculatedColumnFormula>DATEDIF($H5,$B$2,"Y")&amp;"Th"&amp;DATEDIF($H5,$B$2,"YM")&amp;"Bln"&amp;DATEDIF($H5,$B$2,"MD")&amp;"Hari"</calculatedColumnFormula>
    </tableColumn>
    <tableColumn id="14" name="13" dataDxfId="27" totalsRowDxfId="26">
      <calculatedColumnFormula>DATEDIF($H5,$B$2,"Y")&amp;"Th"&amp;DATEDIF($H5,$B$2,"YM")&amp;"Bln"</calculatedColumnFormula>
    </tableColumn>
    <tableColumn id="15" name="14" dataDxfId="25" totalsRowDxfId="24">
      <calculatedColumnFormula>DATEDIF($I5,$B$2,"Y")&amp;" Th "&amp;DATEDIF($I5,$B$2,"YM")&amp;" Bln "&amp;DATEDIF($I5,$B$2,"MD")&amp;" Hari"</calculatedColumnFormula>
    </tableColumn>
    <tableColumn id="16" name="15" dataDxfId="23" totalsRowDxfId="22"/>
    <tableColumn id="6" name="16" dataDxfId="21" totalsRowDxfId="20"/>
    <tableColumn id="17" name="17" dataDxfId="19" totalsRowDxfId="18"/>
    <tableColumn id="18" name="18" dataDxfId="17" totalsRowDxfId="16"/>
    <tableColumn id="20" name="20" dataDxfId="15" totalsRowDxfId="14"/>
    <tableColumn id="19" name="202" dataDxfId="13" totalsRowDxfId="12">
      <calculatedColumnFormula>VLOOKUP(Table2437[[#This Row],[3]],[3]AWAL!$B$2:$E$2103,4,0)</calculatedColumnFormula>
    </tableColumn>
    <tableColumn id="21" name="21" dataDxfId="11" totalsRowDxfId="10"/>
    <tableColumn id="25" name="26" dataDxfId="9" totalsRowDxfId="8"/>
    <tableColumn id="2" name="27" dataDxfId="7" totalsRowDxfId="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XEL2151"/>
  <sheetViews>
    <sheetView tabSelected="1" zoomScale="90" zoomScaleNormal="90" workbookViewId="0">
      <pane xSplit="4" ySplit="4" topLeftCell="G2018" activePane="bottomRight" state="frozen"/>
      <selection pane="topRight" activeCell="F1" sqref="F1"/>
      <selection pane="bottomLeft" activeCell="A5" sqref="A5"/>
      <selection pane="bottomRight" activeCell="B2029" sqref="B2029"/>
    </sheetView>
  </sheetViews>
  <sheetFormatPr defaultRowHeight="15"/>
  <cols>
    <col min="1" max="1" width="7.140625" style="4" customWidth="1"/>
    <col min="2" max="2" width="17.5703125" style="4" customWidth="1"/>
    <col min="3" max="3" width="26" style="3" customWidth="1"/>
    <col min="4" max="4" width="28.140625" style="4" customWidth="1"/>
    <col min="5" max="5" width="22.7109375" style="4" customWidth="1"/>
    <col min="6" max="6" width="20.7109375" style="4" customWidth="1"/>
    <col min="7" max="7" width="18" style="95" customWidth="1"/>
    <col min="8" max="8" width="19.85546875" style="96" customWidth="1"/>
    <col min="9" max="9" width="20.42578125" style="97" customWidth="1"/>
    <col min="10" max="10" width="21.85546875" style="4" customWidth="1"/>
    <col min="11" max="11" width="18.5703125" style="4" customWidth="1"/>
    <col min="12" max="12" width="18.140625" style="98" customWidth="1"/>
    <col min="13" max="13" width="20.28515625" style="4" customWidth="1"/>
    <col min="14" max="14" width="7.85546875" style="11" customWidth="1"/>
    <col min="15" max="15" width="24" style="11" customWidth="1"/>
    <col min="16" max="16" width="23" style="4" customWidth="1"/>
    <col min="17" max="17" width="13.5703125" style="11" customWidth="1"/>
    <col min="18" max="19" width="10.5703125" style="11" customWidth="1"/>
    <col min="20" max="20" width="19.85546875" style="11" customWidth="1"/>
    <col min="21" max="21" width="97.28515625" style="99" customWidth="1"/>
    <col min="22" max="22" width="25.28515625" style="4" customWidth="1"/>
    <col min="23" max="23" width="3.7109375" style="4" customWidth="1"/>
    <col min="24" max="24" width="10" style="4" customWidth="1"/>
    <col min="25" max="25" width="3.7109375" style="4" customWidth="1"/>
    <col min="26" max="26" width="10" style="4" customWidth="1"/>
    <col min="27" max="27" width="8.5703125" style="4" customWidth="1"/>
    <col min="28" max="28" width="3.7109375" style="4" customWidth="1"/>
    <col min="29" max="29" width="11.42578125" style="4" customWidth="1"/>
    <col min="30" max="30" width="3.7109375" style="4" customWidth="1"/>
    <col min="31" max="31" width="11.85546875" style="4" customWidth="1"/>
    <col min="32" max="32" width="3.7109375" style="4" customWidth="1"/>
    <col min="33" max="33" width="12.140625" style="4" customWidth="1"/>
    <col min="34" max="34" width="3.7109375" style="4" customWidth="1"/>
    <col min="35" max="35" width="11.140625" style="4" customWidth="1"/>
    <col min="36" max="36" width="3.7109375" style="4" customWidth="1"/>
    <col min="37" max="38" width="7.7109375" style="4" customWidth="1"/>
    <col min="39" max="39" width="26.42578125" style="4" customWidth="1"/>
    <col min="40" max="40" width="3.7109375" style="4" customWidth="1"/>
    <col min="41" max="41" width="13" style="4" customWidth="1"/>
    <col min="42" max="42" width="3.7109375" style="4" customWidth="1"/>
    <col min="43" max="43" width="11.7109375" style="4" customWidth="1"/>
    <col min="44" max="44" width="3.7109375" style="4" customWidth="1"/>
    <col min="45" max="45" width="10.7109375" style="4" customWidth="1"/>
    <col min="46" max="46" width="3.7109375" style="4" customWidth="1"/>
    <col min="47" max="47" width="10.7109375" style="4" customWidth="1"/>
    <col min="48" max="48" width="3.7109375" style="4" customWidth="1"/>
    <col min="49" max="49" width="10.7109375" style="4" customWidth="1"/>
    <col min="50" max="50" width="3.7109375" style="4" customWidth="1"/>
    <col min="51" max="52" width="7.7109375" style="4" customWidth="1"/>
    <col min="53" max="53" width="19.5703125" style="4" customWidth="1"/>
    <col min="54" max="54" width="3.7109375" style="4" customWidth="1"/>
    <col min="55" max="55" width="13" style="4" customWidth="1"/>
    <col min="56" max="56" width="3.7109375" style="4" customWidth="1"/>
    <col min="57" max="57" width="11.7109375" style="4" customWidth="1"/>
    <col min="58" max="58" width="3.7109375" style="4" customWidth="1"/>
    <col min="59" max="59" width="10.7109375" style="4" customWidth="1"/>
    <col min="60" max="60" width="3.7109375" style="4" customWidth="1"/>
    <col min="61" max="61" width="10.7109375" style="4" customWidth="1"/>
    <col min="62" max="62" width="3.7109375" style="4" customWidth="1"/>
    <col min="63" max="63" width="10.7109375" style="4" customWidth="1"/>
    <col min="64" max="64" width="3.7109375" style="4" customWidth="1"/>
    <col min="65" max="67" width="7.7109375" style="4" customWidth="1"/>
    <col min="68" max="68" width="19.5703125" style="4" customWidth="1"/>
    <col min="69" max="69" width="3.7109375" style="4" customWidth="1"/>
    <col min="70" max="70" width="13" style="4" customWidth="1"/>
    <col min="71" max="71" width="3.7109375" style="4" customWidth="1"/>
    <col min="72" max="72" width="11.7109375" style="4" customWidth="1"/>
    <col min="73" max="73" width="3.7109375" style="4" customWidth="1"/>
    <col min="74" max="74" width="10.7109375" style="4" customWidth="1"/>
    <col min="75" max="75" width="3.7109375" style="4" customWidth="1"/>
    <col min="76" max="76" width="10.7109375" style="4" customWidth="1"/>
    <col min="77" max="77" width="3.7109375" style="4" customWidth="1"/>
    <col min="78" max="78" width="10.7109375" style="4" customWidth="1"/>
    <col min="79" max="79" width="3.7109375" style="4" customWidth="1"/>
    <col min="80" max="81" width="7.7109375" style="4" customWidth="1"/>
    <col min="82" max="16384" width="9.140625" style="4"/>
  </cols>
  <sheetData>
    <row r="1" spans="1:108" s="5" customFormat="1" ht="15" customHeight="1">
      <c r="A1" s="1" t="s">
        <v>0</v>
      </c>
      <c r="B1" s="2"/>
      <c r="C1" s="3"/>
      <c r="D1" s="4"/>
      <c r="G1" s="6"/>
      <c r="H1" s="100"/>
      <c r="I1" s="100"/>
      <c r="J1" s="1"/>
      <c r="K1" s="1"/>
      <c r="L1" s="7"/>
      <c r="M1" s="1"/>
      <c r="N1" s="8"/>
      <c r="O1" s="8"/>
      <c r="P1" s="1"/>
      <c r="Q1" s="9"/>
      <c r="R1" s="9"/>
      <c r="S1" s="9"/>
      <c r="T1" s="9"/>
      <c r="U1" s="10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</row>
    <row r="2" spans="1:108" s="5" customFormat="1">
      <c r="A2" s="104" t="s">
        <v>1</v>
      </c>
      <c r="B2" s="12">
        <v>46154</v>
      </c>
      <c r="C2" s="3"/>
      <c r="D2" s="4"/>
      <c r="E2" s="13"/>
      <c r="G2" s="110"/>
      <c r="H2" s="102"/>
      <c r="I2" s="100"/>
      <c r="J2" s="14"/>
      <c r="K2" s="1"/>
      <c r="L2" s="7"/>
      <c r="M2" s="1"/>
      <c r="N2" s="8"/>
      <c r="O2" s="8"/>
      <c r="P2" s="1"/>
      <c r="Q2" s="9"/>
      <c r="R2" s="9"/>
      <c r="S2" s="9"/>
      <c r="T2" s="9"/>
      <c r="U2" s="10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</row>
    <row r="3" spans="1:108" s="25" customFormat="1" ht="28.5" customHeight="1">
      <c r="A3" s="15" t="s">
        <v>2</v>
      </c>
      <c r="B3" s="16" t="s">
        <v>3</v>
      </c>
      <c r="C3" s="17" t="s">
        <v>4</v>
      </c>
      <c r="D3" s="18" t="s">
        <v>5</v>
      </c>
      <c r="E3" s="19" t="s">
        <v>6</v>
      </c>
      <c r="F3" s="19" t="s">
        <v>7</v>
      </c>
      <c r="G3" s="111" t="s">
        <v>8</v>
      </c>
      <c r="H3" s="103" t="s">
        <v>9</v>
      </c>
      <c r="I3" s="103" t="s">
        <v>10</v>
      </c>
      <c r="J3" s="20" t="s">
        <v>11</v>
      </c>
      <c r="K3" s="15" t="s">
        <v>12</v>
      </c>
      <c r="L3" s="21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6" t="s">
        <v>18</v>
      </c>
      <c r="R3" s="112" t="s">
        <v>19</v>
      </c>
      <c r="S3" s="22"/>
      <c r="T3" s="16" t="s">
        <v>20</v>
      </c>
      <c r="U3" s="16" t="s">
        <v>21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</row>
    <row r="4" spans="1:108" s="29" customFormat="1" ht="12.75" customHeight="1">
      <c r="A4" s="26" t="s">
        <v>22</v>
      </c>
      <c r="B4" s="27" t="s">
        <v>23</v>
      </c>
      <c r="C4" s="28" t="s">
        <v>24</v>
      </c>
      <c r="D4" s="27" t="s">
        <v>25</v>
      </c>
      <c r="E4" s="27" t="s">
        <v>26</v>
      </c>
      <c r="F4" s="27" t="s">
        <v>27</v>
      </c>
      <c r="G4" s="28" t="s">
        <v>28</v>
      </c>
      <c r="H4" s="101" t="s">
        <v>29</v>
      </c>
      <c r="I4" s="101" t="s">
        <v>30</v>
      </c>
      <c r="J4" s="28" t="s">
        <v>31</v>
      </c>
      <c r="K4" s="28" t="s">
        <v>32</v>
      </c>
      <c r="L4" s="28" t="s">
        <v>33</v>
      </c>
      <c r="M4" s="28" t="s">
        <v>34</v>
      </c>
      <c r="N4" s="28" t="s">
        <v>35</v>
      </c>
      <c r="O4" s="28" t="s">
        <v>36</v>
      </c>
      <c r="P4" s="28" t="s">
        <v>37</v>
      </c>
      <c r="Q4" s="28" t="s">
        <v>38</v>
      </c>
      <c r="R4" s="28" t="s">
        <v>39</v>
      </c>
      <c r="S4" s="28" t="s">
        <v>6244</v>
      </c>
      <c r="T4" s="28" t="s">
        <v>40</v>
      </c>
      <c r="U4" s="28" t="s">
        <v>41</v>
      </c>
      <c r="V4" s="117" t="s">
        <v>6248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</row>
    <row r="5" spans="1:108" s="39" customFormat="1" ht="24.95" customHeight="1">
      <c r="A5" s="30">
        <v>1</v>
      </c>
      <c r="B5" s="31" t="s">
        <v>42</v>
      </c>
      <c r="C5" s="32" t="str">
        <f>VLOOKUP(Table2437[[#This Row],[3]],[2]!Table2437[[3]:[4]],2,0)</f>
        <v>3214125104700003</v>
      </c>
      <c r="D5" s="33" t="s">
        <v>43</v>
      </c>
      <c r="E5" s="34" t="s">
        <v>44</v>
      </c>
      <c r="F5" s="31" t="s">
        <v>45</v>
      </c>
      <c r="G5" s="35" t="s">
        <v>46</v>
      </c>
      <c r="H5" s="36">
        <v>33249</v>
      </c>
      <c r="I5" s="37">
        <v>25669</v>
      </c>
      <c r="J5" s="34" t="str">
        <f t="shared" ref="J5:J68" si="0">DATEDIF($I5,$H5,"Y")&amp;" Th "&amp;DATEDIF($I5,$H5,"YM")&amp;" Bln "&amp;DATEDIF($I5,$H5,"MD")&amp;" Hari"</f>
        <v>20 Th 9 Bln 0 Hari</v>
      </c>
      <c r="K5" s="32" t="str">
        <f t="shared" ref="K5:K68" si="1">DATEDIF($H5,$B$2,"Y")&amp;"Th"&amp;DATEDIF($H5,$B$2,"YM")&amp;"Bln"&amp;DATEDIF($H5,$B$2,"MD")&amp;"Hari"</f>
        <v>35Th4Bln1Hari</v>
      </c>
      <c r="L5" s="32" t="str">
        <f t="shared" ref="L5:L68" si="2">DATEDIF($H5,$B$2,"Y")&amp;"Th"&amp;DATEDIF($H5,$B$2,"YM")&amp;"Bln"</f>
        <v>35Th4Bln</v>
      </c>
      <c r="M5" s="34" t="str">
        <f t="shared" ref="M5:M68" si="3">DATEDIF($I5,$B$2,"Y")&amp;" Th "&amp;DATEDIF($I5,$B$2,"YM")&amp;" Bln "&amp;DATEDIF($I5,$B$2,"MD")&amp;" Hari"</f>
        <v>56 Th 1 Bln 1 Hari</v>
      </c>
      <c r="N5" s="38" t="s">
        <v>47</v>
      </c>
      <c r="O5" s="31" t="s">
        <v>48</v>
      </c>
      <c r="P5" s="31" t="s">
        <v>48</v>
      </c>
      <c r="Q5" s="38" t="s">
        <v>49</v>
      </c>
      <c r="R5" s="38" t="s">
        <v>50</v>
      </c>
      <c r="S5" s="38" t="e">
        <f>VLOOKUP(Table2437[[#This Row],[3]],[3]AWAL!$B$2:$E$2103,4,0)</f>
        <v>#N/A</v>
      </c>
      <c r="T5" s="38" t="s">
        <v>51</v>
      </c>
      <c r="U5" s="31" t="s">
        <v>52</v>
      </c>
      <c r="V5" s="11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</row>
    <row r="6" spans="1:108" s="39" customFormat="1" ht="24.95" customHeight="1">
      <c r="A6" s="30">
        <v>2</v>
      </c>
      <c r="B6" s="31" t="s">
        <v>53</v>
      </c>
      <c r="C6" s="32" t="s">
        <v>6245</v>
      </c>
      <c r="D6" s="33" t="s">
        <v>54</v>
      </c>
      <c r="E6" s="34" t="s">
        <v>55</v>
      </c>
      <c r="F6" s="31" t="s">
        <v>56</v>
      </c>
      <c r="G6" s="35" t="s">
        <v>46</v>
      </c>
      <c r="H6" s="37">
        <v>33266</v>
      </c>
      <c r="I6" s="37">
        <v>27988</v>
      </c>
      <c r="J6" s="34" t="str">
        <f t="shared" si="0"/>
        <v>14 Th 5 Bln 12 Hari</v>
      </c>
      <c r="K6" s="32" t="str">
        <f t="shared" si="1"/>
        <v>35Th3Bln14Hari</v>
      </c>
      <c r="L6" s="32" t="str">
        <f t="shared" si="2"/>
        <v>35Th3Bln</v>
      </c>
      <c r="M6" s="34" t="str">
        <f t="shared" si="3"/>
        <v>49 Th 8 Bln 26 Hari</v>
      </c>
      <c r="N6" s="38" t="s">
        <v>47</v>
      </c>
      <c r="O6" s="31" t="s">
        <v>57</v>
      </c>
      <c r="P6" s="31" t="s">
        <v>57</v>
      </c>
      <c r="Q6" s="38" t="s">
        <v>49</v>
      </c>
      <c r="R6" s="38" t="s">
        <v>58</v>
      </c>
      <c r="S6" s="38" t="str">
        <f>VLOOKUP(Table2437[[#This Row],[3]],[3]AWAL!$B$2:$E$2103,4,0)</f>
        <v>TK/0</v>
      </c>
      <c r="T6" s="38" t="s">
        <v>59</v>
      </c>
      <c r="U6" s="31" t="s">
        <v>60</v>
      </c>
      <c r="V6" s="113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</row>
    <row r="7" spans="1:108" s="39" customFormat="1" ht="24.95" customHeight="1">
      <c r="A7" s="30">
        <v>3</v>
      </c>
      <c r="B7" s="31" t="s">
        <v>61</v>
      </c>
      <c r="C7" s="32" t="str">
        <f>VLOOKUP(Table2437[[#This Row],[3]],[2]!Table2437[[3]:[4]],2,0)</f>
        <v>3214124706700000</v>
      </c>
      <c r="D7" s="33" t="s">
        <v>62</v>
      </c>
      <c r="E7" s="34" t="s">
        <v>44</v>
      </c>
      <c r="F7" s="31" t="s">
        <v>56</v>
      </c>
      <c r="G7" s="35" t="s">
        <v>46</v>
      </c>
      <c r="H7" s="37">
        <v>33320</v>
      </c>
      <c r="I7" s="37">
        <v>25726</v>
      </c>
      <c r="J7" s="34" t="str">
        <f t="shared" si="0"/>
        <v>20 Th 9 Bln 16 Hari</v>
      </c>
      <c r="K7" s="32" t="str">
        <f t="shared" si="1"/>
        <v>35Th1Bln19Hari</v>
      </c>
      <c r="L7" s="32" t="str">
        <f t="shared" si="2"/>
        <v>35Th1Bln</v>
      </c>
      <c r="M7" s="34" t="str">
        <f t="shared" si="3"/>
        <v>55 Th 11 Bln 5 Hari</v>
      </c>
      <c r="N7" s="38" t="s">
        <v>47</v>
      </c>
      <c r="O7" s="31" t="s">
        <v>63</v>
      </c>
      <c r="P7" s="31" t="s">
        <v>6180</v>
      </c>
      <c r="Q7" s="38" t="s">
        <v>49</v>
      </c>
      <c r="R7" s="38" t="s">
        <v>58</v>
      </c>
      <c r="S7" s="38" t="str">
        <f>VLOOKUP(Table2437[[#This Row],[3]],[3]AWAL!$B$2:$E$2103,4,0)</f>
        <v>TK/0</v>
      </c>
      <c r="T7" s="38" t="s">
        <v>59</v>
      </c>
      <c r="U7" s="31" t="s">
        <v>64</v>
      </c>
      <c r="V7" s="113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</row>
    <row r="8" spans="1:108" s="39" customFormat="1" ht="24.95" customHeight="1">
      <c r="A8" s="30">
        <v>4</v>
      </c>
      <c r="B8" s="31" t="s">
        <v>65</v>
      </c>
      <c r="C8" s="32" t="str">
        <f>VLOOKUP(Table2437[[#This Row],[3]],[2]!Table2437[[3]:[4]],2,0)</f>
        <v>3215055506760008</v>
      </c>
      <c r="D8" s="33" t="s">
        <v>66</v>
      </c>
      <c r="E8" s="34" t="s">
        <v>67</v>
      </c>
      <c r="F8" s="31" t="s">
        <v>56</v>
      </c>
      <c r="G8" s="35" t="s">
        <v>46</v>
      </c>
      <c r="H8" s="37">
        <v>33360</v>
      </c>
      <c r="I8" s="37">
        <v>27926</v>
      </c>
      <c r="J8" s="34" t="str">
        <f t="shared" si="0"/>
        <v>14 Th 10 Bln 17 Hari</v>
      </c>
      <c r="K8" s="32" t="str">
        <f t="shared" si="1"/>
        <v>35Th0Bln10Hari</v>
      </c>
      <c r="L8" s="32" t="str">
        <f t="shared" si="2"/>
        <v>35Th0Bln</v>
      </c>
      <c r="M8" s="34" t="str">
        <f t="shared" si="3"/>
        <v>49 Th 10 Bln 27 Hari</v>
      </c>
      <c r="N8" s="38" t="s">
        <v>47</v>
      </c>
      <c r="O8" s="31" t="s">
        <v>67</v>
      </c>
      <c r="P8" s="31" t="s">
        <v>67</v>
      </c>
      <c r="Q8" s="38" t="s">
        <v>49</v>
      </c>
      <c r="R8" s="38" t="s">
        <v>58</v>
      </c>
      <c r="S8" s="38" t="str">
        <f>VLOOKUP(Table2437[[#This Row],[3]],[3]AWAL!$B$2:$E$2103,4,0)</f>
        <v>TK/0</v>
      </c>
      <c r="T8" s="38" t="s">
        <v>59</v>
      </c>
      <c r="U8" s="31" t="s">
        <v>68</v>
      </c>
      <c r="V8" s="113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</row>
    <row r="9" spans="1:108" s="39" customFormat="1" ht="24.95" customHeight="1">
      <c r="A9" s="30">
        <v>5</v>
      </c>
      <c r="B9" s="31" t="s">
        <v>69</v>
      </c>
      <c r="C9" s="32" t="str">
        <f>VLOOKUP(Table2437[[#This Row],[3]],[2]!Table2437[[3]:[4]],2,0)</f>
        <v>3214120307720001</v>
      </c>
      <c r="D9" s="33" t="s">
        <v>70</v>
      </c>
      <c r="E9" s="34" t="s">
        <v>71</v>
      </c>
      <c r="F9" s="31" t="s">
        <v>56</v>
      </c>
      <c r="G9" s="35" t="s">
        <v>46</v>
      </c>
      <c r="H9" s="37">
        <v>33376</v>
      </c>
      <c r="I9" s="37">
        <v>26483</v>
      </c>
      <c r="J9" s="34" t="str">
        <f t="shared" si="0"/>
        <v>18 Th 10 Bln 15 Hari</v>
      </c>
      <c r="K9" s="32" t="str">
        <f t="shared" si="1"/>
        <v>34Th11Bln24Hari</v>
      </c>
      <c r="L9" s="32" t="str">
        <f t="shared" si="2"/>
        <v>34Th11Bln</v>
      </c>
      <c r="M9" s="34" t="str">
        <f t="shared" si="3"/>
        <v>53 Th 10 Bln 9 Hari</v>
      </c>
      <c r="N9" s="38" t="s">
        <v>72</v>
      </c>
      <c r="O9" s="31" t="s">
        <v>73</v>
      </c>
      <c r="P9" s="31" t="s">
        <v>73</v>
      </c>
      <c r="Q9" s="38" t="s">
        <v>49</v>
      </c>
      <c r="R9" s="38" t="s">
        <v>58</v>
      </c>
      <c r="S9" s="38" t="str">
        <f>VLOOKUP(Table2437[[#This Row],[3]],[3]AWAL!$B$2:$E$2103,4,0)</f>
        <v>K/2</v>
      </c>
      <c r="T9" s="38" t="s">
        <v>51</v>
      </c>
      <c r="U9" s="31" t="s">
        <v>74</v>
      </c>
      <c r="V9" s="1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</row>
    <row r="10" spans="1:108" s="39" customFormat="1" ht="24.95" customHeight="1">
      <c r="A10" s="30">
        <v>6</v>
      </c>
      <c r="B10" s="31" t="s">
        <v>75</v>
      </c>
      <c r="C10" s="32" t="str">
        <f>VLOOKUP(Table2437[[#This Row],[3]],[2]!Table2437[[3]:[4]],2,0)</f>
        <v>3214125607750002</v>
      </c>
      <c r="D10" s="33" t="s">
        <v>76</v>
      </c>
      <c r="E10" s="40" t="s">
        <v>77</v>
      </c>
      <c r="F10" s="31" t="s">
        <v>56</v>
      </c>
      <c r="G10" s="35" t="s">
        <v>46</v>
      </c>
      <c r="H10" s="37">
        <v>33435</v>
      </c>
      <c r="I10" s="37">
        <v>27591</v>
      </c>
      <c r="J10" s="34" t="str">
        <f t="shared" si="0"/>
        <v>16 Th 0 Bln 0 Hari</v>
      </c>
      <c r="K10" s="32" t="str">
        <f t="shared" si="1"/>
        <v>34Th9Bln26Hari</v>
      </c>
      <c r="L10" s="32" t="str">
        <f t="shared" si="2"/>
        <v>34Th9Bln</v>
      </c>
      <c r="M10" s="34" t="str">
        <f t="shared" si="3"/>
        <v>50 Th 9 Bln 26 Hari</v>
      </c>
      <c r="N10" s="38" t="s">
        <v>47</v>
      </c>
      <c r="O10" s="31" t="s">
        <v>78</v>
      </c>
      <c r="P10" s="31" t="s">
        <v>78</v>
      </c>
      <c r="Q10" s="38" t="s">
        <v>49</v>
      </c>
      <c r="R10" s="38" t="s">
        <v>58</v>
      </c>
      <c r="S10" s="38" t="str">
        <f>VLOOKUP(Table2437[[#This Row],[3]],[3]AWAL!$B$2:$E$2103,4,0)</f>
        <v>TK/0</v>
      </c>
      <c r="T10" s="38" t="s">
        <v>59</v>
      </c>
      <c r="U10" s="31" t="s">
        <v>79</v>
      </c>
      <c r="V10" s="113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</row>
    <row r="11" spans="1:108" s="39" customFormat="1" ht="24.95" customHeight="1">
      <c r="A11" s="30">
        <v>7</v>
      </c>
      <c r="B11" s="31" t="s">
        <v>80</v>
      </c>
      <c r="C11" s="32" t="str">
        <f>VLOOKUP(Table2437[[#This Row],[3]],[2]!Table2437[[3]:[4]],2,0)</f>
        <v>3214014828919002</v>
      </c>
      <c r="D11" s="33" t="s">
        <v>81</v>
      </c>
      <c r="E11" s="34" t="s">
        <v>82</v>
      </c>
      <c r="F11" s="31" t="s">
        <v>56</v>
      </c>
      <c r="G11" s="35" t="s">
        <v>46</v>
      </c>
      <c r="H11" s="37">
        <v>33478</v>
      </c>
      <c r="I11" s="37">
        <v>28232</v>
      </c>
      <c r="J11" s="34" t="str">
        <f t="shared" si="0"/>
        <v>14 Th 4 Bln 11 Hari</v>
      </c>
      <c r="K11" s="32" t="str">
        <f t="shared" si="1"/>
        <v>34Th8Bln14Hari</v>
      </c>
      <c r="L11" s="32" t="str">
        <f t="shared" si="2"/>
        <v>34Th8Bln</v>
      </c>
      <c r="M11" s="34" t="str">
        <f t="shared" si="3"/>
        <v>49 Th 0 Bln 25 Hari</v>
      </c>
      <c r="N11" s="38" t="s">
        <v>47</v>
      </c>
      <c r="O11" s="31" t="s">
        <v>82</v>
      </c>
      <c r="P11" s="31" t="s">
        <v>82</v>
      </c>
      <c r="Q11" s="38" t="s">
        <v>49</v>
      </c>
      <c r="R11" s="38" t="s">
        <v>58</v>
      </c>
      <c r="S11" s="38" t="str">
        <f>VLOOKUP(Table2437[[#This Row],[3]],[3]AWAL!$B$2:$E$2103,4,0)</f>
        <v>TK/0</v>
      </c>
      <c r="T11" s="38" t="s">
        <v>59</v>
      </c>
      <c r="U11" s="31" t="s">
        <v>83</v>
      </c>
      <c r="V11" s="113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</row>
    <row r="12" spans="1:108" s="39" customFormat="1" ht="24.95" customHeight="1">
      <c r="A12" s="30">
        <v>8</v>
      </c>
      <c r="B12" s="31" t="s">
        <v>84</v>
      </c>
      <c r="C12" s="32" t="str">
        <f>VLOOKUP(Table2437[[#This Row],[3]],[2]!Table2437[[3]:[4]],2,0)</f>
        <v>3214104606740002</v>
      </c>
      <c r="D12" s="33" t="s">
        <v>85</v>
      </c>
      <c r="E12" s="34" t="s">
        <v>82</v>
      </c>
      <c r="F12" s="31" t="s">
        <v>56</v>
      </c>
      <c r="G12" s="35" t="s">
        <v>46</v>
      </c>
      <c r="H12" s="37">
        <v>33492</v>
      </c>
      <c r="I12" s="37">
        <v>27186</v>
      </c>
      <c r="J12" s="34" t="str">
        <f t="shared" si="0"/>
        <v>17 Th 3 Bln 5 Hari</v>
      </c>
      <c r="K12" s="32" t="str">
        <f t="shared" si="1"/>
        <v>34Th8Bln1Hari</v>
      </c>
      <c r="L12" s="32" t="str">
        <f t="shared" si="2"/>
        <v>34Th8Bln</v>
      </c>
      <c r="M12" s="34" t="str">
        <f t="shared" si="3"/>
        <v>51 Th 11 Bln 6 Hari</v>
      </c>
      <c r="N12" s="38" t="s">
        <v>47</v>
      </c>
      <c r="O12" s="31" t="s">
        <v>82</v>
      </c>
      <c r="P12" s="31" t="s">
        <v>82</v>
      </c>
      <c r="Q12" s="38" t="s">
        <v>49</v>
      </c>
      <c r="R12" s="38" t="s">
        <v>58</v>
      </c>
      <c r="S12" s="38" t="str">
        <f>VLOOKUP(Table2437[[#This Row],[3]],[3]AWAL!$B$2:$E$2103,4,0)</f>
        <v>TK/0</v>
      </c>
      <c r="T12" s="38" t="s">
        <v>59</v>
      </c>
      <c r="U12" s="31" t="s">
        <v>86</v>
      </c>
      <c r="V12" s="113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</row>
    <row r="13" spans="1:108" s="39" customFormat="1" ht="24.95" customHeight="1">
      <c r="A13" s="30">
        <v>9</v>
      </c>
      <c r="B13" s="31" t="s">
        <v>87</v>
      </c>
      <c r="C13" s="32" t="str">
        <f>VLOOKUP(Table2437[[#This Row],[3]],[2]!Table2437[[3]:[4]],2,0)</f>
        <v>3214121204740002</v>
      </c>
      <c r="D13" s="33" t="s">
        <v>88</v>
      </c>
      <c r="E13" s="34" t="s">
        <v>71</v>
      </c>
      <c r="F13" s="31" t="s">
        <v>89</v>
      </c>
      <c r="G13" s="35" t="s">
        <v>46</v>
      </c>
      <c r="H13" s="37">
        <v>33492</v>
      </c>
      <c r="I13" s="37">
        <v>27131</v>
      </c>
      <c r="J13" s="34" t="str">
        <f t="shared" si="0"/>
        <v>17 Th 4 Bln 30 Hari</v>
      </c>
      <c r="K13" s="32" t="str">
        <f t="shared" si="1"/>
        <v>34Th8Bln1Hari</v>
      </c>
      <c r="L13" s="32" t="str">
        <f t="shared" si="2"/>
        <v>34Th8Bln</v>
      </c>
      <c r="M13" s="34" t="str">
        <f t="shared" si="3"/>
        <v>52 Th 1 Bln 0 Hari</v>
      </c>
      <c r="N13" s="38" t="s">
        <v>72</v>
      </c>
      <c r="O13" s="31" t="s">
        <v>6181</v>
      </c>
      <c r="P13" s="31" t="s">
        <v>6181</v>
      </c>
      <c r="Q13" s="38" t="s">
        <v>49</v>
      </c>
      <c r="R13" s="38" t="s">
        <v>58</v>
      </c>
      <c r="S13" s="38" t="str">
        <f>VLOOKUP(Table2437[[#This Row],[3]],[3]AWAL!$B$2:$E$2103,4,0)</f>
        <v>K/1</v>
      </c>
      <c r="T13" s="38" t="s">
        <v>51</v>
      </c>
      <c r="U13" s="31" t="s">
        <v>90</v>
      </c>
      <c r="V13" s="113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</row>
    <row r="14" spans="1:108" s="39" customFormat="1" ht="24.95" customHeight="1">
      <c r="A14" s="30">
        <v>10</v>
      </c>
      <c r="B14" s="31" t="s">
        <v>91</v>
      </c>
      <c r="C14" s="32" t="str">
        <f>VLOOKUP(Table2437[[#This Row],[3]],[2]!Table2437[[3]:[4]],2,0)</f>
        <v>3214124610680001</v>
      </c>
      <c r="D14" s="33" t="s">
        <v>92</v>
      </c>
      <c r="E14" s="40" t="s">
        <v>77</v>
      </c>
      <c r="F14" s="31" t="s">
        <v>93</v>
      </c>
      <c r="G14" s="35" t="s">
        <v>46</v>
      </c>
      <c r="H14" s="37">
        <v>33554</v>
      </c>
      <c r="I14" s="37">
        <v>25117</v>
      </c>
      <c r="J14" s="34" t="str">
        <f t="shared" si="0"/>
        <v>23 Th 1 Bln 6 Hari</v>
      </c>
      <c r="K14" s="32" t="str">
        <f t="shared" si="1"/>
        <v>34Th6Bln0Hari</v>
      </c>
      <c r="L14" s="32" t="str">
        <f t="shared" si="2"/>
        <v>34Th6Bln</v>
      </c>
      <c r="M14" s="34" t="str">
        <f t="shared" si="3"/>
        <v>57 Th 7 Bln 6 Hari</v>
      </c>
      <c r="N14" s="38" t="s">
        <v>47</v>
      </c>
      <c r="O14" s="31" t="s">
        <v>94</v>
      </c>
      <c r="P14" s="31" t="s">
        <v>94</v>
      </c>
      <c r="Q14" s="38" t="s">
        <v>49</v>
      </c>
      <c r="R14" s="38" t="s">
        <v>50</v>
      </c>
      <c r="S14" s="38" t="s">
        <v>50</v>
      </c>
      <c r="T14" s="38" t="s">
        <v>51</v>
      </c>
      <c r="U14" s="31" t="s">
        <v>95</v>
      </c>
      <c r="V14" s="113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</row>
    <row r="15" spans="1:108" s="39" customFormat="1" ht="24.95" customHeight="1">
      <c r="A15" s="30">
        <v>11</v>
      </c>
      <c r="B15" s="31" t="s">
        <v>96</v>
      </c>
      <c r="C15" s="32" t="str">
        <f>VLOOKUP(Table2437[[#This Row],[3]],[2]!Table2437[[3]:[4]],2,0)</f>
        <v>3214131105720003</v>
      </c>
      <c r="D15" s="33" t="s">
        <v>97</v>
      </c>
      <c r="E15" s="34" t="s">
        <v>98</v>
      </c>
      <c r="F15" s="31" t="s">
        <v>45</v>
      </c>
      <c r="G15" s="35" t="s">
        <v>46</v>
      </c>
      <c r="H15" s="37">
        <v>33729</v>
      </c>
      <c r="I15" s="37">
        <v>26430</v>
      </c>
      <c r="J15" s="34" t="str">
        <f t="shared" si="0"/>
        <v>19 Th 11 Bln 24 Hari</v>
      </c>
      <c r="K15" s="32" t="str">
        <f t="shared" si="1"/>
        <v>34Th0Bln7Hari</v>
      </c>
      <c r="L15" s="32" t="str">
        <f t="shared" si="2"/>
        <v>34Th0Bln</v>
      </c>
      <c r="M15" s="34" t="str">
        <f t="shared" si="3"/>
        <v>54 Th 0 Bln 1 Hari</v>
      </c>
      <c r="N15" s="38" t="s">
        <v>72</v>
      </c>
      <c r="O15" s="31" t="s">
        <v>99</v>
      </c>
      <c r="P15" s="31" t="s">
        <v>99</v>
      </c>
      <c r="Q15" s="38" t="s">
        <v>49</v>
      </c>
      <c r="R15" s="38" t="s">
        <v>100</v>
      </c>
      <c r="S15" s="38" t="e">
        <f>VLOOKUP(Table2437[[#This Row],[3]],[3]AWAL!$B$2:$E$2103,4,0)</f>
        <v>#N/A</v>
      </c>
      <c r="T15" s="38" t="s">
        <v>101</v>
      </c>
      <c r="U15" s="31" t="s">
        <v>102</v>
      </c>
      <c r="V15" s="113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</row>
    <row r="16" spans="1:108" s="39" customFormat="1" ht="24.95" customHeight="1">
      <c r="A16" s="30">
        <v>12</v>
      </c>
      <c r="B16" s="31" t="s">
        <v>103</v>
      </c>
      <c r="C16" s="32" t="str">
        <f>VLOOKUP(Table2437[[#This Row],[3]],[2]!Table2437[[3]:[4]],2,0)</f>
        <v>3214015103760006</v>
      </c>
      <c r="D16" s="33" t="s">
        <v>104</v>
      </c>
      <c r="E16" s="34" t="s">
        <v>105</v>
      </c>
      <c r="F16" s="31" t="s">
        <v>56</v>
      </c>
      <c r="G16" s="35" t="s">
        <v>46</v>
      </c>
      <c r="H16" s="37">
        <v>33865</v>
      </c>
      <c r="I16" s="37">
        <v>27830</v>
      </c>
      <c r="J16" s="34" t="str">
        <f t="shared" si="0"/>
        <v>16 Th 6 Bln 7 Hari</v>
      </c>
      <c r="K16" s="32" t="str">
        <f t="shared" si="1"/>
        <v>33Th7Bln24Hari</v>
      </c>
      <c r="L16" s="32" t="str">
        <f t="shared" si="2"/>
        <v>33Th7Bln</v>
      </c>
      <c r="M16" s="34" t="str">
        <f t="shared" si="3"/>
        <v>50 Th 2 Bln 1 Hari</v>
      </c>
      <c r="N16" s="38" t="s">
        <v>47</v>
      </c>
      <c r="O16" s="31" t="s">
        <v>105</v>
      </c>
      <c r="P16" s="31" t="s">
        <v>105</v>
      </c>
      <c r="Q16" s="38" t="s">
        <v>49</v>
      </c>
      <c r="R16" s="38" t="s">
        <v>58</v>
      </c>
      <c r="S16" s="38" t="str">
        <f>VLOOKUP(Table2437[[#This Row],[3]],[3]AWAL!$B$2:$E$2103,4,0)</f>
        <v>TK/0</v>
      </c>
      <c r="T16" s="38" t="s">
        <v>59</v>
      </c>
      <c r="U16" s="31" t="s">
        <v>106</v>
      </c>
      <c r="V16" s="113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</row>
    <row r="17" spans="1:108" s="39" customFormat="1" ht="24.95" customHeight="1">
      <c r="A17" s="30">
        <v>13</v>
      </c>
      <c r="B17" s="31" t="s">
        <v>107</v>
      </c>
      <c r="C17" s="32" t="str">
        <f>VLOOKUP(Table2437[[#This Row],[3]],[2]!Table2437[[3]:[4]],2,0)</f>
        <v>3214125307790002</v>
      </c>
      <c r="D17" s="33" t="s">
        <v>108</v>
      </c>
      <c r="E17" s="34" t="s">
        <v>109</v>
      </c>
      <c r="F17" s="31" t="s">
        <v>45</v>
      </c>
      <c r="G17" s="35" t="s">
        <v>46</v>
      </c>
      <c r="H17" s="37">
        <v>33918</v>
      </c>
      <c r="I17" s="37">
        <v>27588</v>
      </c>
      <c r="J17" s="34" t="str">
        <f t="shared" si="0"/>
        <v>17 Th 3 Bln 28 Hari</v>
      </c>
      <c r="K17" s="32" t="str">
        <f t="shared" si="1"/>
        <v>33Th6Bln2Hari</v>
      </c>
      <c r="L17" s="32" t="str">
        <f t="shared" si="2"/>
        <v>33Th6Bln</v>
      </c>
      <c r="M17" s="34" t="str">
        <f t="shared" si="3"/>
        <v>50 Th 9 Bln 29 Hari</v>
      </c>
      <c r="N17" s="38" t="s">
        <v>47</v>
      </c>
      <c r="O17" s="31" t="s">
        <v>6173</v>
      </c>
      <c r="P17" s="31" t="s">
        <v>6173</v>
      </c>
      <c r="Q17" s="38" t="s">
        <v>49</v>
      </c>
      <c r="R17" s="38" t="s">
        <v>50</v>
      </c>
      <c r="S17" s="38" t="e">
        <f>VLOOKUP(Table2437[[#This Row],[3]],[3]AWAL!$B$2:$E$2103,4,0)</f>
        <v>#N/A</v>
      </c>
      <c r="T17" s="38" t="s">
        <v>59</v>
      </c>
      <c r="U17" s="31" t="s">
        <v>110</v>
      </c>
      <c r="V17" s="113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</row>
    <row r="18" spans="1:108" s="39" customFormat="1" ht="24.95" customHeight="1">
      <c r="A18" s="30">
        <v>14</v>
      </c>
      <c r="B18" s="31" t="s">
        <v>111</v>
      </c>
      <c r="C18" s="32" t="str">
        <f>VLOOKUP(Table2437[[#This Row],[3]],[2]!Table2437[[3]:[4]],2,0)</f>
        <v>3214125002730009</v>
      </c>
      <c r="D18" s="33" t="s">
        <v>112</v>
      </c>
      <c r="E18" s="40" t="s">
        <v>77</v>
      </c>
      <c r="F18" s="31" t="s">
        <v>45</v>
      </c>
      <c r="G18" s="35" t="s">
        <v>46</v>
      </c>
      <c r="H18" s="37">
        <v>34039</v>
      </c>
      <c r="I18" s="37">
        <v>26705</v>
      </c>
      <c r="J18" s="34" t="str">
        <f t="shared" si="0"/>
        <v>20 Th 1 Bln 1 Hari</v>
      </c>
      <c r="K18" s="32" t="str">
        <f t="shared" si="1"/>
        <v>33Th2Bln1Hari</v>
      </c>
      <c r="L18" s="32" t="str">
        <f t="shared" si="2"/>
        <v>33Th2Bln</v>
      </c>
      <c r="M18" s="34" t="str">
        <f t="shared" si="3"/>
        <v>53 Th 3 Bln 2 Hari</v>
      </c>
      <c r="N18" s="38" t="s">
        <v>47</v>
      </c>
      <c r="O18" s="31" t="s">
        <v>113</v>
      </c>
      <c r="P18" s="31" t="s">
        <v>113</v>
      </c>
      <c r="Q18" s="38" t="s">
        <v>49</v>
      </c>
      <c r="R18" s="38" t="s">
        <v>50</v>
      </c>
      <c r="S18" s="38" t="e">
        <f>VLOOKUP(Table2437[[#This Row],[3]],[3]AWAL!$B$2:$E$2103,4,0)</f>
        <v>#N/A</v>
      </c>
      <c r="T18" s="38" t="s">
        <v>51</v>
      </c>
      <c r="U18" s="31" t="s">
        <v>114</v>
      </c>
      <c r="V18" s="113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</row>
    <row r="19" spans="1:108" s="39" customFormat="1" ht="24.95" customHeight="1">
      <c r="A19" s="30">
        <v>15</v>
      </c>
      <c r="B19" s="31" t="s">
        <v>115</v>
      </c>
      <c r="C19" s="32" t="str">
        <f>VLOOKUP(Table2437[[#This Row],[3]],[2]!Table2437[[3]:[4]],2,0)</f>
        <v>3214125212730002</v>
      </c>
      <c r="D19" s="33" t="s">
        <v>116</v>
      </c>
      <c r="E19" s="34" t="s">
        <v>44</v>
      </c>
      <c r="F19" s="31" t="s">
        <v>117</v>
      </c>
      <c r="G19" s="35" t="s">
        <v>46</v>
      </c>
      <c r="H19" s="37">
        <v>34094</v>
      </c>
      <c r="I19" s="37">
        <v>27010</v>
      </c>
      <c r="J19" s="34" t="str">
        <f t="shared" si="0"/>
        <v>19 Th 4 Bln 23 Hari</v>
      </c>
      <c r="K19" s="32" t="str">
        <f t="shared" si="1"/>
        <v>33Th0Bln7Hari</v>
      </c>
      <c r="L19" s="32" t="str">
        <f t="shared" si="2"/>
        <v>33Th0Bln</v>
      </c>
      <c r="M19" s="34" t="str">
        <f t="shared" si="3"/>
        <v>52 Th 5 Bln 0 Hari</v>
      </c>
      <c r="N19" s="38" t="s">
        <v>47</v>
      </c>
      <c r="O19" s="31" t="s">
        <v>118</v>
      </c>
      <c r="P19" s="31" t="s">
        <v>6182</v>
      </c>
      <c r="Q19" s="38" t="s">
        <v>49</v>
      </c>
      <c r="R19" s="38" t="s">
        <v>58</v>
      </c>
      <c r="S19" s="38" t="str">
        <f>VLOOKUP(Table2437[[#This Row],[3]],[3]AWAL!$B$2:$E$2103,4,0)</f>
        <v>TK/0</v>
      </c>
      <c r="T19" s="38" t="s">
        <v>101</v>
      </c>
      <c r="U19" s="31" t="s">
        <v>119</v>
      </c>
      <c r="V19" s="113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</row>
    <row r="20" spans="1:108" s="39" customFormat="1" ht="24.95" customHeight="1">
      <c r="A20" s="30">
        <v>16</v>
      </c>
      <c r="B20" s="31" t="s">
        <v>120</v>
      </c>
      <c r="C20" s="32" t="str">
        <f>VLOOKUP(Table2437[[#This Row],[3]],[2]!Table2437[[3]:[4]],2,0)</f>
        <v>3214105808780002</v>
      </c>
      <c r="D20" s="33" t="s">
        <v>121</v>
      </c>
      <c r="E20" s="34" t="s">
        <v>67</v>
      </c>
      <c r="F20" s="31" t="s">
        <v>56</v>
      </c>
      <c r="G20" s="35" t="s">
        <v>46</v>
      </c>
      <c r="H20" s="37">
        <v>34113</v>
      </c>
      <c r="I20" s="37">
        <v>28720</v>
      </c>
      <c r="J20" s="34" t="str">
        <f t="shared" si="0"/>
        <v>14 Th 9 Bln 6 Hari</v>
      </c>
      <c r="K20" s="32" t="str">
        <f t="shared" si="1"/>
        <v>32Th11Bln18Hari</v>
      </c>
      <c r="L20" s="32" t="str">
        <f t="shared" si="2"/>
        <v>32Th11Bln</v>
      </c>
      <c r="M20" s="34" t="str">
        <f t="shared" si="3"/>
        <v>47 Th 8 Bln 24 Hari</v>
      </c>
      <c r="N20" s="38" t="s">
        <v>47</v>
      </c>
      <c r="O20" s="31" t="s">
        <v>67</v>
      </c>
      <c r="P20" s="31" t="s">
        <v>67</v>
      </c>
      <c r="Q20" s="38" t="s">
        <v>49</v>
      </c>
      <c r="R20" s="38" t="s">
        <v>58</v>
      </c>
      <c r="S20" s="38" t="str">
        <f>VLOOKUP(Table2437[[#This Row],[3]],[3]AWAL!$B$2:$E$2103,4,0)</f>
        <v>TK/0</v>
      </c>
      <c r="T20" s="38" t="s">
        <v>59</v>
      </c>
      <c r="U20" s="31" t="s">
        <v>122</v>
      </c>
      <c r="V20" s="113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</row>
    <row r="21" spans="1:108" s="39" customFormat="1" ht="24.95" customHeight="1">
      <c r="A21" s="30">
        <v>17</v>
      </c>
      <c r="B21" s="31" t="s">
        <v>123</v>
      </c>
      <c r="C21" s="32" t="str">
        <f>VLOOKUP(Table2437[[#This Row],[3]],[2]!Table2437[[3]:[4]],2,0)</f>
        <v>3214125707750000</v>
      </c>
      <c r="D21" s="33" t="s">
        <v>124</v>
      </c>
      <c r="E21" s="34" t="s">
        <v>71</v>
      </c>
      <c r="F21" s="31" t="s">
        <v>89</v>
      </c>
      <c r="G21" s="35" t="s">
        <v>46</v>
      </c>
      <c r="H21" s="37">
        <v>34123</v>
      </c>
      <c r="I21" s="37">
        <v>28688</v>
      </c>
      <c r="J21" s="34" t="str">
        <f t="shared" si="0"/>
        <v>14 Th 10 Bln 17 Hari</v>
      </c>
      <c r="K21" s="32" t="str">
        <f t="shared" si="1"/>
        <v>32Th11Bln9Hari</v>
      </c>
      <c r="L21" s="32" t="str">
        <f t="shared" si="2"/>
        <v>32Th11Bln</v>
      </c>
      <c r="M21" s="34" t="str">
        <f t="shared" si="3"/>
        <v>47 Th 9 Bln 25 Hari</v>
      </c>
      <c r="N21" s="38" t="s">
        <v>47</v>
      </c>
      <c r="O21" s="31" t="s">
        <v>6181</v>
      </c>
      <c r="P21" s="31" t="s">
        <v>6181</v>
      </c>
      <c r="Q21" s="38" t="s">
        <v>49</v>
      </c>
      <c r="R21" s="38" t="s">
        <v>58</v>
      </c>
      <c r="S21" s="38" t="str">
        <f>VLOOKUP(Table2437[[#This Row],[3]],[3]AWAL!$B$2:$E$2103,4,0)</f>
        <v>TK/0</v>
      </c>
      <c r="T21" s="38" t="s">
        <v>59</v>
      </c>
      <c r="U21" s="31" t="s">
        <v>125</v>
      </c>
      <c r="V21" s="113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</row>
    <row r="22" spans="1:108" s="39" customFormat="1" ht="24.95" customHeight="1">
      <c r="A22" s="30">
        <v>18</v>
      </c>
      <c r="B22" s="31" t="s">
        <v>126</v>
      </c>
      <c r="C22" s="32" t="str">
        <f>VLOOKUP(Table2437[[#This Row],[3]],[2]!Table2437[[3]:[4]],2,0)</f>
        <v>3214125602790001</v>
      </c>
      <c r="D22" s="33" t="s">
        <v>127</v>
      </c>
      <c r="E22" s="40" t="s">
        <v>77</v>
      </c>
      <c r="F22" s="31" t="s">
        <v>56</v>
      </c>
      <c r="G22" s="35" t="s">
        <v>46</v>
      </c>
      <c r="H22" s="37">
        <v>34125</v>
      </c>
      <c r="I22" s="37">
        <v>28902</v>
      </c>
      <c r="J22" s="34" t="str">
        <f t="shared" si="0"/>
        <v>14 Th 3 Bln 20 Hari</v>
      </c>
      <c r="K22" s="32" t="str">
        <f t="shared" si="1"/>
        <v>32Th11Bln7Hari</v>
      </c>
      <c r="L22" s="32" t="str">
        <f t="shared" si="2"/>
        <v>32Th11Bln</v>
      </c>
      <c r="M22" s="34" t="str">
        <f t="shared" si="3"/>
        <v>47 Th 2 Bln 26 Hari</v>
      </c>
      <c r="N22" s="38" t="s">
        <v>47</v>
      </c>
      <c r="O22" s="31" t="s">
        <v>128</v>
      </c>
      <c r="P22" s="31" t="s">
        <v>128</v>
      </c>
      <c r="Q22" s="38" t="s">
        <v>49</v>
      </c>
      <c r="R22" s="38" t="s">
        <v>58</v>
      </c>
      <c r="S22" s="38" t="str">
        <f>VLOOKUP(Table2437[[#This Row],[3]],[3]AWAL!$B$2:$E$2103,4,0)</f>
        <v>TK/0</v>
      </c>
      <c r="T22" s="38" t="s">
        <v>59</v>
      </c>
      <c r="U22" s="31" t="s">
        <v>129</v>
      </c>
      <c r="V22" s="113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</row>
    <row r="23" spans="1:108" s="39" customFormat="1" ht="24.95" customHeight="1">
      <c r="A23" s="30">
        <v>19</v>
      </c>
      <c r="B23" s="31" t="s">
        <v>130</v>
      </c>
      <c r="C23" s="32" t="str">
        <f>VLOOKUP(Table2437[[#This Row],[3]],[2]!Table2437[[3]:[4]],2,0)</f>
        <v>3214014302780003</v>
      </c>
      <c r="D23" s="33" t="s">
        <v>131</v>
      </c>
      <c r="E23" s="34" t="s">
        <v>105</v>
      </c>
      <c r="F23" s="31" t="s">
        <v>89</v>
      </c>
      <c r="G23" s="35" t="s">
        <v>46</v>
      </c>
      <c r="H23" s="37">
        <v>34134</v>
      </c>
      <c r="I23" s="37">
        <v>28524</v>
      </c>
      <c r="J23" s="34" t="str">
        <f t="shared" si="0"/>
        <v>15 Th 4 Bln 11 Hari</v>
      </c>
      <c r="K23" s="32" t="str">
        <f t="shared" si="1"/>
        <v>32Th10Bln28Hari</v>
      </c>
      <c r="L23" s="32" t="str">
        <f t="shared" si="2"/>
        <v>32Th10Bln</v>
      </c>
      <c r="M23" s="34" t="str">
        <f t="shared" si="3"/>
        <v>48 Th 3 Bln 9 Hari</v>
      </c>
      <c r="N23" s="38" t="s">
        <v>47</v>
      </c>
      <c r="O23" s="31" t="s">
        <v>6232</v>
      </c>
      <c r="P23" s="31" t="s">
        <v>6246</v>
      </c>
      <c r="Q23" s="38" t="s">
        <v>49</v>
      </c>
      <c r="R23" s="38" t="s">
        <v>58</v>
      </c>
      <c r="S23" s="38" t="str">
        <f>VLOOKUP(Table2437[[#This Row],[3]],[3]AWAL!$B$2:$E$2103,4,0)</f>
        <v>TK/0</v>
      </c>
      <c r="T23" s="38" t="s">
        <v>51</v>
      </c>
      <c r="U23" s="31" t="s">
        <v>132</v>
      </c>
      <c r="V23" s="113" t="s">
        <v>6247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</row>
    <row r="24" spans="1:108" s="39" customFormat="1" ht="24.95" customHeight="1">
      <c r="A24" s="30">
        <v>20</v>
      </c>
      <c r="B24" s="31" t="s">
        <v>133</v>
      </c>
      <c r="C24" s="32" t="str">
        <f>VLOOKUP(Table2437[[#This Row],[3]],[2]!Table2437[[3]:[4]],2,0)</f>
        <v>3214124307720000</v>
      </c>
      <c r="D24" s="33" t="s">
        <v>134</v>
      </c>
      <c r="E24" s="34" t="s">
        <v>135</v>
      </c>
      <c r="F24" s="31" t="s">
        <v>135</v>
      </c>
      <c r="G24" s="35" t="s">
        <v>46</v>
      </c>
      <c r="H24" s="37">
        <v>34225</v>
      </c>
      <c r="I24" s="37">
        <v>26483</v>
      </c>
      <c r="J24" s="34" t="str">
        <f t="shared" si="0"/>
        <v>21 Th 2 Bln 10 Hari</v>
      </c>
      <c r="K24" s="32" t="str">
        <f t="shared" si="1"/>
        <v>32Th7Bln29Hari</v>
      </c>
      <c r="L24" s="32" t="str">
        <f t="shared" si="2"/>
        <v>32Th7Bln</v>
      </c>
      <c r="M24" s="34" t="str">
        <f t="shared" si="3"/>
        <v>53 Th 10 Bln 9 Hari</v>
      </c>
      <c r="N24" s="38" t="s">
        <v>47</v>
      </c>
      <c r="O24" s="31" t="s">
        <v>136</v>
      </c>
      <c r="P24" s="31" t="s">
        <v>136</v>
      </c>
      <c r="Q24" s="38" t="s">
        <v>49</v>
      </c>
      <c r="R24" s="38" t="s">
        <v>50</v>
      </c>
      <c r="S24" s="38" t="e">
        <f>VLOOKUP(Table2437[[#This Row],[3]],[3]AWAL!$B$2:$E$2103,4,0)</f>
        <v>#N/A</v>
      </c>
      <c r="T24" s="38" t="s">
        <v>101</v>
      </c>
      <c r="U24" s="31" t="s">
        <v>137</v>
      </c>
      <c r="V24" s="113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</row>
    <row r="25" spans="1:108" s="39" customFormat="1" ht="24.95" customHeight="1">
      <c r="A25" s="30">
        <v>21</v>
      </c>
      <c r="B25" s="31" t="s">
        <v>138</v>
      </c>
      <c r="C25" s="32" t="str">
        <f>VLOOKUP(Table2437[[#This Row],[3]],[2]!Table2437[[3]:[4]],2,0)</f>
        <v>3214104706750003</v>
      </c>
      <c r="D25" s="33" t="s">
        <v>139</v>
      </c>
      <c r="E25" s="34" t="s">
        <v>140</v>
      </c>
      <c r="F25" s="31" t="s">
        <v>56</v>
      </c>
      <c r="G25" s="35" t="s">
        <v>46</v>
      </c>
      <c r="H25" s="37">
        <v>34445</v>
      </c>
      <c r="I25" s="37">
        <v>27552</v>
      </c>
      <c r="J25" s="34" t="str">
        <f t="shared" si="0"/>
        <v>18 Th 10 Bln 14 Hari</v>
      </c>
      <c r="K25" s="32" t="str">
        <f t="shared" si="1"/>
        <v>32Th0Bln21Hari</v>
      </c>
      <c r="L25" s="32" t="str">
        <f t="shared" si="2"/>
        <v>32Th0Bln</v>
      </c>
      <c r="M25" s="34" t="str">
        <f t="shared" si="3"/>
        <v>50 Th 11 Bln 5 Hari</v>
      </c>
      <c r="N25" s="38" t="s">
        <v>47</v>
      </c>
      <c r="O25" s="31" t="s">
        <v>141</v>
      </c>
      <c r="P25" s="31" t="s">
        <v>141</v>
      </c>
      <c r="Q25" s="38" t="s">
        <v>49</v>
      </c>
      <c r="R25" s="38" t="s">
        <v>58</v>
      </c>
      <c r="S25" s="38" t="str">
        <f>VLOOKUP(Table2437[[#This Row],[3]],[3]AWAL!$B$2:$E$2103,4,0)</f>
        <v>TK/0</v>
      </c>
      <c r="T25" s="38" t="s">
        <v>59</v>
      </c>
      <c r="U25" s="31" t="s">
        <v>142</v>
      </c>
      <c r="V25" s="113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</row>
    <row r="26" spans="1:108" s="39" customFormat="1" ht="24.95" customHeight="1">
      <c r="A26" s="30">
        <v>22</v>
      </c>
      <c r="B26" s="31" t="s">
        <v>143</v>
      </c>
      <c r="C26" s="32" t="str">
        <f>VLOOKUP(Table2437[[#This Row],[3]],[2]!Table2437[[3]:[4]],2,0)</f>
        <v>3214016101760001</v>
      </c>
      <c r="D26" s="33" t="s">
        <v>144</v>
      </c>
      <c r="E26" s="34" t="s">
        <v>44</v>
      </c>
      <c r="F26" s="31" t="s">
        <v>56</v>
      </c>
      <c r="G26" s="35" t="s">
        <v>46</v>
      </c>
      <c r="H26" s="37">
        <v>34445</v>
      </c>
      <c r="I26" s="37">
        <v>27780</v>
      </c>
      <c r="J26" s="34" t="str">
        <f t="shared" si="0"/>
        <v>18 Th 3 Bln 0 Hari</v>
      </c>
      <c r="K26" s="32" t="str">
        <f t="shared" si="1"/>
        <v>32Th0Bln21Hari</v>
      </c>
      <c r="L26" s="32" t="str">
        <f t="shared" si="2"/>
        <v>32Th0Bln</v>
      </c>
      <c r="M26" s="34" t="str">
        <f t="shared" si="3"/>
        <v>50 Th 3 Bln 21 Hari</v>
      </c>
      <c r="N26" s="38" t="s">
        <v>47</v>
      </c>
      <c r="O26" s="31" t="s">
        <v>145</v>
      </c>
      <c r="P26" s="31" t="s">
        <v>6183</v>
      </c>
      <c r="Q26" s="38" t="s">
        <v>49</v>
      </c>
      <c r="R26" s="38" t="s">
        <v>58</v>
      </c>
      <c r="S26" s="38" t="str">
        <f>VLOOKUP(Table2437[[#This Row],[3]],[3]AWAL!$B$2:$E$2103,4,0)</f>
        <v>TK/0</v>
      </c>
      <c r="T26" s="38" t="s">
        <v>59</v>
      </c>
      <c r="U26" s="31" t="s">
        <v>146</v>
      </c>
      <c r="V26" s="113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</row>
    <row r="27" spans="1:108" s="39" customFormat="1" ht="24.95" customHeight="1">
      <c r="A27" s="30">
        <v>23</v>
      </c>
      <c r="B27" s="31" t="s">
        <v>147</v>
      </c>
      <c r="C27" s="32" t="str">
        <f>VLOOKUP(Table2437[[#This Row],[3]],[2]!Table2437[[3]:[4]],2,0)</f>
        <v>3214124705760005</v>
      </c>
      <c r="D27" s="33" t="s">
        <v>148</v>
      </c>
      <c r="E27" s="34" t="s">
        <v>82</v>
      </c>
      <c r="F27" s="31" t="s">
        <v>56</v>
      </c>
      <c r="G27" s="35" t="s">
        <v>46</v>
      </c>
      <c r="H27" s="37">
        <v>34632</v>
      </c>
      <c r="I27" s="37">
        <v>27887</v>
      </c>
      <c r="J27" s="34" t="str">
        <f t="shared" si="0"/>
        <v>18 Th 5 Bln 18 Hari</v>
      </c>
      <c r="K27" s="32" t="str">
        <f t="shared" si="1"/>
        <v>31Th6Bln17Hari</v>
      </c>
      <c r="L27" s="32" t="str">
        <f t="shared" si="2"/>
        <v>31Th6Bln</v>
      </c>
      <c r="M27" s="34" t="str">
        <f t="shared" si="3"/>
        <v>50 Th 0 Bln 5 Hari</v>
      </c>
      <c r="N27" s="38" t="s">
        <v>47</v>
      </c>
      <c r="O27" s="31" t="s">
        <v>82</v>
      </c>
      <c r="P27" s="31" t="s">
        <v>82</v>
      </c>
      <c r="Q27" s="38" t="s">
        <v>49</v>
      </c>
      <c r="R27" s="38" t="s">
        <v>58</v>
      </c>
      <c r="S27" s="38" t="str">
        <f>VLOOKUP(Table2437[[#This Row],[3]],[3]AWAL!$B$2:$E$2103,4,0)</f>
        <v>TK/0</v>
      </c>
      <c r="T27" s="38" t="s">
        <v>59</v>
      </c>
      <c r="U27" s="31" t="s">
        <v>149</v>
      </c>
      <c r="V27" s="113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</row>
    <row r="28" spans="1:108" s="39" customFormat="1" ht="24.95" customHeight="1">
      <c r="A28" s="30">
        <v>24</v>
      </c>
      <c r="B28" s="31" t="s">
        <v>150</v>
      </c>
      <c r="C28" s="32" t="str">
        <f>VLOOKUP(Table2437[[#This Row],[3]],[2]!Table2437[[3]:[4]],2,0)</f>
        <v>3214126811740002</v>
      </c>
      <c r="D28" s="33" t="s">
        <v>151</v>
      </c>
      <c r="E28" s="40" t="s">
        <v>77</v>
      </c>
      <c r="F28" s="31" t="s">
        <v>89</v>
      </c>
      <c r="G28" s="35" t="s">
        <v>46</v>
      </c>
      <c r="H28" s="37">
        <v>34773</v>
      </c>
      <c r="I28" s="37">
        <v>27361</v>
      </c>
      <c r="J28" s="34" t="str">
        <f t="shared" si="0"/>
        <v>20 Th 3 Bln 15 Hari</v>
      </c>
      <c r="K28" s="32" t="str">
        <f t="shared" si="1"/>
        <v>31Th1Bln27Hari</v>
      </c>
      <c r="L28" s="32" t="str">
        <f t="shared" si="2"/>
        <v>31Th1Bln</v>
      </c>
      <c r="M28" s="34" t="str">
        <f t="shared" si="3"/>
        <v>51 Th 5 Bln 14 Hari</v>
      </c>
      <c r="N28" s="38" t="s">
        <v>47</v>
      </c>
      <c r="O28" s="31" t="s">
        <v>2060</v>
      </c>
      <c r="P28" s="31" t="s">
        <v>2060</v>
      </c>
      <c r="Q28" s="38" t="s">
        <v>49</v>
      </c>
      <c r="R28" s="38" t="s">
        <v>58</v>
      </c>
      <c r="S28" s="38" t="str">
        <f>VLOOKUP(Table2437[[#This Row],[3]],[3]AWAL!$B$2:$E$2103,4,0)</f>
        <v>TK/0</v>
      </c>
      <c r="T28" s="38" t="s">
        <v>59</v>
      </c>
      <c r="U28" s="31" t="s">
        <v>152</v>
      </c>
      <c r="V28" s="113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</row>
    <row r="29" spans="1:108" s="39" customFormat="1" ht="24.95" customHeight="1">
      <c r="A29" s="30">
        <v>25</v>
      </c>
      <c r="B29" s="31" t="s">
        <v>153</v>
      </c>
      <c r="C29" s="32" t="str">
        <f>VLOOKUP(Table2437[[#This Row],[3]],[2]!Table2437[[3]:[4]],2,0)</f>
        <v>3214124508750001</v>
      </c>
      <c r="D29" s="33" t="s">
        <v>154</v>
      </c>
      <c r="E29" s="34" t="s">
        <v>155</v>
      </c>
      <c r="F29" s="31" t="s">
        <v>89</v>
      </c>
      <c r="G29" s="35" t="s">
        <v>46</v>
      </c>
      <c r="H29" s="37">
        <v>34824</v>
      </c>
      <c r="I29" s="37">
        <v>27611</v>
      </c>
      <c r="J29" s="34" t="str">
        <f t="shared" si="0"/>
        <v>19 Th 9 Bln 0 Hari</v>
      </c>
      <c r="K29" s="32" t="str">
        <f t="shared" si="1"/>
        <v>31Th0Bln7Hari</v>
      </c>
      <c r="L29" s="32" t="str">
        <f t="shared" si="2"/>
        <v>31Th0Bln</v>
      </c>
      <c r="M29" s="34" t="str">
        <f t="shared" si="3"/>
        <v>50 Th 9 Bln 7 Hari</v>
      </c>
      <c r="N29" s="38" t="s">
        <v>47</v>
      </c>
      <c r="O29" s="31" t="s">
        <v>156</v>
      </c>
      <c r="P29" s="31" t="s">
        <v>156</v>
      </c>
      <c r="Q29" s="38" t="s">
        <v>49</v>
      </c>
      <c r="R29" s="38" t="s">
        <v>58</v>
      </c>
      <c r="S29" s="38" t="str">
        <f>VLOOKUP(Table2437[[#This Row],[3]],[3]AWAL!$B$2:$E$2103,4,0)</f>
        <v>TK/0</v>
      </c>
      <c r="T29" s="38" t="s">
        <v>101</v>
      </c>
      <c r="U29" s="31" t="s">
        <v>157</v>
      </c>
      <c r="V29" s="113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</row>
    <row r="30" spans="1:108" s="39" customFormat="1" ht="24.95" customHeight="1">
      <c r="A30" s="30">
        <v>26</v>
      </c>
      <c r="B30" s="31" t="s">
        <v>158</v>
      </c>
      <c r="C30" s="32" t="str">
        <f>VLOOKUP(Table2437[[#This Row],[3]],[2]!Table2437[[3]:[4]],2,0)</f>
        <v>3214126701770001</v>
      </c>
      <c r="D30" s="33" t="s">
        <v>159</v>
      </c>
      <c r="E30" s="34" t="s">
        <v>44</v>
      </c>
      <c r="F30" s="31" t="s">
        <v>56</v>
      </c>
      <c r="G30" s="35" t="s">
        <v>46</v>
      </c>
      <c r="H30" s="37">
        <v>34962</v>
      </c>
      <c r="I30" s="37">
        <v>28152</v>
      </c>
      <c r="J30" s="34" t="str">
        <f t="shared" si="0"/>
        <v>18 Th 7 Bln 24 Hari</v>
      </c>
      <c r="K30" s="32" t="str">
        <f t="shared" si="1"/>
        <v>30Th7Bln22Hari</v>
      </c>
      <c r="L30" s="32" t="str">
        <f t="shared" si="2"/>
        <v>30Th7Bln</v>
      </c>
      <c r="M30" s="34" t="str">
        <f t="shared" si="3"/>
        <v>49 Th 3 Bln 15 Hari</v>
      </c>
      <c r="N30" s="38" t="s">
        <v>47</v>
      </c>
      <c r="O30" s="31" t="s">
        <v>160</v>
      </c>
      <c r="P30" s="31" t="s">
        <v>6184</v>
      </c>
      <c r="Q30" s="38" t="s">
        <v>49</v>
      </c>
      <c r="R30" s="38" t="s">
        <v>58</v>
      </c>
      <c r="S30" s="38" t="str">
        <f>VLOOKUP(Table2437[[#This Row],[3]],[3]AWAL!$B$2:$E$2103,4,0)</f>
        <v>TK/0</v>
      </c>
      <c r="T30" s="38" t="s">
        <v>101</v>
      </c>
      <c r="U30" s="31" t="s">
        <v>161</v>
      </c>
      <c r="V30" s="11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</row>
    <row r="31" spans="1:108" s="39" customFormat="1" ht="24.95" customHeight="1">
      <c r="A31" s="30">
        <v>27</v>
      </c>
      <c r="B31" s="31" t="s">
        <v>162</v>
      </c>
      <c r="C31" s="32" t="str">
        <f>VLOOKUP(Table2437[[#This Row],[3]],[2]!Table2437[[3]:[4]],2,0)</f>
        <v>3214125506800011</v>
      </c>
      <c r="D31" s="33" t="s">
        <v>163</v>
      </c>
      <c r="E31" s="34" t="s">
        <v>140</v>
      </c>
      <c r="F31" s="31" t="s">
        <v>56</v>
      </c>
      <c r="G31" s="35" t="s">
        <v>46</v>
      </c>
      <c r="H31" s="37">
        <v>35074</v>
      </c>
      <c r="I31" s="37">
        <v>29387</v>
      </c>
      <c r="J31" s="34" t="str">
        <f t="shared" si="0"/>
        <v>15 Th 6 Bln 26 Hari</v>
      </c>
      <c r="K31" s="32" t="str">
        <f t="shared" si="1"/>
        <v>30Th4Bln2Hari</v>
      </c>
      <c r="L31" s="32" t="str">
        <f t="shared" si="2"/>
        <v>30Th4Bln</v>
      </c>
      <c r="M31" s="34" t="str">
        <f t="shared" si="3"/>
        <v>45 Th 10 Bln 27 Hari</v>
      </c>
      <c r="N31" s="38" t="s">
        <v>47</v>
      </c>
      <c r="O31" s="31" t="s">
        <v>141</v>
      </c>
      <c r="P31" s="31" t="s">
        <v>141</v>
      </c>
      <c r="Q31" s="38" t="s">
        <v>49</v>
      </c>
      <c r="R31" s="38" t="s">
        <v>58</v>
      </c>
      <c r="S31" s="38" t="str">
        <f>VLOOKUP(Table2437[[#This Row],[3]],[3]AWAL!$B$2:$E$2103,4,0)</f>
        <v>TK/0</v>
      </c>
      <c r="T31" s="38" t="s">
        <v>59</v>
      </c>
      <c r="U31" s="31" t="s">
        <v>164</v>
      </c>
      <c r="V31" s="11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</row>
    <row r="32" spans="1:108" s="39" customFormat="1" ht="24.95" customHeight="1">
      <c r="A32" s="30">
        <v>28</v>
      </c>
      <c r="B32" s="31" t="s">
        <v>165</v>
      </c>
      <c r="C32" s="32" t="str">
        <f>VLOOKUP(Table2437[[#This Row],[3]],[2]!Table2437[[3]:[4]],2,0)</f>
        <v>3214114507760005</v>
      </c>
      <c r="D32" s="33" t="s">
        <v>166</v>
      </c>
      <c r="E32" s="40" t="s">
        <v>77</v>
      </c>
      <c r="F32" s="31" t="s">
        <v>89</v>
      </c>
      <c r="G32" s="35" t="s">
        <v>46</v>
      </c>
      <c r="H32" s="37">
        <v>35135</v>
      </c>
      <c r="I32" s="37">
        <v>27946</v>
      </c>
      <c r="J32" s="34" t="str">
        <f t="shared" si="0"/>
        <v>19 Th 8 Bln 6 Hari</v>
      </c>
      <c r="K32" s="32" t="str">
        <f t="shared" si="1"/>
        <v>30Th2Bln1Hari</v>
      </c>
      <c r="L32" s="32" t="str">
        <f t="shared" si="2"/>
        <v>30Th2Bln</v>
      </c>
      <c r="M32" s="34" t="str">
        <f t="shared" si="3"/>
        <v>49 Th 10 Bln 7 Hari</v>
      </c>
      <c r="N32" s="38" t="s">
        <v>47</v>
      </c>
      <c r="O32" s="31" t="s">
        <v>2060</v>
      </c>
      <c r="P32" s="31" t="s">
        <v>2060</v>
      </c>
      <c r="Q32" s="38" t="s">
        <v>49</v>
      </c>
      <c r="R32" s="38" t="s">
        <v>58</v>
      </c>
      <c r="S32" s="38" t="str">
        <f>VLOOKUP(Table2437[[#This Row],[3]],[3]AWAL!$B$2:$E$2103,4,0)</f>
        <v>TK/0</v>
      </c>
      <c r="T32" s="38" t="s">
        <v>51</v>
      </c>
      <c r="U32" s="31" t="s">
        <v>167</v>
      </c>
      <c r="V32" s="113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</row>
    <row r="33" spans="1:108" s="39" customFormat="1" ht="24.95" customHeight="1">
      <c r="A33" s="30">
        <v>29</v>
      </c>
      <c r="B33" s="31" t="s">
        <v>168</v>
      </c>
      <c r="C33" s="32" t="str">
        <f>VLOOKUP(Table2437[[#This Row],[3]],[2]!Table2437[[3]:[4]],2,0)</f>
        <v>3214014417969000</v>
      </c>
      <c r="D33" s="33" t="s">
        <v>169</v>
      </c>
      <c r="E33" s="34" t="s">
        <v>55</v>
      </c>
      <c r="F33" s="31" t="s">
        <v>56</v>
      </c>
      <c r="G33" s="35" t="s">
        <v>46</v>
      </c>
      <c r="H33" s="37">
        <v>35172</v>
      </c>
      <c r="I33" s="37">
        <v>26516</v>
      </c>
      <c r="J33" s="34" t="str">
        <f t="shared" si="0"/>
        <v>23 Th 8 Bln 12 Hari</v>
      </c>
      <c r="K33" s="32" t="str">
        <f t="shared" si="1"/>
        <v>30Th0Bln25Hari</v>
      </c>
      <c r="L33" s="32" t="str">
        <f t="shared" si="2"/>
        <v>30Th0Bln</v>
      </c>
      <c r="M33" s="34" t="str">
        <f t="shared" si="3"/>
        <v>53 Th 9 Bln 7 Hari</v>
      </c>
      <c r="N33" s="38" t="s">
        <v>47</v>
      </c>
      <c r="O33" s="31" t="s">
        <v>57</v>
      </c>
      <c r="P33" s="31" t="s">
        <v>57</v>
      </c>
      <c r="Q33" s="38" t="s">
        <v>49</v>
      </c>
      <c r="R33" s="38" t="s">
        <v>58</v>
      </c>
      <c r="S33" s="38" t="str">
        <f>VLOOKUP(Table2437[[#This Row],[3]],[3]AWAL!$B$2:$E$2103,4,0)</f>
        <v>TK/0</v>
      </c>
      <c r="T33" s="38" t="s">
        <v>59</v>
      </c>
      <c r="U33" s="31" t="s">
        <v>170</v>
      </c>
      <c r="V33" s="113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</row>
    <row r="34" spans="1:108" s="39" customFormat="1" ht="24.95" customHeight="1">
      <c r="A34" s="30">
        <v>30</v>
      </c>
      <c r="B34" s="31" t="s">
        <v>171</v>
      </c>
      <c r="C34" s="32" t="str">
        <f>VLOOKUP(Table2437[[#This Row],[3]],[2]!Table2437[[3]:[4]],2,0)</f>
        <v>3214125208690001</v>
      </c>
      <c r="D34" s="33" t="s">
        <v>172</v>
      </c>
      <c r="E34" s="34" t="s">
        <v>173</v>
      </c>
      <c r="F34" s="31" t="s">
        <v>56</v>
      </c>
      <c r="G34" s="35" t="s">
        <v>46</v>
      </c>
      <c r="H34" s="37">
        <v>35303</v>
      </c>
      <c r="I34" s="37">
        <v>25427</v>
      </c>
      <c r="J34" s="34" t="str">
        <f t="shared" si="0"/>
        <v>27 Th 0 Bln 14 Hari</v>
      </c>
      <c r="K34" s="32" t="str">
        <f t="shared" si="1"/>
        <v>29Th8Bln16Hari</v>
      </c>
      <c r="L34" s="32" t="str">
        <f t="shared" si="2"/>
        <v>29Th8Bln</v>
      </c>
      <c r="M34" s="34" t="str">
        <f t="shared" si="3"/>
        <v>56 Th 9 Bln 0 Hari</v>
      </c>
      <c r="N34" s="38" t="s">
        <v>47</v>
      </c>
      <c r="O34" s="31" t="s">
        <v>173</v>
      </c>
      <c r="P34" s="31" t="s">
        <v>173</v>
      </c>
      <c r="Q34" s="38" t="s">
        <v>49</v>
      </c>
      <c r="R34" s="38" t="s">
        <v>58</v>
      </c>
      <c r="S34" s="38" t="str">
        <f>VLOOKUP(Table2437[[#This Row],[3]],[3]AWAL!$B$2:$E$2103,4,0)</f>
        <v>TK/0</v>
      </c>
      <c r="T34" s="38" t="s">
        <v>59</v>
      </c>
      <c r="U34" s="31" t="s">
        <v>74</v>
      </c>
      <c r="V34" s="113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</row>
    <row r="35" spans="1:108" s="39" customFormat="1" ht="24.95" customHeight="1">
      <c r="A35" s="30">
        <v>31</v>
      </c>
      <c r="B35" s="31" t="s">
        <v>174</v>
      </c>
      <c r="C35" s="32" t="str">
        <f>VLOOKUP(Table2437[[#This Row],[3]],[2]!Table2437[[3]:[4]],2,0)</f>
        <v>3214121404770002</v>
      </c>
      <c r="D35" s="33" t="s">
        <v>175</v>
      </c>
      <c r="E35" s="34" t="s">
        <v>176</v>
      </c>
      <c r="F35" s="31" t="s">
        <v>56</v>
      </c>
      <c r="G35" s="35" t="s">
        <v>46</v>
      </c>
      <c r="H35" s="37">
        <v>35304</v>
      </c>
      <c r="I35" s="37">
        <v>28229</v>
      </c>
      <c r="J35" s="34" t="str">
        <f t="shared" si="0"/>
        <v>19 Th 4 Bln 13 Hari</v>
      </c>
      <c r="K35" s="32" t="str">
        <f t="shared" si="1"/>
        <v>29Th8Bln15Hari</v>
      </c>
      <c r="L35" s="32" t="str">
        <f t="shared" si="2"/>
        <v>29Th8Bln</v>
      </c>
      <c r="M35" s="34" t="str">
        <f t="shared" si="3"/>
        <v>49 Th 0 Bln 28 Hari</v>
      </c>
      <c r="N35" s="38" t="s">
        <v>72</v>
      </c>
      <c r="O35" s="31" t="s">
        <v>176</v>
      </c>
      <c r="P35" s="31" t="s">
        <v>176</v>
      </c>
      <c r="Q35" s="38" t="s">
        <v>49</v>
      </c>
      <c r="R35" s="38" t="s">
        <v>58</v>
      </c>
      <c r="S35" s="38" t="str">
        <f>VLOOKUP(Table2437[[#This Row],[3]],[3]AWAL!$B$2:$E$2103,4,0)</f>
        <v>K/1</v>
      </c>
      <c r="T35" s="38" t="s">
        <v>101</v>
      </c>
      <c r="U35" s="31" t="s">
        <v>177</v>
      </c>
      <c r="V35" s="113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</row>
    <row r="36" spans="1:108" s="39" customFormat="1" ht="24.95" customHeight="1">
      <c r="A36" s="30">
        <v>32</v>
      </c>
      <c r="B36" s="31" t="s">
        <v>178</v>
      </c>
      <c r="C36" s="32" t="str">
        <f>VLOOKUP(Table2437[[#This Row],[3]],[2]!Table2437[[3]:[4]],2,0)</f>
        <v>3214014602740006</v>
      </c>
      <c r="D36" s="33" t="s">
        <v>179</v>
      </c>
      <c r="E36" s="34" t="s">
        <v>71</v>
      </c>
      <c r="F36" s="31" t="s">
        <v>56</v>
      </c>
      <c r="G36" s="35" t="s">
        <v>46</v>
      </c>
      <c r="H36" s="37">
        <v>35376</v>
      </c>
      <c r="I36" s="37">
        <v>27094</v>
      </c>
      <c r="J36" s="34" t="str">
        <f t="shared" si="0"/>
        <v>22 Th 8 Bln 1 Hari</v>
      </c>
      <c r="K36" s="32" t="str">
        <f t="shared" si="1"/>
        <v>29Th6Bln5Hari</v>
      </c>
      <c r="L36" s="32" t="str">
        <f t="shared" si="2"/>
        <v>29Th6Bln</v>
      </c>
      <c r="M36" s="34" t="str">
        <f t="shared" si="3"/>
        <v>52 Th 2 Bln 6 Hari</v>
      </c>
      <c r="N36" s="38" t="s">
        <v>47</v>
      </c>
      <c r="O36" s="31" t="s">
        <v>6185</v>
      </c>
      <c r="P36" s="31" t="s">
        <v>6185</v>
      </c>
      <c r="Q36" s="38" t="s">
        <v>49</v>
      </c>
      <c r="R36" s="38" t="s">
        <v>58</v>
      </c>
      <c r="S36" s="38" t="str">
        <f>VLOOKUP(Table2437[[#This Row],[3]],[3]AWAL!$B$2:$E$2103,4,0)</f>
        <v>TK/0</v>
      </c>
      <c r="T36" s="38" t="s">
        <v>59</v>
      </c>
      <c r="U36" s="31" t="s">
        <v>180</v>
      </c>
      <c r="V36" s="113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</row>
    <row r="37" spans="1:108" s="39" customFormat="1" ht="24.95" customHeight="1">
      <c r="A37" s="30">
        <v>33</v>
      </c>
      <c r="B37" s="31" t="s">
        <v>181</v>
      </c>
      <c r="C37" s="32" t="str">
        <f>VLOOKUP(Table2437[[#This Row],[3]],[2]!Table2437[[3]:[4]],2,0)</f>
        <v>3215054107790014</v>
      </c>
      <c r="D37" s="33" t="s">
        <v>182</v>
      </c>
      <c r="E37" s="34" t="s">
        <v>44</v>
      </c>
      <c r="F37" s="31" t="s">
        <v>56</v>
      </c>
      <c r="G37" s="35" t="s">
        <v>46</v>
      </c>
      <c r="H37" s="37">
        <v>35509</v>
      </c>
      <c r="I37" s="37">
        <v>29190</v>
      </c>
      <c r="J37" s="34" t="str">
        <f t="shared" si="0"/>
        <v>17 Th 3 Bln 19 Hari</v>
      </c>
      <c r="K37" s="32" t="str">
        <f t="shared" si="1"/>
        <v>29Th1Bln22Hari</v>
      </c>
      <c r="L37" s="32" t="str">
        <f t="shared" si="2"/>
        <v>29Th1Bln</v>
      </c>
      <c r="M37" s="34" t="str">
        <f t="shared" si="3"/>
        <v>46 Th 5 Bln 11 Hari</v>
      </c>
      <c r="N37" s="38" t="s">
        <v>47</v>
      </c>
      <c r="O37" s="31" t="s">
        <v>183</v>
      </c>
      <c r="P37" s="31" t="s">
        <v>6186</v>
      </c>
      <c r="Q37" s="38" t="s">
        <v>49</v>
      </c>
      <c r="R37" s="38" t="s">
        <v>58</v>
      </c>
      <c r="S37" s="38" t="str">
        <f>VLOOKUP(Table2437[[#This Row],[3]],[3]AWAL!$B$2:$E$2103,4,0)</f>
        <v>TK/0</v>
      </c>
      <c r="T37" s="38" t="s">
        <v>59</v>
      </c>
      <c r="U37" s="31" t="s">
        <v>184</v>
      </c>
      <c r="V37" s="113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</row>
    <row r="38" spans="1:108" s="39" customFormat="1" ht="24.95" customHeight="1">
      <c r="A38" s="30">
        <v>34</v>
      </c>
      <c r="B38" s="31" t="s">
        <v>185</v>
      </c>
      <c r="C38" s="32" t="str">
        <f>VLOOKUP(Table2437[[#This Row],[3]],[2]!Table2437[[3]:[4]],2,0)</f>
        <v>3214016808750001</v>
      </c>
      <c r="D38" s="33" t="s">
        <v>186</v>
      </c>
      <c r="E38" s="34" t="s">
        <v>71</v>
      </c>
      <c r="F38" s="31" t="s">
        <v>56</v>
      </c>
      <c r="G38" s="35" t="s">
        <v>46</v>
      </c>
      <c r="H38" s="37">
        <v>35537</v>
      </c>
      <c r="I38" s="37">
        <v>27633</v>
      </c>
      <c r="J38" s="34" t="str">
        <f t="shared" si="0"/>
        <v>21 Th 7 Bln 21 Hari</v>
      </c>
      <c r="K38" s="32" t="str">
        <f t="shared" si="1"/>
        <v>29Th0Bln25Hari</v>
      </c>
      <c r="L38" s="32" t="str">
        <f t="shared" si="2"/>
        <v>29Th0Bln</v>
      </c>
      <c r="M38" s="34" t="str">
        <f t="shared" si="3"/>
        <v>50 Th 8 Bln 15 Hari</v>
      </c>
      <c r="N38" s="38" t="s">
        <v>47</v>
      </c>
      <c r="O38" s="31" t="s">
        <v>6187</v>
      </c>
      <c r="P38" s="31" t="s">
        <v>6187</v>
      </c>
      <c r="Q38" s="38" t="s">
        <v>49</v>
      </c>
      <c r="R38" s="38" t="s">
        <v>58</v>
      </c>
      <c r="S38" s="38" t="str">
        <f>VLOOKUP(Table2437[[#This Row],[3]],[3]AWAL!$B$2:$E$2103,4,0)</f>
        <v>TK/0</v>
      </c>
      <c r="T38" s="38" t="s">
        <v>59</v>
      </c>
      <c r="U38" s="31" t="s">
        <v>187</v>
      </c>
      <c r="V38" s="113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</row>
    <row r="39" spans="1:108" s="39" customFormat="1" ht="24.95" customHeight="1">
      <c r="A39" s="30">
        <v>35</v>
      </c>
      <c r="B39" s="31" t="s">
        <v>188</v>
      </c>
      <c r="C39" s="32" t="str">
        <f>VLOOKUP(Table2437[[#This Row],[3]],[2]!Table2437[[3]:[4]],2,0)</f>
        <v>3214013107680002</v>
      </c>
      <c r="D39" s="33" t="s">
        <v>189</v>
      </c>
      <c r="E39" s="34" t="s">
        <v>135</v>
      </c>
      <c r="F39" s="31" t="s">
        <v>190</v>
      </c>
      <c r="G39" s="35" t="s">
        <v>46</v>
      </c>
      <c r="H39" s="37">
        <v>35591</v>
      </c>
      <c r="I39" s="37">
        <v>25050</v>
      </c>
      <c r="J39" s="34" t="str">
        <f t="shared" si="0"/>
        <v>28 Th 10 Bln 10 Hari</v>
      </c>
      <c r="K39" s="32" t="str">
        <f t="shared" si="1"/>
        <v>28Th11Bln2Hari</v>
      </c>
      <c r="L39" s="32" t="str">
        <f t="shared" si="2"/>
        <v>28Th11Bln</v>
      </c>
      <c r="M39" s="34" t="str">
        <f t="shared" si="3"/>
        <v>57 Th 9 Bln 11 Hari</v>
      </c>
      <c r="N39" s="38" t="s">
        <v>72</v>
      </c>
      <c r="O39" s="31" t="s">
        <v>191</v>
      </c>
      <c r="P39" s="31" t="s">
        <v>191</v>
      </c>
      <c r="Q39" s="38" t="s">
        <v>49</v>
      </c>
      <c r="R39" s="38" t="s">
        <v>50</v>
      </c>
      <c r="S39" s="38" t="e">
        <f>VLOOKUP(Table2437[[#This Row],[3]],[3]AWAL!$B$2:$E$2103,4,0)</f>
        <v>#N/A</v>
      </c>
      <c r="T39" s="38" t="s">
        <v>101</v>
      </c>
      <c r="U39" s="31" t="s">
        <v>192</v>
      </c>
      <c r="V39" s="113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</row>
    <row r="40" spans="1:108" s="39" customFormat="1" ht="24.95" customHeight="1">
      <c r="A40" s="30">
        <v>36</v>
      </c>
      <c r="B40" s="31" t="s">
        <v>193</v>
      </c>
      <c r="C40" s="32" t="str">
        <f>VLOOKUP(Table2437[[#This Row],[3]],[2]!Table2437[[3]:[4]],2,0)</f>
        <v>3215055302770005</v>
      </c>
      <c r="D40" s="33" t="s">
        <v>194</v>
      </c>
      <c r="E40" s="34" t="s">
        <v>82</v>
      </c>
      <c r="F40" s="31" t="s">
        <v>56</v>
      </c>
      <c r="G40" s="35" t="s">
        <v>46</v>
      </c>
      <c r="H40" s="37">
        <v>35611</v>
      </c>
      <c r="I40" s="37">
        <v>28159</v>
      </c>
      <c r="J40" s="34" t="str">
        <f t="shared" si="0"/>
        <v>20 Th 4 Bln 27 Hari</v>
      </c>
      <c r="K40" s="32" t="str">
        <f t="shared" si="1"/>
        <v>28Th10Bln12Hari</v>
      </c>
      <c r="L40" s="32" t="str">
        <f t="shared" si="2"/>
        <v>28Th10Bln</v>
      </c>
      <c r="M40" s="34" t="str">
        <f t="shared" si="3"/>
        <v>49 Th 3 Bln 9 Hari</v>
      </c>
      <c r="N40" s="38" t="s">
        <v>47</v>
      </c>
      <c r="O40" s="31" t="s">
        <v>82</v>
      </c>
      <c r="P40" s="31" t="s">
        <v>82</v>
      </c>
      <c r="Q40" s="38" t="s">
        <v>49</v>
      </c>
      <c r="R40" s="38" t="s">
        <v>58</v>
      </c>
      <c r="S40" s="38" t="str">
        <f>VLOOKUP(Table2437[[#This Row],[3]],[3]AWAL!$B$2:$E$2103,4,0)</f>
        <v>TK/0</v>
      </c>
      <c r="T40" s="38" t="s">
        <v>59</v>
      </c>
      <c r="U40" s="31" t="s">
        <v>195</v>
      </c>
      <c r="V40" s="113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</row>
    <row r="41" spans="1:108" s="39" customFormat="1" ht="24.95" customHeight="1">
      <c r="A41" s="30">
        <v>37</v>
      </c>
      <c r="B41" s="31" t="s">
        <v>196</v>
      </c>
      <c r="C41" s="32" t="str">
        <f>VLOOKUP(Table2437[[#This Row],[3]],[2]!Table2437[[3]:[4]],2,0)</f>
        <v>3214125407770002</v>
      </c>
      <c r="D41" s="33" t="s">
        <v>197</v>
      </c>
      <c r="E41" s="34" t="s">
        <v>44</v>
      </c>
      <c r="F41" s="31" t="s">
        <v>56</v>
      </c>
      <c r="G41" s="35" t="s">
        <v>46</v>
      </c>
      <c r="H41" s="37">
        <v>35830</v>
      </c>
      <c r="I41" s="37">
        <v>28320</v>
      </c>
      <c r="J41" s="34" t="str">
        <f t="shared" si="0"/>
        <v>20 Th 6 Bln 21 Hari</v>
      </c>
      <c r="K41" s="32" t="str">
        <f t="shared" si="1"/>
        <v>28Th3Bln8Hari</v>
      </c>
      <c r="L41" s="32" t="str">
        <f t="shared" si="2"/>
        <v>28Th3Bln</v>
      </c>
      <c r="M41" s="34" t="str">
        <f t="shared" si="3"/>
        <v>48 Th 9 Bln 28 Hari</v>
      </c>
      <c r="N41" s="38" t="s">
        <v>47</v>
      </c>
      <c r="O41" s="31" t="s">
        <v>198</v>
      </c>
      <c r="P41" s="31" t="s">
        <v>6188</v>
      </c>
      <c r="Q41" s="38" t="s">
        <v>49</v>
      </c>
      <c r="R41" s="38" t="s">
        <v>58</v>
      </c>
      <c r="S41" s="38" t="str">
        <f>VLOOKUP(Table2437[[#This Row],[3]],[3]AWAL!$B$2:$E$2103,4,0)</f>
        <v>TK/0</v>
      </c>
      <c r="T41" s="38" t="s">
        <v>59</v>
      </c>
      <c r="U41" s="31" t="s">
        <v>199</v>
      </c>
      <c r="V41" s="113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</row>
    <row r="42" spans="1:108" s="39" customFormat="1" ht="24.95" customHeight="1">
      <c r="A42" s="30">
        <v>38</v>
      </c>
      <c r="B42" s="31" t="s">
        <v>200</v>
      </c>
      <c r="C42" s="32" t="str">
        <f>VLOOKUP(Table2437[[#This Row],[3]],[2]!Table2437[[3]:[4]],2,0)</f>
        <v>3214016808750009</v>
      </c>
      <c r="D42" s="33" t="s">
        <v>201</v>
      </c>
      <c r="E42" s="40" t="s">
        <v>77</v>
      </c>
      <c r="F42" s="31" t="s">
        <v>56</v>
      </c>
      <c r="G42" s="35" t="s">
        <v>46</v>
      </c>
      <c r="H42" s="37">
        <v>35832</v>
      </c>
      <c r="I42" s="37">
        <v>27634</v>
      </c>
      <c r="J42" s="34" t="str">
        <f t="shared" si="0"/>
        <v>22 Th 5 Bln 9 Hari</v>
      </c>
      <c r="K42" s="32" t="str">
        <f t="shared" si="1"/>
        <v>28Th3Bln6Hari</v>
      </c>
      <c r="L42" s="32" t="str">
        <f t="shared" si="2"/>
        <v>28Th3Bln</v>
      </c>
      <c r="M42" s="34" t="str">
        <f t="shared" si="3"/>
        <v>50 Th 8 Bln 14 Hari</v>
      </c>
      <c r="N42" s="38" t="s">
        <v>47</v>
      </c>
      <c r="O42" s="31" t="s">
        <v>202</v>
      </c>
      <c r="P42" s="31" t="s">
        <v>202</v>
      </c>
      <c r="Q42" s="38" t="s">
        <v>49</v>
      </c>
      <c r="R42" s="38" t="s">
        <v>58</v>
      </c>
      <c r="S42" s="38" t="str">
        <f>VLOOKUP(Table2437[[#This Row],[3]],[3]AWAL!$B$2:$E$2103,4,0)</f>
        <v>TK/0</v>
      </c>
      <c r="T42" s="38" t="s">
        <v>59</v>
      </c>
      <c r="U42" s="31" t="s">
        <v>203</v>
      </c>
      <c r="V42" s="113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</row>
    <row r="43" spans="1:108" s="39" customFormat="1" ht="24.95" customHeight="1">
      <c r="A43" s="30">
        <v>39</v>
      </c>
      <c r="B43" s="31" t="s">
        <v>204</v>
      </c>
      <c r="C43" s="32" t="str">
        <f>VLOOKUP(Table2437[[#This Row],[3]],[2]!Table2437[[3]:[4]],2,0)</f>
        <v>3214127001710001</v>
      </c>
      <c r="D43" s="33" t="s">
        <v>205</v>
      </c>
      <c r="E43" s="34" t="s">
        <v>71</v>
      </c>
      <c r="F43" s="31" t="s">
        <v>45</v>
      </c>
      <c r="G43" s="35" t="s">
        <v>46</v>
      </c>
      <c r="H43" s="37">
        <v>35834</v>
      </c>
      <c r="I43" s="37">
        <v>25963</v>
      </c>
      <c r="J43" s="34" t="str">
        <f t="shared" si="0"/>
        <v>27 Th 0 Bln 9 Hari</v>
      </c>
      <c r="K43" s="32" t="str">
        <f t="shared" si="1"/>
        <v>28Th3Bln4Hari</v>
      </c>
      <c r="L43" s="32" t="str">
        <f t="shared" si="2"/>
        <v>28Th3Bln</v>
      </c>
      <c r="M43" s="34" t="str">
        <f t="shared" si="3"/>
        <v>55 Th 3 Bln 12 Hari</v>
      </c>
      <c r="N43" s="38" t="s">
        <v>47</v>
      </c>
      <c r="O43" s="31" t="s">
        <v>206</v>
      </c>
      <c r="P43" s="31" t="s">
        <v>206</v>
      </c>
      <c r="Q43" s="38" t="s">
        <v>49</v>
      </c>
      <c r="R43" s="38" t="s">
        <v>50</v>
      </c>
      <c r="S43" s="38" t="e">
        <f>VLOOKUP(Table2437[[#This Row],[3]],[3]AWAL!$B$2:$E$2103,4,0)</f>
        <v>#N/A</v>
      </c>
      <c r="T43" s="38" t="s">
        <v>51</v>
      </c>
      <c r="U43" s="31" t="s">
        <v>207</v>
      </c>
      <c r="V43" s="113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</row>
    <row r="44" spans="1:108" s="39" customFormat="1" ht="24.95" customHeight="1">
      <c r="A44" s="30">
        <v>40</v>
      </c>
      <c r="B44" s="31" t="s">
        <v>208</v>
      </c>
      <c r="C44" s="32" t="str">
        <f>VLOOKUP(Table2437[[#This Row],[3]],[2]!Table2437[[3]:[4]],2,0)</f>
        <v>3214124107800002</v>
      </c>
      <c r="D44" s="33" t="s">
        <v>209</v>
      </c>
      <c r="E44" s="40" t="s">
        <v>77</v>
      </c>
      <c r="F44" s="31" t="s">
        <v>89</v>
      </c>
      <c r="G44" s="35" t="s">
        <v>46</v>
      </c>
      <c r="H44" s="37">
        <v>35838</v>
      </c>
      <c r="I44" s="37">
        <v>29403</v>
      </c>
      <c r="J44" s="34" t="str">
        <f t="shared" si="0"/>
        <v>17 Th 7 Bln 11 Hari</v>
      </c>
      <c r="K44" s="32" t="str">
        <f t="shared" si="1"/>
        <v>28Th3Bln0Hari</v>
      </c>
      <c r="L44" s="32" t="str">
        <f t="shared" si="2"/>
        <v>28Th3Bln</v>
      </c>
      <c r="M44" s="34" t="str">
        <f t="shared" si="3"/>
        <v>45 Th 10 Bln 11 Hari</v>
      </c>
      <c r="N44" s="38" t="s">
        <v>47</v>
      </c>
      <c r="O44" s="31" t="s">
        <v>2060</v>
      </c>
      <c r="P44" s="31" t="s">
        <v>2060</v>
      </c>
      <c r="Q44" s="38" t="s">
        <v>49</v>
      </c>
      <c r="R44" s="38" t="s">
        <v>58</v>
      </c>
      <c r="S44" s="38" t="str">
        <f>VLOOKUP(Table2437[[#This Row],[3]],[3]AWAL!$B$2:$E$2103,4,0)</f>
        <v>TK/0</v>
      </c>
      <c r="T44" s="38" t="s">
        <v>59</v>
      </c>
      <c r="U44" s="31" t="s">
        <v>210</v>
      </c>
      <c r="V44" s="113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</row>
    <row r="45" spans="1:108" s="39" customFormat="1" ht="24.95" customHeight="1">
      <c r="A45" s="30">
        <v>41</v>
      </c>
      <c r="B45" s="31" t="s">
        <v>211</v>
      </c>
      <c r="C45" s="32" t="str">
        <f>VLOOKUP(Table2437[[#This Row],[3]],[2]!Table2437[[3]:[4]],2,0)</f>
        <v>3214125708780002</v>
      </c>
      <c r="D45" s="33" t="s">
        <v>212</v>
      </c>
      <c r="E45" s="40" t="s">
        <v>77</v>
      </c>
      <c r="F45" s="31" t="s">
        <v>56</v>
      </c>
      <c r="G45" s="35" t="s">
        <v>46</v>
      </c>
      <c r="H45" s="37">
        <v>35854</v>
      </c>
      <c r="I45" s="37">
        <v>28719</v>
      </c>
      <c r="J45" s="34" t="str">
        <f t="shared" si="0"/>
        <v>19 Th 6 Bln 11 Hari</v>
      </c>
      <c r="K45" s="32" t="str">
        <f t="shared" si="1"/>
        <v>28Th2Bln14Hari</v>
      </c>
      <c r="L45" s="32" t="str">
        <f t="shared" si="2"/>
        <v>28Th2Bln</v>
      </c>
      <c r="M45" s="34" t="str">
        <f t="shared" si="3"/>
        <v>47 Th 8 Bln 25 Hari</v>
      </c>
      <c r="N45" s="38" t="s">
        <v>47</v>
      </c>
      <c r="O45" s="31" t="s">
        <v>213</v>
      </c>
      <c r="P45" s="31" t="s">
        <v>213</v>
      </c>
      <c r="Q45" s="38" t="s">
        <v>49</v>
      </c>
      <c r="R45" s="38" t="s">
        <v>58</v>
      </c>
      <c r="S45" s="38" t="str">
        <f>VLOOKUP(Table2437[[#This Row],[3]],[3]AWAL!$B$2:$E$2103,4,0)</f>
        <v>TK/1</v>
      </c>
      <c r="T45" s="38" t="s">
        <v>59</v>
      </c>
      <c r="U45" s="31" t="s">
        <v>214</v>
      </c>
      <c r="V45" s="113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</row>
    <row r="46" spans="1:108" s="39" customFormat="1" ht="24.95" customHeight="1">
      <c r="A46" s="30">
        <v>42</v>
      </c>
      <c r="B46" s="31" t="s">
        <v>215</v>
      </c>
      <c r="C46" s="32" t="str">
        <f>VLOOKUP(Table2437[[#This Row],[3]],[2]!Table2437[[3]:[4]],2,0)</f>
        <v>3215055309740001</v>
      </c>
      <c r="D46" s="33" t="s">
        <v>216</v>
      </c>
      <c r="E46" s="34" t="s">
        <v>71</v>
      </c>
      <c r="F46" s="31" t="s">
        <v>56</v>
      </c>
      <c r="G46" s="35" t="s">
        <v>46</v>
      </c>
      <c r="H46" s="37">
        <v>35950</v>
      </c>
      <c r="I46" s="37">
        <v>27285</v>
      </c>
      <c r="J46" s="34" t="str">
        <f t="shared" si="0"/>
        <v>23 Th 8 Bln 22 Hari</v>
      </c>
      <c r="K46" s="32" t="str">
        <f t="shared" si="1"/>
        <v>27Th11Bln8Hari</v>
      </c>
      <c r="L46" s="32" t="str">
        <f t="shared" si="2"/>
        <v>27Th11Bln</v>
      </c>
      <c r="M46" s="34" t="str">
        <f t="shared" si="3"/>
        <v>51 Th 7 Bln 29 Hari</v>
      </c>
      <c r="N46" s="38" t="s">
        <v>47</v>
      </c>
      <c r="O46" s="31" t="s">
        <v>73</v>
      </c>
      <c r="P46" s="31" t="s">
        <v>73</v>
      </c>
      <c r="Q46" s="38" t="s">
        <v>49</v>
      </c>
      <c r="R46" s="38" t="s">
        <v>58</v>
      </c>
      <c r="S46" s="38" t="str">
        <f>VLOOKUP(Table2437[[#This Row],[3]],[3]AWAL!$B$2:$E$2103,4,0)</f>
        <v>TK/0</v>
      </c>
      <c r="T46" s="38" t="s">
        <v>59</v>
      </c>
      <c r="U46" s="31" t="s">
        <v>217</v>
      </c>
      <c r="V46" s="113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</row>
    <row r="47" spans="1:108" s="39" customFormat="1" ht="24.95" customHeight="1">
      <c r="A47" s="30">
        <v>43</v>
      </c>
      <c r="B47" s="31" t="s">
        <v>218</v>
      </c>
      <c r="C47" s="32" t="str">
        <f>VLOOKUP(Table2437[[#This Row],[3]],[2]!Table2437[[3]:[4]],2,0)</f>
        <v>3214014505740014</v>
      </c>
      <c r="D47" s="33" t="s">
        <v>219</v>
      </c>
      <c r="E47" s="34" t="s">
        <v>82</v>
      </c>
      <c r="F47" s="31" t="s">
        <v>56</v>
      </c>
      <c r="G47" s="35" t="s">
        <v>46</v>
      </c>
      <c r="H47" s="37">
        <v>35962</v>
      </c>
      <c r="I47" s="37">
        <v>27154</v>
      </c>
      <c r="J47" s="34" t="str">
        <f t="shared" si="0"/>
        <v>24 Th 1 Bln 11 Hari</v>
      </c>
      <c r="K47" s="32" t="str">
        <f t="shared" si="1"/>
        <v>27Th10Bln26Hari</v>
      </c>
      <c r="L47" s="32" t="str">
        <f t="shared" si="2"/>
        <v>27Th10Bln</v>
      </c>
      <c r="M47" s="34" t="str">
        <f t="shared" si="3"/>
        <v>52 Th 0 Bln 7 Hari</v>
      </c>
      <c r="N47" s="38" t="s">
        <v>47</v>
      </c>
      <c r="O47" s="31" t="s">
        <v>82</v>
      </c>
      <c r="P47" s="31" t="s">
        <v>82</v>
      </c>
      <c r="Q47" s="38" t="s">
        <v>49</v>
      </c>
      <c r="R47" s="38" t="s">
        <v>58</v>
      </c>
      <c r="S47" s="38" t="str">
        <f>VLOOKUP(Table2437[[#This Row],[3]],[3]AWAL!$B$2:$E$2103,4,0)</f>
        <v>TK/0</v>
      </c>
      <c r="T47" s="38" t="s">
        <v>101</v>
      </c>
      <c r="U47" s="31" t="s">
        <v>220</v>
      </c>
      <c r="V47" s="113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</row>
    <row r="48" spans="1:108" s="39" customFormat="1" ht="24.95" customHeight="1">
      <c r="A48" s="30">
        <v>44</v>
      </c>
      <c r="B48" s="31" t="s">
        <v>221</v>
      </c>
      <c r="C48" s="32" t="str">
        <f>VLOOKUP(Table2437[[#This Row],[3]],[2]!Table2437[[3]:[4]],2,0)</f>
        <v>3215045702830001</v>
      </c>
      <c r="D48" s="33" t="s">
        <v>222</v>
      </c>
      <c r="E48" s="34" t="s">
        <v>44</v>
      </c>
      <c r="F48" s="31" t="s">
        <v>56</v>
      </c>
      <c r="G48" s="35" t="s">
        <v>46</v>
      </c>
      <c r="H48" s="37">
        <v>36083</v>
      </c>
      <c r="I48" s="37">
        <v>29619</v>
      </c>
      <c r="J48" s="34" t="str">
        <f t="shared" si="0"/>
        <v>17 Th 8 Bln 13 Hari</v>
      </c>
      <c r="K48" s="32" t="str">
        <f t="shared" si="1"/>
        <v>27Th6Bln27Hari</v>
      </c>
      <c r="L48" s="32" t="str">
        <f t="shared" si="2"/>
        <v>27Th6Bln</v>
      </c>
      <c r="M48" s="34" t="str">
        <f t="shared" si="3"/>
        <v>45 Th 3 Bln 10 Hari</v>
      </c>
      <c r="N48" s="38" t="s">
        <v>47</v>
      </c>
      <c r="O48" s="31" t="s">
        <v>223</v>
      </c>
      <c r="P48" s="31" t="s">
        <v>6189</v>
      </c>
      <c r="Q48" s="38" t="s">
        <v>49</v>
      </c>
      <c r="R48" s="38" t="s">
        <v>58</v>
      </c>
      <c r="S48" s="38" t="str">
        <f>VLOOKUP(Table2437[[#This Row],[3]],[3]AWAL!$B$2:$E$2103,4,0)</f>
        <v>TK/0</v>
      </c>
      <c r="T48" s="38" t="s">
        <v>59</v>
      </c>
      <c r="U48" s="31" t="s">
        <v>224</v>
      </c>
      <c r="V48" s="113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</row>
    <row r="49" spans="1:108" s="39" customFormat="1" ht="24.95" customHeight="1">
      <c r="A49" s="30">
        <v>45</v>
      </c>
      <c r="B49" s="31" t="s">
        <v>225</v>
      </c>
      <c r="C49" s="32" t="str">
        <f>VLOOKUP(Table2437[[#This Row],[3]],[2]!Table2437[[3]:[4]],2,0)</f>
        <v>3214124405740004</v>
      </c>
      <c r="D49" s="33" t="s">
        <v>226</v>
      </c>
      <c r="E49" s="34" t="s">
        <v>44</v>
      </c>
      <c r="F49" s="31" t="s">
        <v>45</v>
      </c>
      <c r="G49" s="35" t="s">
        <v>46</v>
      </c>
      <c r="H49" s="37">
        <v>36108</v>
      </c>
      <c r="I49" s="37">
        <v>27153</v>
      </c>
      <c r="J49" s="34" t="str">
        <f t="shared" si="0"/>
        <v>24 Th 6 Bln 5 Hari</v>
      </c>
      <c r="K49" s="32" t="str">
        <f t="shared" si="1"/>
        <v>27Th6Bln3Hari</v>
      </c>
      <c r="L49" s="32" t="str">
        <f t="shared" si="2"/>
        <v>27Th6Bln</v>
      </c>
      <c r="M49" s="34" t="str">
        <f t="shared" si="3"/>
        <v>52 Th 0 Bln 8 Hari</v>
      </c>
      <c r="N49" s="38" t="s">
        <v>47</v>
      </c>
      <c r="O49" s="31" t="s">
        <v>48</v>
      </c>
      <c r="P49" s="31" t="s">
        <v>48</v>
      </c>
      <c r="Q49" s="38" t="s">
        <v>49</v>
      </c>
      <c r="R49" s="38" t="s">
        <v>50</v>
      </c>
      <c r="S49" s="38" t="e">
        <f>VLOOKUP(Table2437[[#This Row],[3]],[3]AWAL!$B$2:$E$2103,4,0)</f>
        <v>#N/A</v>
      </c>
      <c r="T49" s="38" t="s">
        <v>59</v>
      </c>
      <c r="U49" s="31" t="s">
        <v>227</v>
      </c>
      <c r="V49" s="113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</row>
    <row r="50" spans="1:108" s="39" customFormat="1" ht="24.95" customHeight="1">
      <c r="A50" s="30">
        <v>46</v>
      </c>
      <c r="B50" s="31" t="s">
        <v>228</v>
      </c>
      <c r="C50" s="32" t="str">
        <f>VLOOKUP(Table2437[[#This Row],[3]],[2]!Table2437[[3]:[4]],2,0)</f>
        <v>3214124906790002</v>
      </c>
      <c r="D50" s="33" t="s">
        <v>229</v>
      </c>
      <c r="E50" s="34" t="s">
        <v>67</v>
      </c>
      <c r="F50" s="31" t="s">
        <v>45</v>
      </c>
      <c r="G50" s="35" t="s">
        <v>46</v>
      </c>
      <c r="H50" s="37">
        <v>36110</v>
      </c>
      <c r="I50" s="37">
        <v>29015</v>
      </c>
      <c r="J50" s="34" t="str">
        <f t="shared" si="0"/>
        <v>19 Th 5 Bln 2 Hari</v>
      </c>
      <c r="K50" s="32" t="str">
        <f t="shared" si="1"/>
        <v>27Th6Bln1Hari</v>
      </c>
      <c r="L50" s="32" t="str">
        <f t="shared" si="2"/>
        <v>27Th6Bln</v>
      </c>
      <c r="M50" s="34" t="str">
        <f t="shared" si="3"/>
        <v>46 Th 11 Bln 3 Hari</v>
      </c>
      <c r="N50" s="38" t="s">
        <v>47</v>
      </c>
      <c r="O50" s="31" t="s">
        <v>230</v>
      </c>
      <c r="P50" s="31" t="s">
        <v>230</v>
      </c>
      <c r="Q50" s="38" t="s">
        <v>49</v>
      </c>
      <c r="R50" s="38" t="s">
        <v>50</v>
      </c>
      <c r="S50" s="38" t="e">
        <f>VLOOKUP(Table2437[[#This Row],[3]],[3]AWAL!$B$2:$E$2103,4,0)</f>
        <v>#N/A</v>
      </c>
      <c r="T50" s="38" t="s">
        <v>59</v>
      </c>
      <c r="U50" s="31" t="s">
        <v>231</v>
      </c>
      <c r="V50" s="113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</row>
    <row r="51" spans="1:108" s="39" customFormat="1" ht="24.95" customHeight="1">
      <c r="A51" s="30">
        <v>47</v>
      </c>
      <c r="B51" s="31" t="s">
        <v>232</v>
      </c>
      <c r="C51" s="32" t="str">
        <f>VLOOKUP(Table2437[[#This Row],[3]],[2]!Table2437[[3]:[4]],2,0)</f>
        <v>3215054501750001</v>
      </c>
      <c r="D51" s="33" t="s">
        <v>233</v>
      </c>
      <c r="E51" s="34" t="s">
        <v>44</v>
      </c>
      <c r="F51" s="31" t="s">
        <v>56</v>
      </c>
      <c r="G51" s="35" t="s">
        <v>46</v>
      </c>
      <c r="H51" s="37">
        <v>36120</v>
      </c>
      <c r="I51" s="37">
        <v>27489</v>
      </c>
      <c r="J51" s="34" t="str">
        <f t="shared" si="0"/>
        <v>23 Th 7 Bln 16 Hari</v>
      </c>
      <c r="K51" s="32" t="str">
        <f t="shared" si="1"/>
        <v>27Th5Bln21Hari</v>
      </c>
      <c r="L51" s="32" t="str">
        <f t="shared" si="2"/>
        <v>27Th5Bln</v>
      </c>
      <c r="M51" s="34" t="str">
        <f t="shared" si="3"/>
        <v>51 Th 1 Bln 7 Hari</v>
      </c>
      <c r="N51" s="38" t="s">
        <v>47</v>
      </c>
      <c r="O51" s="31" t="s">
        <v>198</v>
      </c>
      <c r="P51" s="31" t="s">
        <v>6188</v>
      </c>
      <c r="Q51" s="38" t="s">
        <v>49</v>
      </c>
      <c r="R51" s="38" t="s">
        <v>58</v>
      </c>
      <c r="S51" s="38" t="str">
        <f>VLOOKUP(Table2437[[#This Row],[3]],[3]AWAL!$B$2:$E$2103,4,0)</f>
        <v>TK/0</v>
      </c>
      <c r="T51" s="38" t="s">
        <v>59</v>
      </c>
      <c r="U51" s="31" t="s">
        <v>234</v>
      </c>
      <c r="V51" s="113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</row>
    <row r="52" spans="1:108" s="39" customFormat="1" ht="24.95" customHeight="1">
      <c r="A52" s="30">
        <v>48</v>
      </c>
      <c r="B52" s="31" t="s">
        <v>235</v>
      </c>
      <c r="C52" s="32" t="str">
        <f>VLOOKUP(Table2437[[#This Row],[3]],[2]!Table2437[[3]:[4]],2,0)</f>
        <v>3215055506780002</v>
      </c>
      <c r="D52" s="33" t="s">
        <v>236</v>
      </c>
      <c r="E52" s="34" t="s">
        <v>44</v>
      </c>
      <c r="F52" s="31" t="s">
        <v>56</v>
      </c>
      <c r="G52" s="35" t="s">
        <v>46</v>
      </c>
      <c r="H52" s="37">
        <v>36123</v>
      </c>
      <c r="I52" s="37">
        <v>28656</v>
      </c>
      <c r="J52" s="34" t="str">
        <f t="shared" si="0"/>
        <v>20 Th 5 Bln 9 Hari</v>
      </c>
      <c r="K52" s="32" t="str">
        <f t="shared" si="1"/>
        <v>27Th5Bln18Hari</v>
      </c>
      <c r="L52" s="32" t="str">
        <f t="shared" si="2"/>
        <v>27Th5Bln</v>
      </c>
      <c r="M52" s="34" t="str">
        <f t="shared" si="3"/>
        <v>47 Th 10 Bln 27 Hari</v>
      </c>
      <c r="N52" s="38" t="s">
        <v>47</v>
      </c>
      <c r="O52" s="31" t="s">
        <v>237</v>
      </c>
      <c r="P52" s="31" t="s">
        <v>6190</v>
      </c>
      <c r="Q52" s="38" t="s">
        <v>49</v>
      </c>
      <c r="R52" s="38" t="s">
        <v>58</v>
      </c>
      <c r="S52" s="38" t="str">
        <f>VLOOKUP(Table2437[[#This Row],[3]],[3]AWAL!$B$2:$E$2103,4,0)</f>
        <v>TK/1</v>
      </c>
      <c r="T52" s="38" t="s">
        <v>59</v>
      </c>
      <c r="U52" s="31" t="s">
        <v>238</v>
      </c>
      <c r="V52" s="113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</row>
    <row r="53" spans="1:108" s="39" customFormat="1" ht="24.95" customHeight="1">
      <c r="A53" s="30">
        <v>49</v>
      </c>
      <c r="B53" s="31" t="s">
        <v>239</v>
      </c>
      <c r="C53" s="32" t="str">
        <f>VLOOKUP(Table2437[[#This Row],[3]],[2]!Table2437[[3]:[4]],2,0)</f>
        <v>3214126010800002</v>
      </c>
      <c r="D53" s="33" t="s">
        <v>240</v>
      </c>
      <c r="E53" s="34" t="s">
        <v>71</v>
      </c>
      <c r="F53" s="31" t="s">
        <v>89</v>
      </c>
      <c r="G53" s="35" t="s">
        <v>46</v>
      </c>
      <c r="H53" s="37">
        <v>36124</v>
      </c>
      <c r="I53" s="37">
        <v>29514</v>
      </c>
      <c r="J53" s="34" t="str">
        <f t="shared" si="0"/>
        <v>18 Th 1 Bln 5 Hari</v>
      </c>
      <c r="K53" s="32" t="str">
        <f t="shared" si="1"/>
        <v>27Th5Bln17Hari</v>
      </c>
      <c r="L53" s="32" t="str">
        <f t="shared" si="2"/>
        <v>27Th5Bln</v>
      </c>
      <c r="M53" s="34" t="str">
        <f t="shared" si="3"/>
        <v>45 Th 6 Bln 22 Hari</v>
      </c>
      <c r="N53" s="38" t="s">
        <v>47</v>
      </c>
      <c r="O53" s="31" t="s">
        <v>6181</v>
      </c>
      <c r="P53" s="31" t="s">
        <v>6181</v>
      </c>
      <c r="Q53" s="38" t="s">
        <v>49</v>
      </c>
      <c r="R53" s="38" t="s">
        <v>58</v>
      </c>
      <c r="S53" s="38" t="str">
        <f>VLOOKUP(Table2437[[#This Row],[3]],[3]AWAL!$B$2:$E$2103,4,0)</f>
        <v>TK/0</v>
      </c>
      <c r="T53" s="38" t="s">
        <v>59</v>
      </c>
      <c r="U53" s="31" t="s">
        <v>241</v>
      </c>
      <c r="V53" s="113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</row>
    <row r="54" spans="1:108" s="39" customFormat="1" ht="24.95" customHeight="1">
      <c r="A54" s="30">
        <v>50</v>
      </c>
      <c r="B54" s="31" t="s">
        <v>242</v>
      </c>
      <c r="C54" s="32" t="str">
        <f>VLOOKUP(Table2437[[#This Row],[3]],[2]!Table2437[[3]:[4]],2,0)</f>
        <v>3215055304820009</v>
      </c>
      <c r="D54" s="33" t="s">
        <v>243</v>
      </c>
      <c r="E54" s="40" t="s">
        <v>77</v>
      </c>
      <c r="F54" s="31" t="s">
        <v>56</v>
      </c>
      <c r="G54" s="35" t="s">
        <v>46</v>
      </c>
      <c r="H54" s="37">
        <v>36140</v>
      </c>
      <c r="I54" s="37">
        <v>30054</v>
      </c>
      <c r="J54" s="34" t="str">
        <f t="shared" si="0"/>
        <v>16 Th 7 Bln 28 Hari</v>
      </c>
      <c r="K54" s="32" t="str">
        <f t="shared" si="1"/>
        <v>27Th5Bln1Hari</v>
      </c>
      <c r="L54" s="32" t="str">
        <f t="shared" si="2"/>
        <v>27Th5Bln</v>
      </c>
      <c r="M54" s="34" t="str">
        <f t="shared" si="3"/>
        <v>44 Th 0 Bln 29 Hari</v>
      </c>
      <c r="N54" s="38" t="s">
        <v>47</v>
      </c>
      <c r="O54" s="31" t="s">
        <v>244</v>
      </c>
      <c r="P54" s="31" t="s">
        <v>244</v>
      </c>
      <c r="Q54" s="38" t="s">
        <v>49</v>
      </c>
      <c r="R54" s="38" t="s">
        <v>58</v>
      </c>
      <c r="S54" s="38" t="str">
        <f>VLOOKUP(Table2437[[#This Row],[3]],[3]AWAL!$B$2:$E$2103,4,0)</f>
        <v>TK/0</v>
      </c>
      <c r="T54" s="38" t="s">
        <v>51</v>
      </c>
      <c r="U54" s="31" t="s">
        <v>245</v>
      </c>
      <c r="V54" s="113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</row>
    <row r="55" spans="1:108" s="39" customFormat="1" ht="24.95" customHeight="1">
      <c r="A55" s="30">
        <v>51</v>
      </c>
      <c r="B55" s="31" t="s">
        <v>246</v>
      </c>
      <c r="C55" s="32" t="str">
        <f>VLOOKUP(Table2437[[#This Row],[3]],[2]!Table2437[[3]:[4]],2,0)</f>
        <v>3214125809820001</v>
      </c>
      <c r="D55" s="33" t="s">
        <v>247</v>
      </c>
      <c r="E55" s="40" t="s">
        <v>77</v>
      </c>
      <c r="F55" s="31" t="s">
        <v>248</v>
      </c>
      <c r="G55" s="35" t="s">
        <v>46</v>
      </c>
      <c r="H55" s="37">
        <v>36188</v>
      </c>
      <c r="I55" s="37">
        <v>30212</v>
      </c>
      <c r="J55" s="34" t="str">
        <f t="shared" si="0"/>
        <v>16 Th 4 Bln 10 Hari</v>
      </c>
      <c r="K55" s="32" t="str">
        <f t="shared" si="1"/>
        <v>27Th3Bln14Hari</v>
      </c>
      <c r="L55" s="32" t="str">
        <f t="shared" si="2"/>
        <v>27Th3Bln</v>
      </c>
      <c r="M55" s="34" t="str">
        <f t="shared" si="3"/>
        <v>43 Th 7 Bln 24 Hari</v>
      </c>
      <c r="N55" s="38" t="s">
        <v>47</v>
      </c>
      <c r="O55" s="31" t="s">
        <v>249</v>
      </c>
      <c r="P55" s="31" t="s">
        <v>249</v>
      </c>
      <c r="Q55" s="38" t="s">
        <v>49</v>
      </c>
      <c r="R55" s="38" t="s">
        <v>58</v>
      </c>
      <c r="S55" s="38" t="str">
        <f>VLOOKUP(Table2437[[#This Row],[3]],[3]AWAL!$B$2:$E$2103,4,0)</f>
        <v>TK/0</v>
      </c>
      <c r="T55" s="38" t="s">
        <v>51</v>
      </c>
      <c r="U55" s="31" t="s">
        <v>250</v>
      </c>
      <c r="V55" s="113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</row>
    <row r="56" spans="1:108" s="39" customFormat="1" ht="24.95" customHeight="1">
      <c r="A56" s="30">
        <v>52</v>
      </c>
      <c r="B56" s="31" t="s">
        <v>251</v>
      </c>
      <c r="C56" s="32" t="str">
        <f>VLOOKUP(Table2437[[#This Row],[3]],[2]!Table2437[[3]:[4]],2,0)</f>
        <v>3214125005500001</v>
      </c>
      <c r="D56" s="33" t="s">
        <v>252</v>
      </c>
      <c r="E56" s="40" t="s">
        <v>77</v>
      </c>
      <c r="F56" s="31" t="s">
        <v>56</v>
      </c>
      <c r="G56" s="35" t="s">
        <v>46</v>
      </c>
      <c r="H56" s="37">
        <v>36201</v>
      </c>
      <c r="I56" s="37">
        <v>29392</v>
      </c>
      <c r="J56" s="34" t="str">
        <f t="shared" si="0"/>
        <v>18 Th 7 Bln 21 Hari</v>
      </c>
      <c r="K56" s="32" t="str">
        <f t="shared" si="1"/>
        <v>27Th3Bln2Hari</v>
      </c>
      <c r="L56" s="32" t="str">
        <f t="shared" si="2"/>
        <v>27Th3Bln</v>
      </c>
      <c r="M56" s="34" t="str">
        <f t="shared" si="3"/>
        <v>45 Th 10 Bln 22 Hari</v>
      </c>
      <c r="N56" s="38" t="s">
        <v>47</v>
      </c>
      <c r="O56" s="31" t="s">
        <v>253</v>
      </c>
      <c r="P56" s="31" t="s">
        <v>253</v>
      </c>
      <c r="Q56" s="38" t="s">
        <v>49</v>
      </c>
      <c r="R56" s="38" t="s">
        <v>58</v>
      </c>
      <c r="S56" s="38" t="str">
        <f>VLOOKUP(Table2437[[#This Row],[3]],[3]AWAL!$B$2:$E$2103,4,0)</f>
        <v>TK/0</v>
      </c>
      <c r="T56" s="38" t="s">
        <v>59</v>
      </c>
      <c r="U56" s="31" t="s">
        <v>110</v>
      </c>
      <c r="V56" s="113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</row>
    <row r="57" spans="1:108" s="39" customFormat="1" ht="24.95" customHeight="1">
      <c r="A57" s="30">
        <v>53</v>
      </c>
      <c r="B57" s="31" t="s">
        <v>254</v>
      </c>
      <c r="C57" s="32" t="str">
        <f>VLOOKUP(Table2437[[#This Row],[3]],[2]!Table2437[[3]:[4]],2,0)</f>
        <v>3214125208780002</v>
      </c>
      <c r="D57" s="40" t="s">
        <v>216</v>
      </c>
      <c r="E57" s="34" t="s">
        <v>44</v>
      </c>
      <c r="F57" s="31" t="s">
        <v>56</v>
      </c>
      <c r="G57" s="35" t="s">
        <v>46</v>
      </c>
      <c r="H57" s="37">
        <v>36215</v>
      </c>
      <c r="I57" s="37">
        <v>28714</v>
      </c>
      <c r="J57" s="34" t="str">
        <f t="shared" si="0"/>
        <v>20 Th 6 Bln 12 Hari</v>
      </c>
      <c r="K57" s="32" t="str">
        <f t="shared" si="1"/>
        <v>27Th2Bln18Hari</v>
      </c>
      <c r="L57" s="32" t="str">
        <f t="shared" si="2"/>
        <v>27Th2Bln</v>
      </c>
      <c r="M57" s="34" t="str">
        <f t="shared" si="3"/>
        <v>47 Th 9 Bln 0 Hari</v>
      </c>
      <c r="N57" s="38" t="s">
        <v>47</v>
      </c>
      <c r="O57" s="31" t="s">
        <v>255</v>
      </c>
      <c r="P57" s="31" t="s">
        <v>6191</v>
      </c>
      <c r="Q57" s="38" t="s">
        <v>49</v>
      </c>
      <c r="R57" s="38" t="s">
        <v>58</v>
      </c>
      <c r="S57" s="38" t="str">
        <f>VLOOKUP(Table2437[[#This Row],[3]],[3]AWAL!$B$2:$E$2103,4,0)</f>
        <v>TK/0</v>
      </c>
      <c r="T57" s="38" t="s">
        <v>59</v>
      </c>
      <c r="U57" s="31" t="s">
        <v>256</v>
      </c>
      <c r="V57" s="113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</row>
    <row r="58" spans="1:108" s="39" customFormat="1" ht="24.95" customHeight="1">
      <c r="A58" s="30">
        <v>54</v>
      </c>
      <c r="B58" s="31" t="s">
        <v>257</v>
      </c>
      <c r="C58" s="32" t="str">
        <f>VLOOKUP(Table2437[[#This Row],[3]],[2]!Table2437[[3]:[4]],2,0)</f>
        <v>3214125708820000</v>
      </c>
      <c r="D58" s="33" t="s">
        <v>258</v>
      </c>
      <c r="E58" s="40" t="s">
        <v>77</v>
      </c>
      <c r="F58" s="31" t="s">
        <v>89</v>
      </c>
      <c r="G58" s="35" t="s">
        <v>46</v>
      </c>
      <c r="H58" s="37">
        <v>36222</v>
      </c>
      <c r="I58" s="37">
        <v>29815</v>
      </c>
      <c r="J58" s="34" t="str">
        <f t="shared" si="0"/>
        <v>17 Th 6 Bln 14 Hari</v>
      </c>
      <c r="K58" s="32" t="str">
        <f t="shared" si="1"/>
        <v>27Th2Bln9Hari</v>
      </c>
      <c r="L58" s="32" t="str">
        <f t="shared" si="2"/>
        <v>27Th2Bln</v>
      </c>
      <c r="M58" s="34" t="str">
        <f t="shared" si="3"/>
        <v>44 Th 8 Bln 25 Hari</v>
      </c>
      <c r="N58" s="38" t="s">
        <v>47</v>
      </c>
      <c r="O58" s="31" t="s">
        <v>2060</v>
      </c>
      <c r="P58" s="31" t="s">
        <v>2060</v>
      </c>
      <c r="Q58" s="38" t="s">
        <v>49</v>
      </c>
      <c r="R58" s="38" t="s">
        <v>58</v>
      </c>
      <c r="S58" s="38" t="str">
        <f>VLOOKUP(Table2437[[#This Row],[3]],[3]AWAL!$B$2:$E$2103,4,0)</f>
        <v>TK/0</v>
      </c>
      <c r="T58" s="38" t="s">
        <v>59</v>
      </c>
      <c r="U58" s="31" t="s">
        <v>259</v>
      </c>
      <c r="V58" s="113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</row>
    <row r="59" spans="1:108" s="39" customFormat="1" ht="24.95" customHeight="1">
      <c r="A59" s="30">
        <v>55</v>
      </c>
      <c r="B59" s="31" t="s">
        <v>260</v>
      </c>
      <c r="C59" s="32" t="str">
        <f>VLOOKUP(Table2437[[#This Row],[3]],[2]!Table2437[[3]:[4]],2,0)</f>
        <v>3214124705810001</v>
      </c>
      <c r="D59" s="33" t="s">
        <v>261</v>
      </c>
      <c r="E59" s="34" t="s">
        <v>55</v>
      </c>
      <c r="F59" s="31" t="s">
        <v>56</v>
      </c>
      <c r="G59" s="35" t="s">
        <v>46</v>
      </c>
      <c r="H59" s="37">
        <v>36236</v>
      </c>
      <c r="I59" s="37">
        <v>29713</v>
      </c>
      <c r="J59" s="34" t="str">
        <f t="shared" si="0"/>
        <v>17 Th 10 Bln 10 Hari</v>
      </c>
      <c r="K59" s="32" t="str">
        <f t="shared" si="1"/>
        <v>27Th1Bln25Hari</v>
      </c>
      <c r="L59" s="32" t="str">
        <f t="shared" si="2"/>
        <v>27Th1Bln</v>
      </c>
      <c r="M59" s="34" t="str">
        <f t="shared" si="3"/>
        <v>45 Th 0 Bln 5 Hari</v>
      </c>
      <c r="N59" s="38" t="s">
        <v>47</v>
      </c>
      <c r="O59" s="31" t="s">
        <v>262</v>
      </c>
      <c r="P59" s="31" t="s">
        <v>262</v>
      </c>
      <c r="Q59" s="38" t="s">
        <v>49</v>
      </c>
      <c r="R59" s="38" t="s">
        <v>58</v>
      </c>
      <c r="S59" s="38" t="str">
        <f>VLOOKUP(Table2437[[#This Row],[3]],[3]AWAL!$B$2:$E$2103,4,0)</f>
        <v>TK/0</v>
      </c>
      <c r="T59" s="38" t="s">
        <v>59</v>
      </c>
      <c r="U59" s="31" t="s">
        <v>263</v>
      </c>
      <c r="V59" s="113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</row>
    <row r="60" spans="1:108" s="39" customFormat="1" ht="24.95" customHeight="1">
      <c r="A60" s="30">
        <v>56</v>
      </c>
      <c r="B60" s="31" t="s">
        <v>264</v>
      </c>
      <c r="C60" s="32" t="str">
        <f>VLOOKUP(Table2437[[#This Row],[3]],[2]!Table2437[[3]:[4]],2,0)</f>
        <v>3214125011820003</v>
      </c>
      <c r="D60" s="33" t="s">
        <v>265</v>
      </c>
      <c r="E60" s="34" t="s">
        <v>44</v>
      </c>
      <c r="F60" s="31" t="s">
        <v>56</v>
      </c>
      <c r="G60" s="35" t="s">
        <v>46</v>
      </c>
      <c r="H60" s="37">
        <v>36293</v>
      </c>
      <c r="I60" s="37">
        <v>30265</v>
      </c>
      <c r="J60" s="34" t="str">
        <f t="shared" si="0"/>
        <v>16 Th 6 Bln 3 Hari</v>
      </c>
      <c r="K60" s="32" t="str">
        <f t="shared" si="1"/>
        <v>26Th11Bln29Hari</v>
      </c>
      <c r="L60" s="32" t="str">
        <f t="shared" si="2"/>
        <v>26Th11Bln</v>
      </c>
      <c r="M60" s="34" t="str">
        <f t="shared" si="3"/>
        <v>43 Th 6 Bln 2 Hari</v>
      </c>
      <c r="N60" s="38" t="s">
        <v>47</v>
      </c>
      <c r="O60" s="31" t="s">
        <v>6192</v>
      </c>
      <c r="P60" s="31" t="s">
        <v>6192</v>
      </c>
      <c r="Q60" s="38" t="s">
        <v>49</v>
      </c>
      <c r="R60" s="38" t="s">
        <v>58</v>
      </c>
      <c r="S60" s="38" t="str">
        <f>VLOOKUP(Table2437[[#This Row],[3]],[3]AWAL!$B$2:$E$2103,4,0)</f>
        <v>TK/0</v>
      </c>
      <c r="T60" s="38" t="s">
        <v>59</v>
      </c>
      <c r="U60" s="31" t="s">
        <v>267</v>
      </c>
      <c r="V60" s="113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</row>
    <row r="61" spans="1:108" s="39" customFormat="1" ht="24.95" customHeight="1">
      <c r="A61" s="30">
        <v>57</v>
      </c>
      <c r="B61" s="31" t="s">
        <v>268</v>
      </c>
      <c r="C61" s="32" t="str">
        <f>VLOOKUP(Table2437[[#This Row],[3]],[2]!Table2437[[3]:[4]],2,0)</f>
        <v>3214124705720001</v>
      </c>
      <c r="D61" s="33" t="s">
        <v>269</v>
      </c>
      <c r="E61" s="40" t="s">
        <v>77</v>
      </c>
      <c r="F61" s="31" t="s">
        <v>89</v>
      </c>
      <c r="G61" s="35" t="s">
        <v>46</v>
      </c>
      <c r="H61" s="37">
        <v>36329</v>
      </c>
      <c r="I61" s="37">
        <v>26426</v>
      </c>
      <c r="J61" s="34" t="str">
        <f t="shared" si="0"/>
        <v>27 Th 1 Bln 11 Hari</v>
      </c>
      <c r="K61" s="32" t="str">
        <f t="shared" si="1"/>
        <v>26Th10Bln24Hari</v>
      </c>
      <c r="L61" s="32" t="str">
        <f t="shared" si="2"/>
        <v>26Th10Bln</v>
      </c>
      <c r="M61" s="34" t="str">
        <f t="shared" si="3"/>
        <v>54 Th 0 Bln 5 Hari</v>
      </c>
      <c r="N61" s="38" t="s">
        <v>47</v>
      </c>
      <c r="O61" s="31" t="s">
        <v>2060</v>
      </c>
      <c r="P61" s="31" t="s">
        <v>2060</v>
      </c>
      <c r="Q61" s="38" t="s">
        <v>49</v>
      </c>
      <c r="R61" s="38" t="s">
        <v>58</v>
      </c>
      <c r="S61" s="38" t="str">
        <f>VLOOKUP(Table2437[[#This Row],[3]],[3]AWAL!$B$2:$E$2103,4,0)</f>
        <v>TK/0</v>
      </c>
      <c r="T61" s="38" t="s">
        <v>101</v>
      </c>
      <c r="U61" s="31" t="s">
        <v>270</v>
      </c>
      <c r="V61" s="113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</row>
    <row r="62" spans="1:108" s="39" customFormat="1" ht="24.95" customHeight="1">
      <c r="A62" s="30">
        <v>58</v>
      </c>
      <c r="B62" s="31" t="s">
        <v>271</v>
      </c>
      <c r="C62" s="32" t="str">
        <f>VLOOKUP(Table2437[[#This Row],[3]],[2]!Table2437[[3]:[4]],2,0)</f>
        <v>3214127010760001</v>
      </c>
      <c r="D62" s="33" t="s">
        <v>272</v>
      </c>
      <c r="E62" s="34" t="s">
        <v>273</v>
      </c>
      <c r="F62" s="31" t="s">
        <v>56</v>
      </c>
      <c r="G62" s="35" t="s">
        <v>46</v>
      </c>
      <c r="H62" s="37">
        <v>36340</v>
      </c>
      <c r="I62" s="37">
        <v>28063</v>
      </c>
      <c r="J62" s="34" t="str">
        <f t="shared" si="0"/>
        <v>22 Th 7 Bln 30 Hari</v>
      </c>
      <c r="K62" s="32" t="str">
        <f t="shared" si="1"/>
        <v>26Th10Bln13Hari</v>
      </c>
      <c r="L62" s="32" t="str">
        <f t="shared" si="2"/>
        <v>26Th10Bln</v>
      </c>
      <c r="M62" s="34" t="str">
        <f t="shared" si="3"/>
        <v>49 Th 6 Bln 12 Hari</v>
      </c>
      <c r="N62" s="38" t="s">
        <v>47</v>
      </c>
      <c r="O62" s="31" t="s">
        <v>273</v>
      </c>
      <c r="P62" s="31" t="s">
        <v>273</v>
      </c>
      <c r="Q62" s="38" t="s">
        <v>49</v>
      </c>
      <c r="R62" s="38" t="s">
        <v>58</v>
      </c>
      <c r="S62" s="38" t="str">
        <f>VLOOKUP(Table2437[[#This Row],[3]],[3]AWAL!$B$2:$E$2103,4,0)</f>
        <v>TK/0</v>
      </c>
      <c r="T62" s="38" t="s">
        <v>59</v>
      </c>
      <c r="U62" s="31" t="s">
        <v>274</v>
      </c>
      <c r="V62" s="113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</row>
    <row r="63" spans="1:108" s="39" customFormat="1" ht="24.95" customHeight="1">
      <c r="A63" s="30">
        <v>59</v>
      </c>
      <c r="B63" s="31" t="s">
        <v>275</v>
      </c>
      <c r="C63" s="32" t="str">
        <f>VLOOKUP(Table2437[[#This Row],[3]],[2]!Table2437[[3]:[4]],2,0)</f>
        <v>3214126807790006</v>
      </c>
      <c r="D63" s="33" t="s">
        <v>276</v>
      </c>
      <c r="E63" s="40" t="s">
        <v>77</v>
      </c>
      <c r="F63" s="31" t="s">
        <v>56</v>
      </c>
      <c r="G63" s="35" t="s">
        <v>46</v>
      </c>
      <c r="H63" s="37">
        <v>36341</v>
      </c>
      <c r="I63" s="37">
        <v>29064</v>
      </c>
      <c r="J63" s="34" t="str">
        <f t="shared" si="0"/>
        <v>19 Th 11 Bln 2 Hari</v>
      </c>
      <c r="K63" s="32" t="str">
        <f t="shared" si="1"/>
        <v>26Th10Bln12Hari</v>
      </c>
      <c r="L63" s="32" t="str">
        <f t="shared" si="2"/>
        <v>26Th10Bln</v>
      </c>
      <c r="M63" s="34" t="str">
        <f t="shared" si="3"/>
        <v>46 Th 9 Bln 14 Hari</v>
      </c>
      <c r="N63" s="38" t="s">
        <v>47</v>
      </c>
      <c r="O63" s="31" t="s">
        <v>213</v>
      </c>
      <c r="P63" s="31" t="s">
        <v>213</v>
      </c>
      <c r="Q63" s="38" t="s">
        <v>49</v>
      </c>
      <c r="R63" s="38" t="s">
        <v>58</v>
      </c>
      <c r="S63" s="38" t="str">
        <f>VLOOKUP(Table2437[[#This Row],[3]],[3]AWAL!$B$2:$E$2103,4,0)</f>
        <v>TK/0</v>
      </c>
      <c r="T63" s="38" t="s">
        <v>59</v>
      </c>
      <c r="U63" s="31" t="s">
        <v>95</v>
      </c>
      <c r="V63" s="11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</row>
    <row r="64" spans="1:108" s="39" customFormat="1" ht="24.95" customHeight="1">
      <c r="A64" s="30">
        <v>60</v>
      </c>
      <c r="B64" s="31" t="s">
        <v>277</v>
      </c>
      <c r="C64" s="32" t="str">
        <f>VLOOKUP(Table2437[[#This Row],[3]],[2]!Table2437[[3]:[4]],2,0)</f>
        <v>3214124506750014</v>
      </c>
      <c r="D64" s="33" t="s">
        <v>278</v>
      </c>
      <c r="E64" s="40" t="s">
        <v>77</v>
      </c>
      <c r="F64" s="31" t="s">
        <v>89</v>
      </c>
      <c r="G64" s="35" t="s">
        <v>46</v>
      </c>
      <c r="H64" s="37">
        <v>36362</v>
      </c>
      <c r="I64" s="37">
        <v>27550</v>
      </c>
      <c r="J64" s="34" t="str">
        <f t="shared" si="0"/>
        <v>24 Th 1 Bln 16 Hari</v>
      </c>
      <c r="K64" s="32" t="str">
        <f t="shared" si="1"/>
        <v>26Th9Bln21Hari</v>
      </c>
      <c r="L64" s="32" t="str">
        <f t="shared" si="2"/>
        <v>26Th9Bln</v>
      </c>
      <c r="M64" s="34" t="str">
        <f t="shared" si="3"/>
        <v>50 Th 11 Bln 7 Hari</v>
      </c>
      <c r="N64" s="38" t="s">
        <v>47</v>
      </c>
      <c r="O64" s="31" t="s">
        <v>2060</v>
      </c>
      <c r="P64" s="31" t="s">
        <v>2060</v>
      </c>
      <c r="Q64" s="38" t="s">
        <v>49</v>
      </c>
      <c r="R64" s="38" t="s">
        <v>58</v>
      </c>
      <c r="S64" s="38" t="str">
        <f>VLOOKUP(Table2437[[#This Row],[3]],[3]AWAL!$B$2:$E$2103,4,0)</f>
        <v>TK/1</v>
      </c>
      <c r="T64" s="38" t="s">
        <v>51</v>
      </c>
      <c r="U64" s="31" t="s">
        <v>279</v>
      </c>
      <c r="V64" s="113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</row>
    <row r="65" spans="1:108" s="39" customFormat="1" ht="24.95" customHeight="1">
      <c r="A65" s="30">
        <v>61</v>
      </c>
      <c r="B65" s="31" t="s">
        <v>280</v>
      </c>
      <c r="C65" s="32" t="str">
        <f>VLOOKUP(Table2437[[#This Row],[3]],[2]!Table2437[[3]:[4]],2,0)</f>
        <v>3214124104800001</v>
      </c>
      <c r="D65" s="33" t="s">
        <v>281</v>
      </c>
      <c r="E65" s="34" t="s">
        <v>67</v>
      </c>
      <c r="F65" s="31" t="s">
        <v>89</v>
      </c>
      <c r="G65" s="35" t="s">
        <v>46</v>
      </c>
      <c r="H65" s="37">
        <v>36390</v>
      </c>
      <c r="I65" s="37">
        <v>29342</v>
      </c>
      <c r="J65" s="34" t="str">
        <f t="shared" si="0"/>
        <v>19 Th 3 Bln 17 Hari</v>
      </c>
      <c r="K65" s="32" t="str">
        <f t="shared" si="1"/>
        <v>26Th8Bln24Hari</v>
      </c>
      <c r="L65" s="32" t="str">
        <f t="shared" si="2"/>
        <v>26Th8Bln</v>
      </c>
      <c r="M65" s="34" t="str">
        <f t="shared" si="3"/>
        <v>46 Th 0 Bln 11 Hari</v>
      </c>
      <c r="N65" s="38" t="s">
        <v>47</v>
      </c>
      <c r="O65" s="31" t="s">
        <v>282</v>
      </c>
      <c r="P65" s="31" t="s">
        <v>282</v>
      </c>
      <c r="Q65" s="38" t="s">
        <v>49</v>
      </c>
      <c r="R65" s="38" t="s">
        <v>58</v>
      </c>
      <c r="S65" s="38" t="str">
        <f>VLOOKUP(Table2437[[#This Row],[3]],[3]AWAL!$B$2:$E$2103,4,0)</f>
        <v>TK/0</v>
      </c>
      <c r="T65" s="38" t="s">
        <v>101</v>
      </c>
      <c r="U65" s="31" t="s">
        <v>214</v>
      </c>
      <c r="V65" s="113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</row>
    <row r="66" spans="1:108" s="39" customFormat="1" ht="24.95" customHeight="1">
      <c r="A66" s="30">
        <v>62</v>
      </c>
      <c r="B66" s="31" t="s">
        <v>283</v>
      </c>
      <c r="C66" s="32" t="str">
        <f>VLOOKUP(Table2437[[#This Row],[3]],[2]!Table2437[[3]:[4]],2,0)</f>
        <v>3214126810810002</v>
      </c>
      <c r="D66" s="33" t="s">
        <v>284</v>
      </c>
      <c r="E66" s="34" t="s">
        <v>44</v>
      </c>
      <c r="F66" s="31" t="s">
        <v>56</v>
      </c>
      <c r="G66" s="35" t="s">
        <v>46</v>
      </c>
      <c r="H66" s="37">
        <v>36405</v>
      </c>
      <c r="I66" s="37">
        <v>29887</v>
      </c>
      <c r="J66" s="34" t="str">
        <f t="shared" si="0"/>
        <v>17 Th 10 Bln 5 Hari</v>
      </c>
      <c r="K66" s="32" t="str">
        <f t="shared" si="1"/>
        <v>26Th8Bln10Hari</v>
      </c>
      <c r="L66" s="32" t="str">
        <f t="shared" si="2"/>
        <v>26Th8Bln</v>
      </c>
      <c r="M66" s="34" t="str">
        <f t="shared" si="3"/>
        <v>44 Th 6 Bln 14 Hari</v>
      </c>
      <c r="N66" s="38" t="s">
        <v>47</v>
      </c>
      <c r="O66" s="31" t="s">
        <v>285</v>
      </c>
      <c r="P66" s="31" t="s">
        <v>6193</v>
      </c>
      <c r="Q66" s="38" t="s">
        <v>49</v>
      </c>
      <c r="R66" s="38" t="s">
        <v>58</v>
      </c>
      <c r="S66" s="38" t="str">
        <f>VLOOKUP(Table2437[[#This Row],[3]],[3]AWAL!$B$2:$E$2103,4,0)</f>
        <v>TK/0</v>
      </c>
      <c r="T66" s="38" t="s">
        <v>59</v>
      </c>
      <c r="U66" s="31" t="s">
        <v>286</v>
      </c>
      <c r="V66" s="113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</row>
    <row r="67" spans="1:108" s="39" customFormat="1" ht="24.95" customHeight="1">
      <c r="A67" s="30">
        <v>63</v>
      </c>
      <c r="B67" s="31" t="s">
        <v>287</v>
      </c>
      <c r="C67" s="32" t="str">
        <f>VLOOKUP(Table2437[[#This Row],[3]],[2]!Table2437[[3]:[4]],2,0)</f>
        <v>3214125607710001</v>
      </c>
      <c r="D67" s="33" t="s">
        <v>288</v>
      </c>
      <c r="E67" s="34" t="s">
        <v>71</v>
      </c>
      <c r="F67" s="31" t="s">
        <v>56</v>
      </c>
      <c r="G67" s="35" t="s">
        <v>46</v>
      </c>
      <c r="H67" s="37">
        <v>36412</v>
      </c>
      <c r="I67" s="37">
        <v>26130</v>
      </c>
      <c r="J67" s="34" t="str">
        <f t="shared" si="0"/>
        <v>28 Th 1 Bln 24 Hari</v>
      </c>
      <c r="K67" s="32" t="str">
        <f t="shared" si="1"/>
        <v>26Th8Bln3Hari</v>
      </c>
      <c r="L67" s="32" t="str">
        <f t="shared" si="2"/>
        <v>26Th8Bln</v>
      </c>
      <c r="M67" s="34" t="str">
        <f t="shared" si="3"/>
        <v>54 Th 9 Bln 26 Hari</v>
      </c>
      <c r="N67" s="38" t="s">
        <v>47</v>
      </c>
      <c r="O67" s="31" t="s">
        <v>73</v>
      </c>
      <c r="P67" s="31" t="s">
        <v>73</v>
      </c>
      <c r="Q67" s="38" t="s">
        <v>49</v>
      </c>
      <c r="R67" s="38" t="s">
        <v>58</v>
      </c>
      <c r="S67" s="38" t="str">
        <f>VLOOKUP(Table2437[[#This Row],[3]],[3]AWAL!$B$2:$E$2103,4,0)</f>
        <v>TK/0</v>
      </c>
      <c r="T67" s="38" t="s">
        <v>51</v>
      </c>
      <c r="U67" s="31" t="s">
        <v>289</v>
      </c>
      <c r="V67" s="113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</row>
    <row r="68" spans="1:108" s="39" customFormat="1" ht="24.95" customHeight="1">
      <c r="A68" s="30">
        <v>64</v>
      </c>
      <c r="B68" s="31" t="s">
        <v>290</v>
      </c>
      <c r="C68" s="32" t="str">
        <f>VLOOKUP(Table2437[[#This Row],[3]],[2]!Table2437[[3]:[4]],2,0)</f>
        <v>3215055208750010</v>
      </c>
      <c r="D68" s="33" t="s">
        <v>291</v>
      </c>
      <c r="E68" s="34" t="s">
        <v>55</v>
      </c>
      <c r="F68" s="31" t="s">
        <v>89</v>
      </c>
      <c r="G68" s="35" t="s">
        <v>46</v>
      </c>
      <c r="H68" s="37">
        <v>36423</v>
      </c>
      <c r="I68" s="37">
        <v>27618</v>
      </c>
      <c r="J68" s="34" t="str">
        <f t="shared" si="0"/>
        <v>24 Th 1 Bln 8 Hari</v>
      </c>
      <c r="K68" s="32" t="str">
        <f t="shared" si="1"/>
        <v>26Th7Bln22Hari</v>
      </c>
      <c r="L68" s="32" t="str">
        <f t="shared" si="2"/>
        <v>26Th7Bln</v>
      </c>
      <c r="M68" s="34" t="str">
        <f t="shared" si="3"/>
        <v>50 Th 9 Bln 0 Hari</v>
      </c>
      <c r="N68" s="38" t="s">
        <v>47</v>
      </c>
      <c r="O68" s="31" t="s">
        <v>2060</v>
      </c>
      <c r="P68" s="31" t="s">
        <v>2060</v>
      </c>
      <c r="Q68" s="38" t="s">
        <v>49</v>
      </c>
      <c r="R68" s="38" t="s">
        <v>58</v>
      </c>
      <c r="S68" s="38" t="str">
        <f>VLOOKUP(Table2437[[#This Row],[3]],[3]AWAL!$B$2:$E$2103,4,0)</f>
        <v>TK/0</v>
      </c>
      <c r="T68" s="38" t="s">
        <v>101</v>
      </c>
      <c r="U68" s="31" t="s">
        <v>292</v>
      </c>
      <c r="V68" s="113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</row>
    <row r="69" spans="1:108" s="39" customFormat="1" ht="24.95" customHeight="1">
      <c r="A69" s="30">
        <v>65</v>
      </c>
      <c r="B69" s="31" t="s">
        <v>293</v>
      </c>
      <c r="C69" s="32" t="str">
        <f>VLOOKUP(Table2437[[#This Row],[3]],[2]!Table2437[[3]:[4]],2,0)</f>
        <v>3214124609830002</v>
      </c>
      <c r="D69" s="33" t="s">
        <v>294</v>
      </c>
      <c r="E69" s="40" t="s">
        <v>77</v>
      </c>
      <c r="F69" s="31" t="s">
        <v>89</v>
      </c>
      <c r="G69" s="35" t="s">
        <v>46</v>
      </c>
      <c r="H69" s="37">
        <v>36427</v>
      </c>
      <c r="I69" s="37">
        <v>29835</v>
      </c>
      <c r="J69" s="34" t="str">
        <f t="shared" ref="J69:J132" si="4">DATEDIF($I69,$H69,"Y")&amp;" Th "&amp;DATEDIF($I69,$H69,"YM")&amp;" Bln "&amp;DATEDIF($I69,$H69,"MD")&amp;" Hari"</f>
        <v>18 Th 0 Bln 18 Hari</v>
      </c>
      <c r="K69" s="32" t="str">
        <f t="shared" ref="K69:K132" si="5">DATEDIF($H69,$B$2,"Y")&amp;"Th"&amp;DATEDIF($H69,$B$2,"YM")&amp;"Bln"&amp;DATEDIF($H69,$B$2,"MD")&amp;"Hari"</f>
        <v>26Th7Bln18Hari</v>
      </c>
      <c r="L69" s="32" t="str">
        <f t="shared" ref="L69:L132" si="6">DATEDIF($H69,$B$2,"Y")&amp;"Th"&amp;DATEDIF($H69,$B$2,"YM")&amp;"Bln"</f>
        <v>26Th7Bln</v>
      </c>
      <c r="M69" s="34" t="str">
        <f t="shared" ref="M69:M132" si="7">DATEDIF($I69,$B$2,"Y")&amp;" Th "&amp;DATEDIF($I69,$B$2,"YM")&amp;" Bln "&amp;DATEDIF($I69,$B$2,"MD")&amp;" Hari"</f>
        <v>44 Th 8 Bln 6 Hari</v>
      </c>
      <c r="N69" s="38" t="s">
        <v>47</v>
      </c>
      <c r="O69" s="31" t="s">
        <v>2060</v>
      </c>
      <c r="P69" s="31" t="s">
        <v>2060</v>
      </c>
      <c r="Q69" s="38" t="s">
        <v>49</v>
      </c>
      <c r="R69" s="38" t="s">
        <v>58</v>
      </c>
      <c r="S69" s="38" t="str">
        <f>VLOOKUP(Table2437[[#This Row],[3]],[3]AWAL!$B$2:$E$2103,4,0)</f>
        <v>TK/0</v>
      </c>
      <c r="T69" s="38" t="s">
        <v>51</v>
      </c>
      <c r="U69" s="31" t="s">
        <v>95</v>
      </c>
      <c r="V69" s="113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</row>
    <row r="70" spans="1:108" s="39" customFormat="1" ht="24.95" customHeight="1">
      <c r="A70" s="30">
        <v>66</v>
      </c>
      <c r="B70" s="31" t="s">
        <v>295</v>
      </c>
      <c r="C70" s="32" t="str">
        <f>VLOOKUP(Table2437[[#This Row],[3]],[2]!Table2437[[3]:[4]],2,0)</f>
        <v>3214030207710003</v>
      </c>
      <c r="D70" s="33" t="s">
        <v>296</v>
      </c>
      <c r="E70" s="34" t="s">
        <v>105</v>
      </c>
      <c r="F70" s="31" t="s">
        <v>45</v>
      </c>
      <c r="G70" s="35" t="s">
        <v>46</v>
      </c>
      <c r="H70" s="37">
        <v>36558</v>
      </c>
      <c r="I70" s="37">
        <v>26116</v>
      </c>
      <c r="J70" s="34" t="str">
        <f t="shared" si="4"/>
        <v>28 Th 7 Bln 0 Hari</v>
      </c>
      <c r="K70" s="32" t="str">
        <f t="shared" si="5"/>
        <v>26Th3Bln10Hari</v>
      </c>
      <c r="L70" s="32" t="str">
        <f t="shared" si="6"/>
        <v>26Th3Bln</v>
      </c>
      <c r="M70" s="34" t="str">
        <f t="shared" si="7"/>
        <v>54 Th 10 Bln 10 Hari</v>
      </c>
      <c r="N70" s="38" t="s">
        <v>72</v>
      </c>
      <c r="O70" s="31" t="s">
        <v>6174</v>
      </c>
      <c r="P70" s="31" t="s">
        <v>6174</v>
      </c>
      <c r="Q70" s="38" t="s">
        <v>49</v>
      </c>
      <c r="R70" s="38" t="s">
        <v>50</v>
      </c>
      <c r="S70" s="38" t="e">
        <f>VLOOKUP(Table2437[[#This Row],[3]],[3]AWAL!$B$2:$E$2103,4,0)</f>
        <v>#N/A</v>
      </c>
      <c r="T70" s="38" t="s">
        <v>101</v>
      </c>
      <c r="U70" s="31" t="s">
        <v>297</v>
      </c>
      <c r="V70" s="113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</row>
    <row r="71" spans="1:108" s="39" customFormat="1" ht="24.95" customHeight="1">
      <c r="A71" s="30">
        <v>67</v>
      </c>
      <c r="B71" s="31" t="s">
        <v>298</v>
      </c>
      <c r="C71" s="32" t="str">
        <f>VLOOKUP(Table2437[[#This Row],[3]],[2]!Table2437[[3]:[4]],2,0)</f>
        <v>3214015004800002</v>
      </c>
      <c r="D71" s="33" t="s">
        <v>299</v>
      </c>
      <c r="E71" s="34" t="s">
        <v>44</v>
      </c>
      <c r="F71" s="31" t="s">
        <v>56</v>
      </c>
      <c r="G71" s="35" t="s">
        <v>46</v>
      </c>
      <c r="H71" s="37">
        <v>36560</v>
      </c>
      <c r="I71" s="37">
        <v>29321</v>
      </c>
      <c r="J71" s="34" t="str">
        <f t="shared" si="4"/>
        <v>19 Th 9 Bln 25 Hari</v>
      </c>
      <c r="K71" s="32" t="str">
        <f t="shared" si="5"/>
        <v>26Th3Bln8Hari</v>
      </c>
      <c r="L71" s="32" t="str">
        <f t="shared" si="6"/>
        <v>26Th3Bln</v>
      </c>
      <c r="M71" s="34" t="str">
        <f t="shared" si="7"/>
        <v>46 Th 1 Bln 2 Hari</v>
      </c>
      <c r="N71" s="38" t="s">
        <v>47</v>
      </c>
      <c r="O71" s="31" t="s">
        <v>6194</v>
      </c>
      <c r="P71" s="31" t="s">
        <v>6194</v>
      </c>
      <c r="Q71" s="38" t="s">
        <v>49</v>
      </c>
      <c r="R71" s="38" t="s">
        <v>58</v>
      </c>
      <c r="S71" s="38" t="str">
        <f>VLOOKUP(Table2437[[#This Row],[3]],[3]AWAL!$B$2:$E$2103,4,0)</f>
        <v>TK/0</v>
      </c>
      <c r="T71" s="38" t="s">
        <v>59</v>
      </c>
      <c r="U71" s="31" t="s">
        <v>301</v>
      </c>
      <c r="V71" s="113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</row>
    <row r="72" spans="1:108" s="39" customFormat="1" ht="24.95" customHeight="1">
      <c r="A72" s="30">
        <v>68</v>
      </c>
      <c r="B72" s="31" t="s">
        <v>302</v>
      </c>
      <c r="C72" s="32" t="str">
        <f>VLOOKUP(Table2437[[#This Row],[3]],[2]!Table2437[[3]:[4]],2,0)</f>
        <v>3214105206820005</v>
      </c>
      <c r="D72" s="33" t="s">
        <v>303</v>
      </c>
      <c r="E72" s="34" t="s">
        <v>44</v>
      </c>
      <c r="F72" s="31" t="s">
        <v>56</v>
      </c>
      <c r="G72" s="35" t="s">
        <v>46</v>
      </c>
      <c r="H72" s="37">
        <v>36568</v>
      </c>
      <c r="I72" s="37">
        <v>30114</v>
      </c>
      <c r="J72" s="34" t="str">
        <f t="shared" si="4"/>
        <v>17 Th 8 Bln 0 Hari</v>
      </c>
      <c r="K72" s="32" t="str">
        <f t="shared" si="5"/>
        <v>26Th3Bln0Hari</v>
      </c>
      <c r="L72" s="32" t="str">
        <f t="shared" si="6"/>
        <v>26Th3Bln</v>
      </c>
      <c r="M72" s="34" t="str">
        <f t="shared" si="7"/>
        <v>43 Th 11 Bln 0 Hari</v>
      </c>
      <c r="N72" s="38" t="s">
        <v>47</v>
      </c>
      <c r="O72" s="31" t="s">
        <v>6188</v>
      </c>
      <c r="P72" s="31" t="s">
        <v>6188</v>
      </c>
      <c r="Q72" s="38" t="s">
        <v>49</v>
      </c>
      <c r="R72" s="38" t="s">
        <v>58</v>
      </c>
      <c r="S72" s="38" t="str">
        <f>VLOOKUP(Table2437[[#This Row],[3]],[3]AWAL!$B$2:$E$2103,4,0)</f>
        <v>TK/0</v>
      </c>
      <c r="T72" s="38" t="s">
        <v>59</v>
      </c>
      <c r="U72" s="31" t="s">
        <v>304</v>
      </c>
      <c r="V72" s="113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</row>
    <row r="73" spans="1:108" s="39" customFormat="1" ht="24.95" customHeight="1">
      <c r="A73" s="30">
        <v>69</v>
      </c>
      <c r="B73" s="31" t="s">
        <v>305</v>
      </c>
      <c r="C73" s="32" t="str">
        <f>VLOOKUP(Table2437[[#This Row],[3]],[2]!Table2437[[3]:[4]],2,0)</f>
        <v>3214014328009009</v>
      </c>
      <c r="D73" s="33" t="s">
        <v>306</v>
      </c>
      <c r="E73" s="34" t="s">
        <v>140</v>
      </c>
      <c r="F73" s="31" t="s">
        <v>248</v>
      </c>
      <c r="G73" s="35" t="s">
        <v>46</v>
      </c>
      <c r="H73" s="37">
        <v>36613</v>
      </c>
      <c r="I73" s="37">
        <v>30315</v>
      </c>
      <c r="J73" s="34" t="str">
        <f t="shared" si="4"/>
        <v>17 Th 2 Bln 27 Hari</v>
      </c>
      <c r="K73" s="32" t="str">
        <f t="shared" si="5"/>
        <v>26Th1Bln14Hari</v>
      </c>
      <c r="L73" s="32" t="str">
        <f t="shared" si="6"/>
        <v>26Th1Bln</v>
      </c>
      <c r="M73" s="34" t="str">
        <f t="shared" si="7"/>
        <v>43 Th 4 Bln 12 Hari</v>
      </c>
      <c r="N73" s="38" t="s">
        <v>47</v>
      </c>
      <c r="O73" s="31" t="s">
        <v>141</v>
      </c>
      <c r="P73" s="31" t="s">
        <v>141</v>
      </c>
      <c r="Q73" s="38" t="s">
        <v>49</v>
      </c>
      <c r="R73" s="38" t="s">
        <v>58</v>
      </c>
      <c r="S73" s="38" t="str">
        <f>VLOOKUP(Table2437[[#This Row],[3]],[3]AWAL!$B$2:$E$2103,4,0)</f>
        <v>TK/0</v>
      </c>
      <c r="T73" s="38" t="s">
        <v>51</v>
      </c>
      <c r="U73" s="31" t="s">
        <v>307</v>
      </c>
      <c r="V73" s="113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</row>
    <row r="74" spans="1:108" s="39" customFormat="1" ht="24.95" customHeight="1">
      <c r="A74" s="30">
        <v>70</v>
      </c>
      <c r="B74" s="31" t="s">
        <v>308</v>
      </c>
      <c r="C74" s="32" t="str">
        <f>VLOOKUP(Table2437[[#This Row],[3]],[2]!Table2437[[3]:[4]],2,0)</f>
        <v>3214125103800005</v>
      </c>
      <c r="D74" s="33" t="s">
        <v>309</v>
      </c>
      <c r="E74" s="34" t="s">
        <v>155</v>
      </c>
      <c r="F74" s="31" t="s">
        <v>56</v>
      </c>
      <c r="G74" s="35" t="s">
        <v>46</v>
      </c>
      <c r="H74" s="37">
        <v>36641</v>
      </c>
      <c r="I74" s="37">
        <v>29291</v>
      </c>
      <c r="J74" s="34" t="str">
        <f t="shared" si="4"/>
        <v>20 Th 1 Bln 14 Hari</v>
      </c>
      <c r="K74" s="32" t="str">
        <f t="shared" si="5"/>
        <v>26Th0Bln17Hari</v>
      </c>
      <c r="L74" s="32" t="str">
        <f t="shared" si="6"/>
        <v>26Th0Bln</v>
      </c>
      <c r="M74" s="34" t="str">
        <f t="shared" si="7"/>
        <v>46 Th 2 Bln 1 Hari</v>
      </c>
      <c r="N74" s="38" t="s">
        <v>47</v>
      </c>
      <c r="O74" s="31" t="s">
        <v>155</v>
      </c>
      <c r="P74" s="31" t="s">
        <v>155</v>
      </c>
      <c r="Q74" s="38" t="s">
        <v>49</v>
      </c>
      <c r="R74" s="38" t="s">
        <v>58</v>
      </c>
      <c r="S74" s="38" t="str">
        <f>VLOOKUP(Table2437[[#This Row],[3]],[3]AWAL!$B$2:$E$2103,4,0)</f>
        <v>TK/0</v>
      </c>
      <c r="T74" s="38" t="s">
        <v>101</v>
      </c>
      <c r="U74" s="31" t="s">
        <v>310</v>
      </c>
      <c r="V74" s="113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</row>
    <row r="75" spans="1:108" s="39" customFormat="1" ht="24.95" customHeight="1">
      <c r="A75" s="30">
        <v>71</v>
      </c>
      <c r="B75" s="31" t="s">
        <v>311</v>
      </c>
      <c r="C75" s="32" t="str">
        <f>VLOOKUP(Table2437[[#This Row],[3]],[2]!Table2437[[3]:[4]],2,0)</f>
        <v>3215056107820003</v>
      </c>
      <c r="D75" s="33" t="s">
        <v>312</v>
      </c>
      <c r="E75" s="34" t="s">
        <v>44</v>
      </c>
      <c r="F75" s="31" t="s">
        <v>89</v>
      </c>
      <c r="G75" s="35" t="s">
        <v>46</v>
      </c>
      <c r="H75" s="37">
        <v>36660</v>
      </c>
      <c r="I75" s="37">
        <v>30153</v>
      </c>
      <c r="J75" s="34" t="str">
        <f t="shared" si="4"/>
        <v>17 Th 9 Bln 23 Hari</v>
      </c>
      <c r="K75" s="32" t="str">
        <f t="shared" si="5"/>
        <v>25Th11Bln28Hari</v>
      </c>
      <c r="L75" s="32" t="str">
        <f t="shared" si="6"/>
        <v>25Th11Bln</v>
      </c>
      <c r="M75" s="34" t="str">
        <f t="shared" si="7"/>
        <v>43 Th 9 Bln 21 Hari</v>
      </c>
      <c r="N75" s="38" t="s">
        <v>47</v>
      </c>
      <c r="O75" s="31" t="s">
        <v>6195</v>
      </c>
      <c r="P75" s="31" t="s">
        <v>6195</v>
      </c>
      <c r="Q75" s="38" t="s">
        <v>49</v>
      </c>
      <c r="R75" s="38" t="s">
        <v>58</v>
      </c>
      <c r="S75" s="38" t="str">
        <f>VLOOKUP(Table2437[[#This Row],[3]],[3]AWAL!$B$2:$E$2103,4,0)</f>
        <v>TK/0</v>
      </c>
      <c r="T75" s="38" t="s">
        <v>59</v>
      </c>
      <c r="U75" s="31" t="s">
        <v>313</v>
      </c>
      <c r="V75" s="113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</row>
    <row r="76" spans="1:108" s="39" customFormat="1" ht="24.95" customHeight="1">
      <c r="A76" s="30">
        <v>72</v>
      </c>
      <c r="B76" s="31" t="s">
        <v>314</v>
      </c>
      <c r="C76" s="32" t="str">
        <f>VLOOKUP(Table2437[[#This Row],[3]],[2]!Table2437[[3]:[4]],2,0)</f>
        <v>3215054501780004</v>
      </c>
      <c r="D76" s="33" t="s">
        <v>315</v>
      </c>
      <c r="E76" s="34" t="s">
        <v>44</v>
      </c>
      <c r="F76" s="31" t="s">
        <v>56</v>
      </c>
      <c r="G76" s="35" t="s">
        <v>46</v>
      </c>
      <c r="H76" s="37">
        <v>36728</v>
      </c>
      <c r="I76" s="37">
        <v>28495</v>
      </c>
      <c r="J76" s="34" t="str">
        <f t="shared" si="4"/>
        <v>22 Th 6 Bln 16 Hari</v>
      </c>
      <c r="K76" s="32" t="str">
        <f t="shared" si="5"/>
        <v>25Th9Bln21Hari</v>
      </c>
      <c r="L76" s="32" t="str">
        <f t="shared" si="6"/>
        <v>25Th9Bln</v>
      </c>
      <c r="M76" s="34" t="str">
        <f t="shared" si="7"/>
        <v>48 Th 4 Bln 7 Hari</v>
      </c>
      <c r="N76" s="38" t="s">
        <v>47</v>
      </c>
      <c r="O76" s="31" t="s">
        <v>316</v>
      </c>
      <c r="P76" s="31" t="s">
        <v>6180</v>
      </c>
      <c r="Q76" s="38" t="s">
        <v>49</v>
      </c>
      <c r="R76" s="38" t="s">
        <v>58</v>
      </c>
      <c r="S76" s="38" t="str">
        <f>VLOOKUP(Table2437[[#This Row],[3]],[3]AWAL!$B$2:$E$2103,4,0)</f>
        <v>TK/0</v>
      </c>
      <c r="T76" s="38" t="s">
        <v>59</v>
      </c>
      <c r="U76" s="31" t="s">
        <v>317</v>
      </c>
      <c r="V76" s="113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</row>
    <row r="77" spans="1:108" s="39" customFormat="1" ht="24.95" customHeight="1">
      <c r="A77" s="30">
        <v>73</v>
      </c>
      <c r="B77" s="31" t="s">
        <v>318</v>
      </c>
      <c r="C77" s="32" t="str">
        <f>VLOOKUP(Table2437[[#This Row],[3]],[2]!Table2437[[3]:[4]],2,0)</f>
        <v>3214014721009012</v>
      </c>
      <c r="D77" s="33" t="s">
        <v>319</v>
      </c>
      <c r="E77" s="34" t="s">
        <v>140</v>
      </c>
      <c r="F77" s="31" t="s">
        <v>56</v>
      </c>
      <c r="G77" s="35" t="s">
        <v>46</v>
      </c>
      <c r="H77" s="37">
        <v>36728</v>
      </c>
      <c r="I77" s="37">
        <v>29954</v>
      </c>
      <c r="J77" s="34" t="str">
        <f t="shared" si="4"/>
        <v>18 Th 6 Bln 18 Hari</v>
      </c>
      <c r="K77" s="32" t="str">
        <f t="shared" si="5"/>
        <v>25Th9Bln21Hari</v>
      </c>
      <c r="L77" s="32" t="str">
        <f t="shared" si="6"/>
        <v>25Th9Bln</v>
      </c>
      <c r="M77" s="34" t="str">
        <f t="shared" si="7"/>
        <v>44 Th 4 Bln 9 Hari</v>
      </c>
      <c r="N77" s="38" t="s">
        <v>47</v>
      </c>
      <c r="O77" s="31" t="s">
        <v>141</v>
      </c>
      <c r="P77" s="31" t="s">
        <v>141</v>
      </c>
      <c r="Q77" s="38" t="s">
        <v>49</v>
      </c>
      <c r="R77" s="38" t="s">
        <v>58</v>
      </c>
      <c r="S77" s="38" t="str">
        <f>VLOOKUP(Table2437[[#This Row],[3]],[3]AWAL!$B$2:$E$2103,4,0)</f>
        <v>TK/0</v>
      </c>
      <c r="T77" s="38" t="s">
        <v>51</v>
      </c>
      <c r="U77" s="31" t="s">
        <v>320</v>
      </c>
      <c r="V77" s="113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</row>
    <row r="78" spans="1:108" s="39" customFormat="1" ht="24.95" customHeight="1">
      <c r="A78" s="30">
        <v>74</v>
      </c>
      <c r="B78" s="31" t="s">
        <v>321</v>
      </c>
      <c r="C78" s="32" t="str">
        <f>VLOOKUP(Table2437[[#This Row],[3]],[2]!Table2437[[3]:[4]],2,0)</f>
        <v>3214126006760001</v>
      </c>
      <c r="D78" s="33" t="s">
        <v>322</v>
      </c>
      <c r="E78" s="34" t="s">
        <v>82</v>
      </c>
      <c r="F78" s="31" t="s">
        <v>56</v>
      </c>
      <c r="G78" s="35" t="s">
        <v>46</v>
      </c>
      <c r="H78" s="37">
        <v>36740</v>
      </c>
      <c r="I78" s="37">
        <v>27931</v>
      </c>
      <c r="J78" s="34" t="str">
        <f t="shared" si="4"/>
        <v>24 Th 1 Bln 13 Hari</v>
      </c>
      <c r="K78" s="32" t="str">
        <f t="shared" si="5"/>
        <v>25Th9Bln10Hari</v>
      </c>
      <c r="L78" s="32" t="str">
        <f t="shared" si="6"/>
        <v>25Th9Bln</v>
      </c>
      <c r="M78" s="34" t="str">
        <f t="shared" si="7"/>
        <v>49 Th 10 Bln 22 Hari</v>
      </c>
      <c r="N78" s="38" t="s">
        <v>47</v>
      </c>
      <c r="O78" s="31" t="s">
        <v>82</v>
      </c>
      <c r="P78" s="31" t="s">
        <v>82</v>
      </c>
      <c r="Q78" s="38" t="s">
        <v>49</v>
      </c>
      <c r="R78" s="38" t="s">
        <v>58</v>
      </c>
      <c r="S78" s="38" t="str">
        <f>VLOOKUP(Table2437[[#This Row],[3]],[3]AWAL!$B$2:$E$2103,4,0)</f>
        <v>TK/0</v>
      </c>
      <c r="T78" s="38" t="s">
        <v>59</v>
      </c>
      <c r="U78" s="31" t="s">
        <v>323</v>
      </c>
      <c r="V78" s="113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</row>
    <row r="79" spans="1:108" s="39" customFormat="1" ht="24.95" customHeight="1">
      <c r="A79" s="30">
        <v>75</v>
      </c>
      <c r="B79" s="31" t="s">
        <v>324</v>
      </c>
      <c r="C79" s="32" t="str">
        <f>VLOOKUP(Table2437[[#This Row],[3]],[2]!Table2437[[3]:[4]],2,0)</f>
        <v>3214124205810001</v>
      </c>
      <c r="D79" s="33" t="s">
        <v>325</v>
      </c>
      <c r="E79" s="34" t="s">
        <v>67</v>
      </c>
      <c r="F79" s="31" t="s">
        <v>56</v>
      </c>
      <c r="G79" s="35" t="s">
        <v>46</v>
      </c>
      <c r="H79" s="37">
        <v>36770</v>
      </c>
      <c r="I79" s="37">
        <v>29708</v>
      </c>
      <c r="J79" s="34" t="str">
        <f t="shared" si="4"/>
        <v>19 Th 3 Bln 30 Hari</v>
      </c>
      <c r="K79" s="32" t="str">
        <f t="shared" si="5"/>
        <v>25Th8Bln11Hari</v>
      </c>
      <c r="L79" s="32" t="str">
        <f t="shared" si="6"/>
        <v>25Th8Bln</v>
      </c>
      <c r="M79" s="34" t="str">
        <f t="shared" si="7"/>
        <v>45 Th 0 Bln 10 Hari</v>
      </c>
      <c r="N79" s="38" t="s">
        <v>47</v>
      </c>
      <c r="O79" s="31" t="s">
        <v>326</v>
      </c>
      <c r="P79" s="31" t="s">
        <v>67</v>
      </c>
      <c r="Q79" s="38" t="s">
        <v>49</v>
      </c>
      <c r="R79" s="38" t="s">
        <v>58</v>
      </c>
      <c r="S79" s="38" t="str">
        <f>VLOOKUP(Table2437[[#This Row],[3]],[3]AWAL!$B$2:$E$2103,4,0)</f>
        <v>TK/0</v>
      </c>
      <c r="T79" s="38" t="s">
        <v>101</v>
      </c>
      <c r="U79" s="31" t="s">
        <v>64</v>
      </c>
      <c r="V79" s="113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</row>
    <row r="80" spans="1:108" s="39" customFormat="1" ht="24.95" customHeight="1">
      <c r="A80" s="30">
        <v>76</v>
      </c>
      <c r="B80" s="31" t="s">
        <v>327</v>
      </c>
      <c r="C80" s="32" t="str">
        <f>VLOOKUP(Table2437[[#This Row],[3]],[2]!Table2437[[3]:[4]],2,0)</f>
        <v>3215055809820003</v>
      </c>
      <c r="D80" s="33" t="s">
        <v>328</v>
      </c>
      <c r="E80" s="40" t="s">
        <v>77</v>
      </c>
      <c r="F80" s="31" t="s">
        <v>89</v>
      </c>
      <c r="G80" s="35" t="s">
        <v>46</v>
      </c>
      <c r="H80" s="37">
        <v>36787</v>
      </c>
      <c r="I80" s="37">
        <v>30212</v>
      </c>
      <c r="J80" s="34" t="str">
        <f t="shared" si="4"/>
        <v>18 Th 0 Bln 0 Hari</v>
      </c>
      <c r="K80" s="32" t="str">
        <f t="shared" si="5"/>
        <v>25Th7Bln24Hari</v>
      </c>
      <c r="L80" s="32" t="str">
        <f t="shared" si="6"/>
        <v>25Th7Bln</v>
      </c>
      <c r="M80" s="34" t="str">
        <f t="shared" si="7"/>
        <v>43 Th 7 Bln 24 Hari</v>
      </c>
      <c r="N80" s="38" t="s">
        <v>47</v>
      </c>
      <c r="O80" s="31" t="s">
        <v>2060</v>
      </c>
      <c r="P80" s="31" t="s">
        <v>2060</v>
      </c>
      <c r="Q80" s="38" t="s">
        <v>49</v>
      </c>
      <c r="R80" s="38" t="s">
        <v>58</v>
      </c>
      <c r="S80" s="38" t="str">
        <f>VLOOKUP(Table2437[[#This Row],[3]],[3]AWAL!$B$2:$E$2103,4,0)</f>
        <v>TK/0</v>
      </c>
      <c r="T80" s="38" t="s">
        <v>59</v>
      </c>
      <c r="U80" s="31" t="s">
        <v>329</v>
      </c>
      <c r="V80" s="113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</row>
    <row r="81" spans="1:108" s="39" customFormat="1" ht="24.95" customHeight="1">
      <c r="A81" s="30">
        <v>77</v>
      </c>
      <c r="B81" s="31" t="s">
        <v>330</v>
      </c>
      <c r="C81" s="32" t="str">
        <f>VLOOKUP(Table2437[[#This Row],[3]],[2]!Table2437[[3]:[4]],2,0)</f>
        <v>3214124711830005</v>
      </c>
      <c r="D81" s="33" t="s">
        <v>331</v>
      </c>
      <c r="E81" s="34" t="s">
        <v>273</v>
      </c>
      <c r="F81" s="31" t="s">
        <v>56</v>
      </c>
      <c r="G81" s="35" t="s">
        <v>46</v>
      </c>
      <c r="H81" s="37">
        <v>36895</v>
      </c>
      <c r="I81" s="37">
        <v>30627</v>
      </c>
      <c r="J81" s="34" t="str">
        <f t="shared" si="4"/>
        <v>17 Th 1 Bln 28 Hari</v>
      </c>
      <c r="K81" s="32" t="str">
        <f t="shared" si="5"/>
        <v>25Th4Bln8Hari</v>
      </c>
      <c r="L81" s="32" t="str">
        <f t="shared" si="6"/>
        <v>25Th4Bln</v>
      </c>
      <c r="M81" s="34" t="str">
        <f t="shared" si="7"/>
        <v>42 Th 6 Bln 5 Hari</v>
      </c>
      <c r="N81" s="38" t="s">
        <v>47</v>
      </c>
      <c r="O81" s="31" t="s">
        <v>273</v>
      </c>
      <c r="P81" s="31" t="s">
        <v>273</v>
      </c>
      <c r="Q81" s="38" t="s">
        <v>49</v>
      </c>
      <c r="R81" s="38" t="s">
        <v>58</v>
      </c>
      <c r="S81" s="38" t="str">
        <f>VLOOKUP(Table2437[[#This Row],[3]],[3]AWAL!$B$2:$E$2103,4,0)</f>
        <v>TK/0</v>
      </c>
      <c r="T81" s="38" t="s">
        <v>51</v>
      </c>
      <c r="U81" s="31" t="s">
        <v>332</v>
      </c>
      <c r="V81" s="113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</row>
    <row r="82" spans="1:108" s="39" customFormat="1" ht="24.95" customHeight="1">
      <c r="A82" s="30">
        <v>78</v>
      </c>
      <c r="B82" s="31" t="s">
        <v>333</v>
      </c>
      <c r="C82" s="32" t="str">
        <f>VLOOKUP(Table2437[[#This Row],[3]],[2]!Table2437[[3]:[4]],2,0)</f>
        <v>3214126907830002</v>
      </c>
      <c r="D82" s="33" t="s">
        <v>334</v>
      </c>
      <c r="E82" s="40" t="s">
        <v>77</v>
      </c>
      <c r="F82" s="31" t="s">
        <v>56</v>
      </c>
      <c r="G82" s="35" t="s">
        <v>46</v>
      </c>
      <c r="H82" s="37">
        <v>36899</v>
      </c>
      <c r="I82" s="37">
        <v>30526</v>
      </c>
      <c r="J82" s="34" t="str">
        <f t="shared" si="4"/>
        <v>17 Th 5 Bln 10 Hari</v>
      </c>
      <c r="K82" s="32" t="str">
        <f t="shared" si="5"/>
        <v>25Th4Bln4Hari</v>
      </c>
      <c r="L82" s="32" t="str">
        <f t="shared" si="6"/>
        <v>25Th4Bln</v>
      </c>
      <c r="M82" s="34" t="str">
        <f t="shared" si="7"/>
        <v>42 Th 9 Bln 13 Hari</v>
      </c>
      <c r="N82" s="38" t="s">
        <v>47</v>
      </c>
      <c r="O82" s="31" t="s">
        <v>335</v>
      </c>
      <c r="P82" s="31" t="s">
        <v>335</v>
      </c>
      <c r="Q82" s="38" t="s">
        <v>49</v>
      </c>
      <c r="R82" s="38" t="s">
        <v>58</v>
      </c>
      <c r="S82" s="38" t="str">
        <f>VLOOKUP(Table2437[[#This Row],[3]],[3]AWAL!$B$2:$E$2103,4,0)</f>
        <v>TK/0</v>
      </c>
      <c r="T82" s="38" t="s">
        <v>51</v>
      </c>
      <c r="U82" s="31" t="s">
        <v>210</v>
      </c>
      <c r="V82" s="113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</row>
    <row r="83" spans="1:108" s="39" customFormat="1" ht="24.95" customHeight="1">
      <c r="A83" s="30">
        <v>79</v>
      </c>
      <c r="B83" s="31" t="s">
        <v>336</v>
      </c>
      <c r="C83" s="32" t="str">
        <f>VLOOKUP(Table2437[[#This Row],[3]],[2]!Table2437[[3]:[4]],2,0)</f>
        <v>3215056812720003</v>
      </c>
      <c r="D83" s="33" t="s">
        <v>337</v>
      </c>
      <c r="E83" s="34" t="s">
        <v>44</v>
      </c>
      <c r="F83" s="31" t="s">
        <v>56</v>
      </c>
      <c r="G83" s="35" t="s">
        <v>46</v>
      </c>
      <c r="H83" s="37">
        <v>36985</v>
      </c>
      <c r="I83" s="37">
        <v>26661</v>
      </c>
      <c r="J83" s="34" t="str">
        <f t="shared" si="4"/>
        <v>28 Th 3 Bln 7 Hari</v>
      </c>
      <c r="K83" s="32" t="str">
        <f t="shared" si="5"/>
        <v>25Th1Bln8Hari</v>
      </c>
      <c r="L83" s="32" t="str">
        <f t="shared" si="6"/>
        <v>25Th1Bln</v>
      </c>
      <c r="M83" s="34" t="str">
        <f t="shared" si="7"/>
        <v>53 Th 4 Bln 14 Hari</v>
      </c>
      <c r="N83" s="38" t="s">
        <v>47</v>
      </c>
      <c r="O83" s="31" t="s">
        <v>183</v>
      </c>
      <c r="P83" s="31" t="s">
        <v>6186</v>
      </c>
      <c r="Q83" s="38" t="s">
        <v>49</v>
      </c>
      <c r="R83" s="38" t="s">
        <v>58</v>
      </c>
      <c r="S83" s="38" t="str">
        <f>VLOOKUP(Table2437[[#This Row],[3]],[3]AWAL!$B$2:$E$2103,4,0)</f>
        <v>TK/0</v>
      </c>
      <c r="T83" s="38" t="s">
        <v>59</v>
      </c>
      <c r="U83" s="31" t="s">
        <v>338</v>
      </c>
      <c r="V83" s="113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</row>
    <row r="84" spans="1:108" s="39" customFormat="1" ht="24.95" customHeight="1">
      <c r="A84" s="30">
        <v>80</v>
      </c>
      <c r="B84" s="31" t="s">
        <v>339</v>
      </c>
      <c r="C84" s="32" t="str">
        <f>VLOOKUP(Table2437[[#This Row],[3]],[2]!Table2437[[3]:[4]],2,0)</f>
        <v>3215044511750004</v>
      </c>
      <c r="D84" s="33" t="s">
        <v>340</v>
      </c>
      <c r="E84" s="34" t="s">
        <v>44</v>
      </c>
      <c r="F84" s="31" t="s">
        <v>56</v>
      </c>
      <c r="G84" s="35" t="s">
        <v>46</v>
      </c>
      <c r="H84" s="37">
        <v>36985</v>
      </c>
      <c r="I84" s="37">
        <v>27499</v>
      </c>
      <c r="J84" s="34" t="str">
        <f t="shared" si="4"/>
        <v>25 Th 11 Bln 20 Hari</v>
      </c>
      <c r="K84" s="32" t="str">
        <f t="shared" si="5"/>
        <v>25Th1Bln8Hari</v>
      </c>
      <c r="L84" s="32" t="str">
        <f t="shared" si="6"/>
        <v>25Th1Bln</v>
      </c>
      <c r="M84" s="34" t="str">
        <f t="shared" si="7"/>
        <v>51 Th 0 Bln 27 Hari</v>
      </c>
      <c r="N84" s="38" t="s">
        <v>47</v>
      </c>
      <c r="O84" s="31" t="s">
        <v>316</v>
      </c>
      <c r="P84" s="31" t="s">
        <v>6180</v>
      </c>
      <c r="Q84" s="38" t="s">
        <v>49</v>
      </c>
      <c r="R84" s="38" t="s">
        <v>58</v>
      </c>
      <c r="S84" s="38" t="str">
        <f>VLOOKUP(Table2437[[#This Row],[3]],[3]AWAL!$B$2:$E$2103,4,0)</f>
        <v>TK/0</v>
      </c>
      <c r="T84" s="38" t="s">
        <v>59</v>
      </c>
      <c r="U84" s="31" t="s">
        <v>341</v>
      </c>
      <c r="V84" s="113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</row>
    <row r="85" spans="1:108" s="39" customFormat="1" ht="24.95" customHeight="1">
      <c r="A85" s="30">
        <v>81</v>
      </c>
      <c r="B85" s="31" t="s">
        <v>342</v>
      </c>
      <c r="C85" s="32" t="str">
        <f>VLOOKUP(Table2437[[#This Row],[3]],[2]!Table2437[[3]:[4]],2,0)</f>
        <v>3215044906810004</v>
      </c>
      <c r="D85" s="33" t="s">
        <v>343</v>
      </c>
      <c r="E85" s="34" t="s">
        <v>44</v>
      </c>
      <c r="F85" s="31" t="s">
        <v>56</v>
      </c>
      <c r="G85" s="35" t="s">
        <v>46</v>
      </c>
      <c r="H85" s="37">
        <v>36995</v>
      </c>
      <c r="I85" s="37">
        <v>29746</v>
      </c>
      <c r="J85" s="34" t="str">
        <f t="shared" si="4"/>
        <v>19 Th 10 Bln 5 Hari</v>
      </c>
      <c r="K85" s="32" t="str">
        <f t="shared" si="5"/>
        <v>25Th0Bln28Hari</v>
      </c>
      <c r="L85" s="32" t="str">
        <f t="shared" si="6"/>
        <v>25Th0Bln</v>
      </c>
      <c r="M85" s="34" t="str">
        <f t="shared" si="7"/>
        <v>44 Th 11 Bln 3 Hari</v>
      </c>
      <c r="N85" s="38" t="s">
        <v>47</v>
      </c>
      <c r="O85" s="31" t="s">
        <v>344</v>
      </c>
      <c r="P85" s="31" t="s">
        <v>6196</v>
      </c>
      <c r="Q85" s="38" t="s">
        <v>49</v>
      </c>
      <c r="R85" s="38" t="s">
        <v>58</v>
      </c>
      <c r="S85" s="38" t="str">
        <f>VLOOKUP(Table2437[[#This Row],[3]],[3]AWAL!$B$2:$E$2103,4,0)</f>
        <v>TK/0</v>
      </c>
      <c r="T85" s="38" t="s">
        <v>59</v>
      </c>
      <c r="U85" s="31" t="s">
        <v>345</v>
      </c>
      <c r="V85" s="113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</row>
    <row r="86" spans="1:108" s="39" customFormat="1" ht="24.95" customHeight="1">
      <c r="A86" s="30">
        <v>82</v>
      </c>
      <c r="B86" s="31" t="s">
        <v>346</v>
      </c>
      <c r="C86" s="32" t="str">
        <f>VLOOKUP(Table2437[[#This Row],[3]],[2]!Table2437[[3]:[4]],2,0)</f>
        <v>3214105007760002</v>
      </c>
      <c r="D86" s="33" t="s">
        <v>347</v>
      </c>
      <c r="E86" s="34" t="s">
        <v>44</v>
      </c>
      <c r="F86" s="31" t="s">
        <v>56</v>
      </c>
      <c r="G86" s="35" t="s">
        <v>46</v>
      </c>
      <c r="H86" s="37">
        <v>37006</v>
      </c>
      <c r="I86" s="37">
        <v>27951</v>
      </c>
      <c r="J86" s="34" t="str">
        <f t="shared" si="4"/>
        <v>24 Th 9 Bln 15 Hari</v>
      </c>
      <c r="K86" s="32" t="str">
        <f t="shared" si="5"/>
        <v>25Th0Bln17Hari</v>
      </c>
      <c r="L86" s="32" t="str">
        <f t="shared" si="6"/>
        <v>25Th0Bln</v>
      </c>
      <c r="M86" s="34" t="str">
        <f t="shared" si="7"/>
        <v>49 Th 10 Bln 2 Hari</v>
      </c>
      <c r="N86" s="38" t="s">
        <v>47</v>
      </c>
      <c r="O86" s="31" t="s">
        <v>198</v>
      </c>
      <c r="P86" s="31" t="s">
        <v>6188</v>
      </c>
      <c r="Q86" s="38" t="s">
        <v>49</v>
      </c>
      <c r="R86" s="38" t="s">
        <v>58</v>
      </c>
      <c r="S86" s="38" t="str">
        <f>VLOOKUP(Table2437[[#This Row],[3]],[3]AWAL!$B$2:$E$2103,4,0)</f>
        <v>TK/0</v>
      </c>
      <c r="T86" s="38" t="s">
        <v>59</v>
      </c>
      <c r="U86" s="31" t="s">
        <v>348</v>
      </c>
      <c r="V86" s="113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</row>
    <row r="87" spans="1:108" s="39" customFormat="1" ht="24.95" customHeight="1">
      <c r="A87" s="30">
        <v>83</v>
      </c>
      <c r="B87" s="31" t="s">
        <v>349</v>
      </c>
      <c r="C87" s="32" t="str">
        <f>VLOOKUP(Table2437[[#This Row],[3]],[2]!Table2437[[3]:[4]],2,0)</f>
        <v>3214014608810002</v>
      </c>
      <c r="D87" s="33" t="s">
        <v>350</v>
      </c>
      <c r="E87" s="34" t="s">
        <v>140</v>
      </c>
      <c r="F87" s="31" t="s">
        <v>56</v>
      </c>
      <c r="G87" s="35" t="s">
        <v>46</v>
      </c>
      <c r="H87" s="37">
        <v>37014</v>
      </c>
      <c r="I87" s="37">
        <v>29804</v>
      </c>
      <c r="J87" s="34" t="str">
        <f t="shared" si="4"/>
        <v>19 Th 8 Bln 27 Hari</v>
      </c>
      <c r="K87" s="32" t="str">
        <f t="shared" si="5"/>
        <v>25Th0Bln9Hari</v>
      </c>
      <c r="L87" s="32" t="str">
        <f t="shared" si="6"/>
        <v>25Th0Bln</v>
      </c>
      <c r="M87" s="34" t="str">
        <f t="shared" si="7"/>
        <v>44 Th 9 Bln 6 Hari</v>
      </c>
      <c r="N87" s="38" t="s">
        <v>47</v>
      </c>
      <c r="O87" s="31" t="s">
        <v>351</v>
      </c>
      <c r="P87" s="31" t="s">
        <v>351</v>
      </c>
      <c r="Q87" s="38" t="s">
        <v>49</v>
      </c>
      <c r="R87" s="38" t="s">
        <v>58</v>
      </c>
      <c r="S87" s="38" t="str">
        <f>VLOOKUP(Table2437[[#This Row],[3]],[3]AWAL!$B$2:$E$2103,4,0)</f>
        <v>TK/0</v>
      </c>
      <c r="T87" s="38" t="s">
        <v>101</v>
      </c>
      <c r="U87" s="31" t="s">
        <v>352</v>
      </c>
      <c r="V87" s="113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</row>
    <row r="88" spans="1:108" s="39" customFormat="1" ht="24.95" customHeight="1">
      <c r="A88" s="30">
        <v>84</v>
      </c>
      <c r="B88" s="31" t="s">
        <v>353</v>
      </c>
      <c r="C88" s="32" t="str">
        <f>VLOOKUP(Table2437[[#This Row],[3]],[2]!Table2437[[3]:[4]],2,0)</f>
        <v>3214105001740002</v>
      </c>
      <c r="D88" s="33" t="s">
        <v>212</v>
      </c>
      <c r="E88" s="34" t="s">
        <v>44</v>
      </c>
      <c r="F88" s="31" t="s">
        <v>56</v>
      </c>
      <c r="G88" s="35" t="s">
        <v>46</v>
      </c>
      <c r="H88" s="37">
        <v>37050</v>
      </c>
      <c r="I88" s="37">
        <v>27039</v>
      </c>
      <c r="J88" s="34" t="str">
        <f t="shared" si="4"/>
        <v>27 Th 4 Bln 29 Hari</v>
      </c>
      <c r="K88" s="32" t="str">
        <f t="shared" si="5"/>
        <v>24Th11Bln4Hari</v>
      </c>
      <c r="L88" s="32" t="str">
        <f t="shared" si="6"/>
        <v>24Th11Bln</v>
      </c>
      <c r="M88" s="34" t="str">
        <f t="shared" si="7"/>
        <v>52 Th 4 Bln 2 Hari</v>
      </c>
      <c r="N88" s="38" t="s">
        <v>47</v>
      </c>
      <c r="O88" s="31" t="s">
        <v>354</v>
      </c>
      <c r="P88" s="31" t="s">
        <v>6197</v>
      </c>
      <c r="Q88" s="38" t="s">
        <v>49</v>
      </c>
      <c r="R88" s="38" t="s">
        <v>58</v>
      </c>
      <c r="S88" s="38" t="str">
        <f>VLOOKUP(Table2437[[#This Row],[3]],[3]AWAL!$B$2:$E$2103,4,0)</f>
        <v>TK/0</v>
      </c>
      <c r="T88" s="38" t="s">
        <v>59</v>
      </c>
      <c r="U88" s="31" t="s">
        <v>355</v>
      </c>
      <c r="V88" s="113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</row>
    <row r="89" spans="1:108" s="39" customFormat="1" ht="24.95" customHeight="1">
      <c r="A89" s="30">
        <v>85</v>
      </c>
      <c r="B89" s="31" t="s">
        <v>356</v>
      </c>
      <c r="C89" s="32" t="str">
        <f>VLOOKUP(Table2437[[#This Row],[3]],[2]!Table2437[[3]:[4]],2,0)</f>
        <v>3214104510790004</v>
      </c>
      <c r="D89" s="33" t="s">
        <v>357</v>
      </c>
      <c r="E89" s="34" t="s">
        <v>44</v>
      </c>
      <c r="F89" s="31" t="s">
        <v>56</v>
      </c>
      <c r="G89" s="35" t="s">
        <v>46</v>
      </c>
      <c r="H89" s="37">
        <v>37082</v>
      </c>
      <c r="I89" s="37">
        <v>29133</v>
      </c>
      <c r="J89" s="34" t="str">
        <f t="shared" si="4"/>
        <v>21 Th 9 Bln 5 Hari</v>
      </c>
      <c r="K89" s="32" t="str">
        <f t="shared" si="5"/>
        <v>24Th10Bln2Hari</v>
      </c>
      <c r="L89" s="32" t="str">
        <f t="shared" si="6"/>
        <v>24Th10Bln</v>
      </c>
      <c r="M89" s="34" t="str">
        <f t="shared" si="7"/>
        <v>46 Th 7 Bln 7 Hari</v>
      </c>
      <c r="N89" s="38" t="s">
        <v>47</v>
      </c>
      <c r="O89" s="31" t="s">
        <v>358</v>
      </c>
      <c r="P89" s="31" t="s">
        <v>6198</v>
      </c>
      <c r="Q89" s="38" t="s">
        <v>49</v>
      </c>
      <c r="R89" s="38" t="s">
        <v>58</v>
      </c>
      <c r="S89" s="38" t="str">
        <f>VLOOKUP(Table2437[[#This Row],[3]],[3]AWAL!$B$2:$E$2103,4,0)</f>
        <v>TK/0</v>
      </c>
      <c r="T89" s="38" t="s">
        <v>51</v>
      </c>
      <c r="U89" s="31" t="s">
        <v>359</v>
      </c>
      <c r="V89" s="113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</row>
    <row r="90" spans="1:108" s="39" customFormat="1" ht="24.95" customHeight="1">
      <c r="A90" s="30">
        <v>86</v>
      </c>
      <c r="B90" s="31" t="s">
        <v>360</v>
      </c>
      <c r="C90" s="32" t="str">
        <f>VLOOKUP(Table2437[[#This Row],[3]],[2]!Table2437[[3]:[4]],2,0)</f>
        <v>3214125609770001</v>
      </c>
      <c r="D90" s="33" t="s">
        <v>361</v>
      </c>
      <c r="E90" s="34" t="s">
        <v>105</v>
      </c>
      <c r="F90" s="31" t="s">
        <v>56</v>
      </c>
      <c r="G90" s="35" t="s">
        <v>46</v>
      </c>
      <c r="H90" s="37">
        <v>37123</v>
      </c>
      <c r="I90" s="37">
        <v>28384</v>
      </c>
      <c r="J90" s="34" t="str">
        <f t="shared" si="4"/>
        <v>23 Th 11 Bln 4 Hari</v>
      </c>
      <c r="K90" s="32" t="str">
        <f t="shared" si="5"/>
        <v>24Th8Bln22Hari</v>
      </c>
      <c r="L90" s="32" t="str">
        <f t="shared" si="6"/>
        <v>24Th8Bln</v>
      </c>
      <c r="M90" s="34" t="str">
        <f t="shared" si="7"/>
        <v>48 Th 7 Bln 26 Hari</v>
      </c>
      <c r="N90" s="38" t="s">
        <v>47</v>
      </c>
      <c r="O90" s="31" t="s">
        <v>105</v>
      </c>
      <c r="P90" s="31" t="s">
        <v>105</v>
      </c>
      <c r="Q90" s="38" t="s">
        <v>49</v>
      </c>
      <c r="R90" s="38" t="s">
        <v>58</v>
      </c>
      <c r="S90" s="38" t="str">
        <f>VLOOKUP(Table2437[[#This Row],[3]],[3]AWAL!$B$2:$E$2103,4,0)</f>
        <v>TK/1</v>
      </c>
      <c r="T90" s="38" t="s">
        <v>59</v>
      </c>
      <c r="U90" s="31" t="s">
        <v>362</v>
      </c>
      <c r="V90" s="113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</row>
    <row r="91" spans="1:108" s="39" customFormat="1" ht="24.95" customHeight="1">
      <c r="A91" s="30">
        <v>87</v>
      </c>
      <c r="B91" s="31" t="s">
        <v>363</v>
      </c>
      <c r="C91" s="32" t="str">
        <f>VLOOKUP(Table2437[[#This Row],[3]],[2]!Table2437[[3]:[4]],2,0)</f>
        <v>3214104708820006</v>
      </c>
      <c r="D91" s="33" t="s">
        <v>364</v>
      </c>
      <c r="E91" s="34" t="s">
        <v>44</v>
      </c>
      <c r="F91" s="31" t="s">
        <v>56</v>
      </c>
      <c r="G91" s="35" t="s">
        <v>46</v>
      </c>
      <c r="H91" s="37">
        <v>37155</v>
      </c>
      <c r="I91" s="37">
        <v>30170</v>
      </c>
      <c r="J91" s="34" t="str">
        <f t="shared" si="4"/>
        <v>19 Th 1 Bln 14 Hari</v>
      </c>
      <c r="K91" s="32" t="str">
        <f t="shared" si="5"/>
        <v>24Th7Bln21Hari</v>
      </c>
      <c r="L91" s="32" t="str">
        <f t="shared" si="6"/>
        <v>24Th7Bln</v>
      </c>
      <c r="M91" s="34" t="str">
        <f t="shared" si="7"/>
        <v>43 Th 9 Bln 5 Hari</v>
      </c>
      <c r="N91" s="38" t="s">
        <v>47</v>
      </c>
      <c r="O91" s="31" t="s">
        <v>365</v>
      </c>
      <c r="P91" s="31" t="s">
        <v>6199</v>
      </c>
      <c r="Q91" s="38" t="s">
        <v>49</v>
      </c>
      <c r="R91" s="38" t="s">
        <v>58</v>
      </c>
      <c r="S91" s="38" t="str">
        <f>VLOOKUP(Table2437[[#This Row],[3]],[3]AWAL!$B$2:$E$2103,4,0)</f>
        <v>TK/0</v>
      </c>
      <c r="T91" s="38" t="s">
        <v>59</v>
      </c>
      <c r="U91" s="31" t="s">
        <v>366</v>
      </c>
      <c r="V91" s="113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</row>
    <row r="92" spans="1:108" s="39" customFormat="1" ht="24.95" customHeight="1">
      <c r="A92" s="30">
        <v>88</v>
      </c>
      <c r="B92" s="31" t="s">
        <v>367</v>
      </c>
      <c r="C92" s="32" t="str">
        <f>VLOOKUP(Table2437[[#This Row],[3]],[2]!Table2437[[3]:[4]],2,0)</f>
        <v>3214126406840002</v>
      </c>
      <c r="D92" s="33" t="s">
        <v>368</v>
      </c>
      <c r="E92" s="34" t="s">
        <v>44</v>
      </c>
      <c r="F92" s="31" t="s">
        <v>89</v>
      </c>
      <c r="G92" s="35" t="s">
        <v>46</v>
      </c>
      <c r="H92" s="37">
        <v>37156</v>
      </c>
      <c r="I92" s="37">
        <v>30857</v>
      </c>
      <c r="J92" s="34" t="str">
        <f t="shared" si="4"/>
        <v>17 Th 2 Bln 29 Hari</v>
      </c>
      <c r="K92" s="32" t="str">
        <f t="shared" si="5"/>
        <v>24Th7Bln20Hari</v>
      </c>
      <c r="L92" s="32" t="str">
        <f t="shared" si="6"/>
        <v>24Th7Bln</v>
      </c>
      <c r="M92" s="34" t="str">
        <f t="shared" si="7"/>
        <v>41 Th 10 Bln 18 Hari</v>
      </c>
      <c r="N92" s="38" t="s">
        <v>47</v>
      </c>
      <c r="O92" s="31" t="s">
        <v>6195</v>
      </c>
      <c r="P92" s="31" t="s">
        <v>6195</v>
      </c>
      <c r="Q92" s="38" t="s">
        <v>49</v>
      </c>
      <c r="R92" s="38" t="s">
        <v>58</v>
      </c>
      <c r="S92" s="38" t="str">
        <f>VLOOKUP(Table2437[[#This Row],[3]],[3]AWAL!$B$2:$E$2103,4,0)</f>
        <v>TK/0</v>
      </c>
      <c r="T92" s="38" t="s">
        <v>51</v>
      </c>
      <c r="U92" s="31" t="s">
        <v>369</v>
      </c>
      <c r="V92" s="113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</row>
    <row r="93" spans="1:108" s="39" customFormat="1" ht="24.95" customHeight="1">
      <c r="A93" s="30">
        <v>89</v>
      </c>
      <c r="B93" s="31" t="s">
        <v>370</v>
      </c>
      <c r="C93" s="32" t="str">
        <f>VLOOKUP(Table2437[[#This Row],[3]],[2]!Table2437[[3]:[4]],2,0)</f>
        <v>3214122805820002</v>
      </c>
      <c r="D93" s="33" t="s">
        <v>371</v>
      </c>
      <c r="E93" s="34" t="s">
        <v>372</v>
      </c>
      <c r="F93" s="31" t="s">
        <v>373</v>
      </c>
      <c r="G93" s="35" t="s">
        <v>46</v>
      </c>
      <c r="H93" s="37">
        <v>37260</v>
      </c>
      <c r="I93" s="37">
        <v>30099</v>
      </c>
      <c r="J93" s="34" t="str">
        <f t="shared" si="4"/>
        <v>19 Th 7 Bln 7 Hari</v>
      </c>
      <c r="K93" s="32" t="str">
        <f t="shared" si="5"/>
        <v>24Th4Bln8Hari</v>
      </c>
      <c r="L93" s="32" t="str">
        <f t="shared" si="6"/>
        <v>24Th4Bln</v>
      </c>
      <c r="M93" s="34" t="str">
        <f t="shared" si="7"/>
        <v>43 Th 11 Bln 14 Hari</v>
      </c>
      <c r="N93" s="38" t="s">
        <v>72</v>
      </c>
      <c r="O93" s="31" t="s">
        <v>372</v>
      </c>
      <c r="P93" s="31" t="s">
        <v>372</v>
      </c>
      <c r="Q93" s="38" t="s">
        <v>49</v>
      </c>
      <c r="R93" s="38" t="s">
        <v>374</v>
      </c>
      <c r="S93" s="38" t="e">
        <f>VLOOKUP(Table2437[[#This Row],[3]],[3]AWAL!$B$2:$E$2103,4,0)</f>
        <v>#N/A</v>
      </c>
      <c r="T93" s="38" t="s">
        <v>101</v>
      </c>
      <c r="U93" s="31" t="s">
        <v>375</v>
      </c>
      <c r="V93" s="113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</row>
    <row r="94" spans="1:108" s="39" customFormat="1" ht="24.95" customHeight="1">
      <c r="A94" s="30">
        <v>90</v>
      </c>
      <c r="B94" s="31" t="s">
        <v>376</v>
      </c>
      <c r="C94" s="32" t="str">
        <f>VLOOKUP(Table2437[[#This Row],[3]],[2]!Table2437[[3]:[4]],2,0)</f>
        <v>3214121509820006</v>
      </c>
      <c r="D94" s="33" t="s">
        <v>377</v>
      </c>
      <c r="E94" s="34" t="s">
        <v>372</v>
      </c>
      <c r="F94" s="31" t="s">
        <v>378</v>
      </c>
      <c r="G94" s="35" t="s">
        <v>46</v>
      </c>
      <c r="H94" s="37">
        <v>37260</v>
      </c>
      <c r="I94" s="37">
        <v>30209</v>
      </c>
      <c r="J94" s="34" t="str">
        <f t="shared" si="4"/>
        <v>19 Th 3 Bln 20 Hari</v>
      </c>
      <c r="K94" s="32" t="str">
        <f t="shared" si="5"/>
        <v>24Th4Bln8Hari</v>
      </c>
      <c r="L94" s="32" t="str">
        <f t="shared" si="6"/>
        <v>24Th4Bln</v>
      </c>
      <c r="M94" s="34" t="str">
        <f t="shared" si="7"/>
        <v>43 Th 7 Bln 27 Hari</v>
      </c>
      <c r="N94" s="38" t="s">
        <v>72</v>
      </c>
      <c r="O94" s="31" t="s">
        <v>372</v>
      </c>
      <c r="P94" s="31" t="s">
        <v>372</v>
      </c>
      <c r="Q94" s="38" t="s">
        <v>49</v>
      </c>
      <c r="R94" s="38" t="s">
        <v>100</v>
      </c>
      <c r="S94" s="38" t="str">
        <f>VLOOKUP(Table2437[[#This Row],[3]],[3]AWAL!$B$2:$E$2103,4,0)</f>
        <v xml:space="preserve">K/3 </v>
      </c>
      <c r="T94" s="38" t="s">
        <v>101</v>
      </c>
      <c r="U94" s="31" t="s">
        <v>231</v>
      </c>
      <c r="V94" s="113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</row>
    <row r="95" spans="1:108" s="39" customFormat="1" ht="24.95" customHeight="1">
      <c r="A95" s="30">
        <v>91</v>
      </c>
      <c r="B95" s="31" t="s">
        <v>379</v>
      </c>
      <c r="C95" s="32" t="str">
        <f>VLOOKUP(Table2437[[#This Row],[3]],[2]!Table2437[[3]:[4]],2,0)</f>
        <v>3214126505760008</v>
      </c>
      <c r="D95" s="33" t="s">
        <v>380</v>
      </c>
      <c r="E95" s="34" t="s">
        <v>140</v>
      </c>
      <c r="F95" s="31" t="s">
        <v>56</v>
      </c>
      <c r="G95" s="35" t="s">
        <v>46</v>
      </c>
      <c r="H95" s="37">
        <v>37326</v>
      </c>
      <c r="I95" s="37">
        <v>27905</v>
      </c>
      <c r="J95" s="34" t="str">
        <f t="shared" si="4"/>
        <v>25 Th 9 Bln 14 Hari</v>
      </c>
      <c r="K95" s="32" t="str">
        <f t="shared" si="5"/>
        <v>24Th2Bln1Hari</v>
      </c>
      <c r="L95" s="32" t="str">
        <f t="shared" si="6"/>
        <v>24Th2Bln</v>
      </c>
      <c r="M95" s="34" t="str">
        <f t="shared" si="7"/>
        <v>49 Th 11 Bln 17 Hari</v>
      </c>
      <c r="N95" s="38" t="s">
        <v>47</v>
      </c>
      <c r="O95" s="31" t="s">
        <v>141</v>
      </c>
      <c r="P95" s="31" t="s">
        <v>141</v>
      </c>
      <c r="Q95" s="38" t="s">
        <v>49</v>
      </c>
      <c r="R95" s="38" t="s">
        <v>58</v>
      </c>
      <c r="S95" s="38" t="str">
        <f>VLOOKUP(Table2437[[#This Row],[3]],[3]AWAL!$B$2:$E$2103,4,0)</f>
        <v>TK/0</v>
      </c>
      <c r="T95" s="38" t="s">
        <v>59</v>
      </c>
      <c r="U95" s="31" t="s">
        <v>381</v>
      </c>
      <c r="V95" s="113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</row>
    <row r="96" spans="1:108" s="39" customFormat="1" ht="24.95" customHeight="1">
      <c r="A96" s="30">
        <v>92</v>
      </c>
      <c r="B96" s="31" t="s">
        <v>382</v>
      </c>
      <c r="C96" s="32" t="str">
        <f>VLOOKUP(Table2437[[#This Row],[3]],[2]!Table2437[[3]:[4]],2,0)</f>
        <v>3214126803820003</v>
      </c>
      <c r="D96" s="33" t="s">
        <v>383</v>
      </c>
      <c r="E96" s="34" t="s">
        <v>67</v>
      </c>
      <c r="F96" s="31" t="s">
        <v>89</v>
      </c>
      <c r="G96" s="35" t="s">
        <v>46</v>
      </c>
      <c r="H96" s="37">
        <v>37337</v>
      </c>
      <c r="I96" s="37">
        <v>30038</v>
      </c>
      <c r="J96" s="34" t="str">
        <f t="shared" si="4"/>
        <v>19 Th 11 Bln 22 Hari</v>
      </c>
      <c r="K96" s="32" t="str">
        <f t="shared" si="5"/>
        <v>24Th1Bln20Hari</v>
      </c>
      <c r="L96" s="32" t="str">
        <f t="shared" si="6"/>
        <v>24Th1Bln</v>
      </c>
      <c r="M96" s="34" t="str">
        <f t="shared" si="7"/>
        <v>44 Th 1 Bln 14 Hari</v>
      </c>
      <c r="N96" s="38" t="s">
        <v>47</v>
      </c>
      <c r="O96" s="31" t="s">
        <v>282</v>
      </c>
      <c r="P96" s="31" t="s">
        <v>282</v>
      </c>
      <c r="Q96" s="38" t="s">
        <v>49</v>
      </c>
      <c r="R96" s="38" t="s">
        <v>58</v>
      </c>
      <c r="S96" s="38" t="str">
        <f>VLOOKUP(Table2437[[#This Row],[3]],[3]AWAL!$B$2:$E$2103,4,0)</f>
        <v>TK/0</v>
      </c>
      <c r="T96" s="38" t="s">
        <v>101</v>
      </c>
      <c r="U96" s="31" t="s">
        <v>384</v>
      </c>
      <c r="V96" s="113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</row>
    <row r="97" spans="1:108" s="39" customFormat="1" ht="24.95" customHeight="1">
      <c r="A97" s="30">
        <v>93</v>
      </c>
      <c r="B97" s="31" t="s">
        <v>385</v>
      </c>
      <c r="C97" s="32" t="str">
        <f>VLOOKUP(Table2437[[#This Row],[3]],[2]!Table2437[[3]:[4]],2,0)</f>
        <v>3214126906770001</v>
      </c>
      <c r="D97" s="33" t="s">
        <v>386</v>
      </c>
      <c r="E97" s="40" t="s">
        <v>77</v>
      </c>
      <c r="F97" s="31" t="s">
        <v>56</v>
      </c>
      <c r="G97" s="35" t="s">
        <v>46</v>
      </c>
      <c r="H97" s="37">
        <v>37342</v>
      </c>
      <c r="I97" s="37">
        <v>28305</v>
      </c>
      <c r="J97" s="34" t="str">
        <f t="shared" si="4"/>
        <v>24 Th 8 Bln 26 Hari</v>
      </c>
      <c r="K97" s="32" t="str">
        <f t="shared" si="5"/>
        <v>24Th1Bln15Hari</v>
      </c>
      <c r="L97" s="32" t="str">
        <f t="shared" si="6"/>
        <v>24Th1Bln</v>
      </c>
      <c r="M97" s="34" t="str">
        <f t="shared" si="7"/>
        <v>48 Th 10 Bln 13 Hari</v>
      </c>
      <c r="N97" s="38" t="s">
        <v>47</v>
      </c>
      <c r="O97" s="31" t="s">
        <v>387</v>
      </c>
      <c r="P97" s="31" t="s">
        <v>387</v>
      </c>
      <c r="Q97" s="38" t="s">
        <v>49</v>
      </c>
      <c r="R97" s="38" t="s">
        <v>58</v>
      </c>
      <c r="S97" s="38" t="str">
        <f>VLOOKUP(Table2437[[#This Row],[3]],[3]AWAL!$B$2:$E$2103,4,0)</f>
        <v>TK/0</v>
      </c>
      <c r="T97" s="38" t="s">
        <v>59</v>
      </c>
      <c r="U97" s="31" t="s">
        <v>95</v>
      </c>
      <c r="V97" s="113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</row>
    <row r="98" spans="1:108" s="39" customFormat="1" ht="24.95" customHeight="1">
      <c r="A98" s="30">
        <v>94</v>
      </c>
      <c r="B98" s="31" t="s">
        <v>388</v>
      </c>
      <c r="C98" s="32" t="str">
        <f>VLOOKUP(Table2437[[#This Row],[3]],[2]!Table2437[[3]:[4]],2,0)</f>
        <v>3215156211830001</v>
      </c>
      <c r="D98" s="33" t="s">
        <v>389</v>
      </c>
      <c r="E98" s="40" t="s">
        <v>77</v>
      </c>
      <c r="F98" s="31" t="s">
        <v>89</v>
      </c>
      <c r="G98" s="35" t="s">
        <v>46</v>
      </c>
      <c r="H98" s="37">
        <v>37370</v>
      </c>
      <c r="I98" s="37">
        <v>30642</v>
      </c>
      <c r="J98" s="34" t="str">
        <f t="shared" si="4"/>
        <v>18 Th 5 Bln 2 Hari</v>
      </c>
      <c r="K98" s="32" t="str">
        <f t="shared" si="5"/>
        <v>24Th0Bln18Hari</v>
      </c>
      <c r="L98" s="32" t="str">
        <f t="shared" si="6"/>
        <v>24Th0Bln</v>
      </c>
      <c r="M98" s="34" t="str">
        <f t="shared" si="7"/>
        <v>42 Th 5 Bln 20 Hari</v>
      </c>
      <c r="N98" s="38" t="s">
        <v>47</v>
      </c>
      <c r="O98" s="31" t="s">
        <v>2060</v>
      </c>
      <c r="P98" s="31" t="s">
        <v>2060</v>
      </c>
      <c r="Q98" s="38" t="s">
        <v>49</v>
      </c>
      <c r="R98" s="38" t="s">
        <v>58</v>
      </c>
      <c r="S98" s="38" t="str">
        <f>VLOOKUP(Table2437[[#This Row],[3]],[3]AWAL!$B$2:$E$2103,4,0)</f>
        <v>TK/0</v>
      </c>
      <c r="T98" s="38" t="s">
        <v>51</v>
      </c>
      <c r="U98" s="31" t="s">
        <v>390</v>
      </c>
      <c r="V98" s="113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</row>
    <row r="99" spans="1:108" s="39" customFormat="1" ht="24.95" customHeight="1">
      <c r="A99" s="30">
        <v>95</v>
      </c>
      <c r="B99" s="31" t="s">
        <v>391</v>
      </c>
      <c r="C99" s="32" t="str">
        <f>VLOOKUP(Table2437[[#This Row],[3]],[2]!Table2437[[3]:[4]],2,0)</f>
        <v>3214016810810006</v>
      </c>
      <c r="D99" s="33" t="s">
        <v>392</v>
      </c>
      <c r="E99" s="34" t="s">
        <v>155</v>
      </c>
      <c r="F99" s="31" t="s">
        <v>56</v>
      </c>
      <c r="G99" s="35" t="s">
        <v>46</v>
      </c>
      <c r="H99" s="37">
        <v>37376</v>
      </c>
      <c r="I99" s="37">
        <v>29887</v>
      </c>
      <c r="J99" s="34" t="str">
        <f t="shared" si="4"/>
        <v>20 Th 6 Bln 2 Hari</v>
      </c>
      <c r="K99" s="32" t="str">
        <f t="shared" si="5"/>
        <v>24Th0Bln12Hari</v>
      </c>
      <c r="L99" s="32" t="str">
        <f t="shared" si="6"/>
        <v>24Th0Bln</v>
      </c>
      <c r="M99" s="34" t="str">
        <f t="shared" si="7"/>
        <v>44 Th 6 Bln 14 Hari</v>
      </c>
      <c r="N99" s="38" t="s">
        <v>47</v>
      </c>
      <c r="O99" s="31" t="s">
        <v>155</v>
      </c>
      <c r="P99" s="31" t="s">
        <v>155</v>
      </c>
      <c r="Q99" s="38" t="s">
        <v>49</v>
      </c>
      <c r="R99" s="38" t="s">
        <v>58</v>
      </c>
      <c r="S99" s="38" t="str">
        <f>VLOOKUP(Table2437[[#This Row],[3]],[3]AWAL!$B$2:$E$2103,4,0)</f>
        <v>TK/0</v>
      </c>
      <c r="T99" s="38" t="s">
        <v>101</v>
      </c>
      <c r="U99" s="31" t="s">
        <v>393</v>
      </c>
      <c r="V99" s="113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</row>
    <row r="100" spans="1:108" s="39" customFormat="1" ht="24.95" customHeight="1">
      <c r="A100" s="30">
        <v>96</v>
      </c>
      <c r="B100" s="31" t="s">
        <v>394</v>
      </c>
      <c r="C100" s="32" t="str">
        <f>VLOOKUP(Table2437[[#This Row],[3]],[2]!Table2437[[3]:[4]],2,0)</f>
        <v>3214125206800001</v>
      </c>
      <c r="D100" s="33" t="s">
        <v>395</v>
      </c>
      <c r="E100" s="34" t="s">
        <v>44</v>
      </c>
      <c r="F100" s="31" t="s">
        <v>56</v>
      </c>
      <c r="G100" s="35" t="s">
        <v>46</v>
      </c>
      <c r="H100" s="37">
        <v>37410</v>
      </c>
      <c r="I100" s="37">
        <v>29384</v>
      </c>
      <c r="J100" s="34" t="str">
        <f t="shared" si="4"/>
        <v>21 Th 11 Bln 22 Hari</v>
      </c>
      <c r="K100" s="32" t="str">
        <f t="shared" si="5"/>
        <v>23Th11Bln9Hari</v>
      </c>
      <c r="L100" s="32" t="str">
        <f t="shared" si="6"/>
        <v>23Th11Bln</v>
      </c>
      <c r="M100" s="34" t="str">
        <f t="shared" si="7"/>
        <v>45 Th 11 Bln 0 Hari</v>
      </c>
      <c r="N100" s="38" t="s">
        <v>47</v>
      </c>
      <c r="O100" s="31" t="s">
        <v>396</v>
      </c>
      <c r="P100" s="31" t="s">
        <v>6194</v>
      </c>
      <c r="Q100" s="38" t="s">
        <v>49</v>
      </c>
      <c r="R100" s="38" t="s">
        <v>58</v>
      </c>
      <c r="S100" s="38" t="str">
        <f>VLOOKUP(Table2437[[#This Row],[3]],[3]AWAL!$B$2:$E$2103,4,0)</f>
        <v>TK/0</v>
      </c>
      <c r="T100" s="38" t="s">
        <v>59</v>
      </c>
      <c r="U100" s="31" t="s">
        <v>397</v>
      </c>
      <c r="V100" s="113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</row>
    <row r="101" spans="1:108" s="39" customFormat="1" ht="24.95" customHeight="1">
      <c r="A101" s="30">
        <v>97</v>
      </c>
      <c r="B101" s="31" t="s">
        <v>398</v>
      </c>
      <c r="C101" s="32" t="str">
        <f>VLOOKUP(Table2437[[#This Row],[3]],[2]!Table2437[[3]:[4]],2,0)</f>
        <v>3214035008840006</v>
      </c>
      <c r="D101" s="33" t="s">
        <v>399</v>
      </c>
      <c r="E101" s="34" t="s">
        <v>44</v>
      </c>
      <c r="F101" s="31" t="s">
        <v>56</v>
      </c>
      <c r="G101" s="35" t="s">
        <v>46</v>
      </c>
      <c r="H101" s="37">
        <v>37433</v>
      </c>
      <c r="I101" s="37">
        <v>30904</v>
      </c>
      <c r="J101" s="34" t="str">
        <f t="shared" si="4"/>
        <v>17 Th 10 Bln 16 Hari</v>
      </c>
      <c r="K101" s="32" t="str">
        <f t="shared" si="5"/>
        <v>23Th10Bln16Hari</v>
      </c>
      <c r="L101" s="32" t="str">
        <f t="shared" si="6"/>
        <v>23Th10Bln</v>
      </c>
      <c r="M101" s="34" t="str">
        <f t="shared" si="7"/>
        <v>41 Th 9 Bln 2 Hari</v>
      </c>
      <c r="N101" s="38" t="s">
        <v>47</v>
      </c>
      <c r="O101" s="31" t="s">
        <v>400</v>
      </c>
      <c r="P101" s="31" t="s">
        <v>6200</v>
      </c>
      <c r="Q101" s="38" t="s">
        <v>49</v>
      </c>
      <c r="R101" s="38" t="s">
        <v>58</v>
      </c>
      <c r="S101" s="38" t="str">
        <f>VLOOKUP(Table2437[[#This Row],[3]],[3]AWAL!$B$2:$E$2103,4,0)</f>
        <v>TK/0</v>
      </c>
      <c r="T101" s="38" t="s">
        <v>59</v>
      </c>
      <c r="U101" s="31" t="s">
        <v>401</v>
      </c>
      <c r="V101" s="113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</row>
    <row r="102" spans="1:108" s="39" customFormat="1" ht="24.95" customHeight="1">
      <c r="A102" s="30">
        <v>98</v>
      </c>
      <c r="B102" s="31" t="s">
        <v>402</v>
      </c>
      <c r="C102" s="32" t="str">
        <f>VLOOKUP(Table2437[[#This Row],[3]],[2]!Table2437[[3]:[4]],2,0)</f>
        <v>3214124509790001</v>
      </c>
      <c r="D102" s="33" t="s">
        <v>403</v>
      </c>
      <c r="E102" s="40" t="s">
        <v>77</v>
      </c>
      <c r="F102" s="31" t="s">
        <v>89</v>
      </c>
      <c r="G102" s="35"/>
      <c r="H102" s="37">
        <v>37444</v>
      </c>
      <c r="I102" s="37">
        <v>29103</v>
      </c>
      <c r="J102" s="34" t="str">
        <f t="shared" si="4"/>
        <v>22 Th 10 Bln 2 Hari</v>
      </c>
      <c r="K102" s="32" t="str">
        <f t="shared" si="5"/>
        <v>23Th10Bln5Hari</v>
      </c>
      <c r="L102" s="32" t="str">
        <f t="shared" si="6"/>
        <v>23Th10Bln</v>
      </c>
      <c r="M102" s="34" t="str">
        <f t="shared" si="7"/>
        <v>46 Th 8 Bln 7 Hari</v>
      </c>
      <c r="N102" s="38" t="s">
        <v>47</v>
      </c>
      <c r="O102" s="31" t="s">
        <v>2060</v>
      </c>
      <c r="P102" s="31" t="s">
        <v>2060</v>
      </c>
      <c r="Q102" s="38" t="s">
        <v>49</v>
      </c>
      <c r="R102" s="38" t="s">
        <v>58</v>
      </c>
      <c r="S102" s="38" t="str">
        <f>VLOOKUP(Table2437[[#This Row],[3]],[3]AWAL!$B$2:$E$2103,4,0)</f>
        <v>TK/0</v>
      </c>
      <c r="T102" s="38" t="s">
        <v>51</v>
      </c>
      <c r="U102" s="31" t="s">
        <v>214</v>
      </c>
      <c r="V102" s="113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</row>
    <row r="103" spans="1:108" s="39" customFormat="1" ht="24.95" customHeight="1">
      <c r="A103" s="30">
        <v>99</v>
      </c>
      <c r="B103" s="31" t="s">
        <v>404</v>
      </c>
      <c r="C103" s="32" t="str">
        <f>VLOOKUP(Table2437[[#This Row],[3]],[2]!Table2437[[3]:[4]],2,0)</f>
        <v>3215056407830008</v>
      </c>
      <c r="D103" s="33" t="s">
        <v>405</v>
      </c>
      <c r="E103" s="34" t="s">
        <v>44</v>
      </c>
      <c r="F103" s="31" t="s">
        <v>56</v>
      </c>
      <c r="G103" s="35" t="s">
        <v>46</v>
      </c>
      <c r="H103" s="37">
        <v>37466</v>
      </c>
      <c r="I103" s="37">
        <v>30521</v>
      </c>
      <c r="J103" s="34" t="str">
        <f t="shared" si="4"/>
        <v>19 Th 0 Bln 5 Hari</v>
      </c>
      <c r="K103" s="32" t="str">
        <f t="shared" si="5"/>
        <v>23Th9Bln13Hari</v>
      </c>
      <c r="L103" s="32" t="str">
        <f t="shared" si="6"/>
        <v>23Th9Bln</v>
      </c>
      <c r="M103" s="34" t="str">
        <f t="shared" si="7"/>
        <v>42 Th 9 Bln 18 Hari</v>
      </c>
      <c r="N103" s="38" t="s">
        <v>47</v>
      </c>
      <c r="O103" s="31" t="s">
        <v>255</v>
      </c>
      <c r="P103" s="31" t="s">
        <v>6191</v>
      </c>
      <c r="Q103" s="38" t="s">
        <v>49</v>
      </c>
      <c r="R103" s="38" t="s">
        <v>58</v>
      </c>
      <c r="S103" s="38" t="str">
        <f>VLOOKUP(Table2437[[#This Row],[3]],[3]AWAL!$B$2:$E$2103,4,0)</f>
        <v>TK/0</v>
      </c>
      <c r="T103" s="38" t="s">
        <v>51</v>
      </c>
      <c r="U103" s="31" t="s">
        <v>406</v>
      </c>
      <c r="V103" s="113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</row>
    <row r="104" spans="1:108" s="39" customFormat="1" ht="24.95" customHeight="1">
      <c r="A104" s="30">
        <v>100</v>
      </c>
      <c r="B104" s="31" t="s">
        <v>407</v>
      </c>
      <c r="C104" s="32" t="str">
        <f>VLOOKUP(Table2437[[#This Row],[3]],[2]!Table2437[[3]:[4]],2,0)</f>
        <v>3214126103730001</v>
      </c>
      <c r="D104" s="33" t="s">
        <v>408</v>
      </c>
      <c r="E104" s="34" t="s">
        <v>44</v>
      </c>
      <c r="F104" s="31" t="s">
        <v>56</v>
      </c>
      <c r="G104" s="35" t="s">
        <v>46</v>
      </c>
      <c r="H104" s="37">
        <v>37522</v>
      </c>
      <c r="I104" s="37">
        <v>26744</v>
      </c>
      <c r="J104" s="34" t="str">
        <f t="shared" si="4"/>
        <v>29 Th 6 Bln 2 Hari</v>
      </c>
      <c r="K104" s="32" t="str">
        <f t="shared" si="5"/>
        <v>23Th7Bln19Hari</v>
      </c>
      <c r="L104" s="32" t="str">
        <f t="shared" si="6"/>
        <v>23Th7Bln</v>
      </c>
      <c r="M104" s="34" t="str">
        <f t="shared" si="7"/>
        <v>53 Th 1 Bln 21 Hari</v>
      </c>
      <c r="N104" s="38" t="s">
        <v>47</v>
      </c>
      <c r="O104" s="31" t="s">
        <v>255</v>
      </c>
      <c r="P104" s="31" t="s">
        <v>6191</v>
      </c>
      <c r="Q104" s="38" t="s">
        <v>49</v>
      </c>
      <c r="R104" s="38" t="s">
        <v>58</v>
      </c>
      <c r="S104" s="38" t="str">
        <f>VLOOKUP(Table2437[[#This Row],[3]],[3]AWAL!$B$2:$E$2103,4,0)</f>
        <v>TK/0</v>
      </c>
      <c r="T104" s="38" t="s">
        <v>101</v>
      </c>
      <c r="U104" s="31" t="s">
        <v>409</v>
      </c>
      <c r="V104" s="113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</row>
    <row r="105" spans="1:108" s="39" customFormat="1" ht="24.95" customHeight="1">
      <c r="A105" s="30">
        <v>101</v>
      </c>
      <c r="B105" s="31" t="s">
        <v>410</v>
      </c>
      <c r="C105" s="32" t="str">
        <f>VLOOKUP(Table2437[[#This Row],[3]],[2]!Table2437[[3]:[4]],2,0)</f>
        <v>3214054308820003</v>
      </c>
      <c r="D105" s="33" t="s">
        <v>411</v>
      </c>
      <c r="E105" s="40" t="s">
        <v>77</v>
      </c>
      <c r="F105" s="31" t="s">
        <v>248</v>
      </c>
      <c r="G105" s="35" t="s">
        <v>46</v>
      </c>
      <c r="H105" s="37">
        <v>37535</v>
      </c>
      <c r="I105" s="37">
        <v>30166</v>
      </c>
      <c r="J105" s="34" t="str">
        <f t="shared" si="4"/>
        <v>20 Th 2 Bln 3 Hari</v>
      </c>
      <c r="K105" s="32" t="str">
        <f t="shared" si="5"/>
        <v>23Th7Bln6Hari</v>
      </c>
      <c r="L105" s="32" t="str">
        <f t="shared" si="6"/>
        <v>23Th7Bln</v>
      </c>
      <c r="M105" s="34" t="str">
        <f t="shared" si="7"/>
        <v>43 Th 9 Bln 9 Hari</v>
      </c>
      <c r="N105" s="38" t="s">
        <v>47</v>
      </c>
      <c r="O105" s="31" t="s">
        <v>249</v>
      </c>
      <c r="P105" s="31" t="s">
        <v>249</v>
      </c>
      <c r="Q105" s="38" t="s">
        <v>49</v>
      </c>
      <c r="R105" s="38" t="s">
        <v>58</v>
      </c>
      <c r="S105" s="38" t="str">
        <f>VLOOKUP(Table2437[[#This Row],[3]],[3]AWAL!$B$2:$E$2103,4,0)</f>
        <v>TK/0</v>
      </c>
      <c r="T105" s="38" t="s">
        <v>101</v>
      </c>
      <c r="U105" s="31" t="s">
        <v>412</v>
      </c>
      <c r="V105" s="113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</row>
    <row r="106" spans="1:108" s="39" customFormat="1" ht="24.95" customHeight="1">
      <c r="A106" s="30">
        <v>102</v>
      </c>
      <c r="B106" s="31" t="s">
        <v>413</v>
      </c>
      <c r="C106" s="32" t="str">
        <f>VLOOKUP(Table2437[[#This Row],[3]],[2]!Table2437[[3]:[4]],2,0)</f>
        <v>3214014404770003</v>
      </c>
      <c r="D106" s="33" t="s">
        <v>414</v>
      </c>
      <c r="E106" s="34" t="s">
        <v>44</v>
      </c>
      <c r="F106" s="31" t="s">
        <v>56</v>
      </c>
      <c r="G106" s="35" t="s">
        <v>46</v>
      </c>
      <c r="H106" s="37">
        <v>37547</v>
      </c>
      <c r="I106" s="37">
        <v>28219</v>
      </c>
      <c r="J106" s="34" t="str">
        <f t="shared" si="4"/>
        <v>25 Th 6 Bln 14 Hari</v>
      </c>
      <c r="K106" s="32" t="str">
        <f t="shared" si="5"/>
        <v>23Th6Bln24Hari</v>
      </c>
      <c r="L106" s="32" t="str">
        <f t="shared" si="6"/>
        <v>23Th6Bln</v>
      </c>
      <c r="M106" s="34" t="str">
        <f t="shared" si="7"/>
        <v>49 Th 1 Bln 8 Hari</v>
      </c>
      <c r="N106" s="38" t="s">
        <v>47</v>
      </c>
      <c r="O106" s="31" t="s">
        <v>160</v>
      </c>
      <c r="P106" s="31" t="s">
        <v>6184</v>
      </c>
      <c r="Q106" s="38" t="s">
        <v>49</v>
      </c>
      <c r="R106" s="38" t="s">
        <v>58</v>
      </c>
      <c r="S106" s="38" t="str">
        <f>VLOOKUP(Table2437[[#This Row],[3]],[3]AWAL!$B$2:$E$2103,4,0)</f>
        <v>TK/0</v>
      </c>
      <c r="T106" s="38" t="s">
        <v>59</v>
      </c>
      <c r="U106" s="31" t="s">
        <v>415</v>
      </c>
      <c r="V106" s="113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</row>
    <row r="107" spans="1:108" s="39" customFormat="1" ht="24.95" customHeight="1">
      <c r="A107" s="30">
        <v>103</v>
      </c>
      <c r="B107" s="31" t="s">
        <v>416</v>
      </c>
      <c r="C107" s="32" t="str">
        <f>VLOOKUP(Table2437[[#This Row],[3]],[2]!Table2437[[3]:[4]],2,0)</f>
        <v>3214124807790000</v>
      </c>
      <c r="D107" s="33" t="s">
        <v>417</v>
      </c>
      <c r="E107" s="34" t="s">
        <v>44</v>
      </c>
      <c r="F107" s="31" t="s">
        <v>56</v>
      </c>
      <c r="G107" s="35" t="s">
        <v>46</v>
      </c>
      <c r="H107" s="37">
        <v>37799</v>
      </c>
      <c r="I107" s="37">
        <v>29044</v>
      </c>
      <c r="J107" s="34" t="str">
        <f t="shared" si="4"/>
        <v>23 Th 11 Bln 19 Hari</v>
      </c>
      <c r="K107" s="32" t="str">
        <f t="shared" si="5"/>
        <v>22Th10Bln15Hari</v>
      </c>
      <c r="L107" s="32" t="str">
        <f t="shared" si="6"/>
        <v>22Th10Bln</v>
      </c>
      <c r="M107" s="34" t="str">
        <f t="shared" si="7"/>
        <v>46 Th 10 Bln 4 Hari</v>
      </c>
      <c r="N107" s="38" t="s">
        <v>47</v>
      </c>
      <c r="O107" s="31" t="s">
        <v>418</v>
      </c>
      <c r="P107" s="31" t="s">
        <v>6201</v>
      </c>
      <c r="Q107" s="38" t="s">
        <v>49</v>
      </c>
      <c r="R107" s="38" t="s">
        <v>58</v>
      </c>
      <c r="S107" s="38" t="str">
        <f>VLOOKUP(Table2437[[#This Row],[3]],[3]AWAL!$B$2:$E$2103,4,0)</f>
        <v>TK/0</v>
      </c>
      <c r="T107" s="38" t="s">
        <v>51</v>
      </c>
      <c r="U107" s="31" t="s">
        <v>419</v>
      </c>
      <c r="V107" s="113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</row>
    <row r="108" spans="1:108" s="39" customFormat="1" ht="24.95" customHeight="1">
      <c r="A108" s="30">
        <v>104</v>
      </c>
      <c r="B108" s="31" t="s">
        <v>420</v>
      </c>
      <c r="C108" s="32" t="str">
        <f>VLOOKUP(Table2437[[#This Row],[3]],[2]!Table2437[[3]:[4]],2,0)</f>
        <v>3214125409770003</v>
      </c>
      <c r="D108" s="33" t="s">
        <v>421</v>
      </c>
      <c r="E108" s="34" t="s">
        <v>44</v>
      </c>
      <c r="F108" s="31" t="s">
        <v>56</v>
      </c>
      <c r="G108" s="35" t="s">
        <v>46</v>
      </c>
      <c r="H108" s="37">
        <v>37911</v>
      </c>
      <c r="I108" s="37">
        <v>28382</v>
      </c>
      <c r="J108" s="34" t="str">
        <f t="shared" si="4"/>
        <v>26 Th 1 Bln 3 Hari</v>
      </c>
      <c r="K108" s="32" t="str">
        <f t="shared" si="5"/>
        <v>22Th6Bln25Hari</v>
      </c>
      <c r="L108" s="32" t="str">
        <f t="shared" si="6"/>
        <v>22Th6Bln</v>
      </c>
      <c r="M108" s="34" t="str">
        <f t="shared" si="7"/>
        <v>48 Th 7 Bln 28 Hari</v>
      </c>
      <c r="N108" s="38" t="s">
        <v>47</v>
      </c>
      <c r="O108" s="31" t="s">
        <v>223</v>
      </c>
      <c r="P108" s="31" t="s">
        <v>6189</v>
      </c>
      <c r="Q108" s="38" t="s">
        <v>49</v>
      </c>
      <c r="R108" s="38" t="s">
        <v>58</v>
      </c>
      <c r="S108" s="38" t="str">
        <f>VLOOKUP(Table2437[[#This Row],[3]],[3]AWAL!$B$2:$E$2103,4,0)</f>
        <v>TK/0</v>
      </c>
      <c r="T108" s="38" t="s">
        <v>101</v>
      </c>
      <c r="U108" s="31" t="s">
        <v>422</v>
      </c>
      <c r="V108" s="113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</row>
    <row r="109" spans="1:108" s="39" customFormat="1" ht="24.95" customHeight="1">
      <c r="A109" s="30">
        <v>105</v>
      </c>
      <c r="B109" s="31" t="s">
        <v>423</v>
      </c>
      <c r="C109" s="32" t="str">
        <f>VLOOKUP(Table2437[[#This Row],[3]],[2]!Table2437[[3]:[4]],2,0)</f>
        <v>3215055806720006</v>
      </c>
      <c r="D109" s="33" t="s">
        <v>424</v>
      </c>
      <c r="E109" s="34" t="s">
        <v>44</v>
      </c>
      <c r="F109" s="31" t="s">
        <v>56</v>
      </c>
      <c r="G109" s="35" t="s">
        <v>46</v>
      </c>
      <c r="H109" s="37">
        <v>37954</v>
      </c>
      <c r="I109" s="37">
        <v>26468</v>
      </c>
      <c r="J109" s="34" t="str">
        <f t="shared" si="4"/>
        <v>31 Th 5 Bln 11 Hari</v>
      </c>
      <c r="K109" s="32" t="str">
        <f t="shared" si="5"/>
        <v>22Th5Bln13Hari</v>
      </c>
      <c r="L109" s="32" t="str">
        <f t="shared" si="6"/>
        <v>22Th5Bln</v>
      </c>
      <c r="M109" s="34" t="str">
        <f t="shared" si="7"/>
        <v>53 Th 10 Bln 24 Hari</v>
      </c>
      <c r="N109" s="38" t="s">
        <v>47</v>
      </c>
      <c r="O109" s="31" t="s">
        <v>396</v>
      </c>
      <c r="P109" s="31" t="s">
        <v>6194</v>
      </c>
      <c r="Q109" s="38" t="s">
        <v>49</v>
      </c>
      <c r="R109" s="38" t="s">
        <v>58</v>
      </c>
      <c r="S109" s="38" t="str">
        <f>VLOOKUP(Table2437[[#This Row],[3]],[3]AWAL!$B$2:$E$2103,4,0)</f>
        <v>TK/0</v>
      </c>
      <c r="T109" s="38" t="s">
        <v>59</v>
      </c>
      <c r="U109" s="31" t="s">
        <v>425</v>
      </c>
      <c r="V109" s="113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</row>
    <row r="110" spans="1:108" s="39" customFormat="1" ht="24.95" customHeight="1">
      <c r="A110" s="30">
        <v>106</v>
      </c>
      <c r="B110" s="31" t="s">
        <v>426</v>
      </c>
      <c r="C110" s="32" t="str">
        <f>VLOOKUP(Table2437[[#This Row],[3]],[2]!Table2437[[3]:[4]],2,0)</f>
        <v>3214126012800003</v>
      </c>
      <c r="D110" s="33" t="s">
        <v>427</v>
      </c>
      <c r="E110" s="34" t="s">
        <v>67</v>
      </c>
      <c r="F110" s="31" t="s">
        <v>56</v>
      </c>
      <c r="G110" s="35" t="s">
        <v>46</v>
      </c>
      <c r="H110" s="37">
        <v>38061</v>
      </c>
      <c r="I110" s="37">
        <v>29575</v>
      </c>
      <c r="J110" s="34" t="str">
        <f t="shared" si="4"/>
        <v>23 Th 2 Bln 24 Hari</v>
      </c>
      <c r="K110" s="32" t="str">
        <f t="shared" si="5"/>
        <v>22Th1Bln27Hari</v>
      </c>
      <c r="L110" s="32" t="str">
        <f t="shared" si="6"/>
        <v>22Th1Bln</v>
      </c>
      <c r="M110" s="34" t="str">
        <f t="shared" si="7"/>
        <v>45 Th 4 Bln 22 Hari</v>
      </c>
      <c r="N110" s="38" t="s">
        <v>47</v>
      </c>
      <c r="O110" s="31" t="s">
        <v>67</v>
      </c>
      <c r="P110" s="31" t="s">
        <v>67</v>
      </c>
      <c r="Q110" s="38" t="s">
        <v>49</v>
      </c>
      <c r="R110" s="38" t="s">
        <v>58</v>
      </c>
      <c r="S110" s="38" t="str">
        <f>VLOOKUP(Table2437[[#This Row],[3]],[3]AWAL!$B$2:$E$2103,4,0)</f>
        <v>TK/0</v>
      </c>
      <c r="T110" s="38" t="s">
        <v>428</v>
      </c>
      <c r="U110" s="31" t="s">
        <v>429</v>
      </c>
      <c r="V110" s="113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</row>
    <row r="111" spans="1:108" s="39" customFormat="1" ht="24.95" customHeight="1">
      <c r="A111" s="30">
        <v>107</v>
      </c>
      <c r="B111" s="31" t="s">
        <v>430</v>
      </c>
      <c r="C111" s="32" t="str">
        <f>VLOOKUP(Table2437[[#This Row],[3]],[2]!Table2437[[3]:[4]],2,0)</f>
        <v>3214124103700004</v>
      </c>
      <c r="D111" s="33" t="s">
        <v>431</v>
      </c>
      <c r="E111" s="34" t="s">
        <v>44</v>
      </c>
      <c r="F111" s="31" t="s">
        <v>56</v>
      </c>
      <c r="G111" s="35" t="s">
        <v>46</v>
      </c>
      <c r="H111" s="37">
        <v>38219</v>
      </c>
      <c r="I111" s="37">
        <v>25628</v>
      </c>
      <c r="J111" s="34" t="str">
        <f t="shared" si="4"/>
        <v>34 Th 5 Bln 19 Hari</v>
      </c>
      <c r="K111" s="32" t="str">
        <f t="shared" si="5"/>
        <v>21Th8Bln22Hari</v>
      </c>
      <c r="L111" s="32" t="str">
        <f t="shared" si="6"/>
        <v>21Th8Bln</v>
      </c>
      <c r="M111" s="34" t="str">
        <f t="shared" si="7"/>
        <v>56 Th 2 Bln 11 Hari</v>
      </c>
      <c r="N111" s="38" t="s">
        <v>47</v>
      </c>
      <c r="O111" s="31" t="s">
        <v>6202</v>
      </c>
      <c r="P111" s="31" t="s">
        <v>6202</v>
      </c>
      <c r="Q111" s="38" t="s">
        <v>49</v>
      </c>
      <c r="R111" s="38" t="s">
        <v>58</v>
      </c>
      <c r="S111" s="38" t="str">
        <f>VLOOKUP(Table2437[[#This Row],[3]],[3]AWAL!$B$2:$E$2103,4,0)</f>
        <v>TK/0</v>
      </c>
      <c r="T111" s="38" t="s">
        <v>59</v>
      </c>
      <c r="U111" s="31" t="s">
        <v>432</v>
      </c>
      <c r="V111" s="113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</row>
    <row r="112" spans="1:108" s="39" customFormat="1" ht="24.95" customHeight="1">
      <c r="A112" s="30">
        <v>108</v>
      </c>
      <c r="B112" s="31" t="s">
        <v>433</v>
      </c>
      <c r="C112" s="32" t="str">
        <f>VLOOKUP(Table2437[[#This Row],[3]],[2]!Table2437[[3]:[4]],2,0)</f>
        <v>3215044105780001</v>
      </c>
      <c r="D112" s="33" t="s">
        <v>434</v>
      </c>
      <c r="E112" s="34" t="s">
        <v>44</v>
      </c>
      <c r="F112" s="31" t="s">
        <v>56</v>
      </c>
      <c r="G112" s="35" t="s">
        <v>46</v>
      </c>
      <c r="H112" s="37">
        <v>38219</v>
      </c>
      <c r="I112" s="37">
        <v>28611</v>
      </c>
      <c r="J112" s="34" t="str">
        <f t="shared" si="4"/>
        <v>26 Th 3 Bln 19 Hari</v>
      </c>
      <c r="K112" s="32" t="str">
        <f t="shared" si="5"/>
        <v>21Th8Bln22Hari</v>
      </c>
      <c r="L112" s="32" t="str">
        <f t="shared" si="6"/>
        <v>21Th8Bln</v>
      </c>
      <c r="M112" s="34" t="str">
        <f t="shared" si="7"/>
        <v>48 Th 0 Bln 11 Hari</v>
      </c>
      <c r="N112" s="38" t="s">
        <v>47</v>
      </c>
      <c r="O112" s="31" t="s">
        <v>435</v>
      </c>
      <c r="P112" s="31" t="s">
        <v>6192</v>
      </c>
      <c r="Q112" s="38" t="s">
        <v>49</v>
      </c>
      <c r="R112" s="38" t="s">
        <v>58</v>
      </c>
      <c r="S112" s="38" t="str">
        <f>VLOOKUP(Table2437[[#This Row],[3]],[3]AWAL!$B$2:$E$2103,4,0)</f>
        <v>TK/0</v>
      </c>
      <c r="T112" s="38" t="s">
        <v>59</v>
      </c>
      <c r="U112" s="31" t="s">
        <v>436</v>
      </c>
      <c r="V112" s="113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</row>
    <row r="113" spans="1:108" s="39" customFormat="1" ht="24.95" customHeight="1">
      <c r="A113" s="30">
        <v>109</v>
      </c>
      <c r="B113" s="31" t="s">
        <v>437</v>
      </c>
      <c r="C113" s="32" t="str">
        <f>VLOOKUP(Table2437[[#This Row],[3]],[2]!Table2437[[3]:[4]],2,0)</f>
        <v>3214164412780003</v>
      </c>
      <c r="D113" s="33" t="s">
        <v>438</v>
      </c>
      <c r="E113" s="34" t="s">
        <v>44</v>
      </c>
      <c r="F113" s="31" t="s">
        <v>56</v>
      </c>
      <c r="G113" s="35" t="s">
        <v>46</v>
      </c>
      <c r="H113" s="37">
        <v>38223</v>
      </c>
      <c r="I113" s="37">
        <v>28828</v>
      </c>
      <c r="J113" s="34" t="str">
        <f t="shared" si="4"/>
        <v>25 Th 8 Bln 20 Hari</v>
      </c>
      <c r="K113" s="32" t="str">
        <f t="shared" si="5"/>
        <v>21Th8Bln18Hari</v>
      </c>
      <c r="L113" s="32" t="str">
        <f t="shared" si="6"/>
        <v>21Th8Bln</v>
      </c>
      <c r="M113" s="34" t="str">
        <f t="shared" si="7"/>
        <v>47 Th 5 Bln 8 Hari</v>
      </c>
      <c r="N113" s="38" t="s">
        <v>47</v>
      </c>
      <c r="O113" s="31" t="s">
        <v>6203</v>
      </c>
      <c r="P113" s="31" t="s">
        <v>6203</v>
      </c>
      <c r="Q113" s="38" t="s">
        <v>49</v>
      </c>
      <c r="R113" s="38" t="s">
        <v>58</v>
      </c>
      <c r="S113" s="38" t="str">
        <f>VLOOKUP(Table2437[[#This Row],[3]],[3]AWAL!$B$2:$E$2103,4,0)</f>
        <v>TK/0</v>
      </c>
      <c r="T113" s="38" t="s">
        <v>59</v>
      </c>
      <c r="U113" s="31" t="s">
        <v>439</v>
      </c>
      <c r="V113" s="113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</row>
    <row r="114" spans="1:108" s="39" customFormat="1" ht="24.95" customHeight="1">
      <c r="A114" s="30">
        <v>110</v>
      </c>
      <c r="B114" s="31" t="s">
        <v>440</v>
      </c>
      <c r="C114" s="32" t="str">
        <f>VLOOKUP(Table2437[[#This Row],[3]],[2]!Table2437[[3]:[4]],2,0)</f>
        <v>3215194503730003</v>
      </c>
      <c r="D114" s="33" t="s">
        <v>441</v>
      </c>
      <c r="E114" s="34" t="s">
        <v>44</v>
      </c>
      <c r="F114" s="31" t="s">
        <v>89</v>
      </c>
      <c r="G114" s="35" t="s">
        <v>46</v>
      </c>
      <c r="H114" s="37">
        <v>38239</v>
      </c>
      <c r="I114" s="37">
        <v>26728</v>
      </c>
      <c r="J114" s="34" t="str">
        <f t="shared" si="4"/>
        <v>31 Th 6 Bln 4 Hari</v>
      </c>
      <c r="K114" s="32" t="str">
        <f t="shared" si="5"/>
        <v>21Th8Bln3Hari</v>
      </c>
      <c r="L114" s="32" t="str">
        <f t="shared" si="6"/>
        <v>21Th8Bln</v>
      </c>
      <c r="M114" s="34" t="str">
        <f t="shared" si="7"/>
        <v>53 Th 2 Bln 7 Hari</v>
      </c>
      <c r="N114" s="38" t="s">
        <v>47</v>
      </c>
      <c r="O114" s="31" t="s">
        <v>6195</v>
      </c>
      <c r="P114" s="31" t="s">
        <v>6195</v>
      </c>
      <c r="Q114" s="38" t="s">
        <v>49</v>
      </c>
      <c r="R114" s="38" t="s">
        <v>58</v>
      </c>
      <c r="S114" s="38" t="str">
        <f>VLOOKUP(Table2437[[#This Row],[3]],[3]AWAL!$B$2:$E$2103,4,0)</f>
        <v>TK/0</v>
      </c>
      <c r="T114" s="38" t="s">
        <v>59</v>
      </c>
      <c r="U114" s="31" t="s">
        <v>442</v>
      </c>
      <c r="V114" s="113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</row>
    <row r="115" spans="1:108" s="39" customFormat="1" ht="24.95" customHeight="1">
      <c r="A115" s="30">
        <v>111</v>
      </c>
      <c r="B115" s="31" t="s">
        <v>443</v>
      </c>
      <c r="C115" s="32" t="str">
        <f>VLOOKUP(Table2437[[#This Row],[3]],[2]!Table2437[[3]:[4]],2,0)</f>
        <v>3214124202850002</v>
      </c>
      <c r="D115" s="33" t="s">
        <v>444</v>
      </c>
      <c r="E115" s="34" t="s">
        <v>44</v>
      </c>
      <c r="F115" s="31" t="s">
        <v>56</v>
      </c>
      <c r="G115" s="35" t="s">
        <v>46</v>
      </c>
      <c r="H115" s="37">
        <v>38251</v>
      </c>
      <c r="I115" s="37">
        <v>31080</v>
      </c>
      <c r="J115" s="34" t="str">
        <f t="shared" si="4"/>
        <v>19 Th 7 Bln 19 Hari</v>
      </c>
      <c r="K115" s="32" t="str">
        <f t="shared" si="5"/>
        <v>21Th7Bln21Hari</v>
      </c>
      <c r="L115" s="32" t="str">
        <f t="shared" si="6"/>
        <v>21Th7Bln</v>
      </c>
      <c r="M115" s="34" t="str">
        <f t="shared" si="7"/>
        <v>41 Th 3 Bln 10 Hari</v>
      </c>
      <c r="N115" s="38" t="s">
        <v>47</v>
      </c>
      <c r="O115" s="31" t="s">
        <v>445</v>
      </c>
      <c r="P115" s="31" t="s">
        <v>6204</v>
      </c>
      <c r="Q115" s="38" t="s">
        <v>49</v>
      </c>
      <c r="R115" s="38" t="s">
        <v>58</v>
      </c>
      <c r="S115" s="38" t="str">
        <f>VLOOKUP(Table2437[[#This Row],[3]],[3]AWAL!$B$2:$E$2103,4,0)</f>
        <v>TK/0</v>
      </c>
      <c r="T115" s="38" t="s">
        <v>51</v>
      </c>
      <c r="U115" s="31" t="s">
        <v>446</v>
      </c>
      <c r="V115" s="113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</row>
    <row r="116" spans="1:108" s="39" customFormat="1" ht="24.95" customHeight="1">
      <c r="A116" s="30">
        <v>112</v>
      </c>
      <c r="B116" s="31" t="s">
        <v>447</v>
      </c>
      <c r="C116" s="32" t="str">
        <f>VLOOKUP(Table2437[[#This Row],[3]],[2]!Table2437[[3]:[4]],2,0)</f>
        <v>3214015001730004</v>
      </c>
      <c r="D116" s="33" t="s">
        <v>448</v>
      </c>
      <c r="E116" s="40" t="s">
        <v>77</v>
      </c>
      <c r="F116" s="31" t="s">
        <v>56</v>
      </c>
      <c r="G116" s="35" t="s">
        <v>46</v>
      </c>
      <c r="H116" s="37">
        <v>38252</v>
      </c>
      <c r="I116" s="37">
        <v>26674</v>
      </c>
      <c r="J116" s="34" t="str">
        <f t="shared" si="4"/>
        <v>31 Th 8 Bln 12 Hari</v>
      </c>
      <c r="K116" s="32" t="str">
        <f t="shared" si="5"/>
        <v>21Th7Bln20Hari</v>
      </c>
      <c r="L116" s="32" t="str">
        <f t="shared" si="6"/>
        <v>21Th7Bln</v>
      </c>
      <c r="M116" s="34" t="str">
        <f t="shared" si="7"/>
        <v>53 Th 4 Bln 2 Hari</v>
      </c>
      <c r="N116" s="38" t="s">
        <v>47</v>
      </c>
      <c r="O116" s="31" t="s">
        <v>213</v>
      </c>
      <c r="P116" s="31" t="s">
        <v>213</v>
      </c>
      <c r="Q116" s="38" t="s">
        <v>49</v>
      </c>
      <c r="R116" s="38" t="s">
        <v>58</v>
      </c>
      <c r="S116" s="38" t="str">
        <f>VLOOKUP(Table2437[[#This Row],[3]],[3]AWAL!$B$2:$E$2103,4,0)</f>
        <v>TK/0</v>
      </c>
      <c r="T116" s="38" t="s">
        <v>51</v>
      </c>
      <c r="U116" s="31" t="s">
        <v>449</v>
      </c>
      <c r="V116" s="113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</row>
    <row r="117" spans="1:108" s="39" customFormat="1" ht="24.95" customHeight="1">
      <c r="A117" s="30">
        <v>113</v>
      </c>
      <c r="B117" s="31" t="s">
        <v>450</v>
      </c>
      <c r="C117" s="32" t="str">
        <f>VLOOKUP(Table2437[[#This Row],[3]],[2]!Table2437[[3]:[4]],2,0)</f>
        <v>3214124606730003</v>
      </c>
      <c r="D117" s="33" t="s">
        <v>451</v>
      </c>
      <c r="E117" s="34" t="s">
        <v>44</v>
      </c>
      <c r="F117" s="31" t="s">
        <v>89</v>
      </c>
      <c r="G117" s="35" t="s">
        <v>46</v>
      </c>
      <c r="H117" s="37">
        <v>38269</v>
      </c>
      <c r="I117" s="37">
        <v>26821</v>
      </c>
      <c r="J117" s="34" t="str">
        <f t="shared" si="4"/>
        <v>31 Th 4 Bln 3 Hari</v>
      </c>
      <c r="K117" s="32" t="str">
        <f t="shared" si="5"/>
        <v>21Th7Bln3Hari</v>
      </c>
      <c r="L117" s="32" t="str">
        <f t="shared" si="6"/>
        <v>21Th7Bln</v>
      </c>
      <c r="M117" s="34" t="str">
        <f t="shared" si="7"/>
        <v>52 Th 11 Bln 6 Hari</v>
      </c>
      <c r="N117" s="38" t="s">
        <v>47</v>
      </c>
      <c r="O117" s="31" t="s">
        <v>6195</v>
      </c>
      <c r="P117" s="31" t="s">
        <v>6195</v>
      </c>
      <c r="Q117" s="38" t="s">
        <v>49</v>
      </c>
      <c r="R117" s="38" t="s">
        <v>58</v>
      </c>
      <c r="S117" s="38" t="str">
        <f>VLOOKUP(Table2437[[#This Row],[3]],[3]AWAL!$B$2:$E$2103,4,0)</f>
        <v>TK/0</v>
      </c>
      <c r="T117" s="38" t="s">
        <v>51</v>
      </c>
      <c r="U117" s="31" t="s">
        <v>452</v>
      </c>
      <c r="V117" s="113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</row>
    <row r="118" spans="1:108" s="39" customFormat="1" ht="24.95" customHeight="1">
      <c r="A118" s="30">
        <v>114</v>
      </c>
      <c r="B118" s="31" t="s">
        <v>453</v>
      </c>
      <c r="C118" s="32" t="str">
        <f>VLOOKUP(Table2437[[#This Row],[3]],[2]!Table2437[[3]:[4]],2,0)</f>
        <v>3214015118049018</v>
      </c>
      <c r="D118" s="33" t="s">
        <v>454</v>
      </c>
      <c r="E118" s="34" t="s">
        <v>140</v>
      </c>
      <c r="F118" s="31" t="s">
        <v>56</v>
      </c>
      <c r="G118" s="35" t="s">
        <v>46</v>
      </c>
      <c r="H118" s="37">
        <v>38309</v>
      </c>
      <c r="I118" s="37">
        <v>30140</v>
      </c>
      <c r="J118" s="34" t="str">
        <f t="shared" si="4"/>
        <v>22 Th 4 Bln 10 Hari</v>
      </c>
      <c r="K118" s="32" t="str">
        <f t="shared" si="5"/>
        <v>21Th5Bln24Hari</v>
      </c>
      <c r="L118" s="32" t="str">
        <f t="shared" si="6"/>
        <v>21Th5Bln</v>
      </c>
      <c r="M118" s="34" t="str">
        <f t="shared" si="7"/>
        <v>43 Th 10 Bln 4 Hari</v>
      </c>
      <c r="N118" s="38" t="s">
        <v>47</v>
      </c>
      <c r="O118" s="31" t="s">
        <v>351</v>
      </c>
      <c r="P118" s="31" t="s">
        <v>351</v>
      </c>
      <c r="Q118" s="38" t="s">
        <v>49</v>
      </c>
      <c r="R118" s="38" t="s">
        <v>58</v>
      </c>
      <c r="S118" s="38" t="str">
        <f>VLOOKUP(Table2437[[#This Row],[3]],[3]AWAL!$B$2:$E$2103,4,0)</f>
        <v xml:space="preserve">TK/3 </v>
      </c>
      <c r="T118" s="38" t="s">
        <v>59</v>
      </c>
      <c r="U118" s="31" t="s">
        <v>455</v>
      </c>
      <c r="V118" s="113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</row>
    <row r="119" spans="1:108" s="39" customFormat="1" ht="24.95" customHeight="1">
      <c r="A119" s="30">
        <v>115</v>
      </c>
      <c r="B119" s="31" t="s">
        <v>456</v>
      </c>
      <c r="C119" s="32" t="str">
        <f>VLOOKUP(Table2437[[#This Row],[3]],[2]!Table2437[[3]:[4]],2,0)</f>
        <v>3214054508780002</v>
      </c>
      <c r="D119" s="33" t="s">
        <v>457</v>
      </c>
      <c r="E119" s="34" t="s">
        <v>44</v>
      </c>
      <c r="F119" s="31" t="s">
        <v>56</v>
      </c>
      <c r="G119" s="35" t="s">
        <v>46</v>
      </c>
      <c r="H119" s="37">
        <v>38328</v>
      </c>
      <c r="I119" s="37">
        <v>28707</v>
      </c>
      <c r="J119" s="34" t="str">
        <f t="shared" si="4"/>
        <v>26 Th 4 Bln 2 Hari</v>
      </c>
      <c r="K119" s="32" t="str">
        <f t="shared" si="5"/>
        <v>21Th5Bln5Hari</v>
      </c>
      <c r="L119" s="32" t="str">
        <f t="shared" si="6"/>
        <v>21Th5Bln</v>
      </c>
      <c r="M119" s="34" t="str">
        <f t="shared" si="7"/>
        <v>47 Th 9 Bln 7 Hari</v>
      </c>
      <c r="N119" s="38" t="s">
        <v>47</v>
      </c>
      <c r="O119" s="31" t="s">
        <v>223</v>
      </c>
      <c r="P119" s="31" t="s">
        <v>6205</v>
      </c>
      <c r="Q119" s="38" t="s">
        <v>49</v>
      </c>
      <c r="R119" s="38" t="s">
        <v>58</v>
      </c>
      <c r="S119" s="38" t="str">
        <f>VLOOKUP(Table2437[[#This Row],[3]],[3]AWAL!$B$2:$E$2103,4,0)</f>
        <v>TK/0</v>
      </c>
      <c r="T119" s="38" t="s">
        <v>59</v>
      </c>
      <c r="U119" s="31" t="s">
        <v>458</v>
      </c>
      <c r="V119" s="113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</row>
    <row r="120" spans="1:108" s="39" customFormat="1" ht="24.95" customHeight="1">
      <c r="A120" s="30">
        <v>116</v>
      </c>
      <c r="B120" s="31" t="s">
        <v>459</v>
      </c>
      <c r="C120" s="32" t="str">
        <f>VLOOKUP(Table2437[[#This Row],[3]],[2]!Table2437[[3]:[4]],2,0)</f>
        <v>3214125203760003</v>
      </c>
      <c r="D120" s="33" t="s">
        <v>460</v>
      </c>
      <c r="E120" s="40" t="s">
        <v>77</v>
      </c>
      <c r="F120" s="31" t="s">
        <v>56</v>
      </c>
      <c r="G120" s="35" t="s">
        <v>46</v>
      </c>
      <c r="H120" s="37">
        <v>38379</v>
      </c>
      <c r="I120" s="37">
        <v>27831</v>
      </c>
      <c r="J120" s="34" t="str">
        <f t="shared" si="4"/>
        <v>28 Th 10 Bln 15 Hari</v>
      </c>
      <c r="K120" s="32" t="str">
        <f t="shared" si="5"/>
        <v>21Th3Bln15Hari</v>
      </c>
      <c r="L120" s="32" t="str">
        <f t="shared" si="6"/>
        <v>21Th3Bln</v>
      </c>
      <c r="M120" s="34" t="str">
        <f t="shared" si="7"/>
        <v>50 Th 2 Bln 0 Hari</v>
      </c>
      <c r="N120" s="38" t="s">
        <v>47</v>
      </c>
      <c r="O120" s="31" t="s">
        <v>461</v>
      </c>
      <c r="P120" s="31" t="s">
        <v>461</v>
      </c>
      <c r="Q120" s="38" t="s">
        <v>49</v>
      </c>
      <c r="R120" s="38" t="s">
        <v>58</v>
      </c>
      <c r="S120" s="38" t="str">
        <f>VLOOKUP(Table2437[[#This Row],[3]],[3]AWAL!$B$2:$E$2103,4,0)</f>
        <v>TK/0</v>
      </c>
      <c r="T120" s="38" t="s">
        <v>59</v>
      </c>
      <c r="U120" s="31" t="s">
        <v>462</v>
      </c>
      <c r="V120" s="113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</row>
    <row r="121" spans="1:108" s="39" customFormat="1" ht="24.95" customHeight="1">
      <c r="A121" s="30">
        <v>117</v>
      </c>
      <c r="B121" s="31" t="s">
        <v>463</v>
      </c>
      <c r="C121" s="32" t="str">
        <f>VLOOKUP(Table2437[[#This Row],[3]],[2]!Table2437[[3]:[4]],2,0)</f>
        <v>3214125002780005</v>
      </c>
      <c r="D121" s="33" t="s">
        <v>464</v>
      </c>
      <c r="E121" s="34" t="s">
        <v>82</v>
      </c>
      <c r="F121" s="31" t="s">
        <v>56</v>
      </c>
      <c r="G121" s="35" t="s">
        <v>46</v>
      </c>
      <c r="H121" s="37">
        <v>38421</v>
      </c>
      <c r="I121" s="37">
        <v>28531</v>
      </c>
      <c r="J121" s="34" t="str">
        <f t="shared" si="4"/>
        <v>27 Th 1 Bln 0 Hari</v>
      </c>
      <c r="K121" s="32" t="str">
        <f t="shared" si="5"/>
        <v>21Th2Bln2Hari</v>
      </c>
      <c r="L121" s="32" t="str">
        <f t="shared" si="6"/>
        <v>21Th2Bln</v>
      </c>
      <c r="M121" s="34" t="str">
        <f t="shared" si="7"/>
        <v>48 Th 3 Bln 2 Hari</v>
      </c>
      <c r="N121" s="38" t="s">
        <v>47</v>
      </c>
      <c r="O121" s="31" t="s">
        <v>82</v>
      </c>
      <c r="P121" s="31" t="s">
        <v>82</v>
      </c>
      <c r="Q121" s="38" t="s">
        <v>49</v>
      </c>
      <c r="R121" s="38" t="s">
        <v>58</v>
      </c>
      <c r="S121" s="38" t="str">
        <f>VLOOKUP(Table2437[[#This Row],[3]],[3]AWAL!$B$2:$E$2103,4,0)</f>
        <v>TK/0</v>
      </c>
      <c r="T121" s="38" t="s">
        <v>59</v>
      </c>
      <c r="U121" s="31" t="s">
        <v>452</v>
      </c>
      <c r="V121" s="113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</row>
    <row r="122" spans="1:108" s="39" customFormat="1" ht="24.95" customHeight="1">
      <c r="A122" s="30">
        <v>118</v>
      </c>
      <c r="B122" s="31" t="s">
        <v>465</v>
      </c>
      <c r="C122" s="32" t="str">
        <f>VLOOKUP(Table2437[[#This Row],[3]],[2]!Table2437[[3]:[4]],2,0)</f>
        <v>3214125001860009</v>
      </c>
      <c r="D122" s="33" t="s">
        <v>466</v>
      </c>
      <c r="E122" s="34" t="s">
        <v>82</v>
      </c>
      <c r="F122" s="31" t="s">
        <v>56</v>
      </c>
      <c r="G122" s="35" t="s">
        <v>46</v>
      </c>
      <c r="H122" s="37">
        <v>38424</v>
      </c>
      <c r="I122" s="37">
        <v>31422</v>
      </c>
      <c r="J122" s="34" t="str">
        <f t="shared" si="4"/>
        <v>19 Th 2 Bln 3 Hari</v>
      </c>
      <c r="K122" s="32" t="str">
        <f t="shared" si="5"/>
        <v>21Th1Bln29Hari</v>
      </c>
      <c r="L122" s="32" t="str">
        <f t="shared" si="6"/>
        <v>21Th1Bln</v>
      </c>
      <c r="M122" s="34" t="str">
        <f t="shared" si="7"/>
        <v>40 Th 4 Bln 2 Hari</v>
      </c>
      <c r="N122" s="38" t="s">
        <v>47</v>
      </c>
      <c r="O122" s="31" t="s">
        <v>82</v>
      </c>
      <c r="P122" s="31" t="s">
        <v>82</v>
      </c>
      <c r="Q122" s="38" t="s">
        <v>49</v>
      </c>
      <c r="R122" s="38" t="s">
        <v>58</v>
      </c>
      <c r="S122" s="38" t="str">
        <f>VLOOKUP(Table2437[[#This Row],[3]],[3]AWAL!$B$2:$E$2103,4,0)</f>
        <v>TK/0</v>
      </c>
      <c r="T122" s="38" t="s">
        <v>51</v>
      </c>
      <c r="U122" s="31" t="s">
        <v>467</v>
      </c>
      <c r="V122" s="113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</row>
    <row r="123" spans="1:108" s="39" customFormat="1" ht="24.95" customHeight="1">
      <c r="A123" s="30">
        <v>119</v>
      </c>
      <c r="B123" s="31" t="s">
        <v>468</v>
      </c>
      <c r="C123" s="32" t="str">
        <f>VLOOKUP(Table2437[[#This Row],[3]],[2]!Table2437[[3]:[4]],2,0)</f>
        <v>3214125007860004</v>
      </c>
      <c r="D123" s="33" t="s">
        <v>469</v>
      </c>
      <c r="E123" s="34" t="s">
        <v>82</v>
      </c>
      <c r="F123" s="31" t="s">
        <v>56</v>
      </c>
      <c r="G123" s="35" t="s">
        <v>46</v>
      </c>
      <c r="H123" s="37">
        <v>38425</v>
      </c>
      <c r="I123" s="37">
        <v>31603</v>
      </c>
      <c r="J123" s="34" t="str">
        <f t="shared" si="4"/>
        <v>18 Th 8 Bln 4 Hari</v>
      </c>
      <c r="K123" s="32" t="str">
        <f t="shared" si="5"/>
        <v>21Th1Bln28Hari</v>
      </c>
      <c r="L123" s="32" t="str">
        <f t="shared" si="6"/>
        <v>21Th1Bln</v>
      </c>
      <c r="M123" s="34" t="str">
        <f t="shared" si="7"/>
        <v>39 Th 10 Bln 2 Hari</v>
      </c>
      <c r="N123" s="38" t="s">
        <v>47</v>
      </c>
      <c r="O123" s="31" t="s">
        <v>82</v>
      </c>
      <c r="P123" s="31" t="s">
        <v>82</v>
      </c>
      <c r="Q123" s="38" t="s">
        <v>49</v>
      </c>
      <c r="R123" s="38" t="s">
        <v>58</v>
      </c>
      <c r="S123" s="38" t="str">
        <f>VLOOKUP(Table2437[[#This Row],[3]],[3]AWAL!$B$2:$E$2103,4,0)</f>
        <v>TK/0</v>
      </c>
      <c r="T123" s="38" t="s">
        <v>59</v>
      </c>
      <c r="U123" s="31" t="s">
        <v>470</v>
      </c>
      <c r="V123" s="113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</row>
    <row r="124" spans="1:108" s="39" customFormat="1" ht="24.95" customHeight="1">
      <c r="A124" s="30">
        <v>120</v>
      </c>
      <c r="B124" s="31" t="s">
        <v>471</v>
      </c>
      <c r="C124" s="32" t="str">
        <f>VLOOKUP(Table2437[[#This Row],[3]],[2]!Table2437[[3]:[4]],2,0)</f>
        <v>3214124706870003</v>
      </c>
      <c r="D124" s="33" t="s">
        <v>472</v>
      </c>
      <c r="E124" s="34" t="s">
        <v>273</v>
      </c>
      <c r="F124" s="31" t="s">
        <v>56</v>
      </c>
      <c r="G124" s="35" t="s">
        <v>46</v>
      </c>
      <c r="H124" s="37">
        <v>38426</v>
      </c>
      <c r="I124" s="37">
        <v>31935</v>
      </c>
      <c r="J124" s="34" t="str">
        <f t="shared" si="4"/>
        <v>17 Th 9 Bln 8 Hari</v>
      </c>
      <c r="K124" s="32" t="str">
        <f t="shared" si="5"/>
        <v>21Th1Bln27Hari</v>
      </c>
      <c r="L124" s="32" t="str">
        <f t="shared" si="6"/>
        <v>21Th1Bln</v>
      </c>
      <c r="M124" s="34" t="str">
        <f t="shared" si="7"/>
        <v>38 Th 11 Bln 5 Hari</v>
      </c>
      <c r="N124" s="38" t="s">
        <v>47</v>
      </c>
      <c r="O124" s="31" t="s">
        <v>273</v>
      </c>
      <c r="P124" s="31" t="s">
        <v>273</v>
      </c>
      <c r="Q124" s="38" t="s">
        <v>49</v>
      </c>
      <c r="R124" s="38" t="s">
        <v>58</v>
      </c>
      <c r="S124" s="38" t="str">
        <f>VLOOKUP(Table2437[[#This Row],[3]],[3]AWAL!$B$2:$E$2103,4,0)</f>
        <v>TK/0</v>
      </c>
      <c r="T124" s="38" t="s">
        <v>51</v>
      </c>
      <c r="U124" s="31" t="s">
        <v>473</v>
      </c>
      <c r="V124" s="113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</row>
    <row r="125" spans="1:108" s="39" customFormat="1" ht="24.95" customHeight="1">
      <c r="A125" s="30">
        <v>121</v>
      </c>
      <c r="B125" s="31" t="s">
        <v>474</v>
      </c>
      <c r="C125" s="32" t="str">
        <f>VLOOKUP(Table2437[[#This Row],[3]],[2]!Table2437[[3]:[4]],2,0)</f>
        <v>3214125103770006</v>
      </c>
      <c r="D125" s="33" t="s">
        <v>475</v>
      </c>
      <c r="E125" s="34" t="s">
        <v>67</v>
      </c>
      <c r="F125" s="31" t="s">
        <v>56</v>
      </c>
      <c r="G125" s="35" t="s">
        <v>46</v>
      </c>
      <c r="H125" s="37">
        <v>38465</v>
      </c>
      <c r="I125" s="37">
        <v>28195</v>
      </c>
      <c r="J125" s="34" t="str">
        <f t="shared" si="4"/>
        <v>28 Th 1 Bln 12 Hari</v>
      </c>
      <c r="K125" s="32" t="str">
        <f t="shared" si="5"/>
        <v>21Th0Bln19Hari</v>
      </c>
      <c r="L125" s="32" t="str">
        <f t="shared" si="6"/>
        <v>21Th0Bln</v>
      </c>
      <c r="M125" s="34" t="str">
        <f t="shared" si="7"/>
        <v>49 Th 2 Bln 1 Hari</v>
      </c>
      <c r="N125" s="38" t="s">
        <v>47</v>
      </c>
      <c r="O125" s="31" t="s">
        <v>67</v>
      </c>
      <c r="P125" s="31" t="s">
        <v>67</v>
      </c>
      <c r="Q125" s="38" t="s">
        <v>49</v>
      </c>
      <c r="R125" s="38" t="s">
        <v>58</v>
      </c>
      <c r="S125" s="38" t="str">
        <f>VLOOKUP(Table2437[[#This Row],[3]],[3]AWAL!$B$2:$E$2103,4,0)</f>
        <v>TK/0</v>
      </c>
      <c r="T125" s="38" t="s">
        <v>51</v>
      </c>
      <c r="U125" s="31" t="s">
        <v>476</v>
      </c>
      <c r="V125" s="113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</row>
    <row r="126" spans="1:108" s="39" customFormat="1" ht="24.95" customHeight="1">
      <c r="A126" s="30">
        <v>122</v>
      </c>
      <c r="B126" s="31" t="s">
        <v>477</v>
      </c>
      <c r="C126" s="32" t="str">
        <f>VLOOKUP(Table2437[[#This Row],[3]],[2]!Table2437[[3]:[4]],2,0)</f>
        <v>3214014810730011</v>
      </c>
      <c r="D126" s="33" t="s">
        <v>478</v>
      </c>
      <c r="E126" s="34" t="s">
        <v>44</v>
      </c>
      <c r="F126" s="31" t="s">
        <v>56</v>
      </c>
      <c r="G126" s="35" t="s">
        <v>46</v>
      </c>
      <c r="H126" s="37">
        <v>38482</v>
      </c>
      <c r="I126" s="37">
        <v>26945</v>
      </c>
      <c r="J126" s="34" t="str">
        <f t="shared" si="4"/>
        <v>31 Th 7 Bln 2 Hari</v>
      </c>
      <c r="K126" s="32" t="str">
        <f t="shared" si="5"/>
        <v>21Th0Bln2Hari</v>
      </c>
      <c r="L126" s="32" t="str">
        <f t="shared" si="6"/>
        <v>21Th0Bln</v>
      </c>
      <c r="M126" s="34" t="str">
        <f t="shared" si="7"/>
        <v>52 Th 7 Bln 4 Hari</v>
      </c>
      <c r="N126" s="38" t="s">
        <v>47</v>
      </c>
      <c r="O126" s="31" t="s">
        <v>266</v>
      </c>
      <c r="P126" s="31" t="s">
        <v>6202</v>
      </c>
      <c r="Q126" s="38" t="s">
        <v>49</v>
      </c>
      <c r="R126" s="38" t="s">
        <v>58</v>
      </c>
      <c r="S126" s="38" t="str">
        <f>VLOOKUP(Table2437[[#This Row],[3]],[3]AWAL!$B$2:$E$2103,4,0)</f>
        <v>TK/0</v>
      </c>
      <c r="T126" s="38" t="s">
        <v>101</v>
      </c>
      <c r="U126" s="31" t="s">
        <v>479</v>
      </c>
      <c r="V126" s="113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</row>
    <row r="127" spans="1:108" s="39" customFormat="1" ht="24.95" customHeight="1">
      <c r="A127" s="30">
        <v>123</v>
      </c>
      <c r="B127" s="31" t="s">
        <v>480</v>
      </c>
      <c r="C127" s="32" t="str">
        <f>VLOOKUP(Table2437[[#This Row],[3]],[2]!Table2437[[3]:[4]],2,0)</f>
        <v>3215055705760006</v>
      </c>
      <c r="D127" s="33" t="s">
        <v>481</v>
      </c>
      <c r="E127" s="34" t="s">
        <v>44</v>
      </c>
      <c r="F127" s="31" t="s">
        <v>89</v>
      </c>
      <c r="G127" s="35" t="s">
        <v>46</v>
      </c>
      <c r="H127" s="37">
        <v>38493</v>
      </c>
      <c r="I127" s="37">
        <v>27897</v>
      </c>
      <c r="J127" s="34" t="str">
        <f t="shared" si="4"/>
        <v>29 Th 0 Bln 4 Hari</v>
      </c>
      <c r="K127" s="32" t="str">
        <f t="shared" si="5"/>
        <v>20Th11Bln21Hari</v>
      </c>
      <c r="L127" s="32" t="str">
        <f t="shared" si="6"/>
        <v>20Th11Bln</v>
      </c>
      <c r="M127" s="34" t="str">
        <f t="shared" si="7"/>
        <v>49 Th 11 Bln 25 Hari</v>
      </c>
      <c r="N127" s="38" t="s">
        <v>47</v>
      </c>
      <c r="O127" s="31" t="s">
        <v>6195</v>
      </c>
      <c r="P127" s="31" t="s">
        <v>6195</v>
      </c>
      <c r="Q127" s="38" t="s">
        <v>49</v>
      </c>
      <c r="R127" s="38" t="s">
        <v>58</v>
      </c>
      <c r="S127" s="38" t="str">
        <f>VLOOKUP(Table2437[[#This Row],[3]],[3]AWAL!$B$2:$E$2103,4,0)</f>
        <v>TK/0</v>
      </c>
      <c r="T127" s="38" t="s">
        <v>59</v>
      </c>
      <c r="U127" s="31" t="s">
        <v>329</v>
      </c>
      <c r="V127" s="113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</row>
    <row r="128" spans="1:108" s="39" customFormat="1" ht="24.95" customHeight="1">
      <c r="A128" s="30">
        <v>124</v>
      </c>
      <c r="B128" s="31" t="s">
        <v>482</v>
      </c>
      <c r="C128" s="32" t="str">
        <f>VLOOKUP(Table2437[[#This Row],[3]],[2]!Table2437[[3]:[4]],2,0)</f>
        <v>3214126607870002</v>
      </c>
      <c r="D128" s="33" t="s">
        <v>483</v>
      </c>
      <c r="E128" s="34" t="s">
        <v>273</v>
      </c>
      <c r="F128" s="31" t="s">
        <v>56</v>
      </c>
      <c r="G128" s="35" t="s">
        <v>46</v>
      </c>
      <c r="H128" s="37">
        <v>38515</v>
      </c>
      <c r="I128" s="37">
        <v>31923</v>
      </c>
      <c r="J128" s="34" t="str">
        <f t="shared" si="4"/>
        <v>18 Th 0 Bln 17 Hari</v>
      </c>
      <c r="K128" s="32" t="str">
        <f t="shared" si="5"/>
        <v>20Th11Bln0Hari</v>
      </c>
      <c r="L128" s="32" t="str">
        <f t="shared" si="6"/>
        <v>20Th11Bln</v>
      </c>
      <c r="M128" s="34" t="str">
        <f t="shared" si="7"/>
        <v>38 Th 11 Bln 16 Hari</v>
      </c>
      <c r="N128" s="38" t="s">
        <v>47</v>
      </c>
      <c r="O128" s="31" t="s">
        <v>273</v>
      </c>
      <c r="P128" s="31" t="s">
        <v>273</v>
      </c>
      <c r="Q128" s="38" t="s">
        <v>49</v>
      </c>
      <c r="R128" s="38" t="s">
        <v>58</v>
      </c>
      <c r="S128" s="38" t="str">
        <f>VLOOKUP(Table2437[[#This Row],[3]],[3]AWAL!$B$2:$E$2103,4,0)</f>
        <v>TK/0</v>
      </c>
      <c r="T128" s="38" t="s">
        <v>51</v>
      </c>
      <c r="U128" s="31" t="s">
        <v>64</v>
      </c>
      <c r="V128" s="113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</row>
    <row r="129" spans="1:108" s="39" customFormat="1" ht="24.95" customHeight="1">
      <c r="A129" s="30">
        <v>125</v>
      </c>
      <c r="B129" s="31" t="s">
        <v>484</v>
      </c>
      <c r="C129" s="32" t="str">
        <f>VLOOKUP(Table2437[[#This Row],[3]],[2]!Table2437[[3]:[4]],2,0)</f>
        <v>3214124504820002</v>
      </c>
      <c r="D129" s="33" t="s">
        <v>485</v>
      </c>
      <c r="E129" s="40" t="s">
        <v>77</v>
      </c>
      <c r="F129" s="31" t="s">
        <v>56</v>
      </c>
      <c r="G129" s="35" t="s">
        <v>46</v>
      </c>
      <c r="H129" s="37">
        <v>38516</v>
      </c>
      <c r="I129" s="37">
        <v>30046</v>
      </c>
      <c r="J129" s="34" t="str">
        <f t="shared" si="4"/>
        <v>23 Th 2 Bln 8 Hari</v>
      </c>
      <c r="K129" s="32" t="str">
        <f t="shared" si="5"/>
        <v>20Th10Bln29Hari</v>
      </c>
      <c r="L129" s="32" t="str">
        <f t="shared" si="6"/>
        <v>20Th10Bln</v>
      </c>
      <c r="M129" s="34" t="str">
        <f t="shared" si="7"/>
        <v>44 Th 1 Bln 7 Hari</v>
      </c>
      <c r="N129" s="38" t="s">
        <v>47</v>
      </c>
      <c r="O129" s="31" t="s">
        <v>128</v>
      </c>
      <c r="P129" s="31" t="s">
        <v>128</v>
      </c>
      <c r="Q129" s="38" t="s">
        <v>49</v>
      </c>
      <c r="R129" s="38" t="s">
        <v>58</v>
      </c>
      <c r="S129" s="38" t="str">
        <f>VLOOKUP(Table2437[[#This Row],[3]],[3]AWAL!$B$2:$E$2103,4,0)</f>
        <v>TK/0</v>
      </c>
      <c r="T129" s="38" t="s">
        <v>51</v>
      </c>
      <c r="U129" s="31" t="s">
        <v>250</v>
      </c>
      <c r="V129" s="113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</row>
    <row r="130" spans="1:108" s="39" customFormat="1" ht="24.95" customHeight="1">
      <c r="A130" s="30">
        <v>126</v>
      </c>
      <c r="B130" s="31" t="s">
        <v>486</v>
      </c>
      <c r="C130" s="32" t="str">
        <f>VLOOKUP(Table2437[[#This Row],[3]],[2]!Table2437[[3]:[4]],2,0)</f>
        <v>3215055407820005</v>
      </c>
      <c r="D130" s="33" t="s">
        <v>487</v>
      </c>
      <c r="E130" s="34" t="s">
        <v>82</v>
      </c>
      <c r="F130" s="31" t="s">
        <v>56</v>
      </c>
      <c r="G130" s="35" t="s">
        <v>46</v>
      </c>
      <c r="H130" s="37">
        <v>38517</v>
      </c>
      <c r="I130" s="37">
        <v>30389</v>
      </c>
      <c r="J130" s="34" t="str">
        <f t="shared" si="4"/>
        <v>22 Th 3 Bln 0 Hari</v>
      </c>
      <c r="K130" s="32" t="str">
        <f t="shared" si="5"/>
        <v>20Th10Bln28Hari</v>
      </c>
      <c r="L130" s="32" t="str">
        <f t="shared" si="6"/>
        <v>20Th10Bln</v>
      </c>
      <c r="M130" s="34" t="str">
        <f t="shared" si="7"/>
        <v>43 Th 1 Bln 28 Hari</v>
      </c>
      <c r="N130" s="38" t="s">
        <v>47</v>
      </c>
      <c r="O130" s="31" t="s">
        <v>82</v>
      </c>
      <c r="P130" s="31" t="s">
        <v>82</v>
      </c>
      <c r="Q130" s="38" t="s">
        <v>49</v>
      </c>
      <c r="R130" s="38" t="s">
        <v>58</v>
      </c>
      <c r="S130" s="38" t="str">
        <f>VLOOKUP(Table2437[[#This Row],[3]],[3]AWAL!$B$2:$E$2103,4,0)</f>
        <v>TK/0</v>
      </c>
      <c r="T130" s="38" t="s">
        <v>59</v>
      </c>
      <c r="U130" s="31" t="s">
        <v>488</v>
      </c>
      <c r="V130" s="113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</row>
    <row r="131" spans="1:108" s="39" customFormat="1" ht="24.95" customHeight="1">
      <c r="A131" s="30">
        <v>127</v>
      </c>
      <c r="B131" s="31" t="s">
        <v>489</v>
      </c>
      <c r="C131" s="32" t="str">
        <f>VLOOKUP(Table2437[[#This Row],[3]],[2]!Table2437[[3]:[4]],2,0)</f>
        <v>3214124807840008</v>
      </c>
      <c r="D131" s="33" t="s">
        <v>490</v>
      </c>
      <c r="E131" s="34" t="s">
        <v>82</v>
      </c>
      <c r="F131" s="31" t="s">
        <v>56</v>
      </c>
      <c r="G131" s="35" t="s">
        <v>46</v>
      </c>
      <c r="H131" s="37">
        <v>38517</v>
      </c>
      <c r="I131" s="37">
        <v>30871</v>
      </c>
      <c r="J131" s="34" t="str">
        <f t="shared" si="4"/>
        <v>20 Th 11 Bln 6 Hari</v>
      </c>
      <c r="K131" s="32" t="str">
        <f t="shared" si="5"/>
        <v>20Th10Bln28Hari</v>
      </c>
      <c r="L131" s="32" t="str">
        <f t="shared" si="6"/>
        <v>20Th10Bln</v>
      </c>
      <c r="M131" s="34" t="str">
        <f t="shared" si="7"/>
        <v>41 Th 10 Bln 4 Hari</v>
      </c>
      <c r="N131" s="38" t="s">
        <v>47</v>
      </c>
      <c r="O131" s="31" t="s">
        <v>82</v>
      </c>
      <c r="P131" s="31" t="s">
        <v>82</v>
      </c>
      <c r="Q131" s="38" t="s">
        <v>49</v>
      </c>
      <c r="R131" s="38" t="s">
        <v>58</v>
      </c>
      <c r="S131" s="38" t="str">
        <f>VLOOKUP(Table2437[[#This Row],[3]],[3]AWAL!$B$2:$E$2103,4,0)</f>
        <v>TK/0</v>
      </c>
      <c r="T131" s="38" t="s">
        <v>101</v>
      </c>
      <c r="U131" s="31" t="s">
        <v>259</v>
      </c>
      <c r="V131" s="113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</row>
    <row r="132" spans="1:108" s="39" customFormat="1" ht="24.95" customHeight="1">
      <c r="A132" s="30">
        <v>128</v>
      </c>
      <c r="B132" s="31" t="s">
        <v>491</v>
      </c>
      <c r="C132" s="32" t="str">
        <f>VLOOKUP(Table2437[[#This Row],[3]],[2]!Table2437[[3]:[4]],2,0)</f>
        <v>3214125111870003</v>
      </c>
      <c r="D132" s="33" t="s">
        <v>492</v>
      </c>
      <c r="E132" s="34" t="s">
        <v>82</v>
      </c>
      <c r="F132" s="31" t="s">
        <v>56</v>
      </c>
      <c r="G132" s="35" t="s">
        <v>46</v>
      </c>
      <c r="H132" s="37">
        <v>38517</v>
      </c>
      <c r="I132" s="37">
        <v>31939</v>
      </c>
      <c r="J132" s="34" t="str">
        <f t="shared" si="4"/>
        <v>18 Th 0 Bln 3 Hari</v>
      </c>
      <c r="K132" s="32" t="str">
        <f t="shared" si="5"/>
        <v>20Th10Bln28Hari</v>
      </c>
      <c r="L132" s="32" t="str">
        <f t="shared" si="6"/>
        <v>20Th10Bln</v>
      </c>
      <c r="M132" s="34" t="str">
        <f t="shared" si="7"/>
        <v>38 Th 11 Bln 1 Hari</v>
      </c>
      <c r="N132" s="38" t="s">
        <v>47</v>
      </c>
      <c r="O132" s="31" t="s">
        <v>82</v>
      </c>
      <c r="P132" s="31" t="s">
        <v>82</v>
      </c>
      <c r="Q132" s="38" t="s">
        <v>49</v>
      </c>
      <c r="R132" s="38" t="s">
        <v>58</v>
      </c>
      <c r="S132" s="38" t="str">
        <f>VLOOKUP(Table2437[[#This Row],[3]],[3]AWAL!$B$2:$E$2103,4,0)</f>
        <v>TK/0</v>
      </c>
      <c r="T132" s="38" t="s">
        <v>59</v>
      </c>
      <c r="U132" s="31" t="s">
        <v>74</v>
      </c>
      <c r="V132" s="113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</row>
    <row r="133" spans="1:108" s="39" customFormat="1" ht="24.95" customHeight="1">
      <c r="A133" s="30">
        <v>129</v>
      </c>
      <c r="B133" s="31" t="s">
        <v>493</v>
      </c>
      <c r="C133" s="32" t="str">
        <f>VLOOKUP(Table2437[[#This Row],[3]],[2]!Table2437[[3]:[4]],2,0)</f>
        <v>3215045806760001</v>
      </c>
      <c r="D133" s="33" t="s">
        <v>494</v>
      </c>
      <c r="E133" s="34" t="s">
        <v>44</v>
      </c>
      <c r="F133" s="31" t="s">
        <v>56</v>
      </c>
      <c r="G133" s="35" t="s">
        <v>46</v>
      </c>
      <c r="H133" s="37">
        <v>38534</v>
      </c>
      <c r="I133" s="37">
        <v>27929</v>
      </c>
      <c r="J133" s="34" t="str">
        <f t="shared" ref="J133:J195" si="8">DATEDIF($I133,$H133,"Y")&amp;" Th "&amp;DATEDIF($I133,$H133,"YM")&amp;" Bln "&amp;DATEDIF($I133,$H133,"MD")&amp;" Hari"</f>
        <v>29 Th 0 Bln 13 Hari</v>
      </c>
      <c r="K133" s="32" t="str">
        <f t="shared" ref="K133:K195" si="9">DATEDIF($H133,$B$2,"Y")&amp;"Th"&amp;DATEDIF($H133,$B$2,"YM")&amp;"Bln"&amp;DATEDIF($H133,$B$2,"MD")&amp;"Hari"</f>
        <v>20Th10Bln11Hari</v>
      </c>
      <c r="L133" s="32" t="str">
        <f t="shared" ref="L133:L195" si="10">DATEDIF($H133,$B$2,"Y")&amp;"Th"&amp;DATEDIF($H133,$B$2,"YM")&amp;"Bln"</f>
        <v>20Th10Bln</v>
      </c>
      <c r="M133" s="34" t="str">
        <f t="shared" ref="M133:M195" si="11">DATEDIF($I133,$B$2,"Y")&amp;" Th "&amp;DATEDIF($I133,$B$2,"YM")&amp;" Bln "&amp;DATEDIF($I133,$B$2,"MD")&amp;" Hari"</f>
        <v>49 Th 10 Bln 24 Hari</v>
      </c>
      <c r="N133" s="38" t="s">
        <v>47</v>
      </c>
      <c r="O133" s="31" t="s">
        <v>223</v>
      </c>
      <c r="P133" s="31" t="s">
        <v>6189</v>
      </c>
      <c r="Q133" s="38" t="s">
        <v>49</v>
      </c>
      <c r="R133" s="38" t="s">
        <v>58</v>
      </c>
      <c r="S133" s="38" t="str">
        <f>VLOOKUP(Table2437[[#This Row],[3]],[3]AWAL!$B$2:$E$2103,4,0)</f>
        <v>TK/0</v>
      </c>
      <c r="T133" s="38" t="s">
        <v>59</v>
      </c>
      <c r="U133" s="31" t="s">
        <v>341</v>
      </c>
      <c r="V133" s="113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</row>
    <row r="134" spans="1:108" s="39" customFormat="1" ht="24.95" customHeight="1">
      <c r="A134" s="30">
        <v>130</v>
      </c>
      <c r="B134" s="31" t="s">
        <v>495</v>
      </c>
      <c r="C134" s="32" t="str">
        <f>VLOOKUP(Table2437[[#This Row],[3]],[2]!Table2437[[3]:[4]],2,0)</f>
        <v>3214016508800009</v>
      </c>
      <c r="D134" s="33" t="s">
        <v>496</v>
      </c>
      <c r="E134" s="34" t="s">
        <v>55</v>
      </c>
      <c r="F134" s="31" t="s">
        <v>56</v>
      </c>
      <c r="G134" s="35" t="s">
        <v>46</v>
      </c>
      <c r="H134" s="37">
        <v>38600</v>
      </c>
      <c r="I134" s="37">
        <v>29458</v>
      </c>
      <c r="J134" s="34" t="str">
        <f t="shared" si="8"/>
        <v>25 Th 0 Bln 11 Hari</v>
      </c>
      <c r="K134" s="32" t="str">
        <f t="shared" si="9"/>
        <v>20Th8Bln7Hari</v>
      </c>
      <c r="L134" s="32" t="str">
        <f t="shared" si="10"/>
        <v>20Th8Bln</v>
      </c>
      <c r="M134" s="34" t="str">
        <f t="shared" si="11"/>
        <v>45 Th 8 Bln 17 Hari</v>
      </c>
      <c r="N134" s="38" t="s">
        <v>47</v>
      </c>
      <c r="O134" s="31" t="s">
        <v>57</v>
      </c>
      <c r="P134" s="31" t="s">
        <v>57</v>
      </c>
      <c r="Q134" s="38" t="s">
        <v>49</v>
      </c>
      <c r="R134" s="38" t="s">
        <v>58</v>
      </c>
      <c r="S134" s="38" t="str">
        <f>VLOOKUP(Table2437[[#This Row],[3]],[3]AWAL!$B$2:$E$2103,4,0)</f>
        <v>TK/0</v>
      </c>
      <c r="T134" s="38" t="s">
        <v>51</v>
      </c>
      <c r="U134" s="31" t="s">
        <v>497</v>
      </c>
      <c r="V134" s="113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</row>
    <row r="135" spans="1:108" s="39" customFormat="1" ht="24.95" customHeight="1">
      <c r="A135" s="30">
        <v>131</v>
      </c>
      <c r="B135" s="31" t="s">
        <v>498</v>
      </c>
      <c r="C135" s="32" t="str">
        <f>VLOOKUP(Table2437[[#This Row],[3]],[2]!Table2437[[3]:[4]],2,0)</f>
        <v>3214126711790004</v>
      </c>
      <c r="D135" s="33" t="s">
        <v>499</v>
      </c>
      <c r="E135" s="34" t="s">
        <v>44</v>
      </c>
      <c r="F135" s="31" t="s">
        <v>56</v>
      </c>
      <c r="G135" s="35" t="s">
        <v>46</v>
      </c>
      <c r="H135" s="37">
        <v>38604</v>
      </c>
      <c r="I135" s="37">
        <v>29186</v>
      </c>
      <c r="J135" s="34" t="str">
        <f t="shared" si="8"/>
        <v>25 Th 9 Bln 13 Hari</v>
      </c>
      <c r="K135" s="32" t="str">
        <f t="shared" si="9"/>
        <v>20Th8Bln3Hari</v>
      </c>
      <c r="L135" s="32" t="str">
        <f t="shared" si="10"/>
        <v>20Th8Bln</v>
      </c>
      <c r="M135" s="34" t="str">
        <f t="shared" si="11"/>
        <v>46 Th 5 Bln 15 Hari</v>
      </c>
      <c r="N135" s="38" t="s">
        <v>47</v>
      </c>
      <c r="O135" s="31" t="s">
        <v>198</v>
      </c>
      <c r="P135" s="31" t="s">
        <v>6188</v>
      </c>
      <c r="Q135" s="38" t="s">
        <v>49</v>
      </c>
      <c r="R135" s="38" t="s">
        <v>58</v>
      </c>
      <c r="S135" s="38" t="str">
        <f>VLOOKUP(Table2437[[#This Row],[3]],[3]AWAL!$B$2:$E$2103,4,0)</f>
        <v>TK/0</v>
      </c>
      <c r="T135" s="38" t="s">
        <v>59</v>
      </c>
      <c r="U135" s="31" t="s">
        <v>500</v>
      </c>
      <c r="V135" s="113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</row>
    <row r="136" spans="1:108" s="39" customFormat="1" ht="24.95" customHeight="1">
      <c r="A136" s="30">
        <v>132</v>
      </c>
      <c r="B136" s="31" t="s">
        <v>501</v>
      </c>
      <c r="C136" s="32" t="str">
        <f>VLOOKUP(Table2437[[#This Row],[3]],[2]!Table2437[[3]:[4]],2,0)</f>
        <v>3215044101810003</v>
      </c>
      <c r="D136" s="33" t="s">
        <v>502</v>
      </c>
      <c r="E136" s="34" t="s">
        <v>44</v>
      </c>
      <c r="F136" s="31" t="s">
        <v>117</v>
      </c>
      <c r="G136" s="35" t="s">
        <v>46</v>
      </c>
      <c r="H136" s="37">
        <v>38604</v>
      </c>
      <c r="I136" s="37">
        <v>29587</v>
      </c>
      <c r="J136" s="34" t="str">
        <f t="shared" si="8"/>
        <v>24 Th 8 Bln 8 Hari</v>
      </c>
      <c r="K136" s="32" t="str">
        <f t="shared" si="9"/>
        <v>20Th8Bln3Hari</v>
      </c>
      <c r="L136" s="32" t="str">
        <f t="shared" si="10"/>
        <v>20Th8Bln</v>
      </c>
      <c r="M136" s="34" t="str">
        <f t="shared" si="11"/>
        <v>45 Th 4 Bln 11 Hari</v>
      </c>
      <c r="N136" s="38" t="s">
        <v>47</v>
      </c>
      <c r="O136" s="31" t="s">
        <v>118</v>
      </c>
      <c r="P136" s="31" t="s">
        <v>6182</v>
      </c>
      <c r="Q136" s="38" t="s">
        <v>49</v>
      </c>
      <c r="R136" s="38" t="s">
        <v>58</v>
      </c>
      <c r="S136" s="38" t="str">
        <f>VLOOKUP(Table2437[[#This Row],[3]],[3]AWAL!$B$2:$E$2103,4,0)</f>
        <v>TK/0</v>
      </c>
      <c r="T136" s="38" t="s">
        <v>59</v>
      </c>
      <c r="U136" s="31" t="s">
        <v>503</v>
      </c>
      <c r="V136" s="113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</row>
    <row r="137" spans="1:108" s="39" customFormat="1" ht="24.95" customHeight="1">
      <c r="A137" s="30">
        <v>133</v>
      </c>
      <c r="B137" s="31" t="s">
        <v>504</v>
      </c>
      <c r="C137" s="32" t="str">
        <f>VLOOKUP(Table2437[[#This Row],[3]],[2]!Table2437[[3]:[4]],2,0)</f>
        <v>3214125101870001</v>
      </c>
      <c r="D137" s="33" t="s">
        <v>505</v>
      </c>
      <c r="E137" s="34" t="s">
        <v>140</v>
      </c>
      <c r="F137" s="31" t="s">
        <v>89</v>
      </c>
      <c r="G137" s="35" t="s">
        <v>46</v>
      </c>
      <c r="H137" s="37">
        <v>38608</v>
      </c>
      <c r="I137" s="37">
        <v>31788</v>
      </c>
      <c r="J137" s="34" t="str">
        <f t="shared" si="8"/>
        <v>18 Th 8 Bln 2 Hari</v>
      </c>
      <c r="K137" s="32" t="str">
        <f t="shared" si="9"/>
        <v>20Th7Bln29Hari</v>
      </c>
      <c r="L137" s="32" t="str">
        <f t="shared" si="10"/>
        <v>20Th7Bln</v>
      </c>
      <c r="M137" s="34" t="str">
        <f t="shared" si="11"/>
        <v>39 Th 4 Bln 1 Hari</v>
      </c>
      <c r="N137" s="38" t="s">
        <v>47</v>
      </c>
      <c r="O137" s="31" t="s">
        <v>6206</v>
      </c>
      <c r="P137" s="31" t="s">
        <v>6206</v>
      </c>
      <c r="Q137" s="38" t="s">
        <v>49</v>
      </c>
      <c r="R137" s="38" t="s">
        <v>58</v>
      </c>
      <c r="S137" s="38" t="str">
        <f>VLOOKUP(Table2437[[#This Row],[3]],[3]AWAL!$B$2:$E$2103,4,0)</f>
        <v>TK/0</v>
      </c>
      <c r="T137" s="38" t="s">
        <v>51</v>
      </c>
      <c r="U137" s="31" t="s">
        <v>506</v>
      </c>
      <c r="V137" s="113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</row>
    <row r="138" spans="1:108" s="39" customFormat="1" ht="24.95" customHeight="1">
      <c r="A138" s="30">
        <v>134</v>
      </c>
      <c r="B138" s="31" t="s">
        <v>507</v>
      </c>
      <c r="C138" s="32" t="str">
        <f>VLOOKUP(Table2437[[#This Row],[3]],[2]!Table2437[[3]:[4]],2,0)</f>
        <v>3215054407820005</v>
      </c>
      <c r="D138" s="33" t="s">
        <v>508</v>
      </c>
      <c r="E138" s="34" t="s">
        <v>82</v>
      </c>
      <c r="F138" s="31" t="s">
        <v>56</v>
      </c>
      <c r="G138" s="35" t="s">
        <v>46</v>
      </c>
      <c r="H138" s="37">
        <v>38613</v>
      </c>
      <c r="I138" s="37">
        <v>30136</v>
      </c>
      <c r="J138" s="34" t="str">
        <f t="shared" si="8"/>
        <v>23 Th 2 Bln 14 Hari</v>
      </c>
      <c r="K138" s="32" t="str">
        <f t="shared" si="9"/>
        <v>20Th7Bln24Hari</v>
      </c>
      <c r="L138" s="32" t="str">
        <f t="shared" si="10"/>
        <v>20Th7Bln</v>
      </c>
      <c r="M138" s="34" t="str">
        <f t="shared" si="11"/>
        <v>43 Th 10 Bln 8 Hari</v>
      </c>
      <c r="N138" s="38" t="s">
        <v>47</v>
      </c>
      <c r="O138" s="31" t="s">
        <v>82</v>
      </c>
      <c r="P138" s="31" t="s">
        <v>82</v>
      </c>
      <c r="Q138" s="38" t="s">
        <v>49</v>
      </c>
      <c r="R138" s="38" t="s">
        <v>58</v>
      </c>
      <c r="S138" s="38" t="str">
        <f>VLOOKUP(Table2437[[#This Row],[3]],[3]AWAL!$B$2:$E$2103,4,0)</f>
        <v>TK/0</v>
      </c>
      <c r="T138" s="38" t="s">
        <v>59</v>
      </c>
      <c r="U138" s="31" t="s">
        <v>509</v>
      </c>
      <c r="V138" s="113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</row>
    <row r="139" spans="1:108" s="39" customFormat="1" ht="24.95" customHeight="1">
      <c r="A139" s="30">
        <v>135</v>
      </c>
      <c r="B139" s="31" t="s">
        <v>510</v>
      </c>
      <c r="C139" s="32" t="str">
        <f>VLOOKUP(Table2437[[#This Row],[3]],[2]!Table2437[[3]:[4]],2,0)</f>
        <v>3214014919059025</v>
      </c>
      <c r="D139" s="33" t="s">
        <v>511</v>
      </c>
      <c r="E139" s="34" t="s">
        <v>273</v>
      </c>
      <c r="F139" s="31" t="s">
        <v>56</v>
      </c>
      <c r="G139" s="35" t="s">
        <v>46</v>
      </c>
      <c r="H139" s="37">
        <v>38614</v>
      </c>
      <c r="I139" s="37">
        <v>30764</v>
      </c>
      <c r="J139" s="34" t="str">
        <f t="shared" si="8"/>
        <v>21 Th 5 Bln 27 Hari</v>
      </c>
      <c r="K139" s="32" t="str">
        <f t="shared" si="9"/>
        <v>20Th7Bln23Hari</v>
      </c>
      <c r="L139" s="32" t="str">
        <f t="shared" si="10"/>
        <v>20Th7Bln</v>
      </c>
      <c r="M139" s="34" t="str">
        <f t="shared" si="11"/>
        <v>42 Th 1 Bln 19 Hari</v>
      </c>
      <c r="N139" s="38" t="s">
        <v>47</v>
      </c>
      <c r="O139" s="31" t="s">
        <v>273</v>
      </c>
      <c r="P139" s="31" t="s">
        <v>273</v>
      </c>
      <c r="Q139" s="38" t="s">
        <v>49</v>
      </c>
      <c r="R139" s="38" t="s">
        <v>58</v>
      </c>
      <c r="S139" s="38" t="str">
        <f>VLOOKUP(Table2437[[#This Row],[3]],[3]AWAL!$B$2:$E$2103,4,0)</f>
        <v>TK/0</v>
      </c>
      <c r="T139" s="38" t="s">
        <v>59</v>
      </c>
      <c r="U139" s="31" t="s">
        <v>512</v>
      </c>
      <c r="V139" s="113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</row>
    <row r="140" spans="1:108" s="39" customFormat="1" ht="24.95" customHeight="1">
      <c r="A140" s="30">
        <v>136</v>
      </c>
      <c r="B140" s="31" t="s">
        <v>513</v>
      </c>
      <c r="C140" s="32" t="str">
        <f>VLOOKUP(Table2437[[#This Row],[3]],[2]!Table2437[[3]:[4]],2,0)</f>
        <v>3214125412810001</v>
      </c>
      <c r="D140" s="33" t="s">
        <v>514</v>
      </c>
      <c r="E140" s="34" t="s">
        <v>67</v>
      </c>
      <c r="F140" s="31" t="s">
        <v>56</v>
      </c>
      <c r="G140" s="35" t="s">
        <v>46</v>
      </c>
      <c r="H140" s="37">
        <v>38623</v>
      </c>
      <c r="I140" s="37">
        <v>29934</v>
      </c>
      <c r="J140" s="34" t="str">
        <f t="shared" si="8"/>
        <v>23 Th 9 Bln 14 Hari</v>
      </c>
      <c r="K140" s="32" t="str">
        <f t="shared" si="9"/>
        <v>20Th7Bln14Hari</v>
      </c>
      <c r="L140" s="32" t="str">
        <f t="shared" si="10"/>
        <v>20Th7Bln</v>
      </c>
      <c r="M140" s="34" t="str">
        <f t="shared" si="11"/>
        <v>44 Th 4 Bln 28 Hari</v>
      </c>
      <c r="N140" s="38" t="s">
        <v>47</v>
      </c>
      <c r="O140" s="31" t="s">
        <v>67</v>
      </c>
      <c r="P140" s="31" t="s">
        <v>67</v>
      </c>
      <c r="Q140" s="38" t="s">
        <v>49</v>
      </c>
      <c r="R140" s="38" t="s">
        <v>58</v>
      </c>
      <c r="S140" s="38" t="str">
        <f>VLOOKUP(Table2437[[#This Row],[3]],[3]AWAL!$B$2:$E$2103,4,0)</f>
        <v>TK/0</v>
      </c>
      <c r="T140" s="38" t="s">
        <v>101</v>
      </c>
      <c r="U140" s="31" t="s">
        <v>515</v>
      </c>
      <c r="V140" s="113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</row>
    <row r="141" spans="1:108" s="39" customFormat="1" ht="24.95" customHeight="1">
      <c r="A141" s="30">
        <v>137</v>
      </c>
      <c r="B141" s="31" t="s">
        <v>516</v>
      </c>
      <c r="C141" s="32" t="str">
        <f>VLOOKUP(Table2437[[#This Row],[3]],[2]!Table2437[[3]:[4]],2,0)</f>
        <v>3214125004760001</v>
      </c>
      <c r="D141" s="33" t="s">
        <v>517</v>
      </c>
      <c r="E141" s="40" t="s">
        <v>77</v>
      </c>
      <c r="F141" s="31" t="s">
        <v>89</v>
      </c>
      <c r="G141" s="35" t="s">
        <v>46</v>
      </c>
      <c r="H141" s="37">
        <v>38666</v>
      </c>
      <c r="I141" s="37">
        <v>27860</v>
      </c>
      <c r="J141" s="34" t="str">
        <f t="shared" si="8"/>
        <v>29 Th 7 Bln 0 Hari</v>
      </c>
      <c r="K141" s="32" t="str">
        <f t="shared" si="9"/>
        <v>20Th6Bln2Hari</v>
      </c>
      <c r="L141" s="32" t="str">
        <f t="shared" si="10"/>
        <v>20Th6Bln</v>
      </c>
      <c r="M141" s="34" t="str">
        <f t="shared" si="11"/>
        <v>50 Th 1 Bln 2 Hari</v>
      </c>
      <c r="N141" s="38" t="s">
        <v>47</v>
      </c>
      <c r="O141" s="31" t="s">
        <v>2060</v>
      </c>
      <c r="P141" s="31" t="s">
        <v>2060</v>
      </c>
      <c r="Q141" s="38" t="s">
        <v>49</v>
      </c>
      <c r="R141" s="38" t="s">
        <v>58</v>
      </c>
      <c r="S141" s="38" t="str">
        <f>VLOOKUP(Table2437[[#This Row],[3]],[3]AWAL!$B$2:$E$2103,4,0)</f>
        <v>TK/0</v>
      </c>
      <c r="T141" s="38" t="s">
        <v>59</v>
      </c>
      <c r="U141" s="31" t="s">
        <v>250</v>
      </c>
      <c r="V141" s="113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</row>
    <row r="142" spans="1:108" s="39" customFormat="1" ht="24.95" customHeight="1">
      <c r="A142" s="30">
        <v>138</v>
      </c>
      <c r="B142" s="31" t="s">
        <v>518</v>
      </c>
      <c r="C142" s="32" t="str">
        <f>VLOOKUP(Table2437[[#This Row],[3]],[2]!Table2437[[3]:[4]],2,0)</f>
        <v>3214015119059026</v>
      </c>
      <c r="D142" s="33" t="s">
        <v>519</v>
      </c>
      <c r="E142" s="34" t="s">
        <v>44</v>
      </c>
      <c r="F142" s="31" t="s">
        <v>56</v>
      </c>
      <c r="G142" s="35" t="s">
        <v>46</v>
      </c>
      <c r="H142" s="37">
        <v>38675</v>
      </c>
      <c r="I142" s="37">
        <v>30171</v>
      </c>
      <c r="J142" s="34" t="str">
        <f t="shared" si="8"/>
        <v>23 Th 3 Bln 11 Hari</v>
      </c>
      <c r="K142" s="32" t="str">
        <f t="shared" si="9"/>
        <v>20Th5Bln23Hari</v>
      </c>
      <c r="L142" s="32" t="str">
        <f t="shared" si="10"/>
        <v>20Th5Bln</v>
      </c>
      <c r="M142" s="34" t="str">
        <f t="shared" si="11"/>
        <v>43 Th 9 Bln 4 Hari</v>
      </c>
      <c r="N142" s="38" t="s">
        <v>47</v>
      </c>
      <c r="O142" s="31" t="s">
        <v>520</v>
      </c>
      <c r="P142" s="31" t="s">
        <v>6207</v>
      </c>
      <c r="Q142" s="38" t="s">
        <v>49</v>
      </c>
      <c r="R142" s="38" t="s">
        <v>58</v>
      </c>
      <c r="S142" s="38" t="str">
        <f>VLOOKUP(Table2437[[#This Row],[3]],[3]AWAL!$B$2:$E$2103,4,0)</f>
        <v>TK/0</v>
      </c>
      <c r="T142" s="38" t="s">
        <v>51</v>
      </c>
      <c r="U142" s="31" t="s">
        <v>521</v>
      </c>
      <c r="V142" s="113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</row>
    <row r="143" spans="1:108" s="39" customFormat="1" ht="24.95" customHeight="1">
      <c r="A143" s="30">
        <v>139</v>
      </c>
      <c r="B143" s="31" t="s">
        <v>522</v>
      </c>
      <c r="C143" s="32" t="str">
        <f>VLOOKUP(Table2437[[#This Row],[3]],[2]!Table2437[[3]:[4]],2,0)</f>
        <v>3214056006740003</v>
      </c>
      <c r="D143" s="33" t="s">
        <v>523</v>
      </c>
      <c r="E143" s="34" t="s">
        <v>44</v>
      </c>
      <c r="F143" s="31" t="s">
        <v>56</v>
      </c>
      <c r="G143" s="35" t="s">
        <v>46</v>
      </c>
      <c r="H143" s="37">
        <v>38684</v>
      </c>
      <c r="I143" s="37">
        <v>27200</v>
      </c>
      <c r="J143" s="34" t="str">
        <f t="shared" si="8"/>
        <v>31 Th 5 Bln 8 Hari</v>
      </c>
      <c r="K143" s="32" t="str">
        <f t="shared" si="9"/>
        <v>20Th5Bln14Hari</v>
      </c>
      <c r="L143" s="32" t="str">
        <f t="shared" si="10"/>
        <v>20Th5Bln</v>
      </c>
      <c r="M143" s="34" t="str">
        <f t="shared" si="11"/>
        <v>51 Th 10 Bln 22 Hari</v>
      </c>
      <c r="N143" s="38" t="s">
        <v>47</v>
      </c>
      <c r="O143" s="31" t="s">
        <v>524</v>
      </c>
      <c r="P143" s="31" t="s">
        <v>6208</v>
      </c>
      <c r="Q143" s="38" t="s">
        <v>49</v>
      </c>
      <c r="R143" s="38" t="s">
        <v>58</v>
      </c>
      <c r="S143" s="38" t="str">
        <f>VLOOKUP(Table2437[[#This Row],[3]],[3]AWAL!$B$2:$E$2103,4,0)</f>
        <v>TK/0</v>
      </c>
      <c r="T143" s="38" t="s">
        <v>59</v>
      </c>
      <c r="U143" s="31" t="s">
        <v>525</v>
      </c>
      <c r="V143" s="113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</row>
    <row r="144" spans="1:108" s="39" customFormat="1" ht="24.95" customHeight="1">
      <c r="A144" s="30">
        <v>140</v>
      </c>
      <c r="B144" s="31" t="s">
        <v>526</v>
      </c>
      <c r="C144" s="32" t="str">
        <f>VLOOKUP(Table2437[[#This Row],[3]],[2]!Table2437[[3]:[4]],2,0)</f>
        <v>3215055809870005</v>
      </c>
      <c r="D144" s="33" t="s">
        <v>527</v>
      </c>
      <c r="E144" s="34" t="s">
        <v>71</v>
      </c>
      <c r="F144" s="31" t="s">
        <v>56</v>
      </c>
      <c r="G144" s="35" t="s">
        <v>46</v>
      </c>
      <c r="H144" s="37">
        <v>38687</v>
      </c>
      <c r="I144" s="37">
        <v>32038</v>
      </c>
      <c r="J144" s="34" t="str">
        <f t="shared" si="8"/>
        <v>18 Th 2 Bln 13 Hari</v>
      </c>
      <c r="K144" s="32" t="str">
        <f t="shared" si="9"/>
        <v>20Th5Bln11Hari</v>
      </c>
      <c r="L144" s="32" t="str">
        <f t="shared" si="10"/>
        <v>20Th5Bln</v>
      </c>
      <c r="M144" s="34" t="str">
        <f t="shared" si="11"/>
        <v>38 Th 7 Bln 24 Hari</v>
      </c>
      <c r="N144" s="38" t="s">
        <v>47</v>
      </c>
      <c r="O144" s="31" t="s">
        <v>6187</v>
      </c>
      <c r="P144" s="31" t="s">
        <v>6187</v>
      </c>
      <c r="Q144" s="38" t="s">
        <v>49</v>
      </c>
      <c r="R144" s="38" t="s">
        <v>58</v>
      </c>
      <c r="S144" s="38" t="str">
        <f>VLOOKUP(Table2437[[#This Row],[3]],[3]AWAL!$B$2:$E$2103,4,0)</f>
        <v>TK/0</v>
      </c>
      <c r="T144" s="38" t="s">
        <v>51</v>
      </c>
      <c r="U144" s="31" t="s">
        <v>406</v>
      </c>
      <c r="V144" s="113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</row>
    <row r="145" spans="1:108" s="39" customFormat="1" ht="24.95" customHeight="1">
      <c r="A145" s="30">
        <v>141</v>
      </c>
      <c r="B145" s="31" t="s">
        <v>528</v>
      </c>
      <c r="C145" s="32" t="str">
        <f>VLOOKUP(Table2437[[#This Row],[3]],[2]!Table2437[[3]:[4]],2,0)</f>
        <v>3214036307810002</v>
      </c>
      <c r="D145" s="33" t="s">
        <v>529</v>
      </c>
      <c r="E145" s="34" t="s">
        <v>71</v>
      </c>
      <c r="F145" s="31" t="s">
        <v>56</v>
      </c>
      <c r="G145" s="35" t="s">
        <v>46</v>
      </c>
      <c r="H145" s="37">
        <v>38701</v>
      </c>
      <c r="I145" s="37">
        <v>29790</v>
      </c>
      <c r="J145" s="34" t="str">
        <f t="shared" si="8"/>
        <v>24 Th 4 Bln 22 Hari</v>
      </c>
      <c r="K145" s="32" t="str">
        <f t="shared" si="9"/>
        <v>20Th4Bln27Hari</v>
      </c>
      <c r="L145" s="32" t="str">
        <f t="shared" si="10"/>
        <v>20Th4Bln</v>
      </c>
      <c r="M145" s="34" t="str">
        <f t="shared" si="11"/>
        <v>44 Th 9 Bln 19 Hari</v>
      </c>
      <c r="N145" s="38" t="s">
        <v>47</v>
      </c>
      <c r="O145" s="31" t="s">
        <v>6209</v>
      </c>
      <c r="P145" s="31" t="s">
        <v>6209</v>
      </c>
      <c r="Q145" s="38" t="s">
        <v>49</v>
      </c>
      <c r="R145" s="38" t="s">
        <v>58</v>
      </c>
      <c r="S145" s="38" t="str">
        <f>VLOOKUP(Table2437[[#This Row],[3]],[3]AWAL!$B$2:$E$2103,4,0)</f>
        <v>TK/0</v>
      </c>
      <c r="T145" s="38" t="s">
        <v>101</v>
      </c>
      <c r="U145" s="31" t="s">
        <v>530</v>
      </c>
      <c r="V145" s="113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</row>
    <row r="146" spans="1:108" s="39" customFormat="1" ht="24.95" customHeight="1">
      <c r="A146" s="30">
        <v>142</v>
      </c>
      <c r="B146" s="31" t="s">
        <v>531</v>
      </c>
      <c r="C146" s="32" t="str">
        <f>VLOOKUP(Table2437[[#This Row],[3]],[2]!Table2437[[3]:[4]],2,0)</f>
        <v>3214120708850000</v>
      </c>
      <c r="D146" s="33" t="s">
        <v>532</v>
      </c>
      <c r="E146" s="34" t="s">
        <v>140</v>
      </c>
      <c r="F146" s="31" t="s">
        <v>89</v>
      </c>
      <c r="G146" s="35" t="s">
        <v>46</v>
      </c>
      <c r="H146" s="37">
        <v>38758</v>
      </c>
      <c r="I146" s="37">
        <v>31266</v>
      </c>
      <c r="J146" s="34" t="str">
        <f t="shared" si="8"/>
        <v>20 Th 6 Bln 3 Hari</v>
      </c>
      <c r="K146" s="32" t="str">
        <f t="shared" si="9"/>
        <v>20Th3Bln2Hari</v>
      </c>
      <c r="L146" s="32" t="str">
        <f t="shared" si="10"/>
        <v>20Th3Bln</v>
      </c>
      <c r="M146" s="34" t="str">
        <f t="shared" si="11"/>
        <v>40 Th 9 Bln 5 Hari</v>
      </c>
      <c r="N146" s="38" t="s">
        <v>72</v>
      </c>
      <c r="O146" s="31" t="s">
        <v>6206</v>
      </c>
      <c r="P146" s="31" t="s">
        <v>6206</v>
      </c>
      <c r="Q146" s="38" t="s">
        <v>49</v>
      </c>
      <c r="R146" s="38" t="s">
        <v>58</v>
      </c>
      <c r="S146" s="38" t="str">
        <f>VLOOKUP(Table2437[[#This Row],[3]],[3]AWAL!$B$2:$E$2103,4,0)</f>
        <v>K/2</v>
      </c>
      <c r="T146" s="38" t="s">
        <v>101</v>
      </c>
      <c r="U146" s="31" t="s">
        <v>231</v>
      </c>
      <c r="V146" s="113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</row>
    <row r="147" spans="1:108" s="39" customFormat="1" ht="24.95" customHeight="1">
      <c r="A147" s="30">
        <v>143</v>
      </c>
      <c r="B147" s="31" t="s">
        <v>533</v>
      </c>
      <c r="C147" s="32" t="str">
        <f>VLOOKUP(Table2437[[#This Row],[3]],[2]!Table2437[[3]:[4]],2,0)</f>
        <v>3214014612760001</v>
      </c>
      <c r="D147" s="33" t="s">
        <v>534</v>
      </c>
      <c r="E147" s="34" t="s">
        <v>44</v>
      </c>
      <c r="F147" s="31" t="s">
        <v>117</v>
      </c>
      <c r="G147" s="35" t="s">
        <v>46</v>
      </c>
      <c r="H147" s="37">
        <v>38758</v>
      </c>
      <c r="I147" s="37">
        <v>28100</v>
      </c>
      <c r="J147" s="34" t="str">
        <f t="shared" si="8"/>
        <v>29 Th 2 Bln 4 Hari</v>
      </c>
      <c r="K147" s="32" t="str">
        <f t="shared" si="9"/>
        <v>20Th3Bln2Hari</v>
      </c>
      <c r="L147" s="32" t="str">
        <f t="shared" si="10"/>
        <v>20Th3Bln</v>
      </c>
      <c r="M147" s="34" t="str">
        <f t="shared" si="11"/>
        <v>49 Th 5 Bln 6 Hari</v>
      </c>
      <c r="N147" s="38" t="s">
        <v>47</v>
      </c>
      <c r="O147" s="31" t="s">
        <v>118</v>
      </c>
      <c r="P147" s="31" t="s">
        <v>6182</v>
      </c>
      <c r="Q147" s="38" t="s">
        <v>49</v>
      </c>
      <c r="R147" s="38" t="s">
        <v>58</v>
      </c>
      <c r="S147" s="38" t="str">
        <f>VLOOKUP(Table2437[[#This Row],[3]],[3]AWAL!$B$2:$E$2103,4,0)</f>
        <v>TK/0</v>
      </c>
      <c r="T147" s="38" t="s">
        <v>51</v>
      </c>
      <c r="U147" s="31" t="s">
        <v>535</v>
      </c>
      <c r="V147" s="113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</row>
    <row r="148" spans="1:108" s="39" customFormat="1" ht="24.95" customHeight="1">
      <c r="A148" s="30">
        <v>144</v>
      </c>
      <c r="B148" s="31" t="s">
        <v>536</v>
      </c>
      <c r="C148" s="32" t="str">
        <f>VLOOKUP(Table2437[[#This Row],[3]],[2]!Table2437[[3]:[4]],2,0)</f>
        <v>3214124402740004</v>
      </c>
      <c r="D148" s="33" t="s">
        <v>537</v>
      </c>
      <c r="E148" s="34" t="s">
        <v>44</v>
      </c>
      <c r="F148" s="31" t="s">
        <v>56</v>
      </c>
      <c r="G148" s="35" t="s">
        <v>46</v>
      </c>
      <c r="H148" s="37">
        <v>38763</v>
      </c>
      <c r="I148" s="37">
        <v>27064</v>
      </c>
      <c r="J148" s="34" t="str">
        <f t="shared" si="8"/>
        <v>32 Th 0 Bln 11 Hari</v>
      </c>
      <c r="K148" s="32" t="str">
        <f t="shared" si="9"/>
        <v>20Th2Bln27Hari</v>
      </c>
      <c r="L148" s="32" t="str">
        <f t="shared" si="10"/>
        <v>20Th2Bln</v>
      </c>
      <c r="M148" s="34" t="str">
        <f t="shared" si="11"/>
        <v>52 Th 3 Bln 8 Hari</v>
      </c>
      <c r="N148" s="38" t="s">
        <v>47</v>
      </c>
      <c r="O148" s="31" t="s">
        <v>445</v>
      </c>
      <c r="P148" s="31" t="s">
        <v>6204</v>
      </c>
      <c r="Q148" s="38" t="s">
        <v>49</v>
      </c>
      <c r="R148" s="38" t="s">
        <v>58</v>
      </c>
      <c r="S148" s="38" t="str">
        <f>VLOOKUP(Table2437[[#This Row],[3]],[3]AWAL!$B$2:$E$2103,4,0)</f>
        <v>TK/0</v>
      </c>
      <c r="T148" s="38" t="s">
        <v>59</v>
      </c>
      <c r="U148" s="31" t="s">
        <v>538</v>
      </c>
      <c r="V148" s="113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</row>
    <row r="149" spans="1:108" s="39" customFormat="1" ht="24.95" customHeight="1">
      <c r="A149" s="30">
        <v>145</v>
      </c>
      <c r="B149" s="31" t="s">
        <v>539</v>
      </c>
      <c r="C149" s="32" t="str">
        <f>VLOOKUP(Table2437[[#This Row],[3]],[2]!Table2437[[3]:[4]],2,0)</f>
        <v>3215055302800002</v>
      </c>
      <c r="D149" s="33" t="s">
        <v>540</v>
      </c>
      <c r="E149" s="34" t="s">
        <v>155</v>
      </c>
      <c r="F149" s="31" t="s">
        <v>89</v>
      </c>
      <c r="G149" s="35" t="s">
        <v>46</v>
      </c>
      <c r="H149" s="37">
        <v>38776</v>
      </c>
      <c r="I149" s="37">
        <v>29264</v>
      </c>
      <c r="J149" s="34" t="str">
        <f t="shared" si="8"/>
        <v>26 Th 0 Bln 15 Hari</v>
      </c>
      <c r="K149" s="32" t="str">
        <f t="shared" si="9"/>
        <v>20Th2Bln14Hari</v>
      </c>
      <c r="L149" s="32" t="str">
        <f t="shared" si="10"/>
        <v>20Th2Bln</v>
      </c>
      <c r="M149" s="34" t="str">
        <f t="shared" si="11"/>
        <v>46 Th 2 Bln 29 Hari</v>
      </c>
      <c r="N149" s="38" t="s">
        <v>47</v>
      </c>
      <c r="O149" s="31" t="s">
        <v>156</v>
      </c>
      <c r="P149" s="31" t="s">
        <v>156</v>
      </c>
      <c r="Q149" s="38" t="s">
        <v>49</v>
      </c>
      <c r="R149" s="38" t="s">
        <v>58</v>
      </c>
      <c r="S149" s="38" t="str">
        <f>VLOOKUP(Table2437[[#This Row],[3]],[3]AWAL!$B$2:$E$2103,4,0)</f>
        <v xml:space="preserve">TK/2 </v>
      </c>
      <c r="T149" s="38" t="s">
        <v>101</v>
      </c>
      <c r="U149" s="31" t="s">
        <v>541</v>
      </c>
      <c r="V149" s="113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</row>
    <row r="150" spans="1:108" s="39" customFormat="1" ht="24.95" customHeight="1">
      <c r="A150" s="30">
        <v>146</v>
      </c>
      <c r="B150" s="31" t="s">
        <v>542</v>
      </c>
      <c r="C150" s="32" t="str">
        <f>VLOOKUP(Table2437[[#This Row],[3]],[2]!Table2437[[3]:[4]],2,0)</f>
        <v>3214014315069027</v>
      </c>
      <c r="D150" s="33" t="s">
        <v>543</v>
      </c>
      <c r="E150" s="34" t="s">
        <v>105</v>
      </c>
      <c r="F150" s="31" t="s">
        <v>56</v>
      </c>
      <c r="G150" s="35" t="s">
        <v>46</v>
      </c>
      <c r="H150" s="37">
        <v>38791</v>
      </c>
      <c r="I150" s="37">
        <v>32047</v>
      </c>
      <c r="J150" s="34" t="str">
        <f t="shared" si="8"/>
        <v>18 Th 5 Bln 16 Hari</v>
      </c>
      <c r="K150" s="32" t="str">
        <f t="shared" si="9"/>
        <v>20Th1Bln27Hari</v>
      </c>
      <c r="L150" s="32" t="str">
        <f t="shared" si="10"/>
        <v>20Th1Bln</v>
      </c>
      <c r="M150" s="34" t="str">
        <f t="shared" si="11"/>
        <v>38 Th 7 Bln 15 Hari</v>
      </c>
      <c r="N150" s="38" t="s">
        <v>47</v>
      </c>
      <c r="O150" s="31" t="s">
        <v>105</v>
      </c>
      <c r="P150" s="31" t="s">
        <v>105</v>
      </c>
      <c r="Q150" s="38" t="s">
        <v>49</v>
      </c>
      <c r="R150" s="38" t="s">
        <v>58</v>
      </c>
      <c r="S150" s="38" t="str">
        <f>VLOOKUP(Table2437[[#This Row],[3]],[3]AWAL!$B$2:$E$2103,4,0)</f>
        <v>TK/0</v>
      </c>
      <c r="T150" s="38" t="s">
        <v>51</v>
      </c>
      <c r="U150" s="31" t="s">
        <v>544</v>
      </c>
      <c r="V150" s="113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</row>
    <row r="151" spans="1:108" s="39" customFormat="1" ht="24.95" customHeight="1">
      <c r="A151" s="30">
        <v>147</v>
      </c>
      <c r="B151" s="31" t="s">
        <v>545</v>
      </c>
      <c r="C151" s="32" t="str">
        <f>VLOOKUP(Table2437[[#This Row],[3]],[2]!Table2437[[3]:[4]],2,0)</f>
        <v>3214101508770004</v>
      </c>
      <c r="D151" s="33" t="s">
        <v>546</v>
      </c>
      <c r="E151" s="34" t="s">
        <v>547</v>
      </c>
      <c r="F151" s="31" t="s">
        <v>56</v>
      </c>
      <c r="G151" s="35" t="s">
        <v>46</v>
      </c>
      <c r="H151" s="37">
        <v>38794</v>
      </c>
      <c r="I151" s="37">
        <v>28352</v>
      </c>
      <c r="J151" s="34" t="str">
        <f t="shared" si="8"/>
        <v>28 Th 7 Bln 3 Hari</v>
      </c>
      <c r="K151" s="32" t="str">
        <f t="shared" si="9"/>
        <v>20Th1Bln24Hari</v>
      </c>
      <c r="L151" s="32" t="str">
        <f t="shared" si="10"/>
        <v>20Th1Bln</v>
      </c>
      <c r="M151" s="34" t="str">
        <f t="shared" si="11"/>
        <v>48 Th 8 Bln 27 Hari</v>
      </c>
      <c r="N151" s="38" t="s">
        <v>72</v>
      </c>
      <c r="O151" s="31" t="s">
        <v>547</v>
      </c>
      <c r="P151" s="31" t="s">
        <v>547</v>
      </c>
      <c r="Q151" s="38" t="s">
        <v>49</v>
      </c>
      <c r="R151" s="38" t="s">
        <v>58</v>
      </c>
      <c r="S151" s="38" t="str">
        <f>VLOOKUP(Table2437[[#This Row],[3]],[3]AWAL!$B$2:$E$2103,4,0)</f>
        <v xml:space="preserve">K/2 </v>
      </c>
      <c r="T151" s="38" t="s">
        <v>51</v>
      </c>
      <c r="U151" s="31" t="s">
        <v>548</v>
      </c>
      <c r="V151" s="113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</row>
    <row r="152" spans="1:108" s="39" customFormat="1" ht="24.95" customHeight="1">
      <c r="A152" s="30">
        <v>148</v>
      </c>
      <c r="B152" s="31" t="s">
        <v>549</v>
      </c>
      <c r="C152" s="32" t="str">
        <f>VLOOKUP(Table2437[[#This Row],[3]],[2]!Table2437[[3]:[4]],2,0)</f>
        <v>3214124610850001</v>
      </c>
      <c r="D152" s="33" t="s">
        <v>284</v>
      </c>
      <c r="E152" s="34" t="s">
        <v>44</v>
      </c>
      <c r="F152" s="31" t="s">
        <v>56</v>
      </c>
      <c r="G152" s="35" t="s">
        <v>46</v>
      </c>
      <c r="H152" s="37">
        <v>38799</v>
      </c>
      <c r="I152" s="37">
        <v>31326</v>
      </c>
      <c r="J152" s="34" t="str">
        <f t="shared" si="8"/>
        <v>20 Th 5 Bln 17 Hari</v>
      </c>
      <c r="K152" s="32" t="str">
        <f t="shared" si="9"/>
        <v>20Th1Bln19Hari</v>
      </c>
      <c r="L152" s="32" t="str">
        <f t="shared" si="10"/>
        <v>20Th1Bln</v>
      </c>
      <c r="M152" s="34" t="str">
        <f t="shared" si="11"/>
        <v>40 Th 7 Bln 6 Hari</v>
      </c>
      <c r="N152" s="38" t="s">
        <v>47</v>
      </c>
      <c r="O152" s="31" t="s">
        <v>6197</v>
      </c>
      <c r="P152" s="31" t="s">
        <v>6197</v>
      </c>
      <c r="Q152" s="38" t="s">
        <v>49</v>
      </c>
      <c r="R152" s="38" t="s">
        <v>58</v>
      </c>
      <c r="S152" s="38" t="str">
        <f>VLOOKUP(Table2437[[#This Row],[3]],[3]AWAL!$B$2:$E$2103,4,0)</f>
        <v>TK/0</v>
      </c>
      <c r="T152" s="38" t="s">
        <v>51</v>
      </c>
      <c r="U152" s="31" t="s">
        <v>551</v>
      </c>
      <c r="V152" s="113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</row>
    <row r="153" spans="1:108" s="39" customFormat="1" ht="24.95" customHeight="1">
      <c r="A153" s="30">
        <v>149</v>
      </c>
      <c r="B153" s="31" t="s">
        <v>552</v>
      </c>
      <c r="C153" s="32" t="str">
        <f>VLOOKUP(Table2437[[#This Row],[3]],[2]!Table2437[[3]:[4]],2,0)</f>
        <v>3214174706870000</v>
      </c>
      <c r="D153" s="33" t="s">
        <v>553</v>
      </c>
      <c r="E153" s="34" t="s">
        <v>105</v>
      </c>
      <c r="F153" s="31" t="s">
        <v>56</v>
      </c>
      <c r="G153" s="35" t="s">
        <v>46</v>
      </c>
      <c r="H153" s="37">
        <v>38809</v>
      </c>
      <c r="I153" s="37">
        <v>31935</v>
      </c>
      <c r="J153" s="34" t="str">
        <f t="shared" si="8"/>
        <v>18 Th 9 Bln 26 Hari</v>
      </c>
      <c r="K153" s="32" t="str">
        <f t="shared" si="9"/>
        <v>20Th1Bln10Hari</v>
      </c>
      <c r="L153" s="32" t="str">
        <f t="shared" si="10"/>
        <v>20Th1Bln</v>
      </c>
      <c r="M153" s="34" t="str">
        <f t="shared" si="11"/>
        <v>38 Th 11 Bln 5 Hari</v>
      </c>
      <c r="N153" s="38" t="s">
        <v>47</v>
      </c>
      <c r="O153" s="31" t="s">
        <v>105</v>
      </c>
      <c r="P153" s="31" t="s">
        <v>105</v>
      </c>
      <c r="Q153" s="38" t="s">
        <v>49</v>
      </c>
      <c r="R153" s="38" t="s">
        <v>58</v>
      </c>
      <c r="S153" s="38" t="str">
        <f>VLOOKUP(Table2437[[#This Row],[3]],[3]AWAL!$B$2:$E$2103,4,0)</f>
        <v>TK/0</v>
      </c>
      <c r="T153" s="38" t="s">
        <v>51</v>
      </c>
      <c r="U153" s="31" t="s">
        <v>554</v>
      </c>
      <c r="V153" s="113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</row>
    <row r="154" spans="1:108" s="39" customFormat="1" ht="24.95" customHeight="1">
      <c r="A154" s="30">
        <v>150</v>
      </c>
      <c r="B154" s="31" t="s">
        <v>555</v>
      </c>
      <c r="C154" s="32" t="str">
        <f>VLOOKUP(Table2437[[#This Row],[3]],[2]!Table2437[[3]:[4]],2,0)</f>
        <v>3214014403069028</v>
      </c>
      <c r="D154" s="33" t="s">
        <v>556</v>
      </c>
      <c r="E154" s="34" t="s">
        <v>44</v>
      </c>
      <c r="F154" s="31" t="s">
        <v>557</v>
      </c>
      <c r="G154" s="35" t="s">
        <v>46</v>
      </c>
      <c r="H154" s="37">
        <v>38810</v>
      </c>
      <c r="I154" s="37">
        <v>32086</v>
      </c>
      <c r="J154" s="34" t="str">
        <f t="shared" si="8"/>
        <v>18 Th 4 Bln 29 Hari</v>
      </c>
      <c r="K154" s="32" t="str">
        <f t="shared" si="9"/>
        <v>20Th1Bln9Hari</v>
      </c>
      <c r="L154" s="32" t="str">
        <f t="shared" si="10"/>
        <v>20Th1Bln</v>
      </c>
      <c r="M154" s="34" t="str">
        <f t="shared" si="11"/>
        <v>38 Th 6 Bln 7 Hari</v>
      </c>
      <c r="N154" s="38" t="s">
        <v>47</v>
      </c>
      <c r="O154" s="31" t="s">
        <v>557</v>
      </c>
      <c r="P154" s="31" t="s">
        <v>557</v>
      </c>
      <c r="Q154" s="38" t="s">
        <v>49</v>
      </c>
      <c r="R154" s="38" t="s">
        <v>58</v>
      </c>
      <c r="S154" s="38" t="str">
        <f>VLOOKUP(Table2437[[#This Row],[3]],[3]AWAL!$B$2:$E$2103,4,0)</f>
        <v>TK/0</v>
      </c>
      <c r="T154" s="38" t="s">
        <v>51</v>
      </c>
      <c r="U154" s="31" t="s">
        <v>558</v>
      </c>
      <c r="V154" s="113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</row>
    <row r="155" spans="1:108" s="39" customFormat="1" ht="24.95" customHeight="1">
      <c r="A155" s="30">
        <v>151</v>
      </c>
      <c r="B155" s="31" t="s">
        <v>559</v>
      </c>
      <c r="C155" s="32" t="str">
        <f>VLOOKUP(Table2437[[#This Row],[3]],[2]!Table2437[[3]:[4]],2,0)</f>
        <v>3214126706680002</v>
      </c>
      <c r="D155" s="33" t="s">
        <v>560</v>
      </c>
      <c r="E155" s="34" t="s">
        <v>44</v>
      </c>
      <c r="F155" s="31" t="s">
        <v>89</v>
      </c>
      <c r="G155" s="35" t="s">
        <v>46</v>
      </c>
      <c r="H155" s="37">
        <v>38813</v>
      </c>
      <c r="I155" s="37">
        <v>25016</v>
      </c>
      <c r="J155" s="34" t="str">
        <f t="shared" si="8"/>
        <v>37 Th 9 Bln 10 Hari</v>
      </c>
      <c r="K155" s="32" t="str">
        <f t="shared" si="9"/>
        <v>20Th1Bln6Hari</v>
      </c>
      <c r="L155" s="32" t="str">
        <f t="shared" si="10"/>
        <v>20Th1Bln</v>
      </c>
      <c r="M155" s="34" t="str">
        <f t="shared" si="11"/>
        <v>57 Th 10 Bln 15 Hari</v>
      </c>
      <c r="N155" s="38" t="s">
        <v>47</v>
      </c>
      <c r="O155" s="31" t="s">
        <v>6195</v>
      </c>
      <c r="P155" s="31" t="s">
        <v>6195</v>
      </c>
      <c r="Q155" s="38" t="s">
        <v>49</v>
      </c>
      <c r="R155" s="38" t="s">
        <v>58</v>
      </c>
      <c r="S155" s="38" t="str">
        <f>VLOOKUP(Table2437[[#This Row],[3]],[3]AWAL!$B$2:$E$2103,4,0)</f>
        <v>TK/0</v>
      </c>
      <c r="T155" s="38" t="s">
        <v>59</v>
      </c>
      <c r="U155" s="31" t="s">
        <v>561</v>
      </c>
      <c r="V155" s="113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</row>
    <row r="156" spans="1:108" s="39" customFormat="1" ht="24.95" customHeight="1">
      <c r="A156" s="30">
        <v>152</v>
      </c>
      <c r="B156" s="31" t="s">
        <v>562</v>
      </c>
      <c r="C156" s="32" t="str">
        <f>VLOOKUP(Table2437[[#This Row],[3]],[2]!Table2437[[3]:[4]],2,0)</f>
        <v>3215055112750010</v>
      </c>
      <c r="D156" s="33" t="s">
        <v>563</v>
      </c>
      <c r="E156" s="34" t="s">
        <v>44</v>
      </c>
      <c r="F156" s="31" t="s">
        <v>56</v>
      </c>
      <c r="G156" s="35" t="s">
        <v>46</v>
      </c>
      <c r="H156" s="37">
        <v>38818</v>
      </c>
      <c r="I156" s="37">
        <v>27709</v>
      </c>
      <c r="J156" s="34" t="str">
        <f t="shared" si="8"/>
        <v>30 Th 5 Bln 0 Hari</v>
      </c>
      <c r="K156" s="32" t="str">
        <f t="shared" si="9"/>
        <v>20Th1Bln1Hari</v>
      </c>
      <c r="L156" s="32" t="str">
        <f t="shared" si="10"/>
        <v>20Th1Bln</v>
      </c>
      <c r="M156" s="34" t="str">
        <f t="shared" si="11"/>
        <v>50 Th 6 Bln 1 Hari</v>
      </c>
      <c r="N156" s="38" t="s">
        <v>47</v>
      </c>
      <c r="O156" s="31" t="s">
        <v>6194</v>
      </c>
      <c r="P156" s="31" t="s">
        <v>6194</v>
      </c>
      <c r="Q156" s="38" t="s">
        <v>49</v>
      </c>
      <c r="R156" s="38" t="s">
        <v>58</v>
      </c>
      <c r="S156" s="38" t="str">
        <f>VLOOKUP(Table2437[[#This Row],[3]],[3]AWAL!$B$2:$E$2103,4,0)</f>
        <v>TK/0</v>
      </c>
      <c r="T156" s="38" t="s">
        <v>59</v>
      </c>
      <c r="U156" s="31" t="s">
        <v>564</v>
      </c>
      <c r="V156" s="113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</row>
    <row r="157" spans="1:108" s="39" customFormat="1" ht="24.95" customHeight="1">
      <c r="A157" s="30">
        <v>153</v>
      </c>
      <c r="B157" s="31" t="s">
        <v>565</v>
      </c>
      <c r="C157" s="32" t="str">
        <f>VLOOKUP(Table2437[[#This Row],[3]],[2]!Table2437[[3]:[4]],2,0)</f>
        <v>3214126302800001</v>
      </c>
      <c r="D157" s="33" t="s">
        <v>566</v>
      </c>
      <c r="E157" s="34" t="s">
        <v>44</v>
      </c>
      <c r="F157" s="31" t="s">
        <v>89</v>
      </c>
      <c r="G157" s="35" t="s">
        <v>46</v>
      </c>
      <c r="H157" s="37">
        <v>38824</v>
      </c>
      <c r="I157" s="37">
        <v>29272</v>
      </c>
      <c r="J157" s="34" t="str">
        <f t="shared" si="8"/>
        <v>26 Th 1 Bln 27 Hari</v>
      </c>
      <c r="K157" s="32" t="str">
        <f t="shared" si="9"/>
        <v>20Th0Bln25Hari</v>
      </c>
      <c r="L157" s="32" t="str">
        <f t="shared" si="10"/>
        <v>20Th0Bln</v>
      </c>
      <c r="M157" s="34" t="str">
        <f t="shared" si="11"/>
        <v>46 Th 2 Bln 21 Hari</v>
      </c>
      <c r="N157" s="38" t="s">
        <v>47</v>
      </c>
      <c r="O157" s="31" t="s">
        <v>6195</v>
      </c>
      <c r="P157" s="31" t="s">
        <v>6195</v>
      </c>
      <c r="Q157" s="38" t="s">
        <v>49</v>
      </c>
      <c r="R157" s="38" t="s">
        <v>58</v>
      </c>
      <c r="S157" s="38" t="str">
        <f>VLOOKUP(Table2437[[#This Row],[3]],[3]AWAL!$B$2:$E$2103,4,0)</f>
        <v>TK/0</v>
      </c>
      <c r="T157" s="38" t="s">
        <v>59</v>
      </c>
      <c r="U157" s="31" t="s">
        <v>567</v>
      </c>
      <c r="V157" s="113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</row>
    <row r="158" spans="1:108" s="39" customFormat="1" ht="24.95" customHeight="1">
      <c r="A158" s="30">
        <v>154</v>
      </c>
      <c r="B158" s="31" t="s">
        <v>568</v>
      </c>
      <c r="C158" s="32" t="str">
        <f>VLOOKUP(Table2437[[#This Row],[3]],[2]!Table2437[[3]:[4]],2,0)</f>
        <v>3213145607840002</v>
      </c>
      <c r="D158" s="33" t="s">
        <v>569</v>
      </c>
      <c r="E158" s="34" t="s">
        <v>44</v>
      </c>
      <c r="F158" s="31" t="s">
        <v>89</v>
      </c>
      <c r="G158" s="35" t="s">
        <v>46</v>
      </c>
      <c r="H158" s="37">
        <v>38824</v>
      </c>
      <c r="I158" s="37">
        <v>30879</v>
      </c>
      <c r="J158" s="34" t="str">
        <f t="shared" si="8"/>
        <v>21 Th 9 Bln 1 Hari</v>
      </c>
      <c r="K158" s="32" t="str">
        <f t="shared" si="9"/>
        <v>20Th0Bln25Hari</v>
      </c>
      <c r="L158" s="32" t="str">
        <f t="shared" si="10"/>
        <v>20Th0Bln</v>
      </c>
      <c r="M158" s="34" t="str">
        <f t="shared" si="11"/>
        <v>41 Th 9 Bln 26 Hari</v>
      </c>
      <c r="N158" s="38" t="s">
        <v>47</v>
      </c>
      <c r="O158" s="31" t="s">
        <v>6195</v>
      </c>
      <c r="P158" s="31" t="s">
        <v>6195</v>
      </c>
      <c r="Q158" s="38" t="s">
        <v>49</v>
      </c>
      <c r="R158" s="38" t="s">
        <v>58</v>
      </c>
      <c r="S158" s="38" t="str">
        <f>VLOOKUP(Table2437[[#This Row],[3]],[3]AWAL!$B$2:$E$2103,4,0)</f>
        <v>TK/0</v>
      </c>
      <c r="T158" s="38" t="s">
        <v>51</v>
      </c>
      <c r="U158" s="31" t="s">
        <v>570</v>
      </c>
      <c r="V158" s="113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</row>
    <row r="159" spans="1:108" s="39" customFormat="1" ht="24.95" customHeight="1">
      <c r="A159" s="30">
        <v>155</v>
      </c>
      <c r="B159" s="31" t="s">
        <v>571</v>
      </c>
      <c r="C159" s="32" t="str">
        <f>VLOOKUP(Table2437[[#This Row],[3]],[2]!Table2437[[3]:[4]],2,0)</f>
        <v>3214126305890003</v>
      </c>
      <c r="D159" s="33" t="s">
        <v>572</v>
      </c>
      <c r="E159" s="34" t="s">
        <v>71</v>
      </c>
      <c r="F159" s="31" t="s">
        <v>56</v>
      </c>
      <c r="G159" s="35" t="s">
        <v>46</v>
      </c>
      <c r="H159" s="37">
        <v>38824</v>
      </c>
      <c r="I159" s="37">
        <v>31555</v>
      </c>
      <c r="J159" s="34" t="str">
        <f t="shared" si="8"/>
        <v>19 Th 10 Bln 25 Hari</v>
      </c>
      <c r="K159" s="32" t="str">
        <f t="shared" si="9"/>
        <v>20Th0Bln25Hari</v>
      </c>
      <c r="L159" s="32" t="str">
        <f t="shared" si="10"/>
        <v>20Th0Bln</v>
      </c>
      <c r="M159" s="34" t="str">
        <f t="shared" si="11"/>
        <v>39 Th 11 Bln 19 Hari</v>
      </c>
      <c r="N159" s="38" t="s">
        <v>47</v>
      </c>
      <c r="O159" s="31" t="s">
        <v>6187</v>
      </c>
      <c r="P159" s="31" t="s">
        <v>6187</v>
      </c>
      <c r="Q159" s="38" t="s">
        <v>49</v>
      </c>
      <c r="R159" s="38" t="s">
        <v>58</v>
      </c>
      <c r="S159" s="38" t="str">
        <f>VLOOKUP(Table2437[[#This Row],[3]],[3]AWAL!$B$2:$E$2103,4,0)</f>
        <v>TK/0</v>
      </c>
      <c r="T159" s="38" t="s">
        <v>51</v>
      </c>
      <c r="U159" s="31" t="s">
        <v>573</v>
      </c>
      <c r="V159" s="113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</row>
    <row r="160" spans="1:108" s="39" customFormat="1" ht="24.95" customHeight="1">
      <c r="A160" s="30">
        <v>156</v>
      </c>
      <c r="B160" s="31" t="s">
        <v>574</v>
      </c>
      <c r="C160" s="32" t="str">
        <f>VLOOKUP(Table2437[[#This Row],[3]],[2]!Table2437[[3]:[4]],2,0)</f>
        <v>3215054504800021</v>
      </c>
      <c r="D160" s="33" t="s">
        <v>575</v>
      </c>
      <c r="E160" s="34" t="s">
        <v>44</v>
      </c>
      <c r="F160" s="31" t="s">
        <v>56</v>
      </c>
      <c r="G160" s="35" t="s">
        <v>46</v>
      </c>
      <c r="H160" s="37">
        <v>38827</v>
      </c>
      <c r="I160" s="37">
        <v>29361</v>
      </c>
      <c r="J160" s="34" t="str">
        <f t="shared" si="8"/>
        <v>25 Th 11 Bln 0 Hari</v>
      </c>
      <c r="K160" s="32" t="str">
        <f t="shared" si="9"/>
        <v>20Th0Bln22Hari</v>
      </c>
      <c r="L160" s="32" t="str">
        <f t="shared" si="10"/>
        <v>20Th0Bln</v>
      </c>
      <c r="M160" s="34" t="str">
        <f t="shared" si="11"/>
        <v>45 Th 11 Bln 22 Hari</v>
      </c>
      <c r="N160" s="38" t="s">
        <v>47</v>
      </c>
      <c r="O160" s="31" t="s">
        <v>576</v>
      </c>
      <c r="P160" s="31" t="s">
        <v>5126</v>
      </c>
      <c r="Q160" s="38" t="s">
        <v>49</v>
      </c>
      <c r="R160" s="38" t="s">
        <v>58</v>
      </c>
      <c r="S160" s="38" t="str">
        <f>VLOOKUP(Table2437[[#This Row],[3]],[3]AWAL!$B$2:$E$2103,4,0)</f>
        <v>TK/1</v>
      </c>
      <c r="T160" s="38" t="s">
        <v>59</v>
      </c>
      <c r="U160" s="31" t="s">
        <v>577</v>
      </c>
      <c r="V160" s="113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</row>
    <row r="161" spans="1:108" s="39" customFormat="1" ht="24.95" customHeight="1">
      <c r="A161" s="30">
        <v>157</v>
      </c>
      <c r="B161" s="31" t="s">
        <v>578</v>
      </c>
      <c r="C161" s="32" t="str">
        <f>VLOOKUP(Table2437[[#This Row],[3]],[2]!Table2437[[3]:[4]],2,0)</f>
        <v>3214125106790000</v>
      </c>
      <c r="D161" s="33" t="s">
        <v>579</v>
      </c>
      <c r="E161" s="34" t="s">
        <v>140</v>
      </c>
      <c r="F161" s="31" t="s">
        <v>56</v>
      </c>
      <c r="G161" s="35" t="s">
        <v>46</v>
      </c>
      <c r="H161" s="37">
        <v>38831</v>
      </c>
      <c r="I161" s="37">
        <v>29017</v>
      </c>
      <c r="J161" s="34" t="str">
        <f t="shared" si="8"/>
        <v>26 Th 10 Bln 13 Hari</v>
      </c>
      <c r="K161" s="32" t="str">
        <f t="shared" si="9"/>
        <v>20Th0Bln18Hari</v>
      </c>
      <c r="L161" s="32" t="str">
        <f t="shared" si="10"/>
        <v>20Th0Bln</v>
      </c>
      <c r="M161" s="34" t="str">
        <f t="shared" si="11"/>
        <v>46 Th 11 Bln 1 Hari</v>
      </c>
      <c r="N161" s="38" t="s">
        <v>47</v>
      </c>
      <c r="O161" s="31" t="s">
        <v>351</v>
      </c>
      <c r="P161" s="31" t="s">
        <v>351</v>
      </c>
      <c r="Q161" s="38" t="s">
        <v>49</v>
      </c>
      <c r="R161" s="38" t="s">
        <v>58</v>
      </c>
      <c r="S161" s="38" t="str">
        <f>VLOOKUP(Table2437[[#This Row],[3]],[3]AWAL!$B$2:$E$2103,4,0)</f>
        <v>TK/0</v>
      </c>
      <c r="T161" s="38" t="s">
        <v>51</v>
      </c>
      <c r="U161" s="31" t="s">
        <v>580</v>
      </c>
      <c r="V161" s="113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</row>
    <row r="162" spans="1:108" s="39" customFormat="1" ht="24.95" customHeight="1">
      <c r="A162" s="30">
        <v>158</v>
      </c>
      <c r="B162" s="31" t="s">
        <v>581</v>
      </c>
      <c r="C162" s="32" t="str">
        <f>VLOOKUP(Table2437[[#This Row],[3]],[2]!Table2437[[3]:[4]],2,0)</f>
        <v>3214016506830003</v>
      </c>
      <c r="D162" s="33" t="s">
        <v>582</v>
      </c>
      <c r="E162" s="34" t="s">
        <v>140</v>
      </c>
      <c r="F162" s="31" t="s">
        <v>56</v>
      </c>
      <c r="G162" s="35" t="s">
        <v>46</v>
      </c>
      <c r="H162" s="37">
        <v>38831</v>
      </c>
      <c r="I162" s="37">
        <v>30492</v>
      </c>
      <c r="J162" s="34" t="str">
        <f t="shared" si="8"/>
        <v>22 Th 9 Bln 30 Hari</v>
      </c>
      <c r="K162" s="32" t="str">
        <f t="shared" si="9"/>
        <v>20Th0Bln18Hari</v>
      </c>
      <c r="L162" s="32" t="str">
        <f t="shared" si="10"/>
        <v>20Th0Bln</v>
      </c>
      <c r="M162" s="34" t="str">
        <f t="shared" si="11"/>
        <v>42 Th 10 Bln 17 Hari</v>
      </c>
      <c r="N162" s="38" t="s">
        <v>47</v>
      </c>
      <c r="O162" s="31" t="s">
        <v>351</v>
      </c>
      <c r="P162" s="31" t="s">
        <v>351</v>
      </c>
      <c r="Q162" s="38" t="s">
        <v>49</v>
      </c>
      <c r="R162" s="38" t="s">
        <v>58</v>
      </c>
      <c r="S162" s="38" t="str">
        <f>VLOOKUP(Table2437[[#This Row],[3]],[3]AWAL!$B$2:$E$2103,4,0)</f>
        <v>TK/0</v>
      </c>
      <c r="T162" s="38" t="s">
        <v>51</v>
      </c>
      <c r="U162" s="31" t="s">
        <v>583</v>
      </c>
      <c r="V162" s="113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</row>
    <row r="163" spans="1:108" s="39" customFormat="1" ht="24.95" customHeight="1">
      <c r="A163" s="30">
        <v>159</v>
      </c>
      <c r="B163" s="31" t="s">
        <v>584</v>
      </c>
      <c r="C163" s="32" t="str">
        <f>VLOOKUP(Table2437[[#This Row],[3]],[2]!Table2437[[3]:[4]],2,0)</f>
        <v>3214125608850001</v>
      </c>
      <c r="D163" s="33" t="s">
        <v>585</v>
      </c>
      <c r="E163" s="40" t="s">
        <v>77</v>
      </c>
      <c r="F163" s="31" t="s">
        <v>56</v>
      </c>
      <c r="G163" s="35" t="s">
        <v>46</v>
      </c>
      <c r="H163" s="37">
        <v>38831</v>
      </c>
      <c r="I163" s="37">
        <v>31275</v>
      </c>
      <c r="J163" s="34" t="str">
        <f t="shared" si="8"/>
        <v>20 Th 8 Bln 8 Hari</v>
      </c>
      <c r="K163" s="32" t="str">
        <f t="shared" si="9"/>
        <v>20Th0Bln18Hari</v>
      </c>
      <c r="L163" s="32" t="str">
        <f t="shared" si="10"/>
        <v>20Th0Bln</v>
      </c>
      <c r="M163" s="34" t="str">
        <f t="shared" si="11"/>
        <v>40 Th 8 Bln 26 Hari</v>
      </c>
      <c r="N163" s="38" t="s">
        <v>47</v>
      </c>
      <c r="O163" s="31" t="s">
        <v>586</v>
      </c>
      <c r="P163" s="31" t="s">
        <v>586</v>
      </c>
      <c r="Q163" s="38" t="s">
        <v>49</v>
      </c>
      <c r="R163" s="38" t="s">
        <v>58</v>
      </c>
      <c r="S163" s="38" t="str">
        <f>VLOOKUP(Table2437[[#This Row],[3]],[3]AWAL!$B$2:$E$2103,4,0)</f>
        <v>TK/0</v>
      </c>
      <c r="T163" s="38" t="s">
        <v>59</v>
      </c>
      <c r="U163" s="31" t="s">
        <v>587</v>
      </c>
      <c r="V163" s="113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</row>
    <row r="164" spans="1:108" s="39" customFormat="1" ht="24.95" customHeight="1">
      <c r="A164" s="30">
        <v>160</v>
      </c>
      <c r="B164" s="31" t="s">
        <v>588</v>
      </c>
      <c r="C164" s="32" t="str">
        <f>VLOOKUP(Table2437[[#This Row],[3]],[2]!Table2437[[3]:[4]],2,0)</f>
        <v>3214126308870005</v>
      </c>
      <c r="D164" s="33" t="s">
        <v>589</v>
      </c>
      <c r="E164" s="34" t="s">
        <v>67</v>
      </c>
      <c r="F164" s="31" t="s">
        <v>56</v>
      </c>
      <c r="G164" s="35" t="s">
        <v>46</v>
      </c>
      <c r="H164" s="37">
        <v>38831</v>
      </c>
      <c r="I164" s="37">
        <v>32013</v>
      </c>
      <c r="J164" s="34" t="str">
        <f t="shared" si="8"/>
        <v>18 Th 8 Bln 0 Hari</v>
      </c>
      <c r="K164" s="32" t="str">
        <f t="shared" si="9"/>
        <v>20Th0Bln18Hari</v>
      </c>
      <c r="L164" s="32" t="str">
        <f t="shared" si="10"/>
        <v>20Th0Bln</v>
      </c>
      <c r="M164" s="34" t="str">
        <f t="shared" si="11"/>
        <v>38 Th 8 Bln 18 Hari</v>
      </c>
      <c r="N164" s="38" t="s">
        <v>47</v>
      </c>
      <c r="O164" s="31" t="s">
        <v>67</v>
      </c>
      <c r="P164" s="31" t="s">
        <v>67</v>
      </c>
      <c r="Q164" s="38" t="s">
        <v>49</v>
      </c>
      <c r="R164" s="38" t="s">
        <v>58</v>
      </c>
      <c r="S164" s="38" t="str">
        <f>VLOOKUP(Table2437[[#This Row],[3]],[3]AWAL!$B$2:$E$2103,4,0)</f>
        <v>TK/0</v>
      </c>
      <c r="T164" s="38" t="s">
        <v>51</v>
      </c>
      <c r="U164" s="31" t="s">
        <v>590</v>
      </c>
      <c r="V164" s="113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</row>
    <row r="165" spans="1:108" s="39" customFormat="1" ht="24.95" customHeight="1">
      <c r="A165" s="30">
        <v>161</v>
      </c>
      <c r="B165" s="31" t="s">
        <v>591</v>
      </c>
      <c r="C165" s="32" t="str">
        <f>VLOOKUP(Table2437[[#This Row],[3]],[2]!Table2437[[3]:[4]],2,0)</f>
        <v>3214125306800001</v>
      </c>
      <c r="D165" s="33" t="s">
        <v>592</v>
      </c>
      <c r="E165" s="34" t="s">
        <v>140</v>
      </c>
      <c r="F165" s="31" t="s">
        <v>45</v>
      </c>
      <c r="G165" s="35" t="s">
        <v>46</v>
      </c>
      <c r="H165" s="37">
        <v>38833</v>
      </c>
      <c r="I165" s="37">
        <v>29385</v>
      </c>
      <c r="J165" s="34" t="str">
        <f t="shared" si="8"/>
        <v>25 Th 10 Bln 13 Hari</v>
      </c>
      <c r="K165" s="32" t="str">
        <f t="shared" si="9"/>
        <v>20Th0Bln16Hari</v>
      </c>
      <c r="L165" s="32" t="str">
        <f t="shared" si="10"/>
        <v>20Th0Bln</v>
      </c>
      <c r="M165" s="34" t="str">
        <f t="shared" si="11"/>
        <v>45 Th 10 Bln 29 Hari</v>
      </c>
      <c r="N165" s="38" t="s">
        <v>47</v>
      </c>
      <c r="O165" s="31" t="s">
        <v>6175</v>
      </c>
      <c r="P165" s="31" t="s">
        <v>6175</v>
      </c>
      <c r="Q165" s="38" t="s">
        <v>49</v>
      </c>
      <c r="R165" s="38" t="s">
        <v>50</v>
      </c>
      <c r="S165" s="38" t="e">
        <f>VLOOKUP(Table2437[[#This Row],[3]],[3]AWAL!$B$2:$E$2103,4,0)</f>
        <v>#N/A</v>
      </c>
      <c r="T165" s="38" t="s">
        <v>101</v>
      </c>
      <c r="U165" s="31" t="s">
        <v>593</v>
      </c>
      <c r="V165" s="113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</row>
    <row r="166" spans="1:108" s="39" customFormat="1" ht="24.95" customHeight="1">
      <c r="A166" s="30">
        <v>162</v>
      </c>
      <c r="B166" s="31" t="s">
        <v>594</v>
      </c>
      <c r="C166" s="32" t="str">
        <f>VLOOKUP(Table2437[[#This Row],[3]],[2]!Table2437[[3]:[4]],2,0)</f>
        <v>3214125101820002</v>
      </c>
      <c r="D166" s="33" t="s">
        <v>595</v>
      </c>
      <c r="E166" s="34" t="s">
        <v>140</v>
      </c>
      <c r="F166" s="31" t="s">
        <v>56</v>
      </c>
      <c r="G166" s="35" t="s">
        <v>46</v>
      </c>
      <c r="H166" s="37">
        <v>38833</v>
      </c>
      <c r="I166" s="37">
        <v>29962</v>
      </c>
      <c r="J166" s="34" t="str">
        <f t="shared" si="8"/>
        <v>24 Th 3 Bln 15 Hari</v>
      </c>
      <c r="K166" s="32" t="str">
        <f t="shared" si="9"/>
        <v>20Th0Bln16Hari</v>
      </c>
      <c r="L166" s="32" t="str">
        <f t="shared" si="10"/>
        <v>20Th0Bln</v>
      </c>
      <c r="M166" s="34" t="str">
        <f t="shared" si="11"/>
        <v>44 Th 4 Bln 1 Hari</v>
      </c>
      <c r="N166" s="38" t="s">
        <v>47</v>
      </c>
      <c r="O166" s="31" t="s">
        <v>351</v>
      </c>
      <c r="P166" s="31" t="s">
        <v>351</v>
      </c>
      <c r="Q166" s="38" t="s">
        <v>49</v>
      </c>
      <c r="R166" s="38" t="s">
        <v>58</v>
      </c>
      <c r="S166" s="38" t="str">
        <f>VLOOKUP(Table2437[[#This Row],[3]],[3]AWAL!$B$2:$E$2103,4,0)</f>
        <v>TK/0</v>
      </c>
      <c r="T166" s="38" t="s">
        <v>51</v>
      </c>
      <c r="U166" s="31" t="s">
        <v>596</v>
      </c>
      <c r="V166" s="113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</row>
    <row r="167" spans="1:108" s="39" customFormat="1" ht="24.95" customHeight="1">
      <c r="A167" s="30">
        <v>163</v>
      </c>
      <c r="B167" s="31" t="s">
        <v>597</v>
      </c>
      <c r="C167" s="32" t="str">
        <f>VLOOKUP(Table2437[[#This Row],[3]],[2]!Table2437[[3]:[4]],2,0)</f>
        <v>3214124202890002</v>
      </c>
      <c r="D167" s="33" t="s">
        <v>598</v>
      </c>
      <c r="E167" s="34" t="s">
        <v>44</v>
      </c>
      <c r="F167" s="31" t="s">
        <v>56</v>
      </c>
      <c r="G167" s="35" t="s">
        <v>46</v>
      </c>
      <c r="H167" s="37">
        <v>38842</v>
      </c>
      <c r="I167" s="37">
        <v>32175</v>
      </c>
      <c r="J167" s="34" t="str">
        <f t="shared" si="8"/>
        <v>18 Th 3 Bln 3 Hari</v>
      </c>
      <c r="K167" s="32" t="str">
        <f t="shared" si="9"/>
        <v>20Th0Bln7Hari</v>
      </c>
      <c r="L167" s="32" t="str">
        <f t="shared" si="10"/>
        <v>20Th0Bln</v>
      </c>
      <c r="M167" s="34" t="str">
        <f t="shared" si="11"/>
        <v>38 Th 3 Bln 10 Hari</v>
      </c>
      <c r="N167" s="38" t="s">
        <v>47</v>
      </c>
      <c r="O167" s="31" t="s">
        <v>223</v>
      </c>
      <c r="P167" s="31" t="s">
        <v>6189</v>
      </c>
      <c r="Q167" s="38" t="s">
        <v>49</v>
      </c>
      <c r="R167" s="38" t="s">
        <v>58</v>
      </c>
      <c r="S167" s="38" t="str">
        <f>VLOOKUP(Table2437[[#This Row],[3]],[3]AWAL!$B$2:$E$2103,4,0)</f>
        <v>TK/0</v>
      </c>
      <c r="T167" s="38" t="s">
        <v>51</v>
      </c>
      <c r="U167" s="31" t="s">
        <v>599</v>
      </c>
      <c r="V167" s="113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</row>
    <row r="168" spans="1:108" s="39" customFormat="1" ht="24.95" customHeight="1">
      <c r="A168" s="30">
        <v>164</v>
      </c>
      <c r="B168" s="31" t="s">
        <v>600</v>
      </c>
      <c r="C168" s="32" t="str">
        <f>VLOOKUP(Table2437[[#This Row],[3]],[2]!Table2437[[3]:[4]],2,0)</f>
        <v>3215045510880002</v>
      </c>
      <c r="D168" s="33" t="s">
        <v>601</v>
      </c>
      <c r="E168" s="34" t="s">
        <v>44</v>
      </c>
      <c r="F168" s="31" t="s">
        <v>56</v>
      </c>
      <c r="G168" s="35" t="s">
        <v>46</v>
      </c>
      <c r="H168" s="37">
        <v>38845</v>
      </c>
      <c r="I168" s="37">
        <v>32431</v>
      </c>
      <c r="J168" s="34" t="str">
        <f t="shared" si="8"/>
        <v>17 Th 6 Bln 23 Hari</v>
      </c>
      <c r="K168" s="32" t="str">
        <f t="shared" si="9"/>
        <v>20Th0Bln4Hari</v>
      </c>
      <c r="L168" s="32" t="str">
        <f t="shared" si="10"/>
        <v>20Th0Bln</v>
      </c>
      <c r="M168" s="34" t="str">
        <f t="shared" si="11"/>
        <v>37 Th 6 Bln 27 Hari</v>
      </c>
      <c r="N168" s="38" t="s">
        <v>47</v>
      </c>
      <c r="O168" s="31" t="s">
        <v>6210</v>
      </c>
      <c r="P168" s="31" t="s">
        <v>6210</v>
      </c>
      <c r="Q168" s="38" t="s">
        <v>49</v>
      </c>
      <c r="R168" s="38" t="s">
        <v>58</v>
      </c>
      <c r="S168" s="38" t="str">
        <f>VLOOKUP(Table2437[[#This Row],[3]],[3]AWAL!$B$2:$E$2103,4,0)</f>
        <v>TK/0</v>
      </c>
      <c r="T168" s="38" t="s">
        <v>59</v>
      </c>
      <c r="U168" s="31" t="s">
        <v>603</v>
      </c>
      <c r="V168" s="113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</row>
    <row r="169" spans="1:108" s="39" customFormat="1" ht="24.95" customHeight="1">
      <c r="A169" s="30">
        <v>165</v>
      </c>
      <c r="B169" s="31" t="s">
        <v>604</v>
      </c>
      <c r="C169" s="32" t="str">
        <f>VLOOKUP(Table2437[[#This Row],[3]],[2]!Table2437[[3]:[4]],2,0)</f>
        <v>3215055010800002</v>
      </c>
      <c r="D169" s="33" t="s">
        <v>605</v>
      </c>
      <c r="E169" s="34" t="s">
        <v>44</v>
      </c>
      <c r="F169" s="31" t="s">
        <v>557</v>
      </c>
      <c r="G169" s="35" t="s">
        <v>46</v>
      </c>
      <c r="H169" s="37">
        <v>38849</v>
      </c>
      <c r="I169" s="37">
        <v>29504</v>
      </c>
      <c r="J169" s="34" t="str">
        <f t="shared" si="8"/>
        <v>25 Th 7 Bln 2 Hari</v>
      </c>
      <c r="K169" s="32" t="str">
        <f t="shared" si="9"/>
        <v>20Th0Bln0Hari</v>
      </c>
      <c r="L169" s="32" t="str">
        <f t="shared" si="10"/>
        <v>20Th0Bln</v>
      </c>
      <c r="M169" s="34" t="str">
        <f t="shared" si="11"/>
        <v>45 Th 7 Bln 2 Hari</v>
      </c>
      <c r="N169" s="38" t="s">
        <v>47</v>
      </c>
      <c r="O169" s="31" t="s">
        <v>557</v>
      </c>
      <c r="P169" s="31" t="s">
        <v>557</v>
      </c>
      <c r="Q169" s="38" t="s">
        <v>49</v>
      </c>
      <c r="R169" s="38" t="s">
        <v>58</v>
      </c>
      <c r="S169" s="38" t="str">
        <f>VLOOKUP(Table2437[[#This Row],[3]],[3]AWAL!$B$2:$E$2103,4,0)</f>
        <v>TK/0</v>
      </c>
      <c r="T169" s="38" t="s">
        <v>51</v>
      </c>
      <c r="U169" s="31" t="s">
        <v>606</v>
      </c>
      <c r="V169" s="113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</row>
    <row r="170" spans="1:108" s="39" customFormat="1" ht="24.95" customHeight="1">
      <c r="A170" s="30">
        <v>166</v>
      </c>
      <c r="B170" s="31" t="s">
        <v>607</v>
      </c>
      <c r="C170" s="32" t="str">
        <f>VLOOKUP(Table2437[[#This Row],[3]],[2]!Table2437[[3]:[4]],2,0)</f>
        <v>3214124407860006</v>
      </c>
      <c r="D170" s="33" t="s">
        <v>608</v>
      </c>
      <c r="E170" s="34" t="s">
        <v>44</v>
      </c>
      <c r="F170" s="31" t="s">
        <v>56</v>
      </c>
      <c r="G170" s="35" t="s">
        <v>46</v>
      </c>
      <c r="H170" s="37">
        <v>38850</v>
      </c>
      <c r="I170" s="37">
        <v>31597</v>
      </c>
      <c r="J170" s="34" t="str">
        <f t="shared" si="8"/>
        <v>19 Th 10 Bln 9 Hari</v>
      </c>
      <c r="K170" s="32" t="str">
        <f t="shared" si="9"/>
        <v>19Th11Bln29Hari</v>
      </c>
      <c r="L170" s="32" t="str">
        <f t="shared" si="10"/>
        <v>19Th11Bln</v>
      </c>
      <c r="M170" s="34" t="str">
        <f t="shared" si="11"/>
        <v>39 Th 10 Bln 8 Hari</v>
      </c>
      <c r="N170" s="38" t="s">
        <v>47</v>
      </c>
      <c r="O170" s="31" t="s">
        <v>609</v>
      </c>
      <c r="P170" s="31" t="s">
        <v>6211</v>
      </c>
      <c r="Q170" s="38" t="s">
        <v>49</v>
      </c>
      <c r="R170" s="38" t="s">
        <v>58</v>
      </c>
      <c r="S170" s="38" t="str">
        <f>VLOOKUP(Table2437[[#This Row],[3]],[3]AWAL!$B$2:$E$2103,4,0)</f>
        <v>TK/0</v>
      </c>
      <c r="T170" s="38" t="s">
        <v>51</v>
      </c>
      <c r="U170" s="31" t="s">
        <v>422</v>
      </c>
      <c r="V170" s="113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</row>
    <row r="171" spans="1:108" s="39" customFormat="1" ht="24.95" customHeight="1">
      <c r="A171" s="30">
        <v>167</v>
      </c>
      <c r="B171" s="31" t="s">
        <v>610</v>
      </c>
      <c r="C171" s="32" t="str">
        <f>VLOOKUP(Table2437[[#This Row],[3]],[2]!Table2437[[3]:[4]],2,0)</f>
        <v>3214126604850001</v>
      </c>
      <c r="D171" s="33" t="s">
        <v>611</v>
      </c>
      <c r="E171" s="34" t="s">
        <v>44</v>
      </c>
      <c r="F171" s="31" t="s">
        <v>56</v>
      </c>
      <c r="G171" s="35" t="s">
        <v>46</v>
      </c>
      <c r="H171" s="37">
        <v>38852</v>
      </c>
      <c r="I171" s="37">
        <v>31163</v>
      </c>
      <c r="J171" s="34" t="str">
        <f t="shared" si="8"/>
        <v>21 Th 0 Bln 19 Hari</v>
      </c>
      <c r="K171" s="32" t="str">
        <f t="shared" si="9"/>
        <v>19Th11Bln27Hari</v>
      </c>
      <c r="L171" s="32" t="str">
        <f t="shared" si="10"/>
        <v>19Th11Bln</v>
      </c>
      <c r="M171" s="34" t="str">
        <f t="shared" si="11"/>
        <v>41 Th 0 Bln 16 Hari</v>
      </c>
      <c r="N171" s="38" t="s">
        <v>47</v>
      </c>
      <c r="O171" s="31" t="s">
        <v>6194</v>
      </c>
      <c r="P171" s="31" t="s">
        <v>6194</v>
      </c>
      <c r="Q171" s="38" t="s">
        <v>49</v>
      </c>
      <c r="R171" s="38" t="s">
        <v>58</v>
      </c>
      <c r="S171" s="38" t="str">
        <f>VLOOKUP(Table2437[[#This Row],[3]],[3]AWAL!$B$2:$E$2103,4,0)</f>
        <v>TK/0</v>
      </c>
      <c r="T171" s="38" t="s">
        <v>51</v>
      </c>
      <c r="U171" s="31" t="s">
        <v>409</v>
      </c>
      <c r="V171" s="113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</row>
    <row r="172" spans="1:108" s="39" customFormat="1" ht="24.95" customHeight="1">
      <c r="A172" s="30">
        <v>168</v>
      </c>
      <c r="B172" s="31" t="s">
        <v>613</v>
      </c>
      <c r="C172" s="32" t="str">
        <f>VLOOKUP(Table2437[[#This Row],[3]],[2]!Table2437[[3]:[4]],2,0)</f>
        <v>3214036404840009</v>
      </c>
      <c r="D172" s="33" t="s">
        <v>614</v>
      </c>
      <c r="E172" s="34" t="s">
        <v>273</v>
      </c>
      <c r="F172" s="31" t="s">
        <v>89</v>
      </c>
      <c r="G172" s="35" t="s">
        <v>46</v>
      </c>
      <c r="H172" s="37">
        <v>38853</v>
      </c>
      <c r="I172" s="37">
        <v>30945</v>
      </c>
      <c r="J172" s="34" t="str">
        <f t="shared" si="8"/>
        <v>21 Th 7 Bln 26 Hari</v>
      </c>
      <c r="K172" s="32" t="str">
        <f t="shared" si="9"/>
        <v>19Th11Bln26Hari</v>
      </c>
      <c r="L172" s="32" t="str">
        <f t="shared" si="10"/>
        <v>19Th11Bln</v>
      </c>
      <c r="M172" s="34" t="str">
        <f t="shared" si="11"/>
        <v>41 Th 7 Bln 22 Hari</v>
      </c>
      <c r="N172" s="38" t="s">
        <v>47</v>
      </c>
      <c r="O172" s="31" t="s">
        <v>6212</v>
      </c>
      <c r="P172" s="31" t="s">
        <v>6212</v>
      </c>
      <c r="Q172" s="38" t="s">
        <v>49</v>
      </c>
      <c r="R172" s="38" t="s">
        <v>58</v>
      </c>
      <c r="S172" s="38" t="str">
        <f>VLOOKUP(Table2437[[#This Row],[3]],[3]AWAL!$B$2:$E$2103,4,0)</f>
        <v>TK/0</v>
      </c>
      <c r="T172" s="38" t="s">
        <v>101</v>
      </c>
      <c r="U172" s="31" t="s">
        <v>615</v>
      </c>
      <c r="V172" s="113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</row>
    <row r="173" spans="1:108" s="39" customFormat="1" ht="24.95" customHeight="1">
      <c r="A173" s="30">
        <v>169</v>
      </c>
      <c r="B173" s="31" t="s">
        <v>616</v>
      </c>
      <c r="C173" s="32" t="str">
        <f>VLOOKUP(Table2437[[#This Row],[3]],[2]!Table2437[[3]:[4]],2,0)</f>
        <v>3214124707890005</v>
      </c>
      <c r="D173" s="33" t="s">
        <v>617</v>
      </c>
      <c r="E173" s="34" t="s">
        <v>273</v>
      </c>
      <c r="F173" s="31" t="s">
        <v>56</v>
      </c>
      <c r="G173" s="35" t="s">
        <v>46</v>
      </c>
      <c r="H173" s="37">
        <v>38853</v>
      </c>
      <c r="I173" s="37">
        <v>32696</v>
      </c>
      <c r="J173" s="34" t="str">
        <f t="shared" si="8"/>
        <v>16 Th 10 Bln 9 Hari</v>
      </c>
      <c r="K173" s="32" t="str">
        <f t="shared" si="9"/>
        <v>19Th11Bln26Hari</v>
      </c>
      <c r="L173" s="32" t="str">
        <f t="shared" si="10"/>
        <v>19Th11Bln</v>
      </c>
      <c r="M173" s="34" t="str">
        <f t="shared" si="11"/>
        <v>36 Th 10 Bln 5 Hari</v>
      </c>
      <c r="N173" s="38" t="s">
        <v>47</v>
      </c>
      <c r="O173" s="31" t="s">
        <v>273</v>
      </c>
      <c r="P173" s="31" t="s">
        <v>273</v>
      </c>
      <c r="Q173" s="38" t="s">
        <v>49</v>
      </c>
      <c r="R173" s="38" t="s">
        <v>58</v>
      </c>
      <c r="S173" s="38" t="str">
        <f>VLOOKUP(Table2437[[#This Row],[3]],[3]AWAL!$B$2:$E$2103,4,0)</f>
        <v>TK/0</v>
      </c>
      <c r="T173" s="38" t="s">
        <v>51</v>
      </c>
      <c r="U173" s="31" t="s">
        <v>95</v>
      </c>
      <c r="V173" s="113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</row>
    <row r="174" spans="1:108" s="39" customFormat="1" ht="24.95" customHeight="1">
      <c r="A174" s="30">
        <v>170</v>
      </c>
      <c r="B174" s="31" t="s">
        <v>618</v>
      </c>
      <c r="C174" s="32" t="str">
        <f>VLOOKUP(Table2437[[#This Row],[3]],[2]!Table2437[[3]:[4]],2,0)</f>
        <v>3214034507880003</v>
      </c>
      <c r="D174" s="33" t="s">
        <v>619</v>
      </c>
      <c r="E174" s="34" t="s">
        <v>140</v>
      </c>
      <c r="F174" s="31" t="s">
        <v>56</v>
      </c>
      <c r="G174" s="35" t="s">
        <v>46</v>
      </c>
      <c r="H174" s="37">
        <v>38853</v>
      </c>
      <c r="I174" s="37">
        <v>32729</v>
      </c>
      <c r="J174" s="34" t="str">
        <f t="shared" si="8"/>
        <v>16 Th 9 Bln 7 Hari</v>
      </c>
      <c r="K174" s="32" t="str">
        <f t="shared" si="9"/>
        <v>19Th11Bln26Hari</v>
      </c>
      <c r="L174" s="32" t="str">
        <f t="shared" si="10"/>
        <v>19Th11Bln</v>
      </c>
      <c r="M174" s="34" t="str">
        <f t="shared" si="11"/>
        <v>36 Th 9 Bln 3 Hari</v>
      </c>
      <c r="N174" s="38" t="s">
        <v>47</v>
      </c>
      <c r="O174" s="31" t="s">
        <v>141</v>
      </c>
      <c r="P174" s="31" t="s">
        <v>141</v>
      </c>
      <c r="Q174" s="38" t="s">
        <v>49</v>
      </c>
      <c r="R174" s="38" t="s">
        <v>58</v>
      </c>
      <c r="S174" s="38" t="str">
        <f>VLOOKUP(Table2437[[#This Row],[3]],[3]AWAL!$B$2:$E$2103,4,0)</f>
        <v>TK/0</v>
      </c>
      <c r="T174" s="38" t="s">
        <v>51</v>
      </c>
      <c r="U174" s="31" t="s">
        <v>620</v>
      </c>
      <c r="V174" s="113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</row>
    <row r="175" spans="1:108" s="39" customFormat="1" ht="24.95" customHeight="1">
      <c r="A175" s="30">
        <v>171</v>
      </c>
      <c r="B175" s="31" t="s">
        <v>621</v>
      </c>
      <c r="C175" s="32" t="str">
        <f>VLOOKUP(Table2437[[#This Row],[3]],[2]!Table2437[[3]:[4]],2,0)</f>
        <v>3214124107760008</v>
      </c>
      <c r="D175" s="33" t="s">
        <v>622</v>
      </c>
      <c r="E175" s="34" t="s">
        <v>44</v>
      </c>
      <c r="F175" s="31" t="s">
        <v>89</v>
      </c>
      <c r="G175" s="35" t="s">
        <v>46</v>
      </c>
      <c r="H175" s="37">
        <v>38857</v>
      </c>
      <c r="I175" s="37">
        <v>27942</v>
      </c>
      <c r="J175" s="34" t="str">
        <f t="shared" si="8"/>
        <v>29 Th 10 Bln 19 Hari</v>
      </c>
      <c r="K175" s="32" t="str">
        <f t="shared" si="9"/>
        <v>19Th11Bln22Hari</v>
      </c>
      <c r="L175" s="32" t="str">
        <f t="shared" si="10"/>
        <v>19Th11Bln</v>
      </c>
      <c r="M175" s="34" t="str">
        <f t="shared" si="11"/>
        <v>49 Th 10 Bln 11 Hari</v>
      </c>
      <c r="N175" s="38" t="s">
        <v>47</v>
      </c>
      <c r="O175" s="31" t="s">
        <v>6195</v>
      </c>
      <c r="P175" s="31" t="s">
        <v>6195</v>
      </c>
      <c r="Q175" s="38" t="s">
        <v>49</v>
      </c>
      <c r="R175" s="38" t="s">
        <v>58</v>
      </c>
      <c r="S175" s="38" t="str">
        <f>VLOOKUP(Table2437[[#This Row],[3]],[3]AWAL!$B$2:$E$2103,4,0)</f>
        <v>TK/0</v>
      </c>
      <c r="T175" s="38" t="s">
        <v>59</v>
      </c>
      <c r="U175" s="31" t="s">
        <v>623</v>
      </c>
      <c r="V175" s="113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</row>
    <row r="176" spans="1:108" s="39" customFormat="1" ht="24.95" customHeight="1">
      <c r="A176" s="30">
        <v>172</v>
      </c>
      <c r="B176" s="31" t="s">
        <v>624</v>
      </c>
      <c r="C176" s="32" t="str">
        <f>VLOOKUP(Table2437[[#This Row],[3]],[2]!Table2437[[3]:[4]],2,0)</f>
        <v>3215054905790007</v>
      </c>
      <c r="D176" s="33" t="s">
        <v>625</v>
      </c>
      <c r="E176" s="40" t="s">
        <v>77</v>
      </c>
      <c r="F176" s="31" t="s">
        <v>56</v>
      </c>
      <c r="G176" s="35" t="s">
        <v>46</v>
      </c>
      <c r="H176" s="37">
        <v>38859</v>
      </c>
      <c r="I176" s="37">
        <v>28984</v>
      </c>
      <c r="J176" s="34" t="str">
        <f t="shared" si="8"/>
        <v>27 Th 0 Bln 13 Hari</v>
      </c>
      <c r="K176" s="32" t="str">
        <f t="shared" si="9"/>
        <v>19Th11Bln20Hari</v>
      </c>
      <c r="L176" s="32" t="str">
        <f t="shared" si="10"/>
        <v>19Th11Bln</v>
      </c>
      <c r="M176" s="34" t="str">
        <f t="shared" si="11"/>
        <v>47 Th 0 Bln 3 Hari</v>
      </c>
      <c r="N176" s="38" t="s">
        <v>47</v>
      </c>
      <c r="O176" s="31" t="s">
        <v>626</v>
      </c>
      <c r="P176" s="31" t="s">
        <v>626</v>
      </c>
      <c r="Q176" s="38" t="s">
        <v>49</v>
      </c>
      <c r="R176" s="38" t="s">
        <v>58</v>
      </c>
      <c r="S176" s="38" t="str">
        <f>VLOOKUP(Table2437[[#This Row],[3]],[3]AWAL!$B$2:$E$2103,4,0)</f>
        <v>TK/0</v>
      </c>
      <c r="T176" s="38" t="s">
        <v>59</v>
      </c>
      <c r="U176" s="31" t="s">
        <v>628</v>
      </c>
      <c r="V176" s="113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</row>
    <row r="177" spans="1:108" s="39" customFormat="1" ht="24.95" customHeight="1">
      <c r="A177" s="30">
        <v>173</v>
      </c>
      <c r="B177" s="31" t="s">
        <v>629</v>
      </c>
      <c r="C177" s="32" t="str">
        <f>VLOOKUP(Table2437[[#This Row],[3]],[2]!Table2437[[3]:[4]],2,0)</f>
        <v>3214014205870017</v>
      </c>
      <c r="D177" s="33" t="s">
        <v>630</v>
      </c>
      <c r="E177" s="34" t="s">
        <v>44</v>
      </c>
      <c r="F177" s="31" t="s">
        <v>56</v>
      </c>
      <c r="G177" s="35" t="s">
        <v>46</v>
      </c>
      <c r="H177" s="37">
        <v>38859</v>
      </c>
      <c r="I177" s="37">
        <v>31899</v>
      </c>
      <c r="J177" s="34" t="str">
        <f t="shared" si="8"/>
        <v>19 Th 0 Bln 20 Hari</v>
      </c>
      <c r="K177" s="32" t="str">
        <f t="shared" si="9"/>
        <v>19Th11Bln20Hari</v>
      </c>
      <c r="L177" s="32" t="str">
        <f t="shared" si="10"/>
        <v>19Th11Bln</v>
      </c>
      <c r="M177" s="34" t="str">
        <f t="shared" si="11"/>
        <v>39 Th 0 Bln 10 Hari</v>
      </c>
      <c r="N177" s="38" t="s">
        <v>47</v>
      </c>
      <c r="O177" s="31" t="s">
        <v>266</v>
      </c>
      <c r="P177" s="31" t="s">
        <v>6202</v>
      </c>
      <c r="Q177" s="38" t="s">
        <v>49</v>
      </c>
      <c r="R177" s="38" t="s">
        <v>58</v>
      </c>
      <c r="S177" s="38" t="str">
        <f>VLOOKUP(Table2437[[#This Row],[3]],[3]AWAL!$B$2:$E$2103,4,0)</f>
        <v>TK/0</v>
      </c>
      <c r="T177" s="38" t="s">
        <v>51</v>
      </c>
      <c r="U177" s="31" t="s">
        <v>631</v>
      </c>
      <c r="V177" s="113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</row>
    <row r="178" spans="1:108" s="39" customFormat="1" ht="24.95" customHeight="1">
      <c r="A178" s="30">
        <v>174</v>
      </c>
      <c r="B178" s="31" t="s">
        <v>632</v>
      </c>
      <c r="C178" s="32" t="str">
        <f>VLOOKUP(Table2437[[#This Row],[3]],[2]!Table2437[[3]:[4]],2,0)</f>
        <v>3215054808870004</v>
      </c>
      <c r="D178" s="33" t="s">
        <v>633</v>
      </c>
      <c r="E178" s="34" t="s">
        <v>82</v>
      </c>
      <c r="F178" s="31" t="s">
        <v>56</v>
      </c>
      <c r="G178" s="35" t="s">
        <v>46</v>
      </c>
      <c r="H178" s="37">
        <v>38859</v>
      </c>
      <c r="I178" s="37">
        <v>31997</v>
      </c>
      <c r="J178" s="34" t="str">
        <f t="shared" si="8"/>
        <v>18 Th 9 Bln 14 Hari</v>
      </c>
      <c r="K178" s="32" t="str">
        <f t="shared" si="9"/>
        <v>19Th11Bln20Hari</v>
      </c>
      <c r="L178" s="32" t="str">
        <f t="shared" si="10"/>
        <v>19Th11Bln</v>
      </c>
      <c r="M178" s="34" t="str">
        <f t="shared" si="11"/>
        <v>38 Th 9 Bln 4 Hari</v>
      </c>
      <c r="N178" s="38" t="s">
        <v>47</v>
      </c>
      <c r="O178" s="31" t="s">
        <v>82</v>
      </c>
      <c r="P178" s="31" t="s">
        <v>82</v>
      </c>
      <c r="Q178" s="38" t="s">
        <v>49</v>
      </c>
      <c r="R178" s="38" t="s">
        <v>58</v>
      </c>
      <c r="S178" s="38" t="str">
        <f>VLOOKUP(Table2437[[#This Row],[3]],[3]AWAL!$B$2:$E$2103,4,0)</f>
        <v>TK/0</v>
      </c>
      <c r="T178" s="38" t="s">
        <v>51</v>
      </c>
      <c r="U178" s="31" t="s">
        <v>634</v>
      </c>
      <c r="V178" s="113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</row>
    <row r="179" spans="1:108" s="39" customFormat="1" ht="24.95" customHeight="1">
      <c r="A179" s="30">
        <v>175</v>
      </c>
      <c r="B179" s="31" t="s">
        <v>635</v>
      </c>
      <c r="C179" s="32" t="str">
        <f>VLOOKUP(Table2437[[#This Row],[3]],[2]!Table2437[[3]:[4]],2,0)</f>
        <v>3214124801870001</v>
      </c>
      <c r="D179" s="33" t="s">
        <v>534</v>
      </c>
      <c r="E179" s="34" t="s">
        <v>44</v>
      </c>
      <c r="F179" s="31" t="s">
        <v>56</v>
      </c>
      <c r="G179" s="35" t="s">
        <v>46</v>
      </c>
      <c r="H179" s="37">
        <v>38860</v>
      </c>
      <c r="I179" s="37">
        <v>31785</v>
      </c>
      <c r="J179" s="34" t="str">
        <f t="shared" si="8"/>
        <v>19 Th 4 Bln 15 Hari</v>
      </c>
      <c r="K179" s="32" t="str">
        <f t="shared" si="9"/>
        <v>19Th11Bln19Hari</v>
      </c>
      <c r="L179" s="32" t="str">
        <f t="shared" si="10"/>
        <v>19Th11Bln</v>
      </c>
      <c r="M179" s="34" t="str">
        <f t="shared" si="11"/>
        <v>39 Th 4 Bln 4 Hari</v>
      </c>
      <c r="N179" s="38" t="s">
        <v>47</v>
      </c>
      <c r="O179" s="31" t="s">
        <v>636</v>
      </c>
      <c r="P179" s="31" t="s">
        <v>6213</v>
      </c>
      <c r="Q179" s="38" t="s">
        <v>49</v>
      </c>
      <c r="R179" s="38" t="s">
        <v>58</v>
      </c>
      <c r="S179" s="38" t="str">
        <f>VLOOKUP(Table2437[[#This Row],[3]],[3]AWAL!$B$2:$E$2103,4,0)</f>
        <v>TK/0</v>
      </c>
      <c r="T179" s="38" t="s">
        <v>51</v>
      </c>
      <c r="U179" s="31" t="s">
        <v>637</v>
      </c>
      <c r="V179" s="113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</row>
    <row r="180" spans="1:108" s="39" customFormat="1" ht="24.95" customHeight="1">
      <c r="A180" s="30">
        <v>176</v>
      </c>
      <c r="B180" s="31" t="s">
        <v>638</v>
      </c>
      <c r="C180" s="32" t="str">
        <f>VLOOKUP(Table2437[[#This Row],[3]],[2]!Table2437[[3]:[4]],2,0)</f>
        <v>3214014909820008</v>
      </c>
      <c r="D180" s="33" t="s">
        <v>639</v>
      </c>
      <c r="E180" s="40" t="s">
        <v>77</v>
      </c>
      <c r="F180" s="31" t="s">
        <v>56</v>
      </c>
      <c r="G180" s="35" t="s">
        <v>46</v>
      </c>
      <c r="H180" s="37">
        <v>38861</v>
      </c>
      <c r="I180" s="37">
        <v>30203</v>
      </c>
      <c r="J180" s="34" t="str">
        <f t="shared" si="8"/>
        <v>23 Th 8 Bln 15 Hari</v>
      </c>
      <c r="K180" s="32" t="str">
        <f t="shared" si="9"/>
        <v>19Th11Bln18Hari</v>
      </c>
      <c r="L180" s="32" t="str">
        <f t="shared" si="10"/>
        <v>19Th11Bln</v>
      </c>
      <c r="M180" s="34" t="str">
        <f t="shared" si="11"/>
        <v>43 Th 8 Bln 3 Hari</v>
      </c>
      <c r="N180" s="38" t="s">
        <v>47</v>
      </c>
      <c r="O180" s="31" t="s">
        <v>640</v>
      </c>
      <c r="P180" s="31" t="s">
        <v>640</v>
      </c>
      <c r="Q180" s="38" t="s">
        <v>49</v>
      </c>
      <c r="R180" s="38" t="s">
        <v>58</v>
      </c>
      <c r="S180" s="38" t="str">
        <f>VLOOKUP(Table2437[[#This Row],[3]],[3]AWAL!$B$2:$E$2103,4,0)</f>
        <v>TK/0</v>
      </c>
      <c r="T180" s="38" t="s">
        <v>51</v>
      </c>
      <c r="U180" s="31" t="s">
        <v>642</v>
      </c>
      <c r="V180" s="113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</row>
    <row r="181" spans="1:108" s="39" customFormat="1" ht="24.95" customHeight="1">
      <c r="A181" s="30">
        <v>177</v>
      </c>
      <c r="B181" s="31" t="s">
        <v>643</v>
      </c>
      <c r="C181" s="32" t="str">
        <f>VLOOKUP(Table2437[[#This Row],[3]],[2]!Table2437[[3]:[4]],2,0)</f>
        <v>3215054603890008</v>
      </c>
      <c r="D181" s="33" t="s">
        <v>644</v>
      </c>
      <c r="E181" s="34" t="s">
        <v>105</v>
      </c>
      <c r="F181" s="31" t="s">
        <v>56</v>
      </c>
      <c r="G181" s="35" t="s">
        <v>46</v>
      </c>
      <c r="H181" s="37">
        <v>38862</v>
      </c>
      <c r="I181" s="37">
        <v>32573</v>
      </c>
      <c r="J181" s="34" t="str">
        <f t="shared" si="8"/>
        <v>17 Th 2 Bln 19 Hari</v>
      </c>
      <c r="K181" s="32" t="str">
        <f t="shared" si="9"/>
        <v>19Th11Bln17Hari</v>
      </c>
      <c r="L181" s="32" t="str">
        <f t="shared" si="10"/>
        <v>19Th11Bln</v>
      </c>
      <c r="M181" s="34" t="str">
        <f t="shared" si="11"/>
        <v>37 Th 2 Bln 6 Hari</v>
      </c>
      <c r="N181" s="38" t="s">
        <v>47</v>
      </c>
      <c r="O181" s="31" t="s">
        <v>105</v>
      </c>
      <c r="P181" s="31" t="s">
        <v>105</v>
      </c>
      <c r="Q181" s="38" t="s">
        <v>49</v>
      </c>
      <c r="R181" s="38" t="s">
        <v>58</v>
      </c>
      <c r="S181" s="38" t="str">
        <f>VLOOKUP(Table2437[[#This Row],[3]],[3]AWAL!$B$2:$E$2103,4,0)</f>
        <v>TK/0</v>
      </c>
      <c r="T181" s="38" t="s">
        <v>51</v>
      </c>
      <c r="U181" s="31" t="s">
        <v>645</v>
      </c>
      <c r="V181" s="113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</row>
    <row r="182" spans="1:108" s="39" customFormat="1" ht="24.95" customHeight="1">
      <c r="A182" s="30">
        <v>178</v>
      </c>
      <c r="B182" s="31" t="s">
        <v>646</v>
      </c>
      <c r="C182" s="32" t="str">
        <f>VLOOKUP(Table2437[[#This Row],[3]],[2]!Table2437[[3]:[4]],2,0)</f>
        <v>3214015807830002</v>
      </c>
      <c r="D182" s="33" t="s">
        <v>647</v>
      </c>
      <c r="E182" s="34" t="s">
        <v>140</v>
      </c>
      <c r="F182" s="31" t="s">
        <v>56</v>
      </c>
      <c r="G182" s="35" t="s">
        <v>46</v>
      </c>
      <c r="H182" s="37">
        <v>38863</v>
      </c>
      <c r="I182" s="37">
        <v>30485</v>
      </c>
      <c r="J182" s="34" t="str">
        <f t="shared" si="8"/>
        <v>22 Th 11 Bln 8 Hari</v>
      </c>
      <c r="K182" s="32" t="str">
        <f t="shared" si="9"/>
        <v>19Th11Bln16Hari</v>
      </c>
      <c r="L182" s="32" t="str">
        <f t="shared" si="10"/>
        <v>19Th11Bln</v>
      </c>
      <c r="M182" s="34" t="str">
        <f t="shared" si="11"/>
        <v>42 Th 10 Bln 24 Hari</v>
      </c>
      <c r="N182" s="38" t="s">
        <v>47</v>
      </c>
      <c r="O182" s="31" t="s">
        <v>351</v>
      </c>
      <c r="P182" s="31" t="s">
        <v>351</v>
      </c>
      <c r="Q182" s="38" t="s">
        <v>49</v>
      </c>
      <c r="R182" s="38" t="s">
        <v>58</v>
      </c>
      <c r="S182" s="38" t="str">
        <f>VLOOKUP(Table2437[[#This Row],[3]],[3]AWAL!$B$2:$E$2103,4,0)</f>
        <v>TK/0</v>
      </c>
      <c r="T182" s="38" t="s">
        <v>51</v>
      </c>
      <c r="U182" s="31" t="s">
        <v>648</v>
      </c>
      <c r="V182" s="113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</row>
    <row r="183" spans="1:108" s="39" customFormat="1" ht="24.95" customHeight="1">
      <c r="A183" s="30">
        <v>179</v>
      </c>
      <c r="B183" s="31" t="s">
        <v>649</v>
      </c>
      <c r="C183" s="32" t="str">
        <f>VLOOKUP(Table2437[[#This Row],[3]],[2]!Table2437[[3]:[4]],2,0)</f>
        <v>3214014529069033</v>
      </c>
      <c r="D183" s="33" t="s">
        <v>650</v>
      </c>
      <c r="E183" s="34" t="s">
        <v>44</v>
      </c>
      <c r="F183" s="31" t="s">
        <v>557</v>
      </c>
      <c r="G183" s="35" t="s">
        <v>46</v>
      </c>
      <c r="H183" s="37">
        <v>38866</v>
      </c>
      <c r="I183" s="37">
        <v>31993</v>
      </c>
      <c r="J183" s="34" t="str">
        <f t="shared" si="8"/>
        <v>18 Th 9 Bln 25 Hari</v>
      </c>
      <c r="K183" s="32" t="str">
        <f t="shared" si="9"/>
        <v>19Th11Bln13Hari</v>
      </c>
      <c r="L183" s="32" t="str">
        <f t="shared" si="10"/>
        <v>19Th11Bln</v>
      </c>
      <c r="M183" s="34" t="str">
        <f t="shared" si="11"/>
        <v>38 Th 9 Bln 8 Hari</v>
      </c>
      <c r="N183" s="38" t="s">
        <v>47</v>
      </c>
      <c r="O183" s="31" t="s">
        <v>557</v>
      </c>
      <c r="P183" s="31" t="s">
        <v>557</v>
      </c>
      <c r="Q183" s="38" t="s">
        <v>49</v>
      </c>
      <c r="R183" s="38" t="s">
        <v>58</v>
      </c>
      <c r="S183" s="38" t="str">
        <f>VLOOKUP(Table2437[[#This Row],[3]],[3]AWAL!$B$2:$E$2103,4,0)</f>
        <v>TK/0</v>
      </c>
      <c r="T183" s="38" t="s">
        <v>101</v>
      </c>
      <c r="U183" s="31" t="s">
        <v>651</v>
      </c>
      <c r="V183" s="113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</row>
    <row r="184" spans="1:108" s="39" customFormat="1" ht="24.95" customHeight="1">
      <c r="A184" s="30">
        <v>180</v>
      </c>
      <c r="B184" s="31" t="s">
        <v>652</v>
      </c>
      <c r="C184" s="32" t="str">
        <f>VLOOKUP(Table2437[[#This Row],[3]],[2]!Table2437[[3]:[4]],2,0)</f>
        <v>3214124812820002</v>
      </c>
      <c r="D184" s="33" t="s">
        <v>653</v>
      </c>
      <c r="E184" s="34" t="s">
        <v>44</v>
      </c>
      <c r="F184" s="31" t="s">
        <v>56</v>
      </c>
      <c r="G184" s="35" t="s">
        <v>46</v>
      </c>
      <c r="H184" s="37">
        <v>38867</v>
      </c>
      <c r="I184" s="37">
        <v>30293</v>
      </c>
      <c r="J184" s="34" t="str">
        <f t="shared" si="8"/>
        <v>23 Th 5 Bln 22 Hari</v>
      </c>
      <c r="K184" s="32" t="str">
        <f t="shared" si="9"/>
        <v>19Th11Bln12Hari</v>
      </c>
      <c r="L184" s="32" t="str">
        <f t="shared" si="10"/>
        <v>19Th11Bln</v>
      </c>
      <c r="M184" s="34" t="str">
        <f t="shared" si="11"/>
        <v>43 Th 5 Bln 4 Hari</v>
      </c>
      <c r="N184" s="38" t="s">
        <v>47</v>
      </c>
      <c r="O184" s="31" t="s">
        <v>445</v>
      </c>
      <c r="P184" s="31" t="s">
        <v>6204</v>
      </c>
      <c r="Q184" s="38" t="s">
        <v>49</v>
      </c>
      <c r="R184" s="38" t="s">
        <v>58</v>
      </c>
      <c r="S184" s="38" t="str">
        <f>VLOOKUP(Table2437[[#This Row],[3]],[3]AWAL!$B$2:$E$2103,4,0)</f>
        <v>TK/0</v>
      </c>
      <c r="T184" s="38" t="s">
        <v>51</v>
      </c>
      <c r="U184" s="31" t="s">
        <v>654</v>
      </c>
      <c r="V184" s="113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</row>
    <row r="185" spans="1:108" s="39" customFormat="1" ht="24.95" customHeight="1">
      <c r="A185" s="30">
        <v>181</v>
      </c>
      <c r="B185" s="31" t="s">
        <v>655</v>
      </c>
      <c r="C185" s="32" t="str">
        <f>VLOOKUP(Table2437[[#This Row],[3]],[2]!Table2437[[3]:[4]],2,0)</f>
        <v>3214164605780001</v>
      </c>
      <c r="D185" s="33" t="s">
        <v>656</v>
      </c>
      <c r="E185" s="34" t="s">
        <v>44</v>
      </c>
      <c r="F185" s="31" t="s">
        <v>89</v>
      </c>
      <c r="G185" s="35" t="s">
        <v>46</v>
      </c>
      <c r="H185" s="37">
        <v>38867</v>
      </c>
      <c r="I185" s="37">
        <v>28616</v>
      </c>
      <c r="J185" s="34" t="str">
        <f t="shared" si="8"/>
        <v>28 Th 0 Bln 24 Hari</v>
      </c>
      <c r="K185" s="32" t="str">
        <f t="shared" si="9"/>
        <v>19Th11Bln12Hari</v>
      </c>
      <c r="L185" s="32" t="str">
        <f t="shared" si="10"/>
        <v>19Th11Bln</v>
      </c>
      <c r="M185" s="34" t="str">
        <f t="shared" si="11"/>
        <v>48 Th 0 Bln 6 Hari</v>
      </c>
      <c r="N185" s="38" t="s">
        <v>47</v>
      </c>
      <c r="O185" s="31" t="s">
        <v>6195</v>
      </c>
      <c r="P185" s="31" t="s">
        <v>6195</v>
      </c>
      <c r="Q185" s="38" t="s">
        <v>49</v>
      </c>
      <c r="R185" s="38" t="s">
        <v>58</v>
      </c>
      <c r="S185" s="38" t="str">
        <f>VLOOKUP(Table2437[[#This Row],[3]],[3]AWAL!$B$2:$E$2103,4,0)</f>
        <v>TK/0</v>
      </c>
      <c r="T185" s="38" t="s">
        <v>59</v>
      </c>
      <c r="U185" s="31" t="s">
        <v>657</v>
      </c>
      <c r="V185" s="113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</row>
    <row r="186" spans="1:108" s="39" customFormat="1" ht="24.95" customHeight="1">
      <c r="A186" s="30">
        <v>182</v>
      </c>
      <c r="B186" s="31" t="s">
        <v>658</v>
      </c>
      <c r="C186" s="32" t="str">
        <f>VLOOKUP(Table2437[[#This Row],[3]],[2]!Table2437[[3]:[4]],2,0)</f>
        <v>3214126707830001</v>
      </c>
      <c r="D186" s="33" t="s">
        <v>659</v>
      </c>
      <c r="E186" s="34" t="s">
        <v>44</v>
      </c>
      <c r="F186" s="31" t="s">
        <v>89</v>
      </c>
      <c r="G186" s="35" t="s">
        <v>46</v>
      </c>
      <c r="H186" s="37">
        <v>38869</v>
      </c>
      <c r="I186" s="37">
        <v>30524</v>
      </c>
      <c r="J186" s="34" t="str">
        <f t="shared" si="8"/>
        <v>22 Th 10 Bln 5 Hari</v>
      </c>
      <c r="K186" s="32" t="str">
        <f t="shared" si="9"/>
        <v>19Th11Bln11Hari</v>
      </c>
      <c r="L186" s="32" t="str">
        <f t="shared" si="10"/>
        <v>19Th11Bln</v>
      </c>
      <c r="M186" s="34" t="str">
        <f t="shared" si="11"/>
        <v>42 Th 9 Bln 15 Hari</v>
      </c>
      <c r="N186" s="38" t="s">
        <v>47</v>
      </c>
      <c r="O186" s="31" t="s">
        <v>6195</v>
      </c>
      <c r="P186" s="31" t="s">
        <v>6195</v>
      </c>
      <c r="Q186" s="38" t="s">
        <v>49</v>
      </c>
      <c r="R186" s="38" t="s">
        <v>58</v>
      </c>
      <c r="S186" s="38" t="str">
        <f>VLOOKUP(Table2437[[#This Row],[3]],[3]AWAL!$B$2:$E$2103,4,0)</f>
        <v>TK/2</v>
      </c>
      <c r="T186" s="38" t="s">
        <v>59</v>
      </c>
      <c r="U186" s="31" t="s">
        <v>660</v>
      </c>
      <c r="V186" s="113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</row>
    <row r="187" spans="1:108" s="39" customFormat="1" ht="24.95" customHeight="1">
      <c r="A187" s="30">
        <v>183</v>
      </c>
      <c r="B187" s="31" t="s">
        <v>661</v>
      </c>
      <c r="C187" s="32" t="str">
        <f>VLOOKUP(Table2437[[#This Row],[3]],[2]!Table2437[[3]:[4]],2,0)</f>
        <v>3214126006860004</v>
      </c>
      <c r="D187" s="33" t="s">
        <v>662</v>
      </c>
      <c r="E187" s="34" t="s">
        <v>71</v>
      </c>
      <c r="F187" s="31" t="s">
        <v>56</v>
      </c>
      <c r="G187" s="35" t="s">
        <v>46</v>
      </c>
      <c r="H187" s="37">
        <v>38869</v>
      </c>
      <c r="I187" s="37">
        <v>31583</v>
      </c>
      <c r="J187" s="34" t="str">
        <f t="shared" si="8"/>
        <v>19 Th 11 Bln 12 Hari</v>
      </c>
      <c r="K187" s="32" t="str">
        <f t="shared" si="9"/>
        <v>19Th11Bln11Hari</v>
      </c>
      <c r="L187" s="32" t="str">
        <f t="shared" si="10"/>
        <v>19Th11Bln</v>
      </c>
      <c r="M187" s="34" t="str">
        <f t="shared" si="11"/>
        <v>39 Th 10 Bln 22 Hari</v>
      </c>
      <c r="N187" s="38" t="s">
        <v>47</v>
      </c>
      <c r="O187" s="31" t="s">
        <v>6187</v>
      </c>
      <c r="P187" s="31" t="s">
        <v>6187</v>
      </c>
      <c r="Q187" s="38" t="s">
        <v>49</v>
      </c>
      <c r="R187" s="38" t="s">
        <v>58</v>
      </c>
      <c r="S187" s="38" t="str">
        <f>VLOOKUP(Table2437[[#This Row],[3]],[3]AWAL!$B$2:$E$2103,4,0)</f>
        <v>TK/0</v>
      </c>
      <c r="T187" s="38" t="s">
        <v>101</v>
      </c>
      <c r="U187" s="31" t="s">
        <v>663</v>
      </c>
      <c r="V187" s="113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</row>
    <row r="188" spans="1:108" s="39" customFormat="1" ht="24.95" customHeight="1">
      <c r="A188" s="30">
        <v>184</v>
      </c>
      <c r="B188" s="31" t="s">
        <v>664</v>
      </c>
      <c r="C188" s="32" t="str">
        <f>VLOOKUP(Table2437[[#This Row],[3]],[2]!Table2437[[3]:[4]],2,0)</f>
        <v>3214014105820015</v>
      </c>
      <c r="D188" s="33" t="s">
        <v>665</v>
      </c>
      <c r="E188" s="34" t="s">
        <v>44</v>
      </c>
      <c r="F188" s="31" t="s">
        <v>56</v>
      </c>
      <c r="G188" s="35" t="s">
        <v>46</v>
      </c>
      <c r="H188" s="37">
        <v>38872</v>
      </c>
      <c r="I188" s="37">
        <v>30803</v>
      </c>
      <c r="J188" s="34" t="str">
        <f t="shared" si="8"/>
        <v>22 Th 1 Bln 3 Hari</v>
      </c>
      <c r="K188" s="32" t="str">
        <f t="shared" si="9"/>
        <v>19Th11Bln8Hari</v>
      </c>
      <c r="L188" s="32" t="str">
        <f t="shared" si="10"/>
        <v>19Th11Bln</v>
      </c>
      <c r="M188" s="34" t="str">
        <f t="shared" si="11"/>
        <v>42 Th 0 Bln 11 Hari</v>
      </c>
      <c r="N188" s="38" t="s">
        <v>47</v>
      </c>
      <c r="O188" s="31" t="s">
        <v>520</v>
      </c>
      <c r="P188" s="31" t="s">
        <v>6207</v>
      </c>
      <c r="Q188" s="38" t="s">
        <v>49</v>
      </c>
      <c r="R188" s="38" t="s">
        <v>58</v>
      </c>
      <c r="S188" s="38" t="str">
        <f>VLOOKUP(Table2437[[#This Row],[3]],[3]AWAL!$B$2:$E$2103,4,0)</f>
        <v>TK/0</v>
      </c>
      <c r="T188" s="38" t="s">
        <v>59</v>
      </c>
      <c r="U188" s="31" t="s">
        <v>666</v>
      </c>
      <c r="V188" s="113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</row>
    <row r="189" spans="1:108" s="39" customFormat="1" ht="24.95" customHeight="1">
      <c r="A189" s="30">
        <v>185</v>
      </c>
      <c r="B189" s="31" t="s">
        <v>667</v>
      </c>
      <c r="C189" s="32" t="str">
        <f>VLOOKUP(Table2437[[#This Row],[3]],[2]!Table2437[[3]:[4]],2,0)</f>
        <v>3214125101790003</v>
      </c>
      <c r="D189" s="33" t="s">
        <v>668</v>
      </c>
      <c r="E189" s="34" t="s">
        <v>71</v>
      </c>
      <c r="F189" s="31" t="s">
        <v>56</v>
      </c>
      <c r="G189" s="35" t="s">
        <v>46</v>
      </c>
      <c r="H189" s="37">
        <v>38881</v>
      </c>
      <c r="I189" s="37">
        <v>28866</v>
      </c>
      <c r="J189" s="34" t="str">
        <f t="shared" si="8"/>
        <v>27 Th 5 Bln 2 Hari</v>
      </c>
      <c r="K189" s="32" t="str">
        <f t="shared" si="9"/>
        <v>19Th10Bln29Hari</v>
      </c>
      <c r="L189" s="32" t="str">
        <f t="shared" si="10"/>
        <v>19Th10Bln</v>
      </c>
      <c r="M189" s="34" t="str">
        <f t="shared" si="11"/>
        <v>47 Th 4 Bln 1 Hari</v>
      </c>
      <c r="N189" s="38" t="s">
        <v>47</v>
      </c>
      <c r="O189" s="31" t="s">
        <v>6187</v>
      </c>
      <c r="P189" s="31" t="s">
        <v>6187</v>
      </c>
      <c r="Q189" s="38" t="s">
        <v>49</v>
      </c>
      <c r="R189" s="38" t="s">
        <v>58</v>
      </c>
      <c r="S189" s="38" t="str">
        <f>VLOOKUP(Table2437[[#This Row],[3]],[3]AWAL!$B$2:$E$2103,4,0)</f>
        <v>TK/0</v>
      </c>
      <c r="T189" s="38" t="s">
        <v>51</v>
      </c>
      <c r="U189" s="31" t="s">
        <v>669</v>
      </c>
      <c r="V189" s="113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</row>
    <row r="190" spans="1:108" s="39" customFormat="1" ht="24.95" customHeight="1">
      <c r="A190" s="30">
        <v>186</v>
      </c>
      <c r="B190" s="31" t="s">
        <v>670</v>
      </c>
      <c r="C190" s="32" t="str">
        <f>VLOOKUP(Table2437[[#This Row],[3]],[2]!Table2437[[3]:[4]],2,0)</f>
        <v>3214034208820006</v>
      </c>
      <c r="D190" s="33" t="s">
        <v>671</v>
      </c>
      <c r="E190" s="34" t="s">
        <v>155</v>
      </c>
      <c r="F190" s="31" t="s">
        <v>56</v>
      </c>
      <c r="G190" s="35" t="s">
        <v>46</v>
      </c>
      <c r="H190" s="37">
        <v>38883</v>
      </c>
      <c r="I190" s="37">
        <v>30165</v>
      </c>
      <c r="J190" s="34" t="str">
        <f t="shared" si="8"/>
        <v>23 Th 10 Bln 13 Hari</v>
      </c>
      <c r="K190" s="32" t="str">
        <f t="shared" si="9"/>
        <v>19Th10Bln27Hari</v>
      </c>
      <c r="L190" s="32" t="str">
        <f t="shared" si="10"/>
        <v>19Th10Bln</v>
      </c>
      <c r="M190" s="34" t="str">
        <f t="shared" si="11"/>
        <v>43 Th 9 Bln 10 Hari</v>
      </c>
      <c r="N190" s="38" t="s">
        <v>47</v>
      </c>
      <c r="O190" s="31" t="s">
        <v>155</v>
      </c>
      <c r="P190" s="31" t="s">
        <v>155</v>
      </c>
      <c r="Q190" s="38" t="s">
        <v>49</v>
      </c>
      <c r="R190" s="38" t="s">
        <v>58</v>
      </c>
      <c r="S190" s="38" t="str">
        <f>VLOOKUP(Table2437[[#This Row],[3]],[3]AWAL!$B$2:$E$2103,4,0)</f>
        <v>TK/0</v>
      </c>
      <c r="T190" s="38" t="s">
        <v>51</v>
      </c>
      <c r="U190" s="31" t="s">
        <v>672</v>
      </c>
      <c r="V190" s="113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</row>
    <row r="191" spans="1:108" s="39" customFormat="1" ht="24.95" customHeight="1">
      <c r="A191" s="30">
        <v>187</v>
      </c>
      <c r="B191" s="31" t="s">
        <v>673</v>
      </c>
      <c r="C191" s="32" t="str">
        <f>VLOOKUP(Table2437[[#This Row],[3]],[2]!Table2437[[3]:[4]],2,0)</f>
        <v>3215055005880010</v>
      </c>
      <c r="D191" s="33" t="s">
        <v>674</v>
      </c>
      <c r="E191" s="34" t="s">
        <v>82</v>
      </c>
      <c r="F191" s="31" t="s">
        <v>56</v>
      </c>
      <c r="G191" s="35" t="s">
        <v>46</v>
      </c>
      <c r="H191" s="37">
        <v>38889</v>
      </c>
      <c r="I191" s="37">
        <v>32273</v>
      </c>
      <c r="J191" s="34" t="str">
        <f t="shared" si="8"/>
        <v>18 Th 1 Bln 11 Hari</v>
      </c>
      <c r="K191" s="32" t="str">
        <f t="shared" si="9"/>
        <v>19Th10Bln21Hari</v>
      </c>
      <c r="L191" s="32" t="str">
        <f t="shared" si="10"/>
        <v>19Th10Bln</v>
      </c>
      <c r="M191" s="34" t="str">
        <f t="shared" si="11"/>
        <v>38 Th 0 Bln 2 Hari</v>
      </c>
      <c r="N191" s="38" t="s">
        <v>47</v>
      </c>
      <c r="O191" s="31" t="s">
        <v>82</v>
      </c>
      <c r="P191" s="31" t="s">
        <v>82</v>
      </c>
      <c r="Q191" s="38" t="s">
        <v>49</v>
      </c>
      <c r="R191" s="38" t="s">
        <v>58</v>
      </c>
      <c r="S191" s="38" t="str">
        <f>VLOOKUP(Table2437[[#This Row],[3]],[3]AWAL!$B$2:$E$2103,4,0)</f>
        <v>TK/0</v>
      </c>
      <c r="T191" s="38" t="s">
        <v>51</v>
      </c>
      <c r="U191" s="31" t="s">
        <v>634</v>
      </c>
      <c r="V191" s="113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</row>
    <row r="192" spans="1:108" s="39" customFormat="1" ht="24.95" customHeight="1">
      <c r="A192" s="30">
        <v>188</v>
      </c>
      <c r="B192" s="31" t="s">
        <v>675</v>
      </c>
      <c r="C192" s="32" t="str">
        <f>VLOOKUP(Table2437[[#This Row],[3]],[2]!Table2437[[3]:[4]],2,0)</f>
        <v>3214035608880001</v>
      </c>
      <c r="D192" s="33" t="s">
        <v>676</v>
      </c>
      <c r="E192" s="34" t="s">
        <v>82</v>
      </c>
      <c r="F192" s="31" t="s">
        <v>56</v>
      </c>
      <c r="G192" s="35" t="s">
        <v>46</v>
      </c>
      <c r="H192" s="37">
        <v>38889</v>
      </c>
      <c r="I192" s="37">
        <v>32371</v>
      </c>
      <c r="J192" s="34" t="str">
        <f t="shared" si="8"/>
        <v>17 Th 10 Bln 5 Hari</v>
      </c>
      <c r="K192" s="32" t="str">
        <f t="shared" si="9"/>
        <v>19Th10Bln21Hari</v>
      </c>
      <c r="L192" s="32" t="str">
        <f t="shared" si="10"/>
        <v>19Th10Bln</v>
      </c>
      <c r="M192" s="34" t="str">
        <f t="shared" si="11"/>
        <v>37 Th 8 Bln 26 Hari</v>
      </c>
      <c r="N192" s="38" t="s">
        <v>47</v>
      </c>
      <c r="O192" s="31" t="s">
        <v>82</v>
      </c>
      <c r="P192" s="31" t="s">
        <v>82</v>
      </c>
      <c r="Q192" s="38" t="s">
        <v>49</v>
      </c>
      <c r="R192" s="38" t="s">
        <v>58</v>
      </c>
      <c r="S192" s="38" t="str">
        <f>VLOOKUP(Table2437[[#This Row],[3]],[3]AWAL!$B$2:$E$2103,4,0)</f>
        <v>TK/0</v>
      </c>
      <c r="T192" s="38" t="s">
        <v>51</v>
      </c>
      <c r="U192" s="31" t="s">
        <v>677</v>
      </c>
      <c r="V192" s="113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</row>
    <row r="193" spans="1:108" s="39" customFormat="1" ht="24.95" customHeight="1">
      <c r="A193" s="30">
        <v>189</v>
      </c>
      <c r="B193" s="31" t="s">
        <v>678</v>
      </c>
      <c r="C193" s="32" t="str">
        <f>VLOOKUP(Table2437[[#This Row],[3]],[2]!Table2437[[3]:[4]],2,0)</f>
        <v>3215055507890005</v>
      </c>
      <c r="D193" s="33" t="s">
        <v>679</v>
      </c>
      <c r="E193" s="34" t="s">
        <v>82</v>
      </c>
      <c r="F193" s="31" t="s">
        <v>56</v>
      </c>
      <c r="G193" s="35" t="s">
        <v>46</v>
      </c>
      <c r="H193" s="37">
        <v>38890</v>
      </c>
      <c r="I193" s="37">
        <v>32643</v>
      </c>
      <c r="J193" s="34" t="str">
        <f t="shared" si="8"/>
        <v>17 Th 1 Bln 7 Hari</v>
      </c>
      <c r="K193" s="32" t="str">
        <f t="shared" si="9"/>
        <v>19Th10Bln20Hari</v>
      </c>
      <c r="L193" s="32" t="str">
        <f t="shared" si="10"/>
        <v>19Th10Bln</v>
      </c>
      <c r="M193" s="34" t="str">
        <f t="shared" si="11"/>
        <v>36 Th 11 Bln 27 Hari</v>
      </c>
      <c r="N193" s="38" t="s">
        <v>47</v>
      </c>
      <c r="O193" s="31" t="s">
        <v>82</v>
      </c>
      <c r="P193" s="31" t="s">
        <v>82</v>
      </c>
      <c r="Q193" s="38" t="s">
        <v>49</v>
      </c>
      <c r="R193" s="38" t="s">
        <v>58</v>
      </c>
      <c r="S193" s="38" t="str">
        <f>VLOOKUP(Table2437[[#This Row],[3]],[3]AWAL!$B$2:$E$2103,4,0)</f>
        <v>TK/0</v>
      </c>
      <c r="T193" s="38" t="s">
        <v>51</v>
      </c>
      <c r="U193" s="31" t="s">
        <v>292</v>
      </c>
      <c r="V193" s="113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</row>
    <row r="194" spans="1:108" s="39" customFormat="1" ht="24.95" customHeight="1">
      <c r="A194" s="30">
        <v>190</v>
      </c>
      <c r="B194" s="31" t="s">
        <v>680</v>
      </c>
      <c r="C194" s="32" t="str">
        <f>VLOOKUP(Table2437[[#This Row],[3]],[2]!Table2437[[3]:[4]],2,0)</f>
        <v>3214125407890002</v>
      </c>
      <c r="D194" s="33" t="s">
        <v>681</v>
      </c>
      <c r="E194" s="34" t="s">
        <v>44</v>
      </c>
      <c r="F194" s="31" t="s">
        <v>56</v>
      </c>
      <c r="G194" s="35" t="s">
        <v>46</v>
      </c>
      <c r="H194" s="37">
        <v>38891</v>
      </c>
      <c r="I194" s="37">
        <v>32673</v>
      </c>
      <c r="J194" s="34" t="str">
        <f t="shared" si="8"/>
        <v>17 Th 0 Bln 9 Hari</v>
      </c>
      <c r="K194" s="32" t="str">
        <f t="shared" si="9"/>
        <v>19Th10Bln19Hari</v>
      </c>
      <c r="L194" s="32" t="str">
        <f t="shared" si="10"/>
        <v>19Th10Bln</v>
      </c>
      <c r="M194" s="34" t="str">
        <f t="shared" si="11"/>
        <v>36 Th 10 Bln 28 Hari</v>
      </c>
      <c r="N194" s="38" t="s">
        <v>47</v>
      </c>
      <c r="O194" s="31" t="s">
        <v>682</v>
      </c>
      <c r="P194" s="31" t="s">
        <v>6214</v>
      </c>
      <c r="Q194" s="38" t="s">
        <v>49</v>
      </c>
      <c r="R194" s="38" t="s">
        <v>58</v>
      </c>
      <c r="S194" s="38" t="str">
        <f>VLOOKUP(Table2437[[#This Row],[3]],[3]AWAL!$B$2:$E$2103,4,0)</f>
        <v>TK/0</v>
      </c>
      <c r="T194" s="38" t="s">
        <v>51</v>
      </c>
      <c r="U194" s="31" t="s">
        <v>683</v>
      </c>
      <c r="V194" s="113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</row>
    <row r="195" spans="1:108" s="39" customFormat="1" ht="24.95" customHeight="1">
      <c r="A195" s="30">
        <v>191</v>
      </c>
      <c r="B195" s="31" t="s">
        <v>684</v>
      </c>
      <c r="C195" s="32" t="str">
        <f>VLOOKUP(Table2437[[#This Row],[3]],[2]!Table2437[[3]:[4]],2,0)</f>
        <v>3214126410880002</v>
      </c>
      <c r="D195" s="33" t="s">
        <v>685</v>
      </c>
      <c r="E195" s="34" t="s">
        <v>44</v>
      </c>
      <c r="F195" s="31" t="s">
        <v>56</v>
      </c>
      <c r="G195" s="35" t="s">
        <v>46</v>
      </c>
      <c r="H195" s="37">
        <v>38893</v>
      </c>
      <c r="I195" s="37">
        <v>32440</v>
      </c>
      <c r="J195" s="34" t="str">
        <f t="shared" si="8"/>
        <v>17 Th 8 Bln 1 Hari</v>
      </c>
      <c r="K195" s="32" t="str">
        <f t="shared" si="9"/>
        <v>19Th10Bln17Hari</v>
      </c>
      <c r="L195" s="32" t="str">
        <f t="shared" si="10"/>
        <v>19Th10Bln</v>
      </c>
      <c r="M195" s="34" t="str">
        <f t="shared" si="11"/>
        <v>37 Th 6 Bln 18 Hari</v>
      </c>
      <c r="N195" s="38" t="s">
        <v>47</v>
      </c>
      <c r="O195" s="31" t="s">
        <v>255</v>
      </c>
      <c r="P195" s="31" t="s">
        <v>6215</v>
      </c>
      <c r="Q195" s="38" t="s">
        <v>49</v>
      </c>
      <c r="R195" s="38" t="s">
        <v>58</v>
      </c>
      <c r="S195" s="38" t="str">
        <f>VLOOKUP(Table2437[[#This Row],[3]],[3]AWAL!$B$2:$E$2103,4,0)</f>
        <v>TK/0</v>
      </c>
      <c r="T195" s="38" t="s">
        <v>51</v>
      </c>
      <c r="U195" s="31" t="s">
        <v>686</v>
      </c>
      <c r="V195" s="113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</row>
    <row r="196" spans="1:108" s="39" customFormat="1" ht="24.95" customHeight="1">
      <c r="A196" s="30">
        <v>192</v>
      </c>
      <c r="B196" s="31" t="s">
        <v>687</v>
      </c>
      <c r="C196" s="32" t="str">
        <f>VLOOKUP(Table2437[[#This Row],[3]],[2]!Table2437[[3]:[4]],2,0)</f>
        <v>3214011207760000</v>
      </c>
      <c r="D196" s="33" t="s">
        <v>688</v>
      </c>
      <c r="E196" s="34" t="s">
        <v>98</v>
      </c>
      <c r="F196" s="31" t="s">
        <v>56</v>
      </c>
      <c r="G196" s="35" t="s">
        <v>46</v>
      </c>
      <c r="H196" s="37">
        <v>38894</v>
      </c>
      <c r="I196" s="37">
        <v>27222</v>
      </c>
      <c r="J196" s="34" t="str">
        <f t="shared" ref="J196:J259" si="12">DATEDIF($I196,$H196,"Y")&amp;" Th "&amp;DATEDIF($I196,$H196,"YM")&amp;" Bln "&amp;DATEDIF($I196,$H196,"MD")&amp;" Hari"</f>
        <v>31 Th 11 Bln 14 Hari</v>
      </c>
      <c r="K196" s="32" t="str">
        <f t="shared" ref="K196:K259" si="13">DATEDIF($H196,$B$2,"Y")&amp;"Th"&amp;DATEDIF($H196,$B$2,"YM")&amp;"Bln"&amp;DATEDIF($H196,$B$2,"MD")&amp;"Hari"</f>
        <v>19Th10Bln16Hari</v>
      </c>
      <c r="L196" s="32" t="str">
        <f t="shared" ref="L196:L259" si="14">DATEDIF($H196,$B$2,"Y")&amp;"Th"&amp;DATEDIF($H196,$B$2,"YM")&amp;"Bln"</f>
        <v>19Th10Bln</v>
      </c>
      <c r="M196" s="34" t="str">
        <f t="shared" ref="M196:M259" si="15">DATEDIF($I196,$B$2,"Y")&amp;" Th "&amp;DATEDIF($I196,$B$2,"YM")&amp;" Bln "&amp;DATEDIF($I196,$B$2,"MD")&amp;" Hari"</f>
        <v>51 Th 10 Bln 0 Hari</v>
      </c>
      <c r="N196" s="38" t="s">
        <v>72</v>
      </c>
      <c r="O196" s="31" t="s">
        <v>98</v>
      </c>
      <c r="P196" s="31" t="s">
        <v>98</v>
      </c>
      <c r="Q196" s="38" t="s">
        <v>49</v>
      </c>
      <c r="R196" s="38" t="s">
        <v>58</v>
      </c>
      <c r="S196" s="38" t="str">
        <f>VLOOKUP(Table2437[[#This Row],[3]],[3]AWAL!$B$2:$E$2103,4,0)</f>
        <v>K/2</v>
      </c>
      <c r="T196" s="38" t="s">
        <v>51</v>
      </c>
      <c r="U196" s="31" t="s">
        <v>689</v>
      </c>
      <c r="V196" s="113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</row>
    <row r="197" spans="1:108" s="39" customFormat="1" ht="24.95" customHeight="1">
      <c r="A197" s="30">
        <v>193</v>
      </c>
      <c r="B197" s="31" t="s">
        <v>690</v>
      </c>
      <c r="C197" s="32" t="str">
        <f>VLOOKUP(Table2437[[#This Row],[3]],[2]!Table2437[[3]:[4]],2,0)</f>
        <v>3214105706800002</v>
      </c>
      <c r="D197" s="33" t="s">
        <v>691</v>
      </c>
      <c r="E197" s="34" t="s">
        <v>44</v>
      </c>
      <c r="F197" s="31" t="s">
        <v>56</v>
      </c>
      <c r="G197" s="35" t="s">
        <v>46</v>
      </c>
      <c r="H197" s="37">
        <v>38894</v>
      </c>
      <c r="I197" s="37">
        <v>29389</v>
      </c>
      <c r="J197" s="34" t="str">
        <f t="shared" si="12"/>
        <v>26 Th 0 Bln 9 Hari</v>
      </c>
      <c r="K197" s="32" t="str">
        <f t="shared" si="13"/>
        <v>19Th10Bln16Hari</v>
      </c>
      <c r="L197" s="32" t="str">
        <f t="shared" si="14"/>
        <v>19Th10Bln</v>
      </c>
      <c r="M197" s="34" t="str">
        <f t="shared" si="15"/>
        <v>45 Th 10 Bln 25 Hari</v>
      </c>
      <c r="N197" s="38" t="s">
        <v>47</v>
      </c>
      <c r="O197" s="31" t="s">
        <v>636</v>
      </c>
      <c r="P197" s="31" t="s">
        <v>6213</v>
      </c>
      <c r="Q197" s="38" t="s">
        <v>49</v>
      </c>
      <c r="R197" s="38" t="s">
        <v>58</v>
      </c>
      <c r="S197" s="38" t="str">
        <f>VLOOKUP(Table2437[[#This Row],[3]],[3]AWAL!$B$2:$E$2103,4,0)</f>
        <v>TK/0</v>
      </c>
      <c r="T197" s="38" t="s">
        <v>59</v>
      </c>
      <c r="U197" s="31" t="s">
        <v>692</v>
      </c>
      <c r="V197" s="113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</row>
    <row r="198" spans="1:108" s="39" customFormat="1" ht="24.95" customHeight="1">
      <c r="A198" s="30">
        <v>194</v>
      </c>
      <c r="B198" s="31" t="s">
        <v>693</v>
      </c>
      <c r="C198" s="32" t="str">
        <f>VLOOKUP(Table2437[[#This Row],[3]],[2]!Table2437[[3]:[4]],2,0)</f>
        <v>3214015309790009</v>
      </c>
      <c r="D198" s="33" t="s">
        <v>694</v>
      </c>
      <c r="E198" s="34" t="s">
        <v>44</v>
      </c>
      <c r="F198" s="31" t="s">
        <v>56</v>
      </c>
      <c r="G198" s="35" t="s">
        <v>46</v>
      </c>
      <c r="H198" s="37">
        <v>38895</v>
      </c>
      <c r="I198" s="37">
        <v>29111</v>
      </c>
      <c r="J198" s="34" t="str">
        <f t="shared" si="12"/>
        <v>26 Th 9 Bln 14 Hari</v>
      </c>
      <c r="K198" s="32" t="str">
        <f t="shared" si="13"/>
        <v>19Th10Bln15Hari</v>
      </c>
      <c r="L198" s="32" t="str">
        <f t="shared" si="14"/>
        <v>19Th10Bln</v>
      </c>
      <c r="M198" s="34" t="str">
        <f t="shared" si="15"/>
        <v>46 Th 7 Bln 29 Hari</v>
      </c>
      <c r="N198" s="38" t="s">
        <v>47</v>
      </c>
      <c r="O198" s="31" t="s">
        <v>682</v>
      </c>
      <c r="P198" s="31" t="s">
        <v>6214</v>
      </c>
      <c r="Q198" s="38" t="s">
        <v>49</v>
      </c>
      <c r="R198" s="38" t="s">
        <v>58</v>
      </c>
      <c r="S198" s="38" t="str">
        <f>VLOOKUP(Table2437[[#This Row],[3]],[3]AWAL!$B$2:$E$2103,4,0)</f>
        <v>TK/0</v>
      </c>
      <c r="T198" s="38" t="s">
        <v>101</v>
      </c>
      <c r="U198" s="31" t="s">
        <v>695</v>
      </c>
      <c r="V198" s="113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</row>
    <row r="199" spans="1:108" s="39" customFormat="1" ht="24.95" customHeight="1">
      <c r="A199" s="30">
        <v>195</v>
      </c>
      <c r="B199" s="31" t="s">
        <v>696</v>
      </c>
      <c r="C199" s="32" t="str">
        <f>VLOOKUP(Table2437[[#This Row],[3]],[2]!Table2437[[3]:[4]],2,0)</f>
        <v>3214014628069040</v>
      </c>
      <c r="D199" s="33" t="s">
        <v>166</v>
      </c>
      <c r="E199" s="34" t="s">
        <v>71</v>
      </c>
      <c r="F199" s="31" t="s">
        <v>56</v>
      </c>
      <c r="G199" s="35" t="s">
        <v>46</v>
      </c>
      <c r="H199" s="37">
        <v>38896</v>
      </c>
      <c r="I199" s="37">
        <v>31235</v>
      </c>
      <c r="J199" s="34" t="str">
        <f t="shared" si="12"/>
        <v>20 Th 11 Bln 21 Hari</v>
      </c>
      <c r="K199" s="32" t="str">
        <f t="shared" si="13"/>
        <v>19Th10Bln14Hari</v>
      </c>
      <c r="L199" s="32" t="str">
        <f t="shared" si="14"/>
        <v>19Th10Bln</v>
      </c>
      <c r="M199" s="34" t="str">
        <f t="shared" si="15"/>
        <v>40 Th 10 Bln 5 Hari</v>
      </c>
      <c r="N199" s="38" t="s">
        <v>47</v>
      </c>
      <c r="O199" s="31" t="s">
        <v>73</v>
      </c>
      <c r="P199" s="31" t="s">
        <v>73</v>
      </c>
      <c r="Q199" s="38" t="s">
        <v>49</v>
      </c>
      <c r="R199" s="38" t="s">
        <v>58</v>
      </c>
      <c r="S199" s="38" t="str">
        <f>VLOOKUP(Table2437[[#This Row],[3]],[3]AWAL!$B$2:$E$2103,4,0)</f>
        <v>TK/0</v>
      </c>
      <c r="T199" s="38" t="s">
        <v>51</v>
      </c>
      <c r="U199" s="31" t="s">
        <v>697</v>
      </c>
      <c r="V199" s="113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</row>
    <row r="200" spans="1:108" s="39" customFormat="1" ht="24.95" customHeight="1">
      <c r="A200" s="30">
        <v>196</v>
      </c>
      <c r="B200" s="31" t="s">
        <v>698</v>
      </c>
      <c r="C200" s="32" t="str">
        <f>VLOOKUP(Table2437[[#This Row],[3]],[2]!Table2437[[3]:[4]],2,0)</f>
        <v>3214124902810001</v>
      </c>
      <c r="D200" s="33" t="s">
        <v>699</v>
      </c>
      <c r="E200" s="34" t="s">
        <v>140</v>
      </c>
      <c r="F200" s="31" t="s">
        <v>56</v>
      </c>
      <c r="G200" s="35" t="s">
        <v>46</v>
      </c>
      <c r="H200" s="37">
        <v>38896</v>
      </c>
      <c r="I200" s="37">
        <v>31817</v>
      </c>
      <c r="J200" s="34" t="str">
        <f t="shared" si="12"/>
        <v>19 Th 4 Bln 19 Hari</v>
      </c>
      <c r="K200" s="32" t="str">
        <f t="shared" si="13"/>
        <v>19Th10Bln14Hari</v>
      </c>
      <c r="L200" s="32" t="str">
        <f t="shared" si="14"/>
        <v>19Th10Bln</v>
      </c>
      <c r="M200" s="34" t="str">
        <f t="shared" si="15"/>
        <v>39 Th 3 Bln 3 Hari</v>
      </c>
      <c r="N200" s="38" t="s">
        <v>47</v>
      </c>
      <c r="O200" s="31" t="s">
        <v>351</v>
      </c>
      <c r="P200" s="31" t="s">
        <v>351</v>
      </c>
      <c r="Q200" s="38" t="s">
        <v>49</v>
      </c>
      <c r="R200" s="38" t="s">
        <v>58</v>
      </c>
      <c r="S200" s="38" t="str">
        <f>VLOOKUP(Table2437[[#This Row],[3]],[3]AWAL!$B$2:$E$2103,4,0)</f>
        <v>TK/0</v>
      </c>
      <c r="T200" s="38" t="s">
        <v>51</v>
      </c>
      <c r="U200" s="31" t="s">
        <v>700</v>
      </c>
      <c r="V200" s="113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</row>
    <row r="201" spans="1:108" s="39" customFormat="1" ht="24.95" customHeight="1">
      <c r="A201" s="30">
        <v>197</v>
      </c>
      <c r="B201" s="31" t="s">
        <v>701</v>
      </c>
      <c r="C201" s="32" t="str">
        <f>VLOOKUP(Table2437[[#This Row],[3]],[2]!Table2437[[3]:[4]],2,0)</f>
        <v>3214126802890008</v>
      </c>
      <c r="D201" s="33" t="s">
        <v>702</v>
      </c>
      <c r="E201" s="34" t="s">
        <v>44</v>
      </c>
      <c r="F201" s="31" t="s">
        <v>56</v>
      </c>
      <c r="G201" s="35" t="s">
        <v>46</v>
      </c>
      <c r="H201" s="37">
        <v>38897</v>
      </c>
      <c r="I201" s="37">
        <v>32567</v>
      </c>
      <c r="J201" s="34" t="str">
        <f t="shared" si="12"/>
        <v>17 Th 4 Bln 1 Hari</v>
      </c>
      <c r="K201" s="32" t="str">
        <f t="shared" si="13"/>
        <v>19Th10Bln13Hari</v>
      </c>
      <c r="L201" s="32" t="str">
        <f t="shared" si="14"/>
        <v>19Th10Bln</v>
      </c>
      <c r="M201" s="34" t="str">
        <f t="shared" si="15"/>
        <v>37 Th 2 Bln 14 Hari</v>
      </c>
      <c r="N201" s="38" t="s">
        <v>47</v>
      </c>
      <c r="O201" s="31" t="s">
        <v>285</v>
      </c>
      <c r="P201" s="31" t="s">
        <v>6193</v>
      </c>
      <c r="Q201" s="38" t="s">
        <v>49</v>
      </c>
      <c r="R201" s="38" t="s">
        <v>58</v>
      </c>
      <c r="S201" s="38" t="str">
        <f>VLOOKUP(Table2437[[#This Row],[3]],[3]AWAL!$B$2:$E$2103,4,0)</f>
        <v>TK/0</v>
      </c>
      <c r="T201" s="38" t="s">
        <v>59</v>
      </c>
      <c r="U201" s="31" t="s">
        <v>703</v>
      </c>
      <c r="V201" s="113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</row>
    <row r="202" spans="1:108" s="39" customFormat="1" ht="24.95" customHeight="1">
      <c r="A202" s="30">
        <v>198</v>
      </c>
      <c r="B202" s="31" t="s">
        <v>704</v>
      </c>
      <c r="C202" s="32" t="str">
        <f>VLOOKUP(Table2437[[#This Row],[3]],[2]!Table2437[[3]:[4]],2,0)</f>
        <v>3214122707870006</v>
      </c>
      <c r="D202" s="33" t="s">
        <v>705</v>
      </c>
      <c r="E202" s="34" t="s">
        <v>98</v>
      </c>
      <c r="F202" s="31" t="s">
        <v>56</v>
      </c>
      <c r="G202" s="35" t="s">
        <v>46</v>
      </c>
      <c r="H202" s="37">
        <v>38905</v>
      </c>
      <c r="I202" s="37">
        <v>31985</v>
      </c>
      <c r="J202" s="34" t="str">
        <f t="shared" si="12"/>
        <v>18 Th 11 Bln 10 Hari</v>
      </c>
      <c r="K202" s="32" t="str">
        <f t="shared" si="13"/>
        <v>19Th10Bln5Hari</v>
      </c>
      <c r="L202" s="32" t="str">
        <f t="shared" si="14"/>
        <v>19Th10Bln</v>
      </c>
      <c r="M202" s="34" t="str">
        <f t="shared" si="15"/>
        <v>38 Th 9 Bln 15 Hari</v>
      </c>
      <c r="N202" s="38" t="s">
        <v>72</v>
      </c>
      <c r="O202" s="31" t="s">
        <v>98</v>
      </c>
      <c r="P202" s="31" t="s">
        <v>98</v>
      </c>
      <c r="Q202" s="38" t="s">
        <v>49</v>
      </c>
      <c r="R202" s="38" t="s">
        <v>58</v>
      </c>
      <c r="S202" s="38" t="str">
        <f>VLOOKUP(Table2437[[#This Row],[3]],[3]AWAL!$B$2:$E$2103,4,0)</f>
        <v>K/3</v>
      </c>
      <c r="T202" s="38" t="s">
        <v>51</v>
      </c>
      <c r="U202" s="31" t="s">
        <v>119</v>
      </c>
      <c r="V202" s="113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</row>
    <row r="203" spans="1:108" s="39" customFormat="1" ht="24.95" customHeight="1">
      <c r="A203" s="30">
        <v>199</v>
      </c>
      <c r="B203" s="31" t="s">
        <v>706</v>
      </c>
      <c r="C203" s="32" t="str">
        <f>VLOOKUP(Table2437[[#This Row],[3]],[2]!Table2437[[3]:[4]],2,0)</f>
        <v>3124120307740004</v>
      </c>
      <c r="D203" s="33" t="s">
        <v>707</v>
      </c>
      <c r="E203" s="34" t="s">
        <v>372</v>
      </c>
      <c r="F203" s="31" t="s">
        <v>708</v>
      </c>
      <c r="G203" s="35" t="s">
        <v>46</v>
      </c>
      <c r="H203" s="37">
        <v>38911</v>
      </c>
      <c r="I203" s="37">
        <v>27213</v>
      </c>
      <c r="J203" s="34" t="str">
        <f t="shared" si="12"/>
        <v>32 Th 0 Bln 10 Hari</v>
      </c>
      <c r="K203" s="32" t="str">
        <f t="shared" si="13"/>
        <v>19Th9Bln29Hari</v>
      </c>
      <c r="L203" s="32" t="str">
        <f t="shared" si="14"/>
        <v>19Th9Bln</v>
      </c>
      <c r="M203" s="34" t="str">
        <f t="shared" si="15"/>
        <v>51 Th 10 Bln 9 Hari</v>
      </c>
      <c r="N203" s="38" t="s">
        <v>72</v>
      </c>
      <c r="O203" s="31" t="s">
        <v>372</v>
      </c>
      <c r="P203" s="31" t="s">
        <v>372</v>
      </c>
      <c r="Q203" s="38" t="s">
        <v>49</v>
      </c>
      <c r="R203" s="38" t="s">
        <v>50</v>
      </c>
      <c r="S203" s="38" t="str">
        <f>VLOOKUP(Table2437[[#This Row],[3]],[3]AWAL!$B$2:$E$2103,4,0)</f>
        <v>K/3</v>
      </c>
      <c r="T203" s="38" t="s">
        <v>51</v>
      </c>
      <c r="U203" s="31" t="s">
        <v>709</v>
      </c>
      <c r="V203" s="113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</row>
    <row r="204" spans="1:108" s="39" customFormat="1" ht="24.95" customHeight="1">
      <c r="A204" s="30">
        <v>200</v>
      </c>
      <c r="B204" s="31" t="s">
        <v>710</v>
      </c>
      <c r="C204" s="32" t="str">
        <f>VLOOKUP(Table2437[[#This Row],[3]],[2]!Table2437[[3]:[4]],2,0)</f>
        <v>3214014714069043</v>
      </c>
      <c r="D204" s="33" t="s">
        <v>711</v>
      </c>
      <c r="E204" s="34" t="s">
        <v>44</v>
      </c>
      <c r="F204" s="31" t="s">
        <v>557</v>
      </c>
      <c r="G204" s="35" t="s">
        <v>46</v>
      </c>
      <c r="H204" s="37">
        <v>38912</v>
      </c>
      <c r="I204" s="37">
        <v>32438</v>
      </c>
      <c r="J204" s="34" t="str">
        <f t="shared" si="12"/>
        <v>17 Th 8 Bln 22 Hari</v>
      </c>
      <c r="K204" s="32" t="str">
        <f t="shared" si="13"/>
        <v>19Th9Bln28Hari</v>
      </c>
      <c r="L204" s="32" t="str">
        <f t="shared" si="14"/>
        <v>19Th9Bln</v>
      </c>
      <c r="M204" s="34" t="str">
        <f t="shared" si="15"/>
        <v>37 Th 6 Bln 20 Hari</v>
      </c>
      <c r="N204" s="38" t="s">
        <v>47</v>
      </c>
      <c r="O204" s="31" t="s">
        <v>557</v>
      </c>
      <c r="P204" s="31" t="s">
        <v>557</v>
      </c>
      <c r="Q204" s="38" t="s">
        <v>49</v>
      </c>
      <c r="R204" s="38" t="s">
        <v>58</v>
      </c>
      <c r="S204" s="38" t="str">
        <f>VLOOKUP(Table2437[[#This Row],[3]],[3]AWAL!$B$2:$E$2103,4,0)</f>
        <v>TK/0</v>
      </c>
      <c r="T204" s="38" t="s">
        <v>101</v>
      </c>
      <c r="U204" s="31" t="s">
        <v>712</v>
      </c>
      <c r="V204" s="113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</row>
    <row r="205" spans="1:108" s="39" customFormat="1" ht="24.95" customHeight="1">
      <c r="A205" s="30">
        <v>201</v>
      </c>
      <c r="B205" s="31" t="s">
        <v>713</v>
      </c>
      <c r="C205" s="32" t="str">
        <f>VLOOKUP(Table2437[[#This Row],[3]],[2]!Table2437[[3]:[4]],2,0)</f>
        <v>3214125504880002</v>
      </c>
      <c r="D205" s="33" t="s">
        <v>714</v>
      </c>
      <c r="E205" s="40" t="s">
        <v>77</v>
      </c>
      <c r="F205" s="31" t="s">
        <v>56</v>
      </c>
      <c r="G205" s="35" t="s">
        <v>46</v>
      </c>
      <c r="H205" s="37">
        <v>38914</v>
      </c>
      <c r="I205" s="37">
        <v>32248</v>
      </c>
      <c r="J205" s="34" t="str">
        <f t="shared" si="12"/>
        <v>18 Th 3 Bln 1 Hari</v>
      </c>
      <c r="K205" s="32" t="str">
        <f t="shared" si="13"/>
        <v>19Th9Bln26Hari</v>
      </c>
      <c r="L205" s="32" t="str">
        <f t="shared" si="14"/>
        <v>19Th9Bln</v>
      </c>
      <c r="M205" s="34" t="str">
        <f t="shared" si="15"/>
        <v>38 Th 0 Bln 27 Hari</v>
      </c>
      <c r="N205" s="38" t="s">
        <v>47</v>
      </c>
      <c r="O205" s="31" t="s">
        <v>640</v>
      </c>
      <c r="P205" s="31" t="s">
        <v>640</v>
      </c>
      <c r="Q205" s="38" t="s">
        <v>49</v>
      </c>
      <c r="R205" s="38" t="s">
        <v>58</v>
      </c>
      <c r="S205" s="38" t="str">
        <f>VLOOKUP(Table2437[[#This Row],[3]],[3]AWAL!$B$2:$E$2103,4,0)</f>
        <v>TK/0</v>
      </c>
      <c r="T205" s="38" t="s">
        <v>51</v>
      </c>
      <c r="U205" s="31" t="s">
        <v>119</v>
      </c>
      <c r="V205" s="113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</row>
    <row r="206" spans="1:108" s="39" customFormat="1" ht="24.95" customHeight="1">
      <c r="A206" s="30">
        <v>202</v>
      </c>
      <c r="B206" s="31" t="s">
        <v>716</v>
      </c>
      <c r="C206" s="32" t="str">
        <f>VLOOKUP(Table2437[[#This Row],[3]],[2]!Table2437[[3]:[4]],2,0)</f>
        <v>3214106804750001</v>
      </c>
      <c r="D206" s="33" t="s">
        <v>717</v>
      </c>
      <c r="E206" s="34" t="s">
        <v>67</v>
      </c>
      <c r="F206" s="31" t="s">
        <v>56</v>
      </c>
      <c r="G206" s="35" t="s">
        <v>46</v>
      </c>
      <c r="H206" s="37">
        <v>38918</v>
      </c>
      <c r="I206" s="37">
        <v>27512</v>
      </c>
      <c r="J206" s="34" t="str">
        <f t="shared" si="12"/>
        <v>31 Th 2 Bln 22 Hari</v>
      </c>
      <c r="K206" s="32" t="str">
        <f t="shared" si="13"/>
        <v>19Th9Bln22Hari</v>
      </c>
      <c r="L206" s="32" t="str">
        <f t="shared" si="14"/>
        <v>19Th9Bln</v>
      </c>
      <c r="M206" s="34" t="str">
        <f t="shared" si="15"/>
        <v>51 Th 0 Bln 14 Hari</v>
      </c>
      <c r="N206" s="38" t="s">
        <v>47</v>
      </c>
      <c r="O206" s="31" t="s">
        <v>67</v>
      </c>
      <c r="P206" s="31" t="s">
        <v>67</v>
      </c>
      <c r="Q206" s="38" t="s">
        <v>49</v>
      </c>
      <c r="R206" s="38" t="s">
        <v>58</v>
      </c>
      <c r="S206" s="38" t="str">
        <f>VLOOKUP(Table2437[[#This Row],[3]],[3]AWAL!$B$2:$E$2103,4,0)</f>
        <v>TK/3</v>
      </c>
      <c r="T206" s="38" t="s">
        <v>59</v>
      </c>
      <c r="U206" s="31" t="s">
        <v>718</v>
      </c>
      <c r="V206" s="113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</row>
    <row r="207" spans="1:108" s="39" customFormat="1" ht="24.95" customHeight="1">
      <c r="A207" s="30">
        <v>203</v>
      </c>
      <c r="B207" s="31" t="s">
        <v>719</v>
      </c>
      <c r="C207" s="32" t="str">
        <f>VLOOKUP(Table2437[[#This Row],[3]],[2]!Table2437[[3]:[4]],2,0)</f>
        <v>3215054402840009</v>
      </c>
      <c r="D207" s="33" t="s">
        <v>720</v>
      </c>
      <c r="E207" s="34" t="s">
        <v>82</v>
      </c>
      <c r="F207" s="31" t="s">
        <v>56</v>
      </c>
      <c r="G207" s="35" t="s">
        <v>46</v>
      </c>
      <c r="H207" s="37">
        <v>38920</v>
      </c>
      <c r="I207" s="37">
        <v>30716</v>
      </c>
      <c r="J207" s="34" t="str">
        <f t="shared" si="12"/>
        <v>22 Th 5 Bln 18 Hari</v>
      </c>
      <c r="K207" s="32" t="str">
        <f t="shared" si="13"/>
        <v>19Th9Bln20Hari</v>
      </c>
      <c r="L207" s="32" t="str">
        <f t="shared" si="14"/>
        <v>19Th9Bln</v>
      </c>
      <c r="M207" s="34" t="str">
        <f t="shared" si="15"/>
        <v>42 Th 3 Bln 8 Hari</v>
      </c>
      <c r="N207" s="38" t="s">
        <v>47</v>
      </c>
      <c r="O207" s="31" t="s">
        <v>82</v>
      </c>
      <c r="P207" s="31" t="s">
        <v>82</v>
      </c>
      <c r="Q207" s="38" t="s">
        <v>49</v>
      </c>
      <c r="R207" s="38" t="s">
        <v>58</v>
      </c>
      <c r="S207" s="38" t="str">
        <f>VLOOKUP(Table2437[[#This Row],[3]],[3]AWAL!$B$2:$E$2103,4,0)</f>
        <v>TK/0</v>
      </c>
      <c r="T207" s="38" t="s">
        <v>59</v>
      </c>
      <c r="U207" s="31" t="s">
        <v>721</v>
      </c>
      <c r="V207" s="113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</row>
    <row r="208" spans="1:108" s="39" customFormat="1" ht="24.95" customHeight="1">
      <c r="A208" s="30">
        <v>204</v>
      </c>
      <c r="B208" s="31" t="s">
        <v>722</v>
      </c>
      <c r="C208" s="32" t="str">
        <f>VLOOKUP(Table2437[[#This Row],[3]],[2]!Table2437[[3]:[4]],2,0)</f>
        <v>3214105403850004</v>
      </c>
      <c r="D208" s="33" t="s">
        <v>723</v>
      </c>
      <c r="E208" s="34" t="s">
        <v>44</v>
      </c>
      <c r="F208" s="31" t="s">
        <v>56</v>
      </c>
      <c r="G208" s="35" t="s">
        <v>46</v>
      </c>
      <c r="H208" s="37">
        <v>38921</v>
      </c>
      <c r="I208" s="37">
        <v>31120</v>
      </c>
      <c r="J208" s="34" t="str">
        <f t="shared" si="12"/>
        <v>21 Th 4 Bln 9 Hari</v>
      </c>
      <c r="K208" s="32" t="str">
        <f t="shared" si="13"/>
        <v>19Th9Bln19Hari</v>
      </c>
      <c r="L208" s="32" t="str">
        <f t="shared" si="14"/>
        <v>19Th9Bln</v>
      </c>
      <c r="M208" s="34" t="str">
        <f t="shared" si="15"/>
        <v>41 Th 1 Bln 28 Hari</v>
      </c>
      <c r="N208" s="38" t="s">
        <v>47</v>
      </c>
      <c r="O208" s="31" t="s">
        <v>160</v>
      </c>
      <c r="P208" s="31" t="s">
        <v>6184</v>
      </c>
      <c r="Q208" s="38" t="s">
        <v>49</v>
      </c>
      <c r="R208" s="38" t="s">
        <v>58</v>
      </c>
      <c r="S208" s="38" t="str">
        <f>VLOOKUP(Table2437[[#This Row],[3]],[3]AWAL!$B$2:$E$2103,4,0)</f>
        <v>TK/0</v>
      </c>
      <c r="T208" s="38" t="s">
        <v>59</v>
      </c>
      <c r="U208" s="31" t="s">
        <v>724</v>
      </c>
      <c r="V208" s="113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</row>
    <row r="209" spans="1:108" s="39" customFormat="1" ht="24.95" customHeight="1">
      <c r="A209" s="30">
        <v>205</v>
      </c>
      <c r="B209" s="31" t="s">
        <v>725</v>
      </c>
      <c r="C209" s="32" t="str">
        <f>VLOOKUP(Table2437[[#This Row],[3]],[2]!Table2437[[3]:[4]],2,0)</f>
        <v>3214125012720005</v>
      </c>
      <c r="D209" s="33" t="s">
        <v>726</v>
      </c>
      <c r="E209" s="34" t="s">
        <v>155</v>
      </c>
      <c r="F209" s="31" t="s">
        <v>56</v>
      </c>
      <c r="G209" s="35" t="s">
        <v>46</v>
      </c>
      <c r="H209" s="37">
        <v>38922</v>
      </c>
      <c r="I209" s="37">
        <v>26643</v>
      </c>
      <c r="J209" s="34" t="str">
        <f t="shared" si="12"/>
        <v>33 Th 7 Bln 14 Hari</v>
      </c>
      <c r="K209" s="32" t="str">
        <f t="shared" si="13"/>
        <v>19Th9Bln18Hari</v>
      </c>
      <c r="L209" s="32" t="str">
        <f t="shared" si="14"/>
        <v>19Th9Bln</v>
      </c>
      <c r="M209" s="34" t="str">
        <f t="shared" si="15"/>
        <v>53 Th 5 Bln 2 Hari</v>
      </c>
      <c r="N209" s="38" t="s">
        <v>47</v>
      </c>
      <c r="O209" s="31" t="s">
        <v>155</v>
      </c>
      <c r="P209" s="31" t="s">
        <v>155</v>
      </c>
      <c r="Q209" s="38" t="s">
        <v>49</v>
      </c>
      <c r="R209" s="38" t="s">
        <v>58</v>
      </c>
      <c r="S209" s="38" t="str">
        <f>VLOOKUP(Table2437[[#This Row],[3]],[3]AWAL!$B$2:$E$2103,4,0)</f>
        <v>TK/0</v>
      </c>
      <c r="T209" s="38" t="s">
        <v>101</v>
      </c>
      <c r="U209" s="31" t="s">
        <v>727</v>
      </c>
      <c r="V209" s="113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</row>
    <row r="210" spans="1:108" s="39" customFormat="1" ht="24.95" customHeight="1">
      <c r="A210" s="30">
        <v>206</v>
      </c>
      <c r="B210" s="31" t="s">
        <v>728</v>
      </c>
      <c r="C210" s="32" t="str">
        <f>VLOOKUP(Table2437[[#This Row],[3]],[2]!Table2437[[3]:[4]],2,0)</f>
        <v>3214016807860007</v>
      </c>
      <c r="D210" s="33" t="s">
        <v>729</v>
      </c>
      <c r="E210" s="34" t="s">
        <v>44</v>
      </c>
      <c r="F210" s="31" t="s">
        <v>56</v>
      </c>
      <c r="G210" s="35" t="s">
        <v>46</v>
      </c>
      <c r="H210" s="37">
        <v>38931</v>
      </c>
      <c r="I210" s="37">
        <v>31621</v>
      </c>
      <c r="J210" s="34" t="str">
        <f t="shared" si="12"/>
        <v>20 Th 0 Bln 5 Hari</v>
      </c>
      <c r="K210" s="32" t="str">
        <f t="shared" si="13"/>
        <v>19Th9Bln10Hari</v>
      </c>
      <c r="L210" s="32" t="str">
        <f t="shared" si="14"/>
        <v>19Th9Bln</v>
      </c>
      <c r="M210" s="34" t="str">
        <f t="shared" si="15"/>
        <v>39 Th 9 Bln 14 Hari</v>
      </c>
      <c r="N210" s="38" t="s">
        <v>47</v>
      </c>
      <c r="O210" s="31" t="s">
        <v>6216</v>
      </c>
      <c r="P210" s="31" t="s">
        <v>6216</v>
      </c>
      <c r="Q210" s="38" t="s">
        <v>49</v>
      </c>
      <c r="R210" s="38" t="s">
        <v>58</v>
      </c>
      <c r="S210" s="38" t="str">
        <f>VLOOKUP(Table2437[[#This Row],[3]],[3]AWAL!$B$2:$E$2103,4,0)</f>
        <v>TK/2</v>
      </c>
      <c r="T210" s="38" t="s">
        <v>59</v>
      </c>
      <c r="U210" s="31" t="s">
        <v>731</v>
      </c>
      <c r="V210" s="113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</row>
    <row r="211" spans="1:108" s="39" customFormat="1" ht="24.95" customHeight="1">
      <c r="A211" s="30">
        <v>207</v>
      </c>
      <c r="B211" s="31" t="s">
        <v>732</v>
      </c>
      <c r="C211" s="32" t="str">
        <f>VLOOKUP(Table2437[[#This Row],[3]],[2]!Table2437[[3]:[4]],2,0)</f>
        <v>3214034406870003</v>
      </c>
      <c r="D211" s="33" t="s">
        <v>733</v>
      </c>
      <c r="E211" s="34" t="s">
        <v>44</v>
      </c>
      <c r="F211" s="31" t="s">
        <v>56</v>
      </c>
      <c r="G211" s="35" t="s">
        <v>46</v>
      </c>
      <c r="H211" s="37">
        <v>38931</v>
      </c>
      <c r="I211" s="37">
        <v>31932</v>
      </c>
      <c r="J211" s="34" t="str">
        <f t="shared" si="12"/>
        <v>19 Th 1 Bln 29 Hari</v>
      </c>
      <c r="K211" s="32" t="str">
        <f t="shared" si="13"/>
        <v>19Th9Bln10Hari</v>
      </c>
      <c r="L211" s="32" t="str">
        <f t="shared" si="14"/>
        <v>19Th9Bln</v>
      </c>
      <c r="M211" s="34" t="str">
        <f t="shared" si="15"/>
        <v>38 Th 11 Bln 8 Hari</v>
      </c>
      <c r="N211" s="38" t="s">
        <v>47</v>
      </c>
      <c r="O211" s="31" t="s">
        <v>6191</v>
      </c>
      <c r="P211" s="31" t="s">
        <v>6191</v>
      </c>
      <c r="Q211" s="38" t="s">
        <v>49</v>
      </c>
      <c r="R211" s="38" t="s">
        <v>58</v>
      </c>
      <c r="S211" s="38" t="str">
        <f>VLOOKUP(Table2437[[#This Row],[3]],[3]AWAL!$B$2:$E$2103,4,0)</f>
        <v>TK/0</v>
      </c>
      <c r="T211" s="38" t="s">
        <v>51</v>
      </c>
      <c r="U211" s="31" t="s">
        <v>735</v>
      </c>
      <c r="V211" s="113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</row>
    <row r="212" spans="1:108" s="39" customFormat="1" ht="24.95" customHeight="1">
      <c r="A212" s="30">
        <v>208</v>
      </c>
      <c r="B212" s="31" t="s">
        <v>736</v>
      </c>
      <c r="C212" s="32" t="str">
        <f>VLOOKUP(Table2437[[#This Row],[3]],[2]!Table2437[[3]:[4]],2,0)</f>
        <v>3214105611880001</v>
      </c>
      <c r="D212" s="33" t="s">
        <v>737</v>
      </c>
      <c r="E212" s="34" t="s">
        <v>44</v>
      </c>
      <c r="F212" s="31" t="s">
        <v>56</v>
      </c>
      <c r="G212" s="35" t="s">
        <v>46</v>
      </c>
      <c r="H212" s="37">
        <v>38932</v>
      </c>
      <c r="I212" s="37">
        <v>32463</v>
      </c>
      <c r="J212" s="34" t="str">
        <f t="shared" si="12"/>
        <v>17 Th 8 Bln 18 Hari</v>
      </c>
      <c r="K212" s="32" t="str">
        <f t="shared" si="13"/>
        <v>19Th9Bln9Hari</v>
      </c>
      <c r="L212" s="32" t="str">
        <f t="shared" si="14"/>
        <v>19Th9Bln</v>
      </c>
      <c r="M212" s="34" t="str">
        <f t="shared" si="15"/>
        <v>37 Th 5 Bln 26 Hari</v>
      </c>
      <c r="N212" s="38" t="s">
        <v>47</v>
      </c>
      <c r="O212" s="31" t="s">
        <v>418</v>
      </c>
      <c r="P212" s="31" t="s">
        <v>6201</v>
      </c>
      <c r="Q212" s="38" t="s">
        <v>49</v>
      </c>
      <c r="R212" s="38" t="s">
        <v>58</v>
      </c>
      <c r="S212" s="38" t="str">
        <f>VLOOKUP(Table2437[[#This Row],[3]],[3]AWAL!$B$2:$E$2103,4,0)</f>
        <v>TK/0</v>
      </c>
      <c r="T212" s="38" t="s">
        <v>51</v>
      </c>
      <c r="U212" s="31" t="s">
        <v>738</v>
      </c>
      <c r="V212" s="113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</row>
    <row r="213" spans="1:108" s="39" customFormat="1" ht="24.95" customHeight="1">
      <c r="A213" s="30">
        <v>209</v>
      </c>
      <c r="B213" s="31" t="s">
        <v>739</v>
      </c>
      <c r="C213" s="32" t="str">
        <f>VLOOKUP(Table2437[[#This Row],[3]],[2]!Table2437[[3]:[4]],2,0)</f>
        <v>3214034504880001</v>
      </c>
      <c r="D213" s="33" t="s">
        <v>740</v>
      </c>
      <c r="E213" s="34" t="s">
        <v>55</v>
      </c>
      <c r="F213" s="31" t="s">
        <v>56</v>
      </c>
      <c r="G213" s="35" t="s">
        <v>46</v>
      </c>
      <c r="H213" s="37">
        <v>38936</v>
      </c>
      <c r="I213" s="37">
        <v>32238</v>
      </c>
      <c r="J213" s="34" t="str">
        <f t="shared" si="12"/>
        <v>18 Th 4 Bln 2 Hari</v>
      </c>
      <c r="K213" s="32" t="str">
        <f t="shared" si="13"/>
        <v>19Th9Bln5Hari</v>
      </c>
      <c r="L213" s="32" t="str">
        <f t="shared" si="14"/>
        <v>19Th9Bln</v>
      </c>
      <c r="M213" s="34" t="str">
        <f t="shared" si="15"/>
        <v>38 Th 1 Bln 7 Hari</v>
      </c>
      <c r="N213" s="38" t="s">
        <v>47</v>
      </c>
      <c r="O213" s="31" t="s">
        <v>262</v>
      </c>
      <c r="P213" s="31" t="s">
        <v>262</v>
      </c>
      <c r="Q213" s="38" t="s">
        <v>49</v>
      </c>
      <c r="R213" s="38" t="s">
        <v>58</v>
      </c>
      <c r="S213" s="38" t="str">
        <f>VLOOKUP(Table2437[[#This Row],[3]],[3]AWAL!$B$2:$E$2103,4,0)</f>
        <v>TK/0</v>
      </c>
      <c r="T213" s="38" t="s">
        <v>51</v>
      </c>
      <c r="U213" s="31" t="s">
        <v>741</v>
      </c>
      <c r="V213" s="113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</row>
    <row r="214" spans="1:108" s="39" customFormat="1" ht="24.95" customHeight="1">
      <c r="A214" s="30">
        <v>210</v>
      </c>
      <c r="B214" s="31" t="s">
        <v>742</v>
      </c>
      <c r="C214" s="32" t="str">
        <f>VLOOKUP(Table2437[[#This Row],[3]],[2]!Table2437[[3]:[4]],2,0)</f>
        <v>3215055005750008</v>
      </c>
      <c r="D214" s="33" t="s">
        <v>743</v>
      </c>
      <c r="E214" s="40" t="s">
        <v>77</v>
      </c>
      <c r="F214" s="31" t="s">
        <v>56</v>
      </c>
      <c r="G214" s="35" t="s">
        <v>46</v>
      </c>
      <c r="H214" s="37">
        <v>38937</v>
      </c>
      <c r="I214" s="37">
        <v>27524</v>
      </c>
      <c r="J214" s="34" t="str">
        <f t="shared" si="12"/>
        <v>31 Th 2 Bln 29 Hari</v>
      </c>
      <c r="K214" s="32" t="str">
        <f t="shared" si="13"/>
        <v>19Th9Bln4Hari</v>
      </c>
      <c r="L214" s="32" t="str">
        <f t="shared" si="14"/>
        <v>19Th9Bln</v>
      </c>
      <c r="M214" s="34" t="str">
        <f t="shared" si="15"/>
        <v>51 Th 0 Bln 2 Hari</v>
      </c>
      <c r="N214" s="38" t="s">
        <v>47</v>
      </c>
      <c r="O214" s="31" t="s">
        <v>744</v>
      </c>
      <c r="P214" s="31" t="s">
        <v>744</v>
      </c>
      <c r="Q214" s="38" t="s">
        <v>49</v>
      </c>
      <c r="R214" s="38" t="s">
        <v>58</v>
      </c>
      <c r="S214" s="38" t="str">
        <f>VLOOKUP(Table2437[[#This Row],[3]],[3]AWAL!$B$2:$E$2103,4,0)</f>
        <v>TK/1</v>
      </c>
      <c r="T214" s="38" t="s">
        <v>59</v>
      </c>
      <c r="U214" s="31" t="s">
        <v>745</v>
      </c>
      <c r="V214" s="113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</row>
    <row r="215" spans="1:108" s="39" customFormat="1" ht="24.95" customHeight="1">
      <c r="A215" s="30">
        <v>211</v>
      </c>
      <c r="B215" s="31" t="s">
        <v>746</v>
      </c>
      <c r="C215" s="32" t="str">
        <f>VLOOKUP(Table2437[[#This Row],[3]],[2]!Table2437[[3]:[4]],2,0)</f>
        <v>3214125210840008</v>
      </c>
      <c r="D215" s="33" t="s">
        <v>747</v>
      </c>
      <c r="E215" s="34" t="s">
        <v>155</v>
      </c>
      <c r="F215" s="31" t="s">
        <v>56</v>
      </c>
      <c r="G215" s="35" t="s">
        <v>46</v>
      </c>
      <c r="H215" s="37">
        <v>38938</v>
      </c>
      <c r="I215" s="37">
        <v>30967</v>
      </c>
      <c r="J215" s="34" t="str">
        <f t="shared" si="12"/>
        <v>21 Th 9 Bln 28 Hari</v>
      </c>
      <c r="K215" s="32" t="str">
        <f t="shared" si="13"/>
        <v>19Th9Bln3Hari</v>
      </c>
      <c r="L215" s="32" t="str">
        <f t="shared" si="14"/>
        <v>19Th9Bln</v>
      </c>
      <c r="M215" s="34" t="str">
        <f t="shared" si="15"/>
        <v>41 Th 7 Bln 0 Hari</v>
      </c>
      <c r="N215" s="38" t="s">
        <v>47</v>
      </c>
      <c r="O215" s="31" t="s">
        <v>155</v>
      </c>
      <c r="P215" s="31" t="s">
        <v>155</v>
      </c>
      <c r="Q215" s="38" t="s">
        <v>49</v>
      </c>
      <c r="R215" s="38" t="s">
        <v>58</v>
      </c>
      <c r="S215" s="38" t="str">
        <f>VLOOKUP(Table2437[[#This Row],[3]],[3]AWAL!$B$2:$E$2103,4,0)</f>
        <v>TK/0</v>
      </c>
      <c r="T215" s="38" t="s">
        <v>101</v>
      </c>
      <c r="U215" s="31" t="s">
        <v>748</v>
      </c>
      <c r="V215" s="113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</row>
    <row r="216" spans="1:108" s="39" customFormat="1" ht="24.95" customHeight="1">
      <c r="A216" s="30">
        <v>212</v>
      </c>
      <c r="B216" s="31" t="s">
        <v>749</v>
      </c>
      <c r="C216" s="32" t="str">
        <f>VLOOKUP(Table2437[[#This Row],[3]],[2]!Table2437[[3]:[4]],2,0)</f>
        <v>3214125807870004</v>
      </c>
      <c r="D216" s="33" t="s">
        <v>750</v>
      </c>
      <c r="E216" s="34" t="s">
        <v>44</v>
      </c>
      <c r="F216" s="31" t="s">
        <v>56</v>
      </c>
      <c r="G216" s="35" t="s">
        <v>46</v>
      </c>
      <c r="H216" s="37">
        <v>38938</v>
      </c>
      <c r="I216" s="37">
        <v>31976</v>
      </c>
      <c r="J216" s="34" t="str">
        <f t="shared" si="12"/>
        <v>19 Th 0 Bln 22 Hari</v>
      </c>
      <c r="K216" s="32" t="str">
        <f t="shared" si="13"/>
        <v>19Th9Bln3Hari</v>
      </c>
      <c r="L216" s="32" t="str">
        <f t="shared" si="14"/>
        <v>19Th9Bln</v>
      </c>
      <c r="M216" s="34" t="str">
        <f t="shared" si="15"/>
        <v>38 Th 9 Bln 24 Hari</v>
      </c>
      <c r="N216" s="38" t="s">
        <v>47</v>
      </c>
      <c r="O216" s="31" t="s">
        <v>6217</v>
      </c>
      <c r="P216" s="31" t="s">
        <v>6217</v>
      </c>
      <c r="Q216" s="38" t="s">
        <v>49</v>
      </c>
      <c r="R216" s="38" t="s">
        <v>58</v>
      </c>
      <c r="S216" s="38" t="str">
        <f>VLOOKUP(Table2437[[#This Row],[3]],[3]AWAL!$B$2:$E$2103,4,0)</f>
        <v>TK/0</v>
      </c>
      <c r="T216" s="38" t="s">
        <v>59</v>
      </c>
      <c r="U216" s="31" t="s">
        <v>751</v>
      </c>
      <c r="V216" s="113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</row>
    <row r="217" spans="1:108" s="39" customFormat="1" ht="24.95" customHeight="1">
      <c r="A217" s="30">
        <v>213</v>
      </c>
      <c r="B217" s="31" t="s">
        <v>752</v>
      </c>
      <c r="C217" s="32" t="str">
        <f>VLOOKUP(Table2437[[#This Row],[3]],[2]!Table2437[[3]:[4]],2,0)</f>
        <v>3214015604870001</v>
      </c>
      <c r="D217" s="33" t="s">
        <v>753</v>
      </c>
      <c r="E217" s="34" t="s">
        <v>155</v>
      </c>
      <c r="F217" s="31" t="s">
        <v>56</v>
      </c>
      <c r="G217" s="35" t="s">
        <v>46</v>
      </c>
      <c r="H217" s="37">
        <v>38951</v>
      </c>
      <c r="I217" s="37">
        <v>31883</v>
      </c>
      <c r="J217" s="34" t="str">
        <f t="shared" si="12"/>
        <v>19 Th 4 Bln 6 Hari</v>
      </c>
      <c r="K217" s="32" t="str">
        <f t="shared" si="13"/>
        <v>19Th8Bln20Hari</v>
      </c>
      <c r="L217" s="32" t="str">
        <f t="shared" si="14"/>
        <v>19Th8Bln</v>
      </c>
      <c r="M217" s="34" t="str">
        <f t="shared" si="15"/>
        <v>39 Th 0 Bln 26 Hari</v>
      </c>
      <c r="N217" s="38" t="s">
        <v>47</v>
      </c>
      <c r="O217" s="31" t="s">
        <v>155</v>
      </c>
      <c r="P217" s="31" t="s">
        <v>155</v>
      </c>
      <c r="Q217" s="38" t="s">
        <v>49</v>
      </c>
      <c r="R217" s="38" t="s">
        <v>58</v>
      </c>
      <c r="S217" s="38" t="str">
        <f>VLOOKUP(Table2437[[#This Row],[3]],[3]AWAL!$B$2:$E$2103,4,0)</f>
        <v>TK/0</v>
      </c>
      <c r="T217" s="38" t="s">
        <v>101</v>
      </c>
      <c r="U217" s="31" t="s">
        <v>754</v>
      </c>
      <c r="V217" s="113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</row>
    <row r="218" spans="1:108" s="39" customFormat="1" ht="24.95" customHeight="1">
      <c r="A218" s="30">
        <v>214</v>
      </c>
      <c r="B218" s="31" t="s">
        <v>755</v>
      </c>
      <c r="C218" s="32" t="str">
        <f>VLOOKUP(Table2437[[#This Row],[3]],[2]!Table2437[[3]:[4]],2,0)</f>
        <v>3213204303840001</v>
      </c>
      <c r="D218" s="33" t="s">
        <v>756</v>
      </c>
      <c r="E218" s="34" t="s">
        <v>44</v>
      </c>
      <c r="F218" s="31" t="s">
        <v>56</v>
      </c>
      <c r="G218" s="35" t="s">
        <v>46</v>
      </c>
      <c r="H218" s="37">
        <v>38954</v>
      </c>
      <c r="I218" s="37">
        <v>28917</v>
      </c>
      <c r="J218" s="34" t="str">
        <f t="shared" si="12"/>
        <v>27 Th 5 Bln 22 Hari</v>
      </c>
      <c r="K218" s="32" t="str">
        <f t="shared" si="13"/>
        <v>19Th8Bln17Hari</v>
      </c>
      <c r="L218" s="32" t="str">
        <f t="shared" si="14"/>
        <v>19Th8Bln</v>
      </c>
      <c r="M218" s="34" t="str">
        <f t="shared" si="15"/>
        <v>47 Th 2 Bln 9 Hari</v>
      </c>
      <c r="N218" s="38" t="s">
        <v>47</v>
      </c>
      <c r="O218" s="31" t="s">
        <v>682</v>
      </c>
      <c r="P218" s="31" t="s">
        <v>6214</v>
      </c>
      <c r="Q218" s="38" t="s">
        <v>49</v>
      </c>
      <c r="R218" s="38" t="s">
        <v>58</v>
      </c>
      <c r="S218" s="38" t="str">
        <f>VLOOKUP(Table2437[[#This Row],[3]],[3]AWAL!$B$2:$E$2103,4,0)</f>
        <v>TK/0</v>
      </c>
      <c r="T218" s="38" t="s">
        <v>51</v>
      </c>
      <c r="U218" s="31" t="s">
        <v>757</v>
      </c>
      <c r="V218" s="113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</row>
    <row r="219" spans="1:108" s="39" customFormat="1" ht="24.95" customHeight="1">
      <c r="A219" s="30">
        <v>215</v>
      </c>
      <c r="B219" s="31" t="s">
        <v>758</v>
      </c>
      <c r="C219" s="32" t="str">
        <f>VLOOKUP(Table2437[[#This Row],[3]],[2]!Table2437[[3]:[4]],2,0)</f>
        <v>3214014706840008</v>
      </c>
      <c r="D219" s="33" t="s">
        <v>759</v>
      </c>
      <c r="E219" s="34" t="s">
        <v>44</v>
      </c>
      <c r="F219" s="31" t="s">
        <v>56</v>
      </c>
      <c r="G219" s="35" t="s">
        <v>46</v>
      </c>
      <c r="H219" s="37">
        <v>38954</v>
      </c>
      <c r="I219" s="37">
        <v>30840</v>
      </c>
      <c r="J219" s="34" t="str">
        <f t="shared" si="12"/>
        <v>22 Th 2 Bln 18 Hari</v>
      </c>
      <c r="K219" s="32" t="str">
        <f t="shared" si="13"/>
        <v>19Th8Bln17Hari</v>
      </c>
      <c r="L219" s="32" t="str">
        <f t="shared" si="14"/>
        <v>19Th8Bln</v>
      </c>
      <c r="M219" s="34" t="str">
        <f t="shared" si="15"/>
        <v>41 Th 11 Bln 5 Hari</v>
      </c>
      <c r="N219" s="38" t="s">
        <v>47</v>
      </c>
      <c r="O219" s="31" t="s">
        <v>6218</v>
      </c>
      <c r="P219" s="31" t="s">
        <v>6218</v>
      </c>
      <c r="Q219" s="38" t="s">
        <v>49</v>
      </c>
      <c r="R219" s="38" t="s">
        <v>58</v>
      </c>
      <c r="S219" s="38" t="str">
        <f>VLOOKUP(Table2437[[#This Row],[3]],[3]AWAL!$B$2:$E$2103,4,0)</f>
        <v>TK/2</v>
      </c>
      <c r="T219" s="38" t="s">
        <v>101</v>
      </c>
      <c r="U219" s="31" t="s">
        <v>760</v>
      </c>
      <c r="V219" s="113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</row>
    <row r="220" spans="1:108" s="39" customFormat="1" ht="24.95" customHeight="1">
      <c r="A220" s="30">
        <v>216</v>
      </c>
      <c r="B220" s="31" t="s">
        <v>761</v>
      </c>
      <c r="C220" s="32" t="str">
        <f>VLOOKUP(Table2437[[#This Row],[3]],[2]!Table2437[[3]:[4]],2,0)</f>
        <v>3214125802880002</v>
      </c>
      <c r="D220" s="33" t="s">
        <v>127</v>
      </c>
      <c r="E220" s="34" t="s">
        <v>44</v>
      </c>
      <c r="F220" s="31" t="s">
        <v>56</v>
      </c>
      <c r="G220" s="35" t="s">
        <v>46</v>
      </c>
      <c r="H220" s="37">
        <v>38954</v>
      </c>
      <c r="I220" s="37">
        <v>32189</v>
      </c>
      <c r="J220" s="34" t="str">
        <f t="shared" si="12"/>
        <v>18 Th 6 Bln 9 Hari</v>
      </c>
      <c r="K220" s="32" t="str">
        <f t="shared" si="13"/>
        <v>19Th8Bln17Hari</v>
      </c>
      <c r="L220" s="32" t="str">
        <f t="shared" si="14"/>
        <v>19Th8Bln</v>
      </c>
      <c r="M220" s="34" t="str">
        <f t="shared" si="15"/>
        <v>38 Th 2 Bln 26 Hari</v>
      </c>
      <c r="N220" s="38" t="s">
        <v>47</v>
      </c>
      <c r="O220" s="31" t="s">
        <v>520</v>
      </c>
      <c r="P220" s="31" t="s">
        <v>6207</v>
      </c>
      <c r="Q220" s="38" t="s">
        <v>49</v>
      </c>
      <c r="R220" s="38" t="s">
        <v>58</v>
      </c>
      <c r="S220" s="38" t="str">
        <f>VLOOKUP(Table2437[[#This Row],[3]],[3]AWAL!$B$2:$E$2103,4,0)</f>
        <v>TK/0</v>
      </c>
      <c r="T220" s="38" t="s">
        <v>51</v>
      </c>
      <c r="U220" s="31" t="s">
        <v>709</v>
      </c>
      <c r="V220" s="113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</row>
    <row r="221" spans="1:108" s="39" customFormat="1" ht="24.95" customHeight="1">
      <c r="A221" s="30">
        <v>217</v>
      </c>
      <c r="B221" s="31" t="s">
        <v>762</v>
      </c>
      <c r="C221" s="32" t="str">
        <f>VLOOKUP(Table2437[[#This Row],[3]],[2]!Table2437[[3]:[4]],2,0)</f>
        <v>3214032606840001</v>
      </c>
      <c r="D221" s="33" t="s">
        <v>763</v>
      </c>
      <c r="E221" s="34" t="s">
        <v>140</v>
      </c>
      <c r="F221" s="31" t="s">
        <v>56</v>
      </c>
      <c r="G221" s="35" t="s">
        <v>46</v>
      </c>
      <c r="H221" s="37">
        <v>38963</v>
      </c>
      <c r="I221" s="37">
        <v>30858</v>
      </c>
      <c r="J221" s="34" t="str">
        <f t="shared" si="12"/>
        <v>22 Th 2 Bln 9 Hari</v>
      </c>
      <c r="K221" s="32" t="str">
        <f t="shared" si="13"/>
        <v>19Th8Bln9Hari</v>
      </c>
      <c r="L221" s="32" t="str">
        <f t="shared" si="14"/>
        <v>19Th8Bln</v>
      </c>
      <c r="M221" s="34" t="str">
        <f t="shared" si="15"/>
        <v>41 Th 10 Bln 17 Hari</v>
      </c>
      <c r="N221" s="38" t="s">
        <v>72</v>
      </c>
      <c r="O221" s="31" t="s">
        <v>141</v>
      </c>
      <c r="P221" s="31" t="s">
        <v>141</v>
      </c>
      <c r="Q221" s="38" t="s">
        <v>49</v>
      </c>
      <c r="R221" s="38" t="s">
        <v>58</v>
      </c>
      <c r="S221" s="38" t="str">
        <f>VLOOKUP(Table2437[[#This Row],[3]],[3]AWAL!$B$2:$E$2103,4,0)</f>
        <v xml:space="preserve">K/2 </v>
      </c>
      <c r="T221" s="38" t="s">
        <v>101</v>
      </c>
      <c r="U221" s="31" t="s">
        <v>620</v>
      </c>
      <c r="V221" s="113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</row>
    <row r="222" spans="1:108" s="39" customFormat="1" ht="24.95" customHeight="1">
      <c r="A222" s="30">
        <v>218</v>
      </c>
      <c r="B222" s="31" t="s">
        <v>764</v>
      </c>
      <c r="C222" s="32" t="str">
        <f>VLOOKUP(Table2437[[#This Row],[3]],[2]!Table2437[[3]:[4]],2,0)</f>
        <v>3214125405870002</v>
      </c>
      <c r="D222" s="33" t="s">
        <v>765</v>
      </c>
      <c r="E222" s="34" t="s">
        <v>55</v>
      </c>
      <c r="F222" s="31" t="s">
        <v>56</v>
      </c>
      <c r="G222" s="35" t="s">
        <v>46</v>
      </c>
      <c r="H222" s="37">
        <v>38966</v>
      </c>
      <c r="I222" s="37">
        <v>31911</v>
      </c>
      <c r="J222" s="34" t="str">
        <f t="shared" si="12"/>
        <v>19 Th 3 Bln 23 Hari</v>
      </c>
      <c r="K222" s="32" t="str">
        <f t="shared" si="13"/>
        <v>19Th8Bln6Hari</v>
      </c>
      <c r="L222" s="32" t="str">
        <f t="shared" si="14"/>
        <v>19Th8Bln</v>
      </c>
      <c r="M222" s="34" t="str">
        <f t="shared" si="15"/>
        <v>38 Th 11 Bln 28 Hari</v>
      </c>
      <c r="N222" s="38" t="s">
        <v>47</v>
      </c>
      <c r="O222" s="31" t="s">
        <v>262</v>
      </c>
      <c r="P222" s="31" t="s">
        <v>262</v>
      </c>
      <c r="Q222" s="38" t="s">
        <v>49</v>
      </c>
      <c r="R222" s="38" t="s">
        <v>58</v>
      </c>
      <c r="S222" s="38" t="str">
        <f>VLOOKUP(Table2437[[#This Row],[3]],[3]AWAL!$B$2:$E$2103,4,0)</f>
        <v>TK/0</v>
      </c>
      <c r="T222" s="38" t="s">
        <v>101</v>
      </c>
      <c r="U222" s="31" t="s">
        <v>74</v>
      </c>
      <c r="V222" s="113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</row>
    <row r="223" spans="1:108" s="39" customFormat="1" ht="24.95" customHeight="1">
      <c r="A223" s="30">
        <v>219</v>
      </c>
      <c r="B223" s="31" t="s">
        <v>766</v>
      </c>
      <c r="C223" s="32" t="str">
        <f>VLOOKUP(Table2437[[#This Row],[3]],[2]!Table2437[[3]:[4]],2,0)</f>
        <v>3214125710860006</v>
      </c>
      <c r="D223" s="33" t="s">
        <v>767</v>
      </c>
      <c r="E223" s="34" t="s">
        <v>44</v>
      </c>
      <c r="F223" s="31" t="s">
        <v>56</v>
      </c>
      <c r="G223" s="35" t="s">
        <v>46</v>
      </c>
      <c r="H223" s="37">
        <v>38971</v>
      </c>
      <c r="I223" s="37">
        <v>31702</v>
      </c>
      <c r="J223" s="34" t="str">
        <f t="shared" si="12"/>
        <v>19 Th 10 Bln 25 Hari</v>
      </c>
      <c r="K223" s="32" t="str">
        <f t="shared" si="13"/>
        <v>19Th8Bln1Hari</v>
      </c>
      <c r="L223" s="32" t="str">
        <f t="shared" si="14"/>
        <v>19Th8Bln</v>
      </c>
      <c r="M223" s="34" t="str">
        <f t="shared" si="15"/>
        <v>39 Th 6 Bln 25 Hari</v>
      </c>
      <c r="N223" s="38" t="s">
        <v>47</v>
      </c>
      <c r="O223" s="31" t="s">
        <v>602</v>
      </c>
      <c r="P223" s="31" t="s">
        <v>6219</v>
      </c>
      <c r="Q223" s="38" t="s">
        <v>49</v>
      </c>
      <c r="R223" s="38" t="s">
        <v>58</v>
      </c>
      <c r="S223" s="38" t="str">
        <f>VLOOKUP(Table2437[[#This Row],[3]],[3]AWAL!$B$2:$E$2103,4,0)</f>
        <v>TK/0</v>
      </c>
      <c r="T223" s="38" t="s">
        <v>101</v>
      </c>
      <c r="U223" s="31" t="s">
        <v>768</v>
      </c>
      <c r="V223" s="113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</row>
    <row r="224" spans="1:108" s="39" customFormat="1" ht="24.95" customHeight="1">
      <c r="A224" s="30">
        <v>220</v>
      </c>
      <c r="B224" s="31" t="s">
        <v>769</v>
      </c>
      <c r="C224" s="32" t="str">
        <f>VLOOKUP(Table2437[[#This Row],[3]],[2]!Table2437[[3]:[4]],2,0)</f>
        <v>3215045108790002</v>
      </c>
      <c r="D224" s="33" t="s">
        <v>770</v>
      </c>
      <c r="E224" s="34" t="s">
        <v>44</v>
      </c>
      <c r="F224" s="31" t="s">
        <v>56</v>
      </c>
      <c r="G224" s="35" t="s">
        <v>46</v>
      </c>
      <c r="H224" s="37">
        <v>38978</v>
      </c>
      <c r="I224" s="37">
        <v>31310</v>
      </c>
      <c r="J224" s="34" t="str">
        <f t="shared" si="12"/>
        <v>20 Th 11 Bln 29 Hari</v>
      </c>
      <c r="K224" s="32" t="str">
        <f t="shared" si="13"/>
        <v>19Th7Bln24Hari</v>
      </c>
      <c r="L224" s="32" t="str">
        <f t="shared" si="14"/>
        <v>19Th7Bln</v>
      </c>
      <c r="M224" s="34" t="str">
        <f t="shared" si="15"/>
        <v>40 Th 7 Bln 22 Hari</v>
      </c>
      <c r="N224" s="38" t="s">
        <v>47</v>
      </c>
      <c r="O224" s="31" t="s">
        <v>602</v>
      </c>
      <c r="P224" s="31" t="s">
        <v>6219</v>
      </c>
      <c r="Q224" s="38" t="s">
        <v>49</v>
      </c>
      <c r="R224" s="38" t="s">
        <v>58</v>
      </c>
      <c r="S224" s="38" t="str">
        <f>VLOOKUP(Table2437[[#This Row],[3]],[3]AWAL!$B$2:$E$2103,4,0)</f>
        <v>TK/0</v>
      </c>
      <c r="T224" s="38" t="s">
        <v>51</v>
      </c>
      <c r="U224" s="31" t="s">
        <v>771</v>
      </c>
      <c r="V224" s="113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</row>
    <row r="225" spans="1:108" s="39" customFormat="1" ht="24.95" customHeight="1">
      <c r="A225" s="30">
        <v>221</v>
      </c>
      <c r="B225" s="31" t="s">
        <v>772</v>
      </c>
      <c r="C225" s="32" t="str">
        <f>VLOOKUP(Table2437[[#This Row],[3]],[2]!Table2437[[3]:[4]],2,0)</f>
        <v>3214125401880001</v>
      </c>
      <c r="D225" s="33" t="s">
        <v>773</v>
      </c>
      <c r="E225" s="40" t="s">
        <v>77</v>
      </c>
      <c r="F225" s="31" t="s">
        <v>56</v>
      </c>
      <c r="G225" s="35" t="s">
        <v>46</v>
      </c>
      <c r="H225" s="37">
        <v>38985</v>
      </c>
      <c r="I225" s="37">
        <v>32156</v>
      </c>
      <c r="J225" s="34" t="str">
        <f t="shared" si="12"/>
        <v>18 Th 8 Bln 11 Hari</v>
      </c>
      <c r="K225" s="32" t="str">
        <f t="shared" si="13"/>
        <v>19Th7Bln17Hari</v>
      </c>
      <c r="L225" s="32" t="str">
        <f t="shared" si="14"/>
        <v>19Th7Bln</v>
      </c>
      <c r="M225" s="34" t="str">
        <f t="shared" si="15"/>
        <v>38 Th 3 Bln 28 Hari</v>
      </c>
      <c r="N225" s="38" t="s">
        <v>47</v>
      </c>
      <c r="O225" s="31" t="s">
        <v>774</v>
      </c>
      <c r="P225" s="31" t="s">
        <v>774</v>
      </c>
      <c r="Q225" s="38" t="s">
        <v>49</v>
      </c>
      <c r="R225" s="38" t="s">
        <v>58</v>
      </c>
      <c r="S225" s="38" t="str">
        <f>VLOOKUP(Table2437[[#This Row],[3]],[3]AWAL!$B$2:$E$2103,4,0)</f>
        <v>TK/0</v>
      </c>
      <c r="T225" s="38" t="s">
        <v>51</v>
      </c>
      <c r="U225" s="31" t="s">
        <v>775</v>
      </c>
      <c r="V225" s="113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</row>
    <row r="226" spans="1:108" s="39" customFormat="1" ht="24.95" customHeight="1">
      <c r="A226" s="30">
        <v>222</v>
      </c>
      <c r="B226" s="31" t="s">
        <v>776</v>
      </c>
      <c r="C226" s="32" t="str">
        <f>VLOOKUP(Table2437[[#This Row],[3]],[2]!Table2437[[3]:[4]],2,0)</f>
        <v>3215046208870001</v>
      </c>
      <c r="D226" s="33" t="s">
        <v>777</v>
      </c>
      <c r="E226" s="34" t="s">
        <v>44</v>
      </c>
      <c r="F226" s="31" t="s">
        <v>56</v>
      </c>
      <c r="G226" s="35" t="s">
        <v>46</v>
      </c>
      <c r="H226" s="37">
        <v>38999</v>
      </c>
      <c r="I226" s="37">
        <v>32011</v>
      </c>
      <c r="J226" s="34" t="str">
        <f t="shared" si="12"/>
        <v>19 Th 1 Bln 17 Hari</v>
      </c>
      <c r="K226" s="32" t="str">
        <f t="shared" si="13"/>
        <v>19Th7Bln3Hari</v>
      </c>
      <c r="L226" s="32" t="str">
        <f t="shared" si="14"/>
        <v>19Th7Bln</v>
      </c>
      <c r="M226" s="34" t="str">
        <f t="shared" si="15"/>
        <v>38 Th 8 Bln 20 Hari</v>
      </c>
      <c r="N226" s="38" t="s">
        <v>47</v>
      </c>
      <c r="O226" s="31" t="s">
        <v>145</v>
      </c>
      <c r="P226" s="31" t="s">
        <v>6183</v>
      </c>
      <c r="Q226" s="38" t="s">
        <v>49</v>
      </c>
      <c r="R226" s="38" t="s">
        <v>58</v>
      </c>
      <c r="S226" s="38" t="str">
        <f>VLOOKUP(Table2437[[#This Row],[3]],[3]AWAL!$B$2:$E$2103,4,0)</f>
        <v>TK/0</v>
      </c>
      <c r="T226" s="38" t="s">
        <v>59</v>
      </c>
      <c r="U226" s="31" t="s">
        <v>778</v>
      </c>
      <c r="V226" s="113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</row>
    <row r="227" spans="1:108" s="39" customFormat="1" ht="24.95" customHeight="1">
      <c r="A227" s="30">
        <v>223</v>
      </c>
      <c r="B227" s="31" t="s">
        <v>779</v>
      </c>
      <c r="C227" s="32" t="str">
        <f>VLOOKUP(Table2437[[#This Row],[3]],[2]!Table2437[[3]:[4]],2,0)</f>
        <v>3214124307880002</v>
      </c>
      <c r="D227" s="33" t="s">
        <v>780</v>
      </c>
      <c r="E227" s="34" t="s">
        <v>44</v>
      </c>
      <c r="F227" s="31" t="s">
        <v>56</v>
      </c>
      <c r="G227" s="35" t="s">
        <v>46</v>
      </c>
      <c r="H227" s="37">
        <v>39024</v>
      </c>
      <c r="I227" s="37">
        <v>32327</v>
      </c>
      <c r="J227" s="34" t="str">
        <f t="shared" si="12"/>
        <v>18 Th 4 Bln 0 Hari</v>
      </c>
      <c r="K227" s="32" t="str">
        <f t="shared" si="13"/>
        <v>19Th6Bln9Hari</v>
      </c>
      <c r="L227" s="32" t="str">
        <f t="shared" si="14"/>
        <v>19Th6Bln</v>
      </c>
      <c r="M227" s="34" t="str">
        <f t="shared" si="15"/>
        <v>37 Th 10 Bln 9 Hari</v>
      </c>
      <c r="N227" s="38" t="s">
        <v>47</v>
      </c>
      <c r="O227" s="31" t="s">
        <v>418</v>
      </c>
      <c r="P227" s="31" t="s">
        <v>6201</v>
      </c>
      <c r="Q227" s="38" t="s">
        <v>49</v>
      </c>
      <c r="R227" s="38" t="s">
        <v>58</v>
      </c>
      <c r="S227" s="38" t="str">
        <f>VLOOKUP(Table2437[[#This Row],[3]],[3]AWAL!$B$2:$E$2103,4,0)</f>
        <v>TK/0</v>
      </c>
      <c r="T227" s="38" t="s">
        <v>51</v>
      </c>
      <c r="U227" s="31" t="s">
        <v>751</v>
      </c>
      <c r="V227" s="113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</row>
    <row r="228" spans="1:108" s="39" customFormat="1" ht="24.95" customHeight="1">
      <c r="A228" s="30">
        <v>224</v>
      </c>
      <c r="B228" s="31" t="s">
        <v>781</v>
      </c>
      <c r="C228" s="32" t="str">
        <f>VLOOKUP(Table2437[[#This Row],[3]],[2]!Table2437[[3]:[4]],2,0)</f>
        <v>3214016611870002</v>
      </c>
      <c r="D228" s="33" t="s">
        <v>782</v>
      </c>
      <c r="E228" s="34" t="s">
        <v>55</v>
      </c>
      <c r="F228" s="31" t="s">
        <v>56</v>
      </c>
      <c r="G228" s="35" t="s">
        <v>46</v>
      </c>
      <c r="H228" s="37">
        <v>39027</v>
      </c>
      <c r="I228" s="37">
        <v>32107</v>
      </c>
      <c r="J228" s="34" t="str">
        <f t="shared" si="12"/>
        <v>18 Th 11 Bln 11 Hari</v>
      </c>
      <c r="K228" s="32" t="str">
        <f t="shared" si="13"/>
        <v>19Th6Bln6Hari</v>
      </c>
      <c r="L228" s="32" t="str">
        <f t="shared" si="14"/>
        <v>19Th6Bln</v>
      </c>
      <c r="M228" s="34" t="str">
        <f t="shared" si="15"/>
        <v>38 Th 5 Bln 16 Hari</v>
      </c>
      <c r="N228" s="38" t="s">
        <v>47</v>
      </c>
      <c r="O228" s="31" t="s">
        <v>262</v>
      </c>
      <c r="P228" s="31" t="s">
        <v>262</v>
      </c>
      <c r="Q228" s="38" t="s">
        <v>49</v>
      </c>
      <c r="R228" s="38" t="s">
        <v>58</v>
      </c>
      <c r="S228" s="38" t="str">
        <f>VLOOKUP(Table2437[[#This Row],[3]],[3]AWAL!$B$2:$E$2103,4,0)</f>
        <v>TK/0</v>
      </c>
      <c r="T228" s="38" t="s">
        <v>101</v>
      </c>
      <c r="U228" s="31" t="s">
        <v>783</v>
      </c>
      <c r="V228" s="113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</row>
    <row r="229" spans="1:108" s="39" customFormat="1" ht="24.95" customHeight="1">
      <c r="A229" s="30">
        <v>225</v>
      </c>
      <c r="B229" s="31" t="s">
        <v>784</v>
      </c>
      <c r="C229" s="32" t="str">
        <f>VLOOKUP(Table2437[[#This Row],[3]],[2]!Table2437[[3]:[4]],2,0)</f>
        <v>3214014612810002</v>
      </c>
      <c r="D229" s="33" t="s">
        <v>785</v>
      </c>
      <c r="E229" s="34" t="s">
        <v>44</v>
      </c>
      <c r="F229" s="31" t="s">
        <v>56</v>
      </c>
      <c r="G229" s="35" t="s">
        <v>46</v>
      </c>
      <c r="H229" s="37">
        <v>39029</v>
      </c>
      <c r="I229" s="37">
        <v>29926</v>
      </c>
      <c r="J229" s="34" t="str">
        <f t="shared" si="12"/>
        <v>24 Th 11 Bln 2 Hari</v>
      </c>
      <c r="K229" s="32" t="str">
        <f t="shared" si="13"/>
        <v>19Th6Bln4Hari</v>
      </c>
      <c r="L229" s="32" t="str">
        <f t="shared" si="14"/>
        <v>19Th6Bln</v>
      </c>
      <c r="M229" s="34" t="str">
        <f t="shared" si="15"/>
        <v>44 Th 5 Bln 6 Hari</v>
      </c>
      <c r="N229" s="38" t="s">
        <v>47</v>
      </c>
      <c r="O229" s="31" t="s">
        <v>6189</v>
      </c>
      <c r="P229" s="31" t="s">
        <v>6189</v>
      </c>
      <c r="Q229" s="38" t="s">
        <v>49</v>
      </c>
      <c r="R229" s="38" t="s">
        <v>58</v>
      </c>
      <c r="S229" s="38" t="str">
        <f>VLOOKUP(Table2437[[#This Row],[3]],[3]AWAL!$B$2:$E$2103,4,0)</f>
        <v>TK/0</v>
      </c>
      <c r="T229" s="38" t="s">
        <v>51</v>
      </c>
      <c r="U229" s="31" t="s">
        <v>786</v>
      </c>
      <c r="V229" s="113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</row>
    <row r="230" spans="1:108" s="39" customFormat="1" ht="24.95" customHeight="1">
      <c r="A230" s="30">
        <v>226</v>
      </c>
      <c r="B230" s="31" t="s">
        <v>787</v>
      </c>
      <c r="C230" s="32" t="str">
        <f>VLOOKUP(Table2437[[#This Row],[3]],[2]!Table2437[[3]:[4]],2,0)</f>
        <v>3214034708790009</v>
      </c>
      <c r="D230" s="33" t="s">
        <v>319</v>
      </c>
      <c r="E230" s="40" t="s">
        <v>77</v>
      </c>
      <c r="F230" s="31" t="s">
        <v>56</v>
      </c>
      <c r="G230" s="35" t="s">
        <v>46</v>
      </c>
      <c r="H230" s="37">
        <v>39033</v>
      </c>
      <c r="I230" s="37">
        <v>29074</v>
      </c>
      <c r="J230" s="34" t="str">
        <f t="shared" si="12"/>
        <v>27 Th 3 Bln 5 Hari</v>
      </c>
      <c r="K230" s="32" t="str">
        <f t="shared" si="13"/>
        <v>19Th6Bln0Hari</v>
      </c>
      <c r="L230" s="32" t="str">
        <f t="shared" si="14"/>
        <v>19Th6Bln</v>
      </c>
      <c r="M230" s="34" t="str">
        <f t="shared" si="15"/>
        <v>46 Th 9 Bln 5 Hari</v>
      </c>
      <c r="N230" s="38" t="s">
        <v>47</v>
      </c>
      <c r="O230" s="31" t="s">
        <v>78</v>
      </c>
      <c r="P230" s="31" t="s">
        <v>78</v>
      </c>
      <c r="Q230" s="38" t="s">
        <v>49</v>
      </c>
      <c r="R230" s="38" t="s">
        <v>58</v>
      </c>
      <c r="S230" s="38" t="str">
        <f>VLOOKUP(Table2437[[#This Row],[3]],[3]AWAL!$B$2:$E$2103,4,0)</f>
        <v>TK/0</v>
      </c>
      <c r="T230" s="38" t="s">
        <v>51</v>
      </c>
      <c r="U230" s="31" t="s">
        <v>789</v>
      </c>
      <c r="V230" s="113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</row>
    <row r="231" spans="1:108" s="39" customFormat="1" ht="24.95" customHeight="1">
      <c r="A231" s="30">
        <v>227</v>
      </c>
      <c r="B231" s="31" t="s">
        <v>790</v>
      </c>
      <c r="C231" s="32" t="str">
        <f>VLOOKUP(Table2437[[#This Row],[3]],[2]!Table2437[[3]:[4]],2,0)</f>
        <v>3214121208810003</v>
      </c>
      <c r="D231" s="33" t="s">
        <v>791</v>
      </c>
      <c r="E231" s="34" t="s">
        <v>140</v>
      </c>
      <c r="F231" s="31" t="s">
        <v>89</v>
      </c>
      <c r="G231" s="35" t="s">
        <v>46</v>
      </c>
      <c r="H231" s="37">
        <v>39033</v>
      </c>
      <c r="I231" s="37">
        <v>29810</v>
      </c>
      <c r="J231" s="34" t="str">
        <f t="shared" si="12"/>
        <v>25 Th 3 Bln 0 Hari</v>
      </c>
      <c r="K231" s="32" t="str">
        <f t="shared" si="13"/>
        <v>19Th6Bln0Hari</v>
      </c>
      <c r="L231" s="32" t="str">
        <f t="shared" si="14"/>
        <v>19Th6Bln</v>
      </c>
      <c r="M231" s="34" t="str">
        <f t="shared" si="15"/>
        <v>44 Th 9 Bln 0 Hari</v>
      </c>
      <c r="N231" s="38" t="s">
        <v>72</v>
      </c>
      <c r="O231" s="31" t="s">
        <v>6206</v>
      </c>
      <c r="P231" s="31" t="s">
        <v>6206</v>
      </c>
      <c r="Q231" s="38" t="s">
        <v>49</v>
      </c>
      <c r="R231" s="38" t="s">
        <v>58</v>
      </c>
      <c r="S231" s="38" t="str">
        <f>VLOOKUP(Table2437[[#This Row],[3]],[3]AWAL!$B$2:$E$2103,4,0)</f>
        <v>K/2</v>
      </c>
      <c r="T231" s="38" t="s">
        <v>51</v>
      </c>
      <c r="U231" s="31" t="s">
        <v>792</v>
      </c>
      <c r="V231" s="113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</row>
    <row r="232" spans="1:108" s="39" customFormat="1" ht="24.95" customHeight="1">
      <c r="A232" s="30">
        <v>228</v>
      </c>
      <c r="B232" s="31" t="s">
        <v>793</v>
      </c>
      <c r="C232" s="32" t="str">
        <f>VLOOKUP(Table2437[[#This Row],[3]],[2]!Table2437[[3]:[4]],2,0)</f>
        <v>3214126511820001</v>
      </c>
      <c r="D232" s="33" t="s">
        <v>794</v>
      </c>
      <c r="E232" s="34" t="s">
        <v>44</v>
      </c>
      <c r="F232" s="31" t="s">
        <v>56</v>
      </c>
      <c r="G232" s="35" t="s">
        <v>46</v>
      </c>
      <c r="H232" s="37">
        <v>39034</v>
      </c>
      <c r="I232" s="37">
        <v>30280</v>
      </c>
      <c r="J232" s="34" t="str">
        <f t="shared" si="12"/>
        <v>23 Th 11 Bln 19 Hari</v>
      </c>
      <c r="K232" s="32" t="str">
        <f t="shared" si="13"/>
        <v>19Th5Bln29Hari</v>
      </c>
      <c r="L232" s="32" t="str">
        <f t="shared" si="14"/>
        <v>19Th5Bln</v>
      </c>
      <c r="M232" s="34" t="str">
        <f t="shared" si="15"/>
        <v>43 Th 5 Bln 17 Hari</v>
      </c>
      <c r="N232" s="38" t="s">
        <v>47</v>
      </c>
      <c r="O232" s="31" t="s">
        <v>795</v>
      </c>
      <c r="P232" s="31" t="s">
        <v>6220</v>
      </c>
      <c r="Q232" s="38" t="s">
        <v>49</v>
      </c>
      <c r="R232" s="38" t="s">
        <v>58</v>
      </c>
      <c r="S232" s="38" t="str">
        <f>VLOOKUP(Table2437[[#This Row],[3]],[3]AWAL!$B$2:$E$2103,4,0)</f>
        <v>TK/0</v>
      </c>
      <c r="T232" s="38" t="s">
        <v>51</v>
      </c>
      <c r="U232" s="31" t="s">
        <v>796</v>
      </c>
      <c r="V232" s="113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</row>
    <row r="233" spans="1:108" s="39" customFormat="1" ht="24.95" customHeight="1">
      <c r="A233" s="30">
        <v>229</v>
      </c>
      <c r="B233" s="31" t="s">
        <v>797</v>
      </c>
      <c r="C233" s="32" t="str">
        <f>VLOOKUP(Table2437[[#This Row],[3]],[2]!Table2437[[3]:[4]],2,0)</f>
        <v>3214015115069048</v>
      </c>
      <c r="D233" s="33" t="s">
        <v>798</v>
      </c>
      <c r="E233" s="34" t="s">
        <v>44</v>
      </c>
      <c r="F233" s="31" t="s">
        <v>56</v>
      </c>
      <c r="G233" s="35" t="s">
        <v>46</v>
      </c>
      <c r="H233" s="37">
        <v>39036</v>
      </c>
      <c r="I233" s="37">
        <v>32119</v>
      </c>
      <c r="J233" s="34" t="str">
        <f t="shared" si="12"/>
        <v>18 Th 11 Bln 7 Hari</v>
      </c>
      <c r="K233" s="32" t="str">
        <f t="shared" si="13"/>
        <v>19Th5Bln27Hari</v>
      </c>
      <c r="L233" s="32" t="str">
        <f t="shared" si="14"/>
        <v>19Th5Bln</v>
      </c>
      <c r="M233" s="34" t="str">
        <f t="shared" si="15"/>
        <v>38 Th 5 Bln 4 Hari</v>
      </c>
      <c r="N233" s="38" t="s">
        <v>47</v>
      </c>
      <c r="O233" s="31" t="s">
        <v>63</v>
      </c>
      <c r="P233" s="31" t="s">
        <v>6221</v>
      </c>
      <c r="Q233" s="38" t="s">
        <v>49</v>
      </c>
      <c r="R233" s="38" t="s">
        <v>58</v>
      </c>
      <c r="S233" s="38" t="str">
        <f>VLOOKUP(Table2437[[#This Row],[3]],[3]AWAL!$B$2:$E$2103,4,0)</f>
        <v>TK/0</v>
      </c>
      <c r="T233" s="38" t="s">
        <v>51</v>
      </c>
      <c r="U233" s="31" t="s">
        <v>799</v>
      </c>
      <c r="V233" s="113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</row>
    <row r="234" spans="1:108" s="39" customFormat="1" ht="24.95" customHeight="1">
      <c r="A234" s="30">
        <v>230</v>
      </c>
      <c r="B234" s="31" t="s">
        <v>800</v>
      </c>
      <c r="C234" s="32" t="str">
        <f>VLOOKUP(Table2437[[#This Row],[3]],[2]!Table2437[[3]:[4]],2,0)</f>
        <v>3214014508820016</v>
      </c>
      <c r="D234" s="33" t="s">
        <v>801</v>
      </c>
      <c r="E234" s="40" t="s">
        <v>77</v>
      </c>
      <c r="F234" s="31" t="s">
        <v>56</v>
      </c>
      <c r="G234" s="35" t="s">
        <v>46</v>
      </c>
      <c r="H234" s="37">
        <v>39037</v>
      </c>
      <c r="I234" s="37">
        <v>30168</v>
      </c>
      <c r="J234" s="34" t="str">
        <f t="shared" si="12"/>
        <v>24 Th 3 Bln 11 Hari</v>
      </c>
      <c r="K234" s="32" t="str">
        <f t="shared" si="13"/>
        <v>19Th5Bln26Hari</v>
      </c>
      <c r="L234" s="32" t="str">
        <f t="shared" si="14"/>
        <v>19Th5Bln</v>
      </c>
      <c r="M234" s="34" t="str">
        <f t="shared" si="15"/>
        <v>43 Th 9 Bln 7 Hari</v>
      </c>
      <c r="N234" s="38" t="s">
        <v>47</v>
      </c>
      <c r="O234" s="31" t="s">
        <v>802</v>
      </c>
      <c r="P234" s="31" t="s">
        <v>802</v>
      </c>
      <c r="Q234" s="38" t="s">
        <v>49</v>
      </c>
      <c r="R234" s="38" t="s">
        <v>58</v>
      </c>
      <c r="S234" s="38" t="str">
        <f>VLOOKUP(Table2437[[#This Row],[3]],[3]AWAL!$B$2:$E$2103,4,0)</f>
        <v>TK/0</v>
      </c>
      <c r="T234" s="38" t="s">
        <v>51</v>
      </c>
      <c r="U234" s="31" t="s">
        <v>803</v>
      </c>
      <c r="V234" s="113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</row>
    <row r="235" spans="1:108" s="39" customFormat="1" ht="24.95" customHeight="1">
      <c r="A235" s="30">
        <v>231</v>
      </c>
      <c r="B235" s="31" t="s">
        <v>804</v>
      </c>
      <c r="C235" s="32" t="str">
        <f>VLOOKUP(Table2437[[#This Row],[3]],[2]!Table2437[[3]:[4]],2,0)</f>
        <v>3214174704890001</v>
      </c>
      <c r="D235" s="33" t="s">
        <v>805</v>
      </c>
      <c r="E235" s="34" t="s">
        <v>44</v>
      </c>
      <c r="F235" s="31" t="s">
        <v>56</v>
      </c>
      <c r="G235" s="35" t="s">
        <v>46</v>
      </c>
      <c r="H235" s="37">
        <v>39043</v>
      </c>
      <c r="I235" s="37">
        <v>32240</v>
      </c>
      <c r="J235" s="34" t="str">
        <f t="shared" si="12"/>
        <v>18 Th 7 Bln 15 Hari</v>
      </c>
      <c r="K235" s="32" t="str">
        <f t="shared" si="13"/>
        <v>19Th5Bln20Hari</v>
      </c>
      <c r="L235" s="32" t="str">
        <f t="shared" si="14"/>
        <v>19Th5Bln</v>
      </c>
      <c r="M235" s="34" t="str">
        <f t="shared" si="15"/>
        <v>38 Th 1 Bln 5 Hari</v>
      </c>
      <c r="N235" s="38" t="s">
        <v>47</v>
      </c>
      <c r="O235" s="31" t="s">
        <v>237</v>
      </c>
      <c r="P235" s="31" t="s">
        <v>6190</v>
      </c>
      <c r="Q235" s="38" t="s">
        <v>49</v>
      </c>
      <c r="R235" s="38" t="s">
        <v>58</v>
      </c>
      <c r="S235" s="38" t="str">
        <f>VLOOKUP(Table2437[[#This Row],[3]],[3]AWAL!$B$2:$E$2103,4,0)</f>
        <v>TK/0</v>
      </c>
      <c r="T235" s="38" t="s">
        <v>51</v>
      </c>
      <c r="U235" s="31" t="s">
        <v>806</v>
      </c>
      <c r="V235" s="113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</row>
    <row r="236" spans="1:108" s="39" customFormat="1" ht="24.95" customHeight="1">
      <c r="A236" s="30">
        <v>232</v>
      </c>
      <c r="B236" s="31" t="s">
        <v>807</v>
      </c>
      <c r="C236" s="32" t="str">
        <f>VLOOKUP(Table2437[[#This Row],[3]],[2]!Table2437[[3]:[4]],2,0)</f>
        <v>3214015106880004</v>
      </c>
      <c r="D236" s="33" t="s">
        <v>808</v>
      </c>
      <c r="E236" s="34" t="s">
        <v>44</v>
      </c>
      <c r="F236" s="31" t="s">
        <v>56</v>
      </c>
      <c r="G236" s="35" t="s">
        <v>46</v>
      </c>
      <c r="H236" s="37">
        <v>39060</v>
      </c>
      <c r="I236" s="37">
        <v>32305</v>
      </c>
      <c r="J236" s="34" t="str">
        <f t="shared" si="12"/>
        <v>18 Th 5 Bln 28 Hari</v>
      </c>
      <c r="K236" s="32" t="str">
        <f t="shared" si="13"/>
        <v>19Th5Bln3Hari</v>
      </c>
      <c r="L236" s="32" t="str">
        <f t="shared" si="14"/>
        <v>19Th5Bln</v>
      </c>
      <c r="M236" s="34" t="str">
        <f t="shared" si="15"/>
        <v>37 Th 11 Bln 1 Hari</v>
      </c>
      <c r="N236" s="38" t="s">
        <v>47</v>
      </c>
      <c r="O236" s="31" t="s">
        <v>809</v>
      </c>
      <c r="P236" s="31" t="s">
        <v>6210</v>
      </c>
      <c r="Q236" s="38" t="s">
        <v>49</v>
      </c>
      <c r="R236" s="38" t="s">
        <v>58</v>
      </c>
      <c r="S236" s="38" t="str">
        <f>VLOOKUP(Table2437[[#This Row],[3]],[3]AWAL!$B$2:$E$2103,4,0)</f>
        <v>TK/0</v>
      </c>
      <c r="T236" s="38" t="s">
        <v>51</v>
      </c>
      <c r="U236" s="31" t="s">
        <v>810</v>
      </c>
      <c r="V236" s="113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</row>
    <row r="237" spans="1:108" s="39" customFormat="1" ht="24.95" customHeight="1">
      <c r="A237" s="30">
        <v>233</v>
      </c>
      <c r="B237" s="31" t="s">
        <v>811</v>
      </c>
      <c r="C237" s="32" t="str">
        <f>VLOOKUP(Table2437[[#This Row],[3]],[2]!Table2437[[3]:[4]],2,0)</f>
        <v>3214015218069050</v>
      </c>
      <c r="D237" s="33" t="s">
        <v>812</v>
      </c>
      <c r="E237" s="34" t="s">
        <v>67</v>
      </c>
      <c r="F237" s="31" t="s">
        <v>56</v>
      </c>
      <c r="G237" s="35" t="s">
        <v>46</v>
      </c>
      <c r="H237" s="37">
        <v>39069</v>
      </c>
      <c r="I237" s="37">
        <v>31601</v>
      </c>
      <c r="J237" s="34" t="str">
        <f t="shared" si="12"/>
        <v>20 Th 5 Bln 10 Hari</v>
      </c>
      <c r="K237" s="32" t="str">
        <f t="shared" si="13"/>
        <v>19Th4Bln24Hari</v>
      </c>
      <c r="L237" s="32" t="str">
        <f t="shared" si="14"/>
        <v>19Th4Bln</v>
      </c>
      <c r="M237" s="34" t="str">
        <f t="shared" si="15"/>
        <v>39 Th 10 Bln 4 Hari</v>
      </c>
      <c r="N237" s="38" t="s">
        <v>47</v>
      </c>
      <c r="O237" s="31" t="s">
        <v>67</v>
      </c>
      <c r="P237" s="31" t="s">
        <v>67</v>
      </c>
      <c r="Q237" s="38" t="s">
        <v>49</v>
      </c>
      <c r="R237" s="38" t="s">
        <v>58</v>
      </c>
      <c r="S237" s="38" t="str">
        <f>VLOOKUP(Table2437[[#This Row],[3]],[3]AWAL!$B$2:$E$2103,4,0)</f>
        <v>TK/0</v>
      </c>
      <c r="T237" s="38" t="s">
        <v>51</v>
      </c>
      <c r="U237" s="31" t="s">
        <v>813</v>
      </c>
      <c r="V237" s="113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</row>
    <row r="238" spans="1:108" s="39" customFormat="1" ht="24.95" customHeight="1">
      <c r="A238" s="30">
        <v>234</v>
      </c>
      <c r="B238" s="31" t="s">
        <v>814</v>
      </c>
      <c r="C238" s="32" t="str">
        <f>VLOOKUP(Table2437[[#This Row],[3]],[2]!Table2437[[3]:[4]],2,0)</f>
        <v>3214125403900003</v>
      </c>
      <c r="D238" s="33" t="s">
        <v>815</v>
      </c>
      <c r="E238" s="34" t="s">
        <v>82</v>
      </c>
      <c r="F238" s="31" t="s">
        <v>56</v>
      </c>
      <c r="G238" s="35" t="s">
        <v>46</v>
      </c>
      <c r="H238" s="37">
        <v>39073</v>
      </c>
      <c r="I238" s="37">
        <v>32946</v>
      </c>
      <c r="J238" s="34" t="str">
        <f t="shared" si="12"/>
        <v>16 Th 9 Bln 8 Hari</v>
      </c>
      <c r="K238" s="32" t="str">
        <f t="shared" si="13"/>
        <v>19Th4Bln20Hari</v>
      </c>
      <c r="L238" s="32" t="str">
        <f t="shared" si="14"/>
        <v>19Th4Bln</v>
      </c>
      <c r="M238" s="34" t="str">
        <f t="shared" si="15"/>
        <v>36 Th 1 Bln 28 Hari</v>
      </c>
      <c r="N238" s="38" t="s">
        <v>47</v>
      </c>
      <c r="O238" s="31" t="s">
        <v>82</v>
      </c>
      <c r="P238" s="31" t="s">
        <v>82</v>
      </c>
      <c r="Q238" s="38" t="s">
        <v>49</v>
      </c>
      <c r="R238" s="38" t="s">
        <v>58</v>
      </c>
      <c r="S238" s="38" t="str">
        <f>VLOOKUP(Table2437[[#This Row],[3]],[3]AWAL!$B$2:$E$2103,4,0)</f>
        <v>TK/0</v>
      </c>
      <c r="T238" s="38" t="s">
        <v>51</v>
      </c>
      <c r="U238" s="31" t="s">
        <v>816</v>
      </c>
      <c r="V238" s="113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</row>
    <row r="239" spans="1:108" s="39" customFormat="1" ht="24.95" customHeight="1">
      <c r="A239" s="30">
        <v>235</v>
      </c>
      <c r="B239" s="31" t="s">
        <v>817</v>
      </c>
      <c r="C239" s="32" t="str">
        <f>VLOOKUP(Table2437[[#This Row],[3]],[2]!Table2437[[3]:[4]],2,0)</f>
        <v>3214034808750006</v>
      </c>
      <c r="D239" s="33" t="s">
        <v>818</v>
      </c>
      <c r="E239" s="34" t="s">
        <v>44</v>
      </c>
      <c r="F239" s="31" t="s">
        <v>89</v>
      </c>
      <c r="G239" s="35" t="s">
        <v>46</v>
      </c>
      <c r="H239" s="37">
        <v>39084</v>
      </c>
      <c r="I239" s="37">
        <v>29441</v>
      </c>
      <c r="J239" s="34" t="str">
        <f t="shared" si="12"/>
        <v>26 Th 4 Bln 25 Hari</v>
      </c>
      <c r="K239" s="32" t="str">
        <f t="shared" si="13"/>
        <v>19Th4Bln10Hari</v>
      </c>
      <c r="L239" s="32" t="str">
        <f t="shared" si="14"/>
        <v>19Th4Bln</v>
      </c>
      <c r="M239" s="34" t="str">
        <f t="shared" si="15"/>
        <v>45 Th 9 Bln 4 Hari</v>
      </c>
      <c r="N239" s="38" t="s">
        <v>47</v>
      </c>
      <c r="O239" s="31" t="s">
        <v>6195</v>
      </c>
      <c r="P239" s="31" t="s">
        <v>6195</v>
      </c>
      <c r="Q239" s="38" t="s">
        <v>49</v>
      </c>
      <c r="R239" s="38" t="s">
        <v>58</v>
      </c>
      <c r="S239" s="38" t="str">
        <f>VLOOKUP(Table2437[[#This Row],[3]],[3]AWAL!$B$2:$E$2103,4,0)</f>
        <v>TK/0</v>
      </c>
      <c r="T239" s="38" t="s">
        <v>51</v>
      </c>
      <c r="U239" s="31" t="s">
        <v>816</v>
      </c>
      <c r="V239" s="113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</row>
    <row r="240" spans="1:108" s="39" customFormat="1" ht="24.95" customHeight="1">
      <c r="A240" s="30">
        <v>236</v>
      </c>
      <c r="B240" s="31" t="s">
        <v>819</v>
      </c>
      <c r="C240" s="32" t="str">
        <f>VLOOKUP(Table2437[[#This Row],[3]],[2]!Table2437[[3]:[4]],2,0)</f>
        <v>3215054505760011</v>
      </c>
      <c r="D240" s="33" t="s">
        <v>820</v>
      </c>
      <c r="E240" s="34" t="s">
        <v>173</v>
      </c>
      <c r="F240" s="31" t="s">
        <v>56</v>
      </c>
      <c r="G240" s="35" t="s">
        <v>46</v>
      </c>
      <c r="H240" s="37">
        <v>39092</v>
      </c>
      <c r="I240" s="37">
        <v>27885</v>
      </c>
      <c r="J240" s="34" t="str">
        <f t="shared" si="12"/>
        <v>30 Th 8 Bln 5 Hari</v>
      </c>
      <c r="K240" s="32" t="str">
        <f t="shared" si="13"/>
        <v>19Th4Bln2Hari</v>
      </c>
      <c r="L240" s="32" t="str">
        <f t="shared" si="14"/>
        <v>19Th4Bln</v>
      </c>
      <c r="M240" s="34" t="str">
        <f t="shared" si="15"/>
        <v>50 Th 0 Bln 7 Hari</v>
      </c>
      <c r="N240" s="38" t="s">
        <v>47</v>
      </c>
      <c r="O240" s="31" t="s">
        <v>173</v>
      </c>
      <c r="P240" s="31" t="s">
        <v>173</v>
      </c>
      <c r="Q240" s="38" t="s">
        <v>49</v>
      </c>
      <c r="R240" s="38" t="s">
        <v>58</v>
      </c>
      <c r="S240" s="38" t="str">
        <f>VLOOKUP(Table2437[[#This Row],[3]],[3]AWAL!$B$2:$E$2103,4,0)</f>
        <v>TK/0</v>
      </c>
      <c r="T240" s="38" t="s">
        <v>59</v>
      </c>
      <c r="U240" s="31" t="s">
        <v>821</v>
      </c>
      <c r="V240" s="113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</row>
    <row r="241" spans="1:108" s="39" customFormat="1" ht="24.95" customHeight="1">
      <c r="A241" s="30">
        <v>237</v>
      </c>
      <c r="B241" s="31" t="s">
        <v>822</v>
      </c>
      <c r="C241" s="32" t="str">
        <f>VLOOKUP(Table2437[[#This Row],[3]],[2]!Table2437[[3]:[4]],2,0)</f>
        <v>3215044404710002</v>
      </c>
      <c r="D241" s="33" t="s">
        <v>823</v>
      </c>
      <c r="E241" s="34" t="s">
        <v>173</v>
      </c>
      <c r="F241" s="31" t="s">
        <v>56</v>
      </c>
      <c r="G241" s="35" t="s">
        <v>46</v>
      </c>
      <c r="H241" s="37">
        <v>39092</v>
      </c>
      <c r="I241" s="37">
        <v>26149</v>
      </c>
      <c r="J241" s="34" t="str">
        <f t="shared" si="12"/>
        <v>35 Th 5 Bln 6 Hari</v>
      </c>
      <c r="K241" s="32" t="str">
        <f t="shared" si="13"/>
        <v>19Th4Bln2Hari</v>
      </c>
      <c r="L241" s="32" t="str">
        <f t="shared" si="14"/>
        <v>19Th4Bln</v>
      </c>
      <c r="M241" s="34" t="str">
        <f t="shared" si="15"/>
        <v>54 Th 9 Bln 8 Hari</v>
      </c>
      <c r="N241" s="38" t="s">
        <v>47</v>
      </c>
      <c r="O241" s="31" t="s">
        <v>173</v>
      </c>
      <c r="P241" s="31" t="s">
        <v>173</v>
      </c>
      <c r="Q241" s="38" t="s">
        <v>49</v>
      </c>
      <c r="R241" s="38" t="s">
        <v>58</v>
      </c>
      <c r="S241" s="38" t="str">
        <f>VLOOKUP(Table2437[[#This Row],[3]],[3]AWAL!$B$2:$E$2103,4,0)</f>
        <v>TK/0</v>
      </c>
      <c r="T241" s="38" t="s">
        <v>59</v>
      </c>
      <c r="U241" s="31" t="s">
        <v>824</v>
      </c>
      <c r="V241" s="113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</row>
    <row r="242" spans="1:108" s="39" customFormat="1" ht="24.95" customHeight="1">
      <c r="A242" s="30">
        <v>238</v>
      </c>
      <c r="B242" s="31" t="s">
        <v>825</v>
      </c>
      <c r="C242" s="32" t="str">
        <f>VLOOKUP(Table2437[[#This Row],[3]],[2]!Table2437[[3]:[4]],2,0)</f>
        <v>3214015606880007</v>
      </c>
      <c r="D242" s="33" t="s">
        <v>826</v>
      </c>
      <c r="E242" s="34" t="s">
        <v>44</v>
      </c>
      <c r="F242" s="31" t="s">
        <v>56</v>
      </c>
      <c r="G242" s="35" t="s">
        <v>46</v>
      </c>
      <c r="H242" s="37">
        <v>39094</v>
      </c>
      <c r="I242" s="37">
        <v>32310</v>
      </c>
      <c r="J242" s="34" t="str">
        <f t="shared" si="12"/>
        <v>18 Th 6 Bln 27 Hari</v>
      </c>
      <c r="K242" s="32" t="str">
        <f t="shared" si="13"/>
        <v>19Th4Bln0Hari</v>
      </c>
      <c r="L242" s="32" t="str">
        <f t="shared" si="14"/>
        <v>19Th4Bln</v>
      </c>
      <c r="M242" s="34" t="str">
        <f t="shared" si="15"/>
        <v>37 Th 10 Bln 26 Hari</v>
      </c>
      <c r="N242" s="38" t="s">
        <v>47</v>
      </c>
      <c r="O242" s="31" t="s">
        <v>612</v>
      </c>
      <c r="P242" s="31" t="s">
        <v>6200</v>
      </c>
      <c r="Q242" s="38" t="s">
        <v>49</v>
      </c>
      <c r="R242" s="38" t="s">
        <v>58</v>
      </c>
      <c r="S242" s="38" t="str">
        <f>VLOOKUP(Table2437[[#This Row],[3]],[3]AWAL!$B$2:$E$2103,4,0)</f>
        <v>TK/0</v>
      </c>
      <c r="T242" s="38" t="s">
        <v>51</v>
      </c>
      <c r="U242" s="31" t="s">
        <v>827</v>
      </c>
      <c r="V242" s="113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</row>
    <row r="243" spans="1:108" s="39" customFormat="1" ht="24.95" customHeight="1">
      <c r="A243" s="30">
        <v>239</v>
      </c>
      <c r="B243" s="31" t="s">
        <v>828</v>
      </c>
      <c r="C243" s="32" t="str">
        <f>VLOOKUP(Table2437[[#This Row],[3]],[2]!Table2437[[3]:[4]],2,0)</f>
        <v>3215044508810003</v>
      </c>
      <c r="D243" s="33" t="s">
        <v>829</v>
      </c>
      <c r="E243" s="40" t="s">
        <v>77</v>
      </c>
      <c r="F243" s="31" t="s">
        <v>56</v>
      </c>
      <c r="G243" s="35" t="s">
        <v>46</v>
      </c>
      <c r="H243" s="37">
        <v>39098</v>
      </c>
      <c r="I243" s="37">
        <v>31264</v>
      </c>
      <c r="J243" s="34" t="str">
        <f t="shared" si="12"/>
        <v>21 Th 5 Bln 11 Hari</v>
      </c>
      <c r="K243" s="32" t="str">
        <f t="shared" si="13"/>
        <v>19Th3Bln26Hari</v>
      </c>
      <c r="L243" s="32" t="str">
        <f t="shared" si="14"/>
        <v>19Th3Bln</v>
      </c>
      <c r="M243" s="34" t="str">
        <f t="shared" si="15"/>
        <v>40 Th 9 Bln 7 Hari</v>
      </c>
      <c r="N243" s="38" t="s">
        <v>47</v>
      </c>
      <c r="O243" s="31" t="s">
        <v>830</v>
      </c>
      <c r="P243" s="31" t="s">
        <v>830</v>
      </c>
      <c r="Q243" s="38" t="s">
        <v>49</v>
      </c>
      <c r="R243" s="38" t="s">
        <v>58</v>
      </c>
      <c r="S243" s="38" t="str">
        <f>VLOOKUP(Table2437[[#This Row],[3]],[3]AWAL!$B$2:$E$2103,4,0)</f>
        <v>TK/0</v>
      </c>
      <c r="T243" s="38" t="s">
        <v>51</v>
      </c>
      <c r="U243" s="31" t="s">
        <v>831</v>
      </c>
      <c r="V243" s="113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</row>
    <row r="244" spans="1:108" s="39" customFormat="1" ht="24.95" customHeight="1">
      <c r="A244" s="30">
        <v>240</v>
      </c>
      <c r="B244" s="31" t="s">
        <v>832</v>
      </c>
      <c r="C244" s="32" t="str">
        <f>VLOOKUP(Table2437[[#This Row],[3]],[2]!Table2437[[3]:[4]],2,0)</f>
        <v>3214166701880002</v>
      </c>
      <c r="D244" s="33" t="s">
        <v>833</v>
      </c>
      <c r="E244" s="34" t="s">
        <v>82</v>
      </c>
      <c r="F244" s="31" t="s">
        <v>56</v>
      </c>
      <c r="G244" s="35" t="s">
        <v>46</v>
      </c>
      <c r="H244" s="37">
        <v>39104</v>
      </c>
      <c r="I244" s="37">
        <v>32169</v>
      </c>
      <c r="J244" s="34" t="str">
        <f t="shared" si="12"/>
        <v>18 Th 11 Bln 26 Hari</v>
      </c>
      <c r="K244" s="32" t="str">
        <f t="shared" si="13"/>
        <v>19Th3Bln20Hari</v>
      </c>
      <c r="L244" s="32" t="str">
        <f t="shared" si="14"/>
        <v>19Th3Bln</v>
      </c>
      <c r="M244" s="34" t="str">
        <f t="shared" si="15"/>
        <v>38 Th 3 Bln 15 Hari</v>
      </c>
      <c r="N244" s="38" t="s">
        <v>47</v>
      </c>
      <c r="O244" s="31" t="s">
        <v>82</v>
      </c>
      <c r="P244" s="31" t="s">
        <v>82</v>
      </c>
      <c r="Q244" s="38" t="s">
        <v>49</v>
      </c>
      <c r="R244" s="38" t="s">
        <v>58</v>
      </c>
      <c r="S244" s="38" t="str">
        <f>VLOOKUP(Table2437[[#This Row],[3]],[3]AWAL!$B$2:$E$2103,4,0)</f>
        <v>TK/0</v>
      </c>
      <c r="T244" s="38" t="s">
        <v>51</v>
      </c>
      <c r="U244" s="31" t="s">
        <v>834</v>
      </c>
      <c r="V244" s="113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</row>
    <row r="245" spans="1:108" s="39" customFormat="1" ht="24.95" customHeight="1">
      <c r="A245" s="30">
        <v>241</v>
      </c>
      <c r="B245" s="31" t="s">
        <v>835</v>
      </c>
      <c r="C245" s="32" t="str">
        <f>VLOOKUP(Table2437[[#This Row],[3]],[2]!Table2437[[3]:[4]],2,0)</f>
        <v>3214034401770001</v>
      </c>
      <c r="D245" s="33" t="s">
        <v>836</v>
      </c>
      <c r="E245" s="40" t="s">
        <v>77</v>
      </c>
      <c r="F245" s="31" t="s">
        <v>56</v>
      </c>
      <c r="G245" s="35" t="s">
        <v>46</v>
      </c>
      <c r="H245" s="37">
        <v>39106</v>
      </c>
      <c r="I245" s="37">
        <v>28129</v>
      </c>
      <c r="J245" s="34" t="str">
        <f t="shared" si="12"/>
        <v>30 Th 0 Bln 20 Hari</v>
      </c>
      <c r="K245" s="32" t="str">
        <f t="shared" si="13"/>
        <v>19Th3Bln18Hari</v>
      </c>
      <c r="L245" s="32" t="str">
        <f t="shared" si="14"/>
        <v>19Th3Bln</v>
      </c>
      <c r="M245" s="34" t="str">
        <f t="shared" si="15"/>
        <v>49 Th 4 Bln 8 Hari</v>
      </c>
      <c r="N245" s="38" t="s">
        <v>47</v>
      </c>
      <c r="O245" s="31" t="s">
        <v>837</v>
      </c>
      <c r="P245" s="31" t="s">
        <v>837</v>
      </c>
      <c r="Q245" s="38" t="s">
        <v>49</v>
      </c>
      <c r="R245" s="38" t="s">
        <v>58</v>
      </c>
      <c r="S245" s="38" t="str">
        <f>VLOOKUP(Table2437[[#This Row],[3]],[3]AWAL!$B$2:$E$2103,4,0)</f>
        <v>TK/0</v>
      </c>
      <c r="T245" s="38" t="s">
        <v>59</v>
      </c>
      <c r="U245" s="31" t="s">
        <v>838</v>
      </c>
      <c r="V245" s="113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</row>
    <row r="246" spans="1:108" s="39" customFormat="1" ht="24.95" customHeight="1">
      <c r="A246" s="30">
        <v>242</v>
      </c>
      <c r="B246" s="31" t="s">
        <v>839</v>
      </c>
      <c r="C246" s="32" t="str">
        <f>VLOOKUP(Table2437[[#This Row],[3]],[2]!Table2437[[3]:[4]],2,0)</f>
        <v>3214014124079054</v>
      </c>
      <c r="D246" s="33" t="s">
        <v>840</v>
      </c>
      <c r="E246" s="34" t="s">
        <v>82</v>
      </c>
      <c r="F246" s="31" t="s">
        <v>56</v>
      </c>
      <c r="G246" s="35" t="s">
        <v>46</v>
      </c>
      <c r="H246" s="37">
        <v>39106</v>
      </c>
      <c r="I246" s="37">
        <v>32636</v>
      </c>
      <c r="J246" s="34" t="str">
        <f t="shared" si="12"/>
        <v>17 Th 8 Bln 16 Hari</v>
      </c>
      <c r="K246" s="32" t="str">
        <f t="shared" si="13"/>
        <v>19Th3Bln18Hari</v>
      </c>
      <c r="L246" s="32" t="str">
        <f t="shared" si="14"/>
        <v>19Th3Bln</v>
      </c>
      <c r="M246" s="34" t="str">
        <f t="shared" si="15"/>
        <v>37 Th 0 Bln 4 Hari</v>
      </c>
      <c r="N246" s="38" t="s">
        <v>47</v>
      </c>
      <c r="O246" s="31" t="s">
        <v>82</v>
      </c>
      <c r="P246" s="31" t="s">
        <v>82</v>
      </c>
      <c r="Q246" s="38" t="s">
        <v>49</v>
      </c>
      <c r="R246" s="38" t="s">
        <v>58</v>
      </c>
      <c r="S246" s="38" t="str">
        <f>VLOOKUP(Table2437[[#This Row],[3]],[3]AWAL!$B$2:$E$2103,4,0)</f>
        <v>TK/0</v>
      </c>
      <c r="T246" s="38" t="s">
        <v>51</v>
      </c>
      <c r="U246" s="31" t="s">
        <v>841</v>
      </c>
      <c r="V246" s="113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</row>
    <row r="247" spans="1:108" s="39" customFormat="1" ht="24.95" customHeight="1">
      <c r="A247" s="30">
        <v>243</v>
      </c>
      <c r="B247" s="31" t="s">
        <v>842</v>
      </c>
      <c r="C247" s="32" t="str">
        <f>VLOOKUP(Table2437[[#This Row],[3]],[2]!Table2437[[3]:[4]],2,0)</f>
        <v>3215046606850003</v>
      </c>
      <c r="D247" s="33" t="s">
        <v>843</v>
      </c>
      <c r="E247" s="34" t="s">
        <v>82</v>
      </c>
      <c r="F247" s="31" t="s">
        <v>248</v>
      </c>
      <c r="G247" s="35" t="s">
        <v>46</v>
      </c>
      <c r="H247" s="37">
        <v>39109</v>
      </c>
      <c r="I247" s="37">
        <v>31224</v>
      </c>
      <c r="J247" s="34" t="str">
        <f t="shared" si="12"/>
        <v>21 Th 7 Bln 1 Hari</v>
      </c>
      <c r="K247" s="32" t="str">
        <f t="shared" si="13"/>
        <v>19Th3Bln15Hari</v>
      </c>
      <c r="L247" s="32" t="str">
        <f t="shared" si="14"/>
        <v>19Th3Bln</v>
      </c>
      <c r="M247" s="34" t="str">
        <f t="shared" si="15"/>
        <v>40 Th 10 Bln 16 Hari</v>
      </c>
      <c r="N247" s="38" t="s">
        <v>47</v>
      </c>
      <c r="O247" s="31" t="s">
        <v>82</v>
      </c>
      <c r="P247" s="31" t="s">
        <v>82</v>
      </c>
      <c r="Q247" s="38" t="s">
        <v>49</v>
      </c>
      <c r="R247" s="38" t="s">
        <v>58</v>
      </c>
      <c r="S247" s="38" t="str">
        <f>VLOOKUP(Table2437[[#This Row],[3]],[3]AWAL!$B$2:$E$2103,4,0)</f>
        <v>TK/0</v>
      </c>
      <c r="T247" s="38" t="s">
        <v>51</v>
      </c>
      <c r="U247" s="31" t="s">
        <v>844</v>
      </c>
      <c r="V247" s="113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</row>
    <row r="248" spans="1:108" s="39" customFormat="1" ht="24.95" customHeight="1">
      <c r="A248" s="30">
        <v>244</v>
      </c>
      <c r="B248" s="31" t="s">
        <v>845</v>
      </c>
      <c r="C248" s="32" t="str">
        <f>VLOOKUP(Table2437[[#This Row],[3]],[2]!Table2437[[3]:[4]],2,0)</f>
        <v>3215045104870003</v>
      </c>
      <c r="D248" s="33" t="s">
        <v>846</v>
      </c>
      <c r="E248" s="34" t="s">
        <v>44</v>
      </c>
      <c r="F248" s="31" t="s">
        <v>56</v>
      </c>
      <c r="G248" s="35" t="s">
        <v>46</v>
      </c>
      <c r="H248" s="37">
        <v>39112</v>
      </c>
      <c r="I248" s="37">
        <v>31878</v>
      </c>
      <c r="J248" s="34" t="str">
        <f t="shared" si="12"/>
        <v>19 Th 9 Bln 19 Hari</v>
      </c>
      <c r="K248" s="32" t="str">
        <f t="shared" si="13"/>
        <v>19Th3Bln12Hari</v>
      </c>
      <c r="L248" s="32" t="str">
        <f t="shared" si="14"/>
        <v>19Th3Bln</v>
      </c>
      <c r="M248" s="34" t="str">
        <f t="shared" si="15"/>
        <v>39 Th 1 Bln 1 Hari</v>
      </c>
      <c r="N248" s="38" t="s">
        <v>47</v>
      </c>
      <c r="O248" s="31" t="s">
        <v>734</v>
      </c>
      <c r="P248" s="31" t="s">
        <v>6215</v>
      </c>
      <c r="Q248" s="38" t="s">
        <v>49</v>
      </c>
      <c r="R248" s="38" t="s">
        <v>58</v>
      </c>
      <c r="S248" s="38" t="str">
        <f>VLOOKUP(Table2437[[#This Row],[3]],[3]AWAL!$B$2:$E$2103,4,0)</f>
        <v>TK/0</v>
      </c>
      <c r="T248" s="38" t="s">
        <v>51</v>
      </c>
      <c r="U248" s="31" t="s">
        <v>847</v>
      </c>
      <c r="V248" s="113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</row>
    <row r="249" spans="1:108" s="39" customFormat="1" ht="24.95" customHeight="1">
      <c r="A249" s="30">
        <v>245</v>
      </c>
      <c r="B249" s="31" t="s">
        <v>848</v>
      </c>
      <c r="C249" s="32" t="str">
        <f>VLOOKUP(Table2437[[#This Row],[3]],[2]!Table2437[[3]:[4]],2,0)</f>
        <v>3215045009860004</v>
      </c>
      <c r="D249" s="33" t="s">
        <v>849</v>
      </c>
      <c r="E249" s="40" t="s">
        <v>77</v>
      </c>
      <c r="F249" s="31" t="s">
        <v>56</v>
      </c>
      <c r="G249" s="35" t="s">
        <v>46</v>
      </c>
      <c r="H249" s="37">
        <v>39115</v>
      </c>
      <c r="I249" s="37">
        <v>31665</v>
      </c>
      <c r="J249" s="34" t="str">
        <f t="shared" si="12"/>
        <v>20 Th 4 Bln 23 Hari</v>
      </c>
      <c r="K249" s="32" t="str">
        <f t="shared" si="13"/>
        <v>19Th3Bln10Hari</v>
      </c>
      <c r="L249" s="32" t="str">
        <f t="shared" si="14"/>
        <v>19Th3Bln</v>
      </c>
      <c r="M249" s="34" t="str">
        <f t="shared" si="15"/>
        <v>39 Th 8 Bln 2 Hari</v>
      </c>
      <c r="N249" s="38" t="s">
        <v>47</v>
      </c>
      <c r="O249" s="31" t="s">
        <v>640</v>
      </c>
      <c r="P249" s="31" t="s">
        <v>640</v>
      </c>
      <c r="Q249" s="38" t="s">
        <v>49</v>
      </c>
      <c r="R249" s="38" t="s">
        <v>58</v>
      </c>
      <c r="S249" s="38" t="str">
        <f>VLOOKUP(Table2437[[#This Row],[3]],[3]AWAL!$B$2:$E$2103,4,0)</f>
        <v>TK/0</v>
      </c>
      <c r="T249" s="38" t="s">
        <v>51</v>
      </c>
      <c r="U249" s="31" t="s">
        <v>831</v>
      </c>
      <c r="V249" s="113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</row>
    <row r="250" spans="1:108" s="39" customFormat="1" ht="24.95" customHeight="1">
      <c r="A250" s="30">
        <v>246</v>
      </c>
      <c r="B250" s="31" t="s">
        <v>850</v>
      </c>
      <c r="C250" s="32" t="str">
        <f>VLOOKUP(Table2437[[#This Row],[3]],[2]!Table2437[[3]:[4]],2,0)</f>
        <v>3214105906810001</v>
      </c>
      <c r="D250" s="33" t="s">
        <v>851</v>
      </c>
      <c r="E250" s="34" t="s">
        <v>44</v>
      </c>
      <c r="F250" s="31" t="s">
        <v>56</v>
      </c>
      <c r="G250" s="35" t="s">
        <v>46</v>
      </c>
      <c r="H250" s="37">
        <v>39121</v>
      </c>
      <c r="I250" s="37">
        <v>29756</v>
      </c>
      <c r="J250" s="34" t="str">
        <f t="shared" si="12"/>
        <v>25 Th 7 Bln 20 Hari</v>
      </c>
      <c r="K250" s="32" t="str">
        <f t="shared" si="13"/>
        <v>19Th3Bln4Hari</v>
      </c>
      <c r="L250" s="32" t="str">
        <f t="shared" si="14"/>
        <v>19Th3Bln</v>
      </c>
      <c r="M250" s="34" t="str">
        <f t="shared" si="15"/>
        <v>44 Th 10 Bln 23 Hari</v>
      </c>
      <c r="N250" s="38" t="s">
        <v>47</v>
      </c>
      <c r="O250" s="31" t="s">
        <v>145</v>
      </c>
      <c r="P250" s="31" t="s">
        <v>6183</v>
      </c>
      <c r="Q250" s="38" t="s">
        <v>49</v>
      </c>
      <c r="R250" s="38" t="s">
        <v>58</v>
      </c>
      <c r="S250" s="38" t="str">
        <f>VLOOKUP(Table2437[[#This Row],[3]],[3]AWAL!$B$2:$E$2103,4,0)</f>
        <v>TK/0</v>
      </c>
      <c r="T250" s="38" t="s">
        <v>51</v>
      </c>
      <c r="U250" s="31" t="s">
        <v>852</v>
      </c>
      <c r="V250" s="113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</row>
    <row r="251" spans="1:108" s="39" customFormat="1" ht="24.95" customHeight="1">
      <c r="A251" s="30">
        <v>247</v>
      </c>
      <c r="B251" s="31" t="s">
        <v>853</v>
      </c>
      <c r="C251" s="32" t="str">
        <f>VLOOKUP(Table2437[[#This Row],[3]],[2]!Table2437[[3]:[4]],2,0)</f>
        <v>3214104803870002</v>
      </c>
      <c r="D251" s="33" t="s">
        <v>854</v>
      </c>
      <c r="E251" s="40" t="s">
        <v>77</v>
      </c>
      <c r="F251" s="31" t="s">
        <v>248</v>
      </c>
      <c r="G251" s="35" t="s">
        <v>46</v>
      </c>
      <c r="H251" s="37">
        <v>39121</v>
      </c>
      <c r="I251" s="37">
        <v>31844</v>
      </c>
      <c r="J251" s="34" t="str">
        <f t="shared" si="12"/>
        <v>19 Th 11 Bln 0 Hari</v>
      </c>
      <c r="K251" s="32" t="str">
        <f t="shared" si="13"/>
        <v>19Th3Bln4Hari</v>
      </c>
      <c r="L251" s="32" t="str">
        <f t="shared" si="14"/>
        <v>19Th3Bln</v>
      </c>
      <c r="M251" s="34" t="str">
        <f t="shared" si="15"/>
        <v>39 Th 2 Bln 4 Hari</v>
      </c>
      <c r="N251" s="38" t="s">
        <v>47</v>
      </c>
      <c r="O251" s="31" t="s">
        <v>249</v>
      </c>
      <c r="P251" s="31" t="s">
        <v>249</v>
      </c>
      <c r="Q251" s="38" t="s">
        <v>49</v>
      </c>
      <c r="R251" s="38" t="s">
        <v>58</v>
      </c>
      <c r="S251" s="38" t="str">
        <f>VLOOKUP(Table2437[[#This Row],[3]],[3]AWAL!$B$2:$E$2103,4,0)</f>
        <v>TK/0</v>
      </c>
      <c r="T251" s="38" t="s">
        <v>51</v>
      </c>
      <c r="U251" s="31" t="s">
        <v>855</v>
      </c>
      <c r="V251" s="113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</row>
    <row r="252" spans="1:108" s="39" customFormat="1" ht="24.95" customHeight="1">
      <c r="A252" s="30">
        <v>248</v>
      </c>
      <c r="B252" s="31" t="s">
        <v>856</v>
      </c>
      <c r="C252" s="32" t="str">
        <f>VLOOKUP(Table2437[[#This Row],[3]],[2]!Table2437[[3]:[4]],2,0)</f>
        <v>3214126106880001</v>
      </c>
      <c r="D252" s="33" t="s">
        <v>857</v>
      </c>
      <c r="E252" s="34" t="s">
        <v>273</v>
      </c>
      <c r="F252" s="31" t="s">
        <v>56</v>
      </c>
      <c r="G252" s="35" t="s">
        <v>46</v>
      </c>
      <c r="H252" s="37">
        <v>39121</v>
      </c>
      <c r="I252" s="37">
        <v>32459</v>
      </c>
      <c r="J252" s="34" t="str">
        <f t="shared" si="12"/>
        <v>18 Th 2 Bln 27 Hari</v>
      </c>
      <c r="K252" s="32" t="str">
        <f t="shared" si="13"/>
        <v>19Th3Bln4Hari</v>
      </c>
      <c r="L252" s="32" t="str">
        <f t="shared" si="14"/>
        <v>19Th3Bln</v>
      </c>
      <c r="M252" s="34" t="str">
        <f t="shared" si="15"/>
        <v>37 Th 6 Bln 0 Hari</v>
      </c>
      <c r="N252" s="38" t="s">
        <v>47</v>
      </c>
      <c r="O252" s="31" t="s">
        <v>273</v>
      </c>
      <c r="P252" s="31" t="s">
        <v>273</v>
      </c>
      <c r="Q252" s="38" t="s">
        <v>49</v>
      </c>
      <c r="R252" s="38" t="s">
        <v>58</v>
      </c>
      <c r="S252" s="38" t="str">
        <f>VLOOKUP(Table2437[[#This Row],[3]],[3]AWAL!$B$2:$E$2103,4,0)</f>
        <v>TK/0</v>
      </c>
      <c r="T252" s="38" t="s">
        <v>51</v>
      </c>
      <c r="U252" s="31" t="s">
        <v>858</v>
      </c>
      <c r="V252" s="113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</row>
    <row r="253" spans="1:108" s="39" customFormat="1" ht="24.95" customHeight="1">
      <c r="A253" s="30">
        <v>249</v>
      </c>
      <c r="B253" s="31" t="s">
        <v>859</v>
      </c>
      <c r="C253" s="32" t="str">
        <f>VLOOKUP(Table2437[[#This Row],[3]],[2]!Table2437[[3]:[4]],2,0)</f>
        <v>3214125710880004</v>
      </c>
      <c r="D253" s="33" t="s">
        <v>860</v>
      </c>
      <c r="E253" s="34" t="s">
        <v>140</v>
      </c>
      <c r="F253" s="31" t="s">
        <v>56</v>
      </c>
      <c r="G253" s="35" t="s">
        <v>46</v>
      </c>
      <c r="H253" s="37">
        <v>39125</v>
      </c>
      <c r="I253" s="37">
        <v>32433</v>
      </c>
      <c r="J253" s="34" t="str">
        <f t="shared" si="12"/>
        <v>18 Th 3 Bln 26 Hari</v>
      </c>
      <c r="K253" s="32" t="str">
        <f t="shared" si="13"/>
        <v>19Th3Bln0Hari</v>
      </c>
      <c r="L253" s="32" t="str">
        <f t="shared" si="14"/>
        <v>19Th3Bln</v>
      </c>
      <c r="M253" s="34" t="str">
        <f t="shared" si="15"/>
        <v>37 Th 6 Bln 25 Hari</v>
      </c>
      <c r="N253" s="38" t="s">
        <v>47</v>
      </c>
      <c r="O253" s="31" t="s">
        <v>351</v>
      </c>
      <c r="P253" s="31" t="s">
        <v>351</v>
      </c>
      <c r="Q253" s="38" t="s">
        <v>49</v>
      </c>
      <c r="R253" s="38" t="s">
        <v>58</v>
      </c>
      <c r="S253" s="38" t="str">
        <f>VLOOKUP(Table2437[[#This Row],[3]],[3]AWAL!$B$2:$E$2103,4,0)</f>
        <v>TK/0</v>
      </c>
      <c r="T253" s="38" t="s">
        <v>51</v>
      </c>
      <c r="U253" s="31" t="s">
        <v>95</v>
      </c>
      <c r="V253" s="113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</row>
    <row r="254" spans="1:108" s="39" customFormat="1" ht="24.95" customHeight="1">
      <c r="A254" s="30">
        <v>250</v>
      </c>
      <c r="B254" s="31" t="s">
        <v>861</v>
      </c>
      <c r="C254" s="32" t="str">
        <f>VLOOKUP(Table2437[[#This Row],[3]],[2]!Table2437[[3]:[4]],2,0)</f>
        <v>3215045503850005</v>
      </c>
      <c r="D254" s="33" t="s">
        <v>862</v>
      </c>
      <c r="E254" s="34" t="s">
        <v>44</v>
      </c>
      <c r="F254" s="31" t="s">
        <v>56</v>
      </c>
      <c r="G254" s="35" t="s">
        <v>46</v>
      </c>
      <c r="H254" s="37">
        <v>39126</v>
      </c>
      <c r="I254" s="37">
        <v>31547</v>
      </c>
      <c r="J254" s="34" t="str">
        <f t="shared" si="12"/>
        <v>20 Th 8 Bln 29 Hari</v>
      </c>
      <c r="K254" s="32" t="str">
        <f t="shared" si="13"/>
        <v>19Th2Bln29Hari</v>
      </c>
      <c r="L254" s="32" t="str">
        <f t="shared" si="14"/>
        <v>19Th2Bln</v>
      </c>
      <c r="M254" s="34" t="str">
        <f t="shared" si="15"/>
        <v>39 Th 11 Bln 27 Hari</v>
      </c>
      <c r="N254" s="38" t="s">
        <v>47</v>
      </c>
      <c r="O254" s="31" t="s">
        <v>400</v>
      </c>
      <c r="P254" s="31" t="s">
        <v>6200</v>
      </c>
      <c r="Q254" s="38" t="s">
        <v>49</v>
      </c>
      <c r="R254" s="38" t="s">
        <v>58</v>
      </c>
      <c r="S254" s="38" t="str">
        <f>VLOOKUP(Table2437[[#This Row],[3]],[3]AWAL!$B$2:$E$2103,4,0)</f>
        <v>TK/0</v>
      </c>
      <c r="T254" s="38" t="s">
        <v>51</v>
      </c>
      <c r="U254" s="31" t="s">
        <v>863</v>
      </c>
      <c r="V254" s="113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</row>
    <row r="255" spans="1:108" s="39" customFormat="1" ht="24.95" customHeight="1">
      <c r="A255" s="30">
        <v>251</v>
      </c>
      <c r="B255" s="31" t="s">
        <v>864</v>
      </c>
      <c r="C255" s="32" t="str">
        <f>VLOOKUP(Table2437[[#This Row],[3]],[2]!Table2437[[3]:[4]],2,0)</f>
        <v>3214121706690004</v>
      </c>
      <c r="D255" s="33" t="s">
        <v>865</v>
      </c>
      <c r="E255" s="34" t="s">
        <v>173</v>
      </c>
      <c r="F255" s="31" t="s">
        <v>56</v>
      </c>
      <c r="G255" s="35" t="s">
        <v>46</v>
      </c>
      <c r="H255" s="37">
        <v>39126</v>
      </c>
      <c r="I255" s="37">
        <v>25432</v>
      </c>
      <c r="J255" s="34" t="str">
        <f t="shared" si="12"/>
        <v>37 Th 5 Bln 27 Hari</v>
      </c>
      <c r="K255" s="32" t="str">
        <f t="shared" si="13"/>
        <v>19Th2Bln29Hari</v>
      </c>
      <c r="L255" s="32" t="str">
        <f t="shared" si="14"/>
        <v>19Th2Bln</v>
      </c>
      <c r="M255" s="34" t="str">
        <f t="shared" si="15"/>
        <v>56 Th 8 Bln 25 Hari</v>
      </c>
      <c r="N255" s="38" t="s">
        <v>72</v>
      </c>
      <c r="O255" s="31" t="s">
        <v>866</v>
      </c>
      <c r="P255" s="31" t="s">
        <v>173</v>
      </c>
      <c r="Q255" s="38" t="s">
        <v>49</v>
      </c>
      <c r="R255" s="38" t="s">
        <v>58</v>
      </c>
      <c r="S255" s="38" t="str">
        <f>VLOOKUP(Table2437[[#This Row],[3]],[3]AWAL!$B$2:$E$2103,4,0)</f>
        <v>K/1</v>
      </c>
      <c r="T255" s="38" t="s">
        <v>59</v>
      </c>
      <c r="U255" s="31" t="s">
        <v>95</v>
      </c>
      <c r="V255" s="113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</row>
    <row r="256" spans="1:108" s="39" customFormat="1" ht="24.95" customHeight="1">
      <c r="A256" s="30">
        <v>252</v>
      </c>
      <c r="B256" s="31" t="s">
        <v>867</v>
      </c>
      <c r="C256" s="32" t="str">
        <f>VLOOKUP(Table2437[[#This Row],[3]],[2]!Table2437[[3]:[4]],2,0)</f>
        <v>3215055508860004</v>
      </c>
      <c r="D256" s="33" t="s">
        <v>868</v>
      </c>
      <c r="E256" s="34" t="s">
        <v>44</v>
      </c>
      <c r="F256" s="31" t="s">
        <v>56</v>
      </c>
      <c r="G256" s="35" t="s">
        <v>46</v>
      </c>
      <c r="H256" s="37">
        <v>39130</v>
      </c>
      <c r="I256" s="37">
        <v>31639</v>
      </c>
      <c r="J256" s="34" t="str">
        <f t="shared" si="12"/>
        <v>20 Th 6 Bln 2 Hari</v>
      </c>
      <c r="K256" s="32" t="str">
        <f t="shared" si="13"/>
        <v>19Th2Bln25Hari</v>
      </c>
      <c r="L256" s="32" t="str">
        <f t="shared" si="14"/>
        <v>19Th2Bln</v>
      </c>
      <c r="M256" s="34" t="str">
        <f t="shared" si="15"/>
        <v>39 Th 8 Bln 27 Hari</v>
      </c>
      <c r="N256" s="38" t="s">
        <v>47</v>
      </c>
      <c r="O256" s="31" t="s">
        <v>418</v>
      </c>
      <c r="P256" s="31" t="s">
        <v>6201</v>
      </c>
      <c r="Q256" s="38" t="s">
        <v>49</v>
      </c>
      <c r="R256" s="38" t="s">
        <v>58</v>
      </c>
      <c r="S256" s="38" t="str">
        <f>VLOOKUP(Table2437[[#This Row],[3]],[3]AWAL!$B$2:$E$2103,4,0)</f>
        <v>TK/0</v>
      </c>
      <c r="T256" s="38" t="s">
        <v>51</v>
      </c>
      <c r="U256" s="31" t="s">
        <v>869</v>
      </c>
      <c r="V256" s="113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</row>
    <row r="257" spans="1:108" s="39" customFormat="1" ht="24.95" customHeight="1">
      <c r="A257" s="30">
        <v>253</v>
      </c>
      <c r="B257" s="31" t="s">
        <v>870</v>
      </c>
      <c r="C257" s="32" t="str">
        <f>VLOOKUP(Table2437[[#This Row],[3]],[2]!Table2437[[3]:[4]],2,0)</f>
        <v>3214014705850014</v>
      </c>
      <c r="D257" s="33" t="s">
        <v>871</v>
      </c>
      <c r="E257" s="40" t="s">
        <v>77</v>
      </c>
      <c r="F257" s="31" t="s">
        <v>56</v>
      </c>
      <c r="G257" s="35" t="s">
        <v>46</v>
      </c>
      <c r="H257" s="37">
        <v>39135</v>
      </c>
      <c r="I257" s="37">
        <v>31174</v>
      </c>
      <c r="J257" s="34" t="str">
        <f t="shared" si="12"/>
        <v>21 Th 9 Bln 15 Hari</v>
      </c>
      <c r="K257" s="32" t="str">
        <f t="shared" si="13"/>
        <v>19Th2Bln20Hari</v>
      </c>
      <c r="L257" s="32" t="str">
        <f t="shared" si="14"/>
        <v>19Th2Bln</v>
      </c>
      <c r="M257" s="34" t="str">
        <f t="shared" si="15"/>
        <v>41 Th 0 Bln 5 Hari</v>
      </c>
      <c r="N257" s="38" t="s">
        <v>47</v>
      </c>
      <c r="O257" s="31" t="s">
        <v>872</v>
      </c>
      <c r="P257" s="31" t="s">
        <v>872</v>
      </c>
      <c r="Q257" s="38" t="s">
        <v>49</v>
      </c>
      <c r="R257" s="38" t="s">
        <v>58</v>
      </c>
      <c r="S257" s="38" t="str">
        <f>VLOOKUP(Table2437[[#This Row],[3]],[3]AWAL!$B$2:$E$2103,4,0)</f>
        <v>TK/0</v>
      </c>
      <c r="T257" s="38" t="s">
        <v>51</v>
      </c>
      <c r="U257" s="31" t="s">
        <v>873</v>
      </c>
      <c r="V257" s="113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</row>
    <row r="258" spans="1:108" s="39" customFormat="1" ht="24.95" customHeight="1">
      <c r="A258" s="30">
        <v>254</v>
      </c>
      <c r="B258" s="31" t="s">
        <v>874</v>
      </c>
      <c r="C258" s="32" t="str">
        <f>VLOOKUP(Table2437[[#This Row],[3]],[2]!Table2437[[3]:[4]],2,0)</f>
        <v>3214015308870007</v>
      </c>
      <c r="D258" s="33" t="s">
        <v>875</v>
      </c>
      <c r="E258" s="40" t="s">
        <v>77</v>
      </c>
      <c r="F258" s="31" t="s">
        <v>56</v>
      </c>
      <c r="G258" s="35" t="s">
        <v>46</v>
      </c>
      <c r="H258" s="37">
        <v>39135</v>
      </c>
      <c r="I258" s="37">
        <v>32002</v>
      </c>
      <c r="J258" s="34" t="str">
        <f t="shared" si="12"/>
        <v>19 Th 6 Bln 9 Hari</v>
      </c>
      <c r="K258" s="32" t="str">
        <f t="shared" si="13"/>
        <v>19Th2Bln20Hari</v>
      </c>
      <c r="L258" s="32" t="str">
        <f t="shared" si="14"/>
        <v>19Th2Bln</v>
      </c>
      <c r="M258" s="34" t="str">
        <f t="shared" si="15"/>
        <v>38 Th 8 Bln 29 Hari</v>
      </c>
      <c r="N258" s="38" t="s">
        <v>47</v>
      </c>
      <c r="O258" s="31" t="s">
        <v>640</v>
      </c>
      <c r="P258" s="31" t="s">
        <v>640</v>
      </c>
      <c r="Q258" s="38" t="s">
        <v>49</v>
      </c>
      <c r="R258" s="38" t="s">
        <v>58</v>
      </c>
      <c r="S258" s="38" t="str">
        <f>VLOOKUP(Table2437[[#This Row],[3]],[3]AWAL!$B$2:$E$2103,4,0)</f>
        <v>TK/0</v>
      </c>
      <c r="T258" s="38" t="s">
        <v>51</v>
      </c>
      <c r="U258" s="31" t="s">
        <v>876</v>
      </c>
      <c r="V258" s="113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</row>
    <row r="259" spans="1:108" s="39" customFormat="1" ht="24.95" customHeight="1">
      <c r="A259" s="30">
        <v>255</v>
      </c>
      <c r="B259" s="31" t="s">
        <v>877</v>
      </c>
      <c r="C259" s="32" t="str">
        <f>VLOOKUP(Table2437[[#This Row],[3]],[2]!Table2437[[3]:[4]],2,0)</f>
        <v>3215056403820007</v>
      </c>
      <c r="D259" s="33" t="s">
        <v>878</v>
      </c>
      <c r="E259" s="34" t="s">
        <v>273</v>
      </c>
      <c r="F259" s="31" t="s">
        <v>56</v>
      </c>
      <c r="G259" s="35" t="s">
        <v>46</v>
      </c>
      <c r="H259" s="37">
        <v>39137</v>
      </c>
      <c r="I259" s="37">
        <v>30034</v>
      </c>
      <c r="J259" s="34" t="str">
        <f t="shared" si="12"/>
        <v>24 Th 11 Bln 0 Hari</v>
      </c>
      <c r="K259" s="32" t="str">
        <f t="shared" si="13"/>
        <v>19Th2Bln18Hari</v>
      </c>
      <c r="L259" s="32" t="str">
        <f t="shared" si="14"/>
        <v>19Th2Bln</v>
      </c>
      <c r="M259" s="34" t="str">
        <f t="shared" si="15"/>
        <v>44 Th 1 Bln 18 Hari</v>
      </c>
      <c r="N259" s="38" t="s">
        <v>47</v>
      </c>
      <c r="O259" s="31" t="s">
        <v>273</v>
      </c>
      <c r="P259" s="31" t="s">
        <v>273</v>
      </c>
      <c r="Q259" s="38" t="s">
        <v>49</v>
      </c>
      <c r="R259" s="38" t="s">
        <v>58</v>
      </c>
      <c r="S259" s="38" t="str">
        <f>VLOOKUP(Table2437[[#This Row],[3]],[3]AWAL!$B$2:$E$2103,4,0)</f>
        <v>TK/0</v>
      </c>
      <c r="T259" s="38" t="s">
        <v>51</v>
      </c>
      <c r="U259" s="31" t="s">
        <v>879</v>
      </c>
      <c r="V259" s="113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</row>
    <row r="260" spans="1:108" s="39" customFormat="1" ht="24.95" customHeight="1">
      <c r="A260" s="30">
        <v>256</v>
      </c>
      <c r="B260" s="31" t="s">
        <v>880</v>
      </c>
      <c r="C260" s="32" t="str">
        <f>VLOOKUP(Table2437[[#This Row],[3]],[2]!Table2437[[3]:[4]],2,0)</f>
        <v>3214105004850004</v>
      </c>
      <c r="D260" s="33" t="s">
        <v>881</v>
      </c>
      <c r="E260" s="34" t="s">
        <v>44</v>
      </c>
      <c r="F260" s="31" t="s">
        <v>56</v>
      </c>
      <c r="G260" s="35" t="s">
        <v>46</v>
      </c>
      <c r="H260" s="37">
        <v>39139</v>
      </c>
      <c r="I260" s="37">
        <v>31147</v>
      </c>
      <c r="J260" s="34" t="str">
        <f t="shared" ref="J260:J323" si="16">DATEDIF($I260,$H260,"Y")&amp;" Th "&amp;DATEDIF($I260,$H260,"YM")&amp;" Bln "&amp;DATEDIF($I260,$H260,"MD")&amp;" Hari"</f>
        <v>21 Th 10 Bln 16 Hari</v>
      </c>
      <c r="K260" s="32" t="str">
        <f t="shared" ref="K260:K323" si="17">DATEDIF($H260,$B$2,"Y")&amp;"Th"&amp;DATEDIF($H260,$B$2,"YM")&amp;"Bln"&amp;DATEDIF($H260,$B$2,"MD")&amp;"Hari"</f>
        <v>19Th2Bln16Hari</v>
      </c>
      <c r="L260" s="32" t="str">
        <f t="shared" ref="L260:L323" si="18">DATEDIF($H260,$B$2,"Y")&amp;"Th"&amp;DATEDIF($H260,$B$2,"YM")&amp;"Bln"</f>
        <v>19Th2Bln</v>
      </c>
      <c r="M260" s="34" t="str">
        <f t="shared" ref="M260:M323" si="19">DATEDIF($I260,$B$2,"Y")&amp;" Th "&amp;DATEDIF($I260,$B$2,"YM")&amp;" Bln "&amp;DATEDIF($I260,$B$2,"MD")&amp;" Hari"</f>
        <v>41 Th 1 Bln 2 Hari</v>
      </c>
      <c r="N260" s="38" t="s">
        <v>47</v>
      </c>
      <c r="O260" s="31" t="s">
        <v>396</v>
      </c>
      <c r="P260" s="31" t="s">
        <v>6194</v>
      </c>
      <c r="Q260" s="38" t="s">
        <v>49</v>
      </c>
      <c r="R260" s="38" t="s">
        <v>58</v>
      </c>
      <c r="S260" s="38" t="str">
        <f>VLOOKUP(Table2437[[#This Row],[3]],[3]AWAL!$B$2:$E$2103,4,0)</f>
        <v>TK/0</v>
      </c>
      <c r="T260" s="38" t="s">
        <v>59</v>
      </c>
      <c r="U260" s="31" t="s">
        <v>882</v>
      </c>
      <c r="V260" s="113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</row>
    <row r="261" spans="1:108" s="39" customFormat="1" ht="24.95" customHeight="1">
      <c r="A261" s="30">
        <v>257</v>
      </c>
      <c r="B261" s="31" t="s">
        <v>883</v>
      </c>
      <c r="C261" s="32" t="str">
        <f>VLOOKUP(Table2437[[#This Row],[3]],[2]!Table2437[[3]:[4]],2,0)</f>
        <v>3214125002830001</v>
      </c>
      <c r="D261" s="33" t="s">
        <v>884</v>
      </c>
      <c r="E261" s="34" t="s">
        <v>44</v>
      </c>
      <c r="F261" s="31" t="s">
        <v>56</v>
      </c>
      <c r="G261" s="35" t="s">
        <v>46</v>
      </c>
      <c r="H261" s="37">
        <v>39147</v>
      </c>
      <c r="I261" s="37">
        <v>30357</v>
      </c>
      <c r="J261" s="34" t="str">
        <f t="shared" si="16"/>
        <v>24 Th 0 Bln 24 Hari</v>
      </c>
      <c r="K261" s="32" t="str">
        <f t="shared" si="17"/>
        <v>19Th2Bln6Hari</v>
      </c>
      <c r="L261" s="32" t="str">
        <f t="shared" si="18"/>
        <v>19Th2Bln</v>
      </c>
      <c r="M261" s="34" t="str">
        <f t="shared" si="19"/>
        <v>43 Th 3 Bln 2 Hari</v>
      </c>
      <c r="N261" s="38" t="s">
        <v>47</v>
      </c>
      <c r="O261" s="31" t="s">
        <v>237</v>
      </c>
      <c r="P261" s="31" t="s">
        <v>6190</v>
      </c>
      <c r="Q261" s="38" t="s">
        <v>49</v>
      </c>
      <c r="R261" s="38" t="s">
        <v>58</v>
      </c>
      <c r="S261" s="38" t="str">
        <f>VLOOKUP(Table2437[[#This Row],[3]],[3]AWAL!$B$2:$E$2103,4,0)</f>
        <v>TK/0</v>
      </c>
      <c r="T261" s="38" t="s">
        <v>59</v>
      </c>
      <c r="U261" s="31" t="s">
        <v>885</v>
      </c>
      <c r="V261" s="113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</row>
    <row r="262" spans="1:108" s="39" customFormat="1" ht="24.95" customHeight="1">
      <c r="A262" s="30">
        <v>258</v>
      </c>
      <c r="B262" s="31" t="s">
        <v>886</v>
      </c>
      <c r="C262" s="32" t="str">
        <f>VLOOKUP(Table2437[[#This Row],[3]],[2]!Table2437[[3]:[4]],2,0)</f>
        <v>3214104710680002</v>
      </c>
      <c r="D262" s="33" t="s">
        <v>887</v>
      </c>
      <c r="E262" s="34" t="s">
        <v>44</v>
      </c>
      <c r="F262" s="31" t="s">
        <v>56</v>
      </c>
      <c r="G262" s="35" t="s">
        <v>46</v>
      </c>
      <c r="H262" s="37">
        <v>39148</v>
      </c>
      <c r="I262" s="37">
        <v>27674</v>
      </c>
      <c r="J262" s="34" t="str">
        <f t="shared" si="16"/>
        <v>31 Th 5 Bln 0 Hari</v>
      </c>
      <c r="K262" s="32" t="str">
        <f t="shared" si="17"/>
        <v>19Th2Bln5Hari</v>
      </c>
      <c r="L262" s="32" t="str">
        <f t="shared" si="18"/>
        <v>19Th2Bln</v>
      </c>
      <c r="M262" s="34" t="str">
        <f t="shared" si="19"/>
        <v>50 Th 7 Bln 5 Hari</v>
      </c>
      <c r="N262" s="38" t="s">
        <v>47</v>
      </c>
      <c r="O262" s="31" t="s">
        <v>888</v>
      </c>
      <c r="P262" s="31" t="s">
        <v>6222</v>
      </c>
      <c r="Q262" s="38" t="s">
        <v>49</v>
      </c>
      <c r="R262" s="38" t="s">
        <v>58</v>
      </c>
      <c r="S262" s="38" t="str">
        <f>VLOOKUP(Table2437[[#This Row],[3]],[3]AWAL!$B$2:$E$2103,4,0)</f>
        <v>TK/0</v>
      </c>
      <c r="T262" s="38" t="s">
        <v>101</v>
      </c>
      <c r="U262" s="31" t="s">
        <v>889</v>
      </c>
      <c r="V262" s="113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</row>
    <row r="263" spans="1:108" s="39" customFormat="1" ht="24.95" customHeight="1">
      <c r="A263" s="30">
        <v>259</v>
      </c>
      <c r="B263" s="31" t="s">
        <v>890</v>
      </c>
      <c r="C263" s="32" t="str">
        <f>VLOOKUP(Table2437[[#This Row],[3]],[2]!Table2437[[3]:[4]],2,0)</f>
        <v>3214124508800004</v>
      </c>
      <c r="D263" s="33" t="s">
        <v>891</v>
      </c>
      <c r="E263" s="34" t="s">
        <v>155</v>
      </c>
      <c r="F263" s="31" t="s">
        <v>56</v>
      </c>
      <c r="G263" s="35" t="s">
        <v>46</v>
      </c>
      <c r="H263" s="37">
        <v>39151</v>
      </c>
      <c r="I263" s="37">
        <v>29438</v>
      </c>
      <c r="J263" s="34" t="str">
        <f t="shared" si="16"/>
        <v>26 Th 7 Bln 5 Hari</v>
      </c>
      <c r="K263" s="32" t="str">
        <f t="shared" si="17"/>
        <v>19Th2Bln2Hari</v>
      </c>
      <c r="L263" s="32" t="str">
        <f t="shared" si="18"/>
        <v>19Th2Bln</v>
      </c>
      <c r="M263" s="34" t="str">
        <f t="shared" si="19"/>
        <v>45 Th 9 Bln 7 Hari</v>
      </c>
      <c r="N263" s="38" t="s">
        <v>47</v>
      </c>
      <c r="O263" s="31" t="s">
        <v>155</v>
      </c>
      <c r="P263" s="31" t="s">
        <v>155</v>
      </c>
      <c r="Q263" s="38" t="s">
        <v>49</v>
      </c>
      <c r="R263" s="38" t="s">
        <v>58</v>
      </c>
      <c r="S263" s="38" t="str">
        <f>VLOOKUP(Table2437[[#This Row],[3]],[3]AWAL!$B$2:$E$2103,4,0)</f>
        <v>TK/0</v>
      </c>
      <c r="T263" s="38" t="s">
        <v>428</v>
      </c>
      <c r="U263" s="31" t="s">
        <v>892</v>
      </c>
      <c r="V263" s="113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</row>
    <row r="264" spans="1:108" s="39" customFormat="1" ht="24.95" customHeight="1">
      <c r="A264" s="30">
        <v>260</v>
      </c>
      <c r="B264" s="31" t="s">
        <v>893</v>
      </c>
      <c r="C264" s="32" t="str">
        <f>VLOOKUP(Table2437[[#This Row],[3]],[2]!Table2437[[3]:[4]],2,0)</f>
        <v>3214105706820001</v>
      </c>
      <c r="D264" s="33" t="s">
        <v>714</v>
      </c>
      <c r="E264" s="40" t="s">
        <v>77</v>
      </c>
      <c r="F264" s="31" t="s">
        <v>56</v>
      </c>
      <c r="G264" s="35" t="s">
        <v>46</v>
      </c>
      <c r="H264" s="37">
        <v>39163</v>
      </c>
      <c r="I264" s="37">
        <v>30850</v>
      </c>
      <c r="J264" s="34" t="str">
        <f t="shared" si="16"/>
        <v>22 Th 9 Bln 5 Hari</v>
      </c>
      <c r="K264" s="32" t="str">
        <f t="shared" si="17"/>
        <v>19Th1Bln20Hari</v>
      </c>
      <c r="L264" s="32" t="str">
        <f t="shared" si="18"/>
        <v>19Th1Bln</v>
      </c>
      <c r="M264" s="34" t="str">
        <f t="shared" si="19"/>
        <v>41 Th 10 Bln 25 Hari</v>
      </c>
      <c r="N264" s="38" t="s">
        <v>47</v>
      </c>
      <c r="O264" s="31" t="s">
        <v>837</v>
      </c>
      <c r="P264" s="31" t="s">
        <v>837</v>
      </c>
      <c r="Q264" s="38" t="s">
        <v>49</v>
      </c>
      <c r="R264" s="38" t="s">
        <v>58</v>
      </c>
      <c r="S264" s="38" t="str">
        <f>VLOOKUP(Table2437[[#This Row],[3]],[3]AWAL!$B$2:$E$2103,4,0)</f>
        <v>TK/0</v>
      </c>
      <c r="T264" s="38" t="s">
        <v>59</v>
      </c>
      <c r="U264" s="31" t="s">
        <v>894</v>
      </c>
      <c r="V264" s="113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</row>
    <row r="265" spans="1:108" s="39" customFormat="1" ht="24.95" customHeight="1">
      <c r="A265" s="30">
        <v>261</v>
      </c>
      <c r="B265" s="31" t="s">
        <v>895</v>
      </c>
      <c r="C265" s="32" t="str">
        <f>VLOOKUP(Table2437[[#This Row],[3]],[2]!Table2437[[3]:[4]],2,0)</f>
        <v>3215044505900006</v>
      </c>
      <c r="D265" s="33" t="s">
        <v>896</v>
      </c>
      <c r="E265" s="34" t="s">
        <v>44</v>
      </c>
      <c r="F265" s="31" t="s">
        <v>56</v>
      </c>
      <c r="G265" s="35" t="s">
        <v>46</v>
      </c>
      <c r="H265" s="37">
        <v>39200</v>
      </c>
      <c r="I265" s="37">
        <v>32268</v>
      </c>
      <c r="J265" s="34" t="str">
        <f t="shared" si="16"/>
        <v>18 Th 11 Bln 23 Hari</v>
      </c>
      <c r="K265" s="32" t="str">
        <f t="shared" si="17"/>
        <v>19Th0Bln14Hari</v>
      </c>
      <c r="L265" s="32" t="str">
        <f t="shared" si="18"/>
        <v>19Th0Bln</v>
      </c>
      <c r="M265" s="34" t="str">
        <f t="shared" si="19"/>
        <v>38 Th 0 Bln 7 Hari</v>
      </c>
      <c r="N265" s="38" t="s">
        <v>47</v>
      </c>
      <c r="O265" s="31" t="s">
        <v>576</v>
      </c>
      <c r="P265" s="31" t="s">
        <v>5126</v>
      </c>
      <c r="Q265" s="38" t="s">
        <v>49</v>
      </c>
      <c r="R265" s="38" t="s">
        <v>58</v>
      </c>
      <c r="S265" s="38" t="str">
        <f>VLOOKUP(Table2437[[#This Row],[3]],[3]AWAL!$B$2:$E$2103,4,0)</f>
        <v>TK/0</v>
      </c>
      <c r="T265" s="38" t="s">
        <v>59</v>
      </c>
      <c r="U265" s="31" t="s">
        <v>863</v>
      </c>
      <c r="V265" s="113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</row>
    <row r="266" spans="1:108" s="39" customFormat="1" ht="24.95" customHeight="1">
      <c r="A266" s="30">
        <v>262</v>
      </c>
      <c r="B266" s="31" t="s">
        <v>897</v>
      </c>
      <c r="C266" s="32" t="str">
        <f>VLOOKUP(Table2437[[#This Row],[3]],[2]!Table2437[[3]:[4]],2,0)</f>
        <v>3214121410850001</v>
      </c>
      <c r="D266" s="33" t="s">
        <v>898</v>
      </c>
      <c r="E266" s="34" t="s">
        <v>547</v>
      </c>
      <c r="F266" s="31" t="s">
        <v>56</v>
      </c>
      <c r="G266" s="35" t="s">
        <v>46</v>
      </c>
      <c r="H266" s="37">
        <v>39202</v>
      </c>
      <c r="I266" s="37">
        <v>31334</v>
      </c>
      <c r="J266" s="34" t="str">
        <f t="shared" si="16"/>
        <v>21 Th 6 Bln 16 Hari</v>
      </c>
      <c r="K266" s="32" t="str">
        <f t="shared" si="17"/>
        <v>19Th0Bln12Hari</v>
      </c>
      <c r="L266" s="32" t="str">
        <f t="shared" si="18"/>
        <v>19Th0Bln</v>
      </c>
      <c r="M266" s="34" t="str">
        <f t="shared" si="19"/>
        <v>40 Th 6 Bln 28 Hari</v>
      </c>
      <c r="N266" s="38" t="s">
        <v>72</v>
      </c>
      <c r="O266" s="31" t="s">
        <v>547</v>
      </c>
      <c r="P266" s="31" t="s">
        <v>547</v>
      </c>
      <c r="Q266" s="38" t="s">
        <v>49</v>
      </c>
      <c r="R266" s="38" t="s">
        <v>58</v>
      </c>
      <c r="S266" s="38" t="str">
        <f>VLOOKUP(Table2437[[#This Row],[3]],[3]AWAL!$B$2:$E$2103,4,0)</f>
        <v xml:space="preserve">K/2 </v>
      </c>
      <c r="T266" s="38" t="s">
        <v>101</v>
      </c>
      <c r="U266" s="31" t="s">
        <v>648</v>
      </c>
      <c r="V266" s="113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</row>
    <row r="267" spans="1:108" s="39" customFormat="1" ht="24.95" customHeight="1">
      <c r="A267" s="30">
        <v>263</v>
      </c>
      <c r="B267" s="31" t="s">
        <v>899</v>
      </c>
      <c r="C267" s="32" t="str">
        <f>VLOOKUP(Table2437[[#This Row],[3]],[2]!Table2437[[3]:[4]],2,0)</f>
        <v>3215044105800001</v>
      </c>
      <c r="D267" s="33" t="s">
        <v>900</v>
      </c>
      <c r="E267" s="34" t="s">
        <v>44</v>
      </c>
      <c r="F267" s="31" t="s">
        <v>56</v>
      </c>
      <c r="G267" s="35" t="s">
        <v>46</v>
      </c>
      <c r="H267" s="37">
        <v>39205</v>
      </c>
      <c r="I267" s="37">
        <v>30081</v>
      </c>
      <c r="J267" s="34" t="str">
        <f t="shared" si="16"/>
        <v>24 Th 11 Bln 23 Hari</v>
      </c>
      <c r="K267" s="32" t="str">
        <f t="shared" si="17"/>
        <v>19Th0Bln9Hari</v>
      </c>
      <c r="L267" s="32" t="str">
        <f t="shared" si="18"/>
        <v>19Th0Bln</v>
      </c>
      <c r="M267" s="34" t="str">
        <f t="shared" si="19"/>
        <v>44 Th 0 Bln 2 Hari</v>
      </c>
      <c r="N267" s="38" t="s">
        <v>47</v>
      </c>
      <c r="O267" s="31" t="s">
        <v>223</v>
      </c>
      <c r="P267" s="31" t="s">
        <v>6189</v>
      </c>
      <c r="Q267" s="38" t="s">
        <v>49</v>
      </c>
      <c r="R267" s="38" t="s">
        <v>58</v>
      </c>
      <c r="S267" s="38" t="str">
        <f>VLOOKUP(Table2437[[#This Row],[3]],[3]AWAL!$B$2:$E$2103,4,0)</f>
        <v>TK/0</v>
      </c>
      <c r="T267" s="38" t="s">
        <v>51</v>
      </c>
      <c r="U267" s="31" t="s">
        <v>863</v>
      </c>
      <c r="V267" s="113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</row>
    <row r="268" spans="1:108" s="39" customFormat="1" ht="24.95" customHeight="1">
      <c r="A268" s="30">
        <v>264</v>
      </c>
      <c r="B268" s="31" t="s">
        <v>901</v>
      </c>
      <c r="C268" s="32" t="str">
        <f>VLOOKUP(Table2437[[#This Row],[3]],[2]!Table2437[[3]:[4]],2,0)</f>
        <v>3214104305810003</v>
      </c>
      <c r="D268" s="33" t="s">
        <v>902</v>
      </c>
      <c r="E268" s="34" t="s">
        <v>44</v>
      </c>
      <c r="F268" s="31" t="s">
        <v>56</v>
      </c>
      <c r="G268" s="35" t="s">
        <v>46</v>
      </c>
      <c r="H268" s="37">
        <v>39211</v>
      </c>
      <c r="I268" s="37">
        <v>29709</v>
      </c>
      <c r="J268" s="34" t="str">
        <f t="shared" si="16"/>
        <v>26 Th 0 Bln 6 Hari</v>
      </c>
      <c r="K268" s="32" t="str">
        <f t="shared" si="17"/>
        <v>19Th0Bln3Hari</v>
      </c>
      <c r="L268" s="32" t="str">
        <f t="shared" si="18"/>
        <v>19Th0Bln</v>
      </c>
      <c r="M268" s="34" t="str">
        <f t="shared" si="19"/>
        <v>45 Th 0 Bln 9 Hari</v>
      </c>
      <c r="N268" s="38" t="s">
        <v>47</v>
      </c>
      <c r="O268" s="31" t="s">
        <v>316</v>
      </c>
      <c r="P268" s="31" t="s">
        <v>6180</v>
      </c>
      <c r="Q268" s="38" t="s">
        <v>49</v>
      </c>
      <c r="R268" s="38" t="s">
        <v>58</v>
      </c>
      <c r="S268" s="38" t="str">
        <f>VLOOKUP(Table2437[[#This Row],[3]],[3]AWAL!$B$2:$E$2103,4,0)</f>
        <v>TK/0</v>
      </c>
      <c r="T268" s="38" t="s">
        <v>51</v>
      </c>
      <c r="U268" s="31" t="s">
        <v>903</v>
      </c>
      <c r="V268" s="113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</row>
    <row r="269" spans="1:108" s="39" customFormat="1" ht="24.95" customHeight="1">
      <c r="A269" s="30">
        <v>265</v>
      </c>
      <c r="B269" s="31" t="s">
        <v>904</v>
      </c>
      <c r="C269" s="32" t="str">
        <f>VLOOKUP(Table2437[[#This Row],[3]],[2]!Table2437[[3]:[4]],2,0)</f>
        <v>3214016811890001</v>
      </c>
      <c r="D269" s="33" t="s">
        <v>905</v>
      </c>
      <c r="E269" s="34" t="s">
        <v>44</v>
      </c>
      <c r="F269" s="31" t="s">
        <v>557</v>
      </c>
      <c r="G269" s="35" t="s">
        <v>46</v>
      </c>
      <c r="H269" s="37">
        <v>39218</v>
      </c>
      <c r="I269" s="37">
        <v>32170</v>
      </c>
      <c r="J269" s="34" t="str">
        <f t="shared" si="16"/>
        <v>19 Th 3 Bln 18 Hari</v>
      </c>
      <c r="K269" s="32" t="str">
        <f t="shared" si="17"/>
        <v>18Th11Bln26Hari</v>
      </c>
      <c r="L269" s="32" t="str">
        <f t="shared" si="18"/>
        <v>18Th11Bln</v>
      </c>
      <c r="M269" s="34" t="str">
        <f t="shared" si="19"/>
        <v>38 Th 3 Bln 14 Hari</v>
      </c>
      <c r="N269" s="38" t="s">
        <v>47</v>
      </c>
      <c r="O269" s="31" t="s">
        <v>557</v>
      </c>
      <c r="P269" s="31" t="s">
        <v>557</v>
      </c>
      <c r="Q269" s="38" t="s">
        <v>49</v>
      </c>
      <c r="R269" s="38" t="s">
        <v>58</v>
      </c>
      <c r="S269" s="38" t="str">
        <f>VLOOKUP(Table2437[[#This Row],[3]],[3]AWAL!$B$2:$E$2103,4,0)</f>
        <v>TK/0</v>
      </c>
      <c r="T269" s="38" t="s">
        <v>51</v>
      </c>
      <c r="U269" s="31" t="s">
        <v>906</v>
      </c>
      <c r="V269" s="113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</row>
    <row r="270" spans="1:108" s="39" customFormat="1" ht="24.95" customHeight="1">
      <c r="A270" s="30">
        <v>266</v>
      </c>
      <c r="B270" s="31" t="s">
        <v>907</v>
      </c>
      <c r="C270" s="32" t="str">
        <f>VLOOKUP(Table2437[[#This Row],[3]],[2]!Table2437[[3]:[4]],2,0)</f>
        <v>3215056603890001</v>
      </c>
      <c r="D270" s="33" t="s">
        <v>908</v>
      </c>
      <c r="E270" s="34" t="s">
        <v>44</v>
      </c>
      <c r="F270" s="31" t="s">
        <v>89</v>
      </c>
      <c r="G270" s="35" t="s">
        <v>46</v>
      </c>
      <c r="H270" s="37">
        <v>39218</v>
      </c>
      <c r="I270" s="37">
        <v>32593</v>
      </c>
      <c r="J270" s="34" t="str">
        <f t="shared" si="16"/>
        <v>18 Th 1 Bln 20 Hari</v>
      </c>
      <c r="K270" s="32" t="str">
        <f t="shared" si="17"/>
        <v>18Th11Bln26Hari</v>
      </c>
      <c r="L270" s="32" t="str">
        <f t="shared" si="18"/>
        <v>18Th11Bln</v>
      </c>
      <c r="M270" s="34" t="str">
        <f t="shared" si="19"/>
        <v>37 Th 1 Bln 16 Hari</v>
      </c>
      <c r="N270" s="38" t="s">
        <v>47</v>
      </c>
      <c r="O270" s="31" t="s">
        <v>6195</v>
      </c>
      <c r="P270" s="31" t="s">
        <v>6195</v>
      </c>
      <c r="Q270" s="38" t="s">
        <v>49</v>
      </c>
      <c r="R270" s="38" t="s">
        <v>58</v>
      </c>
      <c r="S270" s="38" t="str">
        <f>VLOOKUP(Table2437[[#This Row],[3]],[3]AWAL!$B$2:$E$2103,4,0)</f>
        <v>TK/0</v>
      </c>
      <c r="T270" s="38" t="s">
        <v>59</v>
      </c>
      <c r="U270" s="31" t="s">
        <v>909</v>
      </c>
      <c r="V270" s="113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</row>
    <row r="271" spans="1:108" s="39" customFormat="1" ht="24.95" customHeight="1">
      <c r="A271" s="30">
        <v>267</v>
      </c>
      <c r="B271" s="31" t="s">
        <v>910</v>
      </c>
      <c r="C271" s="32" t="str">
        <f>VLOOKUP(Table2437[[#This Row],[3]],[2]!Table2437[[3]:[4]],2,0)</f>
        <v>3214014503760009</v>
      </c>
      <c r="D271" s="33" t="s">
        <v>911</v>
      </c>
      <c r="E271" s="34" t="s">
        <v>44</v>
      </c>
      <c r="F271" s="31" t="s">
        <v>93</v>
      </c>
      <c r="G271" s="35" t="s">
        <v>46</v>
      </c>
      <c r="H271" s="37">
        <v>39220</v>
      </c>
      <c r="I271" s="37">
        <v>27825</v>
      </c>
      <c r="J271" s="34" t="str">
        <f t="shared" si="16"/>
        <v>31 Th 2 Bln 12 Hari</v>
      </c>
      <c r="K271" s="32" t="str">
        <f t="shared" si="17"/>
        <v>18Th11Bln24Hari</v>
      </c>
      <c r="L271" s="32" t="str">
        <f t="shared" si="18"/>
        <v>18Th11Bln</v>
      </c>
      <c r="M271" s="34" t="str">
        <f t="shared" si="19"/>
        <v>50 Th 2 Bln 6 Hari</v>
      </c>
      <c r="N271" s="38" t="s">
        <v>47</v>
      </c>
      <c r="O271" s="31" t="s">
        <v>912</v>
      </c>
      <c r="P271" s="31" t="s">
        <v>6223</v>
      </c>
      <c r="Q271" s="38" t="s">
        <v>49</v>
      </c>
      <c r="R271" s="38" t="s">
        <v>58</v>
      </c>
      <c r="S271" s="38" t="str">
        <f>VLOOKUP(Table2437[[#This Row],[3]],[3]AWAL!$B$2:$E$2103,4,0)</f>
        <v>TK/0</v>
      </c>
      <c r="T271" s="38" t="s">
        <v>51</v>
      </c>
      <c r="U271" s="31" t="s">
        <v>913</v>
      </c>
      <c r="V271" s="113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</row>
    <row r="272" spans="1:108" s="39" customFormat="1" ht="24.95" customHeight="1">
      <c r="A272" s="30">
        <v>268</v>
      </c>
      <c r="B272" s="31" t="s">
        <v>914</v>
      </c>
      <c r="C272" s="32" t="str">
        <f>VLOOKUP(Table2437[[#This Row],[3]],[2]!Table2437[[3]:[4]],2,0)</f>
        <v>3214124104850001</v>
      </c>
      <c r="D272" s="33" t="s">
        <v>915</v>
      </c>
      <c r="E272" s="34" t="s">
        <v>44</v>
      </c>
      <c r="F272" s="31" t="s">
        <v>56</v>
      </c>
      <c r="G272" s="35" t="s">
        <v>46</v>
      </c>
      <c r="H272" s="37">
        <v>39221</v>
      </c>
      <c r="I272" s="37">
        <v>31138</v>
      </c>
      <c r="J272" s="34" t="str">
        <f t="shared" si="16"/>
        <v>22 Th 1 Bln 18 Hari</v>
      </c>
      <c r="K272" s="32" t="str">
        <f t="shared" si="17"/>
        <v>18Th11Bln23Hari</v>
      </c>
      <c r="L272" s="32" t="str">
        <f t="shared" si="18"/>
        <v>18Th11Bln</v>
      </c>
      <c r="M272" s="34" t="str">
        <f t="shared" si="19"/>
        <v>41 Th 1 Bln 11 Hari</v>
      </c>
      <c r="N272" s="38" t="s">
        <v>47</v>
      </c>
      <c r="O272" s="31" t="s">
        <v>636</v>
      </c>
      <c r="P272" s="31" t="s">
        <v>6213</v>
      </c>
      <c r="Q272" s="38" t="s">
        <v>49</v>
      </c>
      <c r="R272" s="38" t="s">
        <v>58</v>
      </c>
      <c r="S272" s="38" t="str">
        <f>VLOOKUP(Table2437[[#This Row],[3]],[3]AWAL!$B$2:$E$2103,4,0)</f>
        <v>TK/0</v>
      </c>
      <c r="T272" s="38" t="s">
        <v>51</v>
      </c>
      <c r="U272" s="31" t="s">
        <v>916</v>
      </c>
      <c r="V272" s="113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</row>
    <row r="273" spans="1:108" s="39" customFormat="1" ht="24.95" customHeight="1">
      <c r="A273" s="30">
        <v>269</v>
      </c>
      <c r="B273" s="31" t="s">
        <v>917</v>
      </c>
      <c r="C273" s="32" t="str">
        <f>VLOOKUP(Table2437[[#This Row],[3]],[2]!Table2437[[3]:[4]],2,0)</f>
        <v>3214016911830001</v>
      </c>
      <c r="D273" s="33" t="s">
        <v>918</v>
      </c>
      <c r="E273" s="34" t="s">
        <v>44</v>
      </c>
      <c r="F273" s="31" t="s">
        <v>89</v>
      </c>
      <c r="G273" s="35" t="s">
        <v>46</v>
      </c>
      <c r="H273" s="37">
        <v>39223</v>
      </c>
      <c r="I273" s="37">
        <v>30409</v>
      </c>
      <c r="J273" s="34" t="str">
        <f t="shared" si="16"/>
        <v>24 Th 1 Bln 18 Hari</v>
      </c>
      <c r="K273" s="32" t="str">
        <f t="shared" si="17"/>
        <v>18Th11Bln21Hari</v>
      </c>
      <c r="L273" s="32" t="str">
        <f t="shared" si="18"/>
        <v>18Th11Bln</v>
      </c>
      <c r="M273" s="34" t="str">
        <f t="shared" si="19"/>
        <v>43 Th 1 Bln 9 Hari</v>
      </c>
      <c r="N273" s="38" t="s">
        <v>47</v>
      </c>
      <c r="O273" s="31" t="s">
        <v>6195</v>
      </c>
      <c r="P273" s="31" t="s">
        <v>6195</v>
      </c>
      <c r="Q273" s="38" t="s">
        <v>49</v>
      </c>
      <c r="R273" s="38" t="s">
        <v>58</v>
      </c>
      <c r="S273" s="38" t="str">
        <f>VLOOKUP(Table2437[[#This Row],[3]],[3]AWAL!$B$2:$E$2103,4,0)</f>
        <v>TK/0</v>
      </c>
      <c r="T273" s="38" t="s">
        <v>51</v>
      </c>
      <c r="U273" s="31" t="s">
        <v>919</v>
      </c>
      <c r="V273" s="113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</row>
    <row r="274" spans="1:108" s="39" customFormat="1" ht="24.95" customHeight="1">
      <c r="A274" s="30">
        <v>270</v>
      </c>
      <c r="B274" s="31" t="s">
        <v>920</v>
      </c>
      <c r="C274" s="32" t="str">
        <f>VLOOKUP(Table2437[[#This Row],[3]],[2]!Table2437[[3]:[4]],2,0)</f>
        <v>3214126604880001</v>
      </c>
      <c r="D274" s="33" t="s">
        <v>921</v>
      </c>
      <c r="E274" s="34" t="s">
        <v>44</v>
      </c>
      <c r="F274" s="31" t="s">
        <v>557</v>
      </c>
      <c r="G274" s="35" t="s">
        <v>46</v>
      </c>
      <c r="H274" s="37">
        <v>39223</v>
      </c>
      <c r="I274" s="37">
        <v>32259</v>
      </c>
      <c r="J274" s="34" t="str">
        <f t="shared" si="16"/>
        <v>19 Th 0 Bln 25 Hari</v>
      </c>
      <c r="K274" s="32" t="str">
        <f t="shared" si="17"/>
        <v>18Th11Bln21Hari</v>
      </c>
      <c r="L274" s="32" t="str">
        <f t="shared" si="18"/>
        <v>18Th11Bln</v>
      </c>
      <c r="M274" s="34" t="str">
        <f t="shared" si="19"/>
        <v>38 Th 0 Bln 16 Hari</v>
      </c>
      <c r="N274" s="38" t="s">
        <v>47</v>
      </c>
      <c r="O274" s="31" t="s">
        <v>557</v>
      </c>
      <c r="P274" s="31" t="s">
        <v>557</v>
      </c>
      <c r="Q274" s="38" t="s">
        <v>49</v>
      </c>
      <c r="R274" s="38" t="s">
        <v>58</v>
      </c>
      <c r="S274" s="38" t="str">
        <f>VLOOKUP(Table2437[[#This Row],[3]],[3]AWAL!$B$2:$E$2103,4,0)</f>
        <v>TK/2</v>
      </c>
      <c r="T274" s="38" t="s">
        <v>51</v>
      </c>
      <c r="U274" s="31" t="s">
        <v>922</v>
      </c>
      <c r="V274" s="113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</row>
    <row r="275" spans="1:108" s="39" customFormat="1" ht="24.95" customHeight="1">
      <c r="A275" s="30">
        <v>271</v>
      </c>
      <c r="B275" s="31" t="s">
        <v>923</v>
      </c>
      <c r="C275" s="32" t="str">
        <f>VLOOKUP(Table2437[[#This Row],[3]],[2]!Table2437[[3]:[4]],2,0)</f>
        <v>3214125506790002</v>
      </c>
      <c r="D275" s="33" t="s">
        <v>383</v>
      </c>
      <c r="E275" s="34" t="s">
        <v>44</v>
      </c>
      <c r="F275" s="31" t="s">
        <v>56</v>
      </c>
      <c r="G275" s="35" t="s">
        <v>46</v>
      </c>
      <c r="H275" s="37">
        <v>39226</v>
      </c>
      <c r="I275" s="37">
        <v>29021</v>
      </c>
      <c r="J275" s="34" t="str">
        <f t="shared" si="16"/>
        <v>27 Th 11 Bln 9 Hari</v>
      </c>
      <c r="K275" s="32" t="str">
        <f t="shared" si="17"/>
        <v>18Th11Bln18Hari</v>
      </c>
      <c r="L275" s="32" t="str">
        <f t="shared" si="18"/>
        <v>18Th11Bln</v>
      </c>
      <c r="M275" s="34" t="str">
        <f t="shared" si="19"/>
        <v>46 Th 10 Bln 27 Hari</v>
      </c>
      <c r="N275" s="38" t="s">
        <v>47</v>
      </c>
      <c r="O275" s="31" t="s">
        <v>6224</v>
      </c>
      <c r="P275" s="31" t="s">
        <v>6224</v>
      </c>
      <c r="Q275" s="38" t="s">
        <v>49</v>
      </c>
      <c r="R275" s="38" t="s">
        <v>58</v>
      </c>
      <c r="S275" s="38" t="str">
        <f>VLOOKUP(Table2437[[#This Row],[3]],[3]AWAL!$B$2:$E$2103,4,0)</f>
        <v>TK/0</v>
      </c>
      <c r="T275" s="38" t="s">
        <v>51</v>
      </c>
      <c r="U275" s="31" t="s">
        <v>792</v>
      </c>
      <c r="V275" s="113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</row>
    <row r="276" spans="1:108" s="39" customFormat="1" ht="24.95" customHeight="1">
      <c r="A276" s="30">
        <v>272</v>
      </c>
      <c r="B276" s="31" t="s">
        <v>924</v>
      </c>
      <c r="C276" s="32" t="str">
        <f>VLOOKUP(Table2437[[#This Row],[3]],[2]!Table2437[[3]:[4]],2,0)</f>
        <v>3214124209870005</v>
      </c>
      <c r="D276" s="33" t="s">
        <v>925</v>
      </c>
      <c r="E276" s="34" t="s">
        <v>44</v>
      </c>
      <c r="F276" s="31" t="s">
        <v>56</v>
      </c>
      <c r="G276" s="35" t="s">
        <v>46</v>
      </c>
      <c r="H276" s="37">
        <v>39228</v>
      </c>
      <c r="I276" s="37">
        <v>32022</v>
      </c>
      <c r="J276" s="34" t="str">
        <f t="shared" si="16"/>
        <v>19 Th 8 Bln 24 Hari</v>
      </c>
      <c r="K276" s="32" t="str">
        <f t="shared" si="17"/>
        <v>18Th11Bln16Hari</v>
      </c>
      <c r="L276" s="32" t="str">
        <f t="shared" si="18"/>
        <v>18Th11Bln</v>
      </c>
      <c r="M276" s="34" t="str">
        <f t="shared" si="19"/>
        <v>38 Th 8 Bln 10 Hari</v>
      </c>
      <c r="N276" s="38" t="s">
        <v>47</v>
      </c>
      <c r="O276" s="31" t="s">
        <v>520</v>
      </c>
      <c r="P276" s="31" t="s">
        <v>6207</v>
      </c>
      <c r="Q276" s="38" t="s">
        <v>49</v>
      </c>
      <c r="R276" s="38" t="s">
        <v>58</v>
      </c>
      <c r="S276" s="38" t="str">
        <f>VLOOKUP(Table2437[[#This Row],[3]],[3]AWAL!$B$2:$E$2103,4,0)</f>
        <v>TK/0</v>
      </c>
      <c r="T276" s="38" t="s">
        <v>51</v>
      </c>
      <c r="U276" s="31" t="s">
        <v>709</v>
      </c>
      <c r="V276" s="113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</row>
    <row r="277" spans="1:108" s="39" customFormat="1" ht="24.95" customHeight="1">
      <c r="A277" s="30">
        <v>273</v>
      </c>
      <c r="B277" s="31" t="s">
        <v>926</v>
      </c>
      <c r="C277" s="32" t="str">
        <f>VLOOKUP(Table2437[[#This Row],[3]],[2]!Table2437[[3]:[4]],2,0)</f>
        <v>3214106004930001</v>
      </c>
      <c r="D277" s="33" t="s">
        <v>927</v>
      </c>
      <c r="E277" s="34" t="s">
        <v>105</v>
      </c>
      <c r="F277" s="31" t="s">
        <v>56</v>
      </c>
      <c r="G277" s="35" t="s">
        <v>46</v>
      </c>
      <c r="H277" s="37">
        <v>39233</v>
      </c>
      <c r="I277" s="37">
        <v>32618</v>
      </c>
      <c r="J277" s="34" t="str">
        <f t="shared" si="16"/>
        <v>18 Th 1 Bln 11 Hari</v>
      </c>
      <c r="K277" s="32" t="str">
        <f t="shared" si="17"/>
        <v>18Th11Bln11Hari</v>
      </c>
      <c r="L277" s="32" t="str">
        <f t="shared" si="18"/>
        <v>18Th11Bln</v>
      </c>
      <c r="M277" s="34" t="str">
        <f t="shared" si="19"/>
        <v>37 Th 0 Bln 22 Hari</v>
      </c>
      <c r="N277" s="38" t="s">
        <v>47</v>
      </c>
      <c r="O277" s="31" t="s">
        <v>105</v>
      </c>
      <c r="P277" s="31" t="s">
        <v>105</v>
      </c>
      <c r="Q277" s="38" t="s">
        <v>49</v>
      </c>
      <c r="R277" s="38" t="s">
        <v>58</v>
      </c>
      <c r="S277" s="38" t="str">
        <f>VLOOKUP(Table2437[[#This Row],[3]],[3]AWAL!$B$2:$E$2103,4,0)</f>
        <v>TK/0</v>
      </c>
      <c r="T277" s="38" t="s">
        <v>59</v>
      </c>
      <c r="U277" s="31" t="s">
        <v>928</v>
      </c>
      <c r="V277" s="113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</row>
    <row r="278" spans="1:108" s="39" customFormat="1" ht="24.95" customHeight="1">
      <c r="A278" s="30">
        <v>274</v>
      </c>
      <c r="B278" s="31" t="s">
        <v>929</v>
      </c>
      <c r="C278" s="32" t="str">
        <f>VLOOKUP(Table2437[[#This Row],[3]],[2]!Table2437[[3]:[4]],2,0)</f>
        <v>3215056002810008</v>
      </c>
      <c r="D278" s="33" t="s">
        <v>930</v>
      </c>
      <c r="E278" s="34" t="s">
        <v>273</v>
      </c>
      <c r="F278" s="31" t="s">
        <v>56</v>
      </c>
      <c r="G278" s="35" t="s">
        <v>46</v>
      </c>
      <c r="H278" s="37">
        <v>39235</v>
      </c>
      <c r="I278" s="37">
        <v>29637</v>
      </c>
      <c r="J278" s="34" t="str">
        <f t="shared" si="16"/>
        <v>26 Th 3 Bln 13 Hari</v>
      </c>
      <c r="K278" s="32" t="str">
        <f t="shared" si="17"/>
        <v>18Th11Bln10Hari</v>
      </c>
      <c r="L278" s="32" t="str">
        <f t="shared" si="18"/>
        <v>18Th11Bln</v>
      </c>
      <c r="M278" s="34" t="str">
        <f t="shared" si="19"/>
        <v>45 Th 2 Bln 22 Hari</v>
      </c>
      <c r="N278" s="38" t="s">
        <v>47</v>
      </c>
      <c r="O278" s="31" t="s">
        <v>273</v>
      </c>
      <c r="P278" s="31" t="s">
        <v>273</v>
      </c>
      <c r="Q278" s="38" t="s">
        <v>49</v>
      </c>
      <c r="R278" s="38" t="s">
        <v>58</v>
      </c>
      <c r="S278" s="38" t="str">
        <f>VLOOKUP(Table2437[[#This Row],[3]],[3]AWAL!$B$2:$E$2103,4,0)</f>
        <v>TK/0</v>
      </c>
      <c r="T278" s="38" t="s">
        <v>59</v>
      </c>
      <c r="U278" s="31" t="s">
        <v>931</v>
      </c>
      <c r="V278" s="113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</row>
    <row r="279" spans="1:108" s="39" customFormat="1" ht="24.95" customHeight="1">
      <c r="A279" s="30">
        <v>275</v>
      </c>
      <c r="B279" s="31" t="s">
        <v>932</v>
      </c>
      <c r="C279" s="32" t="str">
        <f>VLOOKUP(Table2437[[#This Row],[3]],[2]!Table2437[[3]:[4]],2,0)</f>
        <v>3206324402890002</v>
      </c>
      <c r="D279" s="33" t="s">
        <v>933</v>
      </c>
      <c r="E279" s="34" t="s">
        <v>135</v>
      </c>
      <c r="F279" s="31" t="s">
        <v>135</v>
      </c>
      <c r="G279" s="35" t="s">
        <v>46</v>
      </c>
      <c r="H279" s="37">
        <v>39235</v>
      </c>
      <c r="I279" s="37">
        <v>32543</v>
      </c>
      <c r="J279" s="34" t="str">
        <f t="shared" si="16"/>
        <v>18 Th 3 Bln 29 Hari</v>
      </c>
      <c r="K279" s="32" t="str">
        <f t="shared" si="17"/>
        <v>18Th11Bln10Hari</v>
      </c>
      <c r="L279" s="32" t="str">
        <f t="shared" si="18"/>
        <v>18Th11Bln</v>
      </c>
      <c r="M279" s="34" t="str">
        <f t="shared" si="19"/>
        <v>37 Th 3 Bln 8 Hari</v>
      </c>
      <c r="N279" s="38" t="s">
        <v>47</v>
      </c>
      <c r="O279" s="31" t="s">
        <v>934</v>
      </c>
      <c r="P279" s="31" t="s">
        <v>934</v>
      </c>
      <c r="Q279" s="38" t="s">
        <v>49</v>
      </c>
      <c r="R279" s="38" t="s">
        <v>100</v>
      </c>
      <c r="S279" s="38" t="e">
        <f>VLOOKUP(Table2437[[#This Row],[3]],[3]AWAL!$B$2:$E$2103,4,0)</f>
        <v>#N/A</v>
      </c>
      <c r="T279" s="38" t="s">
        <v>101</v>
      </c>
      <c r="U279" s="31" t="s">
        <v>935</v>
      </c>
      <c r="V279" s="113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</row>
    <row r="280" spans="1:108" s="39" customFormat="1" ht="24.95" customHeight="1">
      <c r="A280" s="30">
        <v>276</v>
      </c>
      <c r="B280" s="31" t="s">
        <v>936</v>
      </c>
      <c r="C280" s="32" t="str">
        <f>VLOOKUP(Table2437[[#This Row],[3]],[2]!Table2437[[3]:[4]],2,0)</f>
        <v>3214105003790006</v>
      </c>
      <c r="D280" s="33" t="s">
        <v>937</v>
      </c>
      <c r="E280" s="40" t="s">
        <v>77</v>
      </c>
      <c r="F280" s="31" t="s">
        <v>56</v>
      </c>
      <c r="G280" s="35" t="s">
        <v>46</v>
      </c>
      <c r="H280" s="37">
        <v>39237</v>
      </c>
      <c r="I280" s="37">
        <v>28924</v>
      </c>
      <c r="J280" s="34" t="str">
        <f t="shared" si="16"/>
        <v>28 Th 2 Bln 25 Hari</v>
      </c>
      <c r="K280" s="32" t="str">
        <f t="shared" si="17"/>
        <v>18Th11Bln8Hari</v>
      </c>
      <c r="L280" s="32" t="str">
        <f t="shared" si="18"/>
        <v>18Th11Bln</v>
      </c>
      <c r="M280" s="34" t="str">
        <f t="shared" si="19"/>
        <v>47 Th 2 Bln 2 Hari</v>
      </c>
      <c r="N280" s="38" t="s">
        <v>47</v>
      </c>
      <c r="O280" s="31" t="s">
        <v>626</v>
      </c>
      <c r="P280" s="31" t="s">
        <v>626</v>
      </c>
      <c r="Q280" s="38" t="s">
        <v>49</v>
      </c>
      <c r="R280" s="38" t="s">
        <v>58</v>
      </c>
      <c r="S280" s="38" t="str">
        <f>VLOOKUP(Table2437[[#This Row],[3]],[3]AWAL!$B$2:$E$2103,4,0)</f>
        <v>TK/0</v>
      </c>
      <c r="T280" s="38" t="s">
        <v>59</v>
      </c>
      <c r="U280" s="31" t="s">
        <v>214</v>
      </c>
      <c r="V280" s="113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</row>
    <row r="281" spans="1:108" s="39" customFormat="1" ht="24.95" customHeight="1">
      <c r="A281" s="30">
        <v>277</v>
      </c>
      <c r="B281" s="31" t="s">
        <v>938</v>
      </c>
      <c r="C281" s="32" t="str">
        <f>VLOOKUP(Table2437[[#This Row],[3]],[2]!Table2437[[3]:[4]],2,0)</f>
        <v>3214014607079064</v>
      </c>
      <c r="D281" s="33" t="s">
        <v>939</v>
      </c>
      <c r="E281" s="34" t="s">
        <v>44</v>
      </c>
      <c r="F281" s="31" t="s">
        <v>56</v>
      </c>
      <c r="G281" s="35" t="s">
        <v>46</v>
      </c>
      <c r="H281" s="37">
        <v>39240</v>
      </c>
      <c r="I281" s="37">
        <v>31580</v>
      </c>
      <c r="J281" s="34" t="str">
        <f t="shared" si="16"/>
        <v>20 Th 11 Bln 21 Hari</v>
      </c>
      <c r="K281" s="32" t="str">
        <f t="shared" si="17"/>
        <v>18Th11Bln5Hari</v>
      </c>
      <c r="L281" s="32" t="str">
        <f t="shared" si="18"/>
        <v>18Th11Bln</v>
      </c>
      <c r="M281" s="34" t="str">
        <f t="shared" si="19"/>
        <v>39 Th 10 Bln 25 Hari</v>
      </c>
      <c r="N281" s="38" t="s">
        <v>47</v>
      </c>
      <c r="O281" s="31" t="s">
        <v>602</v>
      </c>
      <c r="P281" s="31" t="s">
        <v>6210</v>
      </c>
      <c r="Q281" s="38" t="s">
        <v>49</v>
      </c>
      <c r="R281" s="38" t="s">
        <v>58</v>
      </c>
      <c r="S281" s="38" t="str">
        <f>VLOOKUP(Table2437[[#This Row],[3]],[3]AWAL!$B$2:$E$2103,4,0)</f>
        <v>TK/0</v>
      </c>
      <c r="T281" s="38" t="s">
        <v>51</v>
      </c>
      <c r="U281" s="31" t="s">
        <v>940</v>
      </c>
      <c r="V281" s="113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</row>
    <row r="282" spans="1:108" s="39" customFormat="1" ht="24.95" customHeight="1">
      <c r="A282" s="30">
        <v>278</v>
      </c>
      <c r="B282" s="31" t="s">
        <v>941</v>
      </c>
      <c r="C282" s="32" t="str">
        <f>VLOOKUP(Table2437[[#This Row],[3]],[2]!Table2437[[3]:[4]],2,0)</f>
        <v>3214014608079065</v>
      </c>
      <c r="D282" s="33" t="s">
        <v>942</v>
      </c>
      <c r="E282" s="40" t="s">
        <v>77</v>
      </c>
      <c r="F282" s="31" t="s">
        <v>56</v>
      </c>
      <c r="G282" s="35" t="s">
        <v>46</v>
      </c>
      <c r="H282" s="37">
        <v>39241</v>
      </c>
      <c r="I282" s="37">
        <v>32123</v>
      </c>
      <c r="J282" s="34" t="str">
        <f t="shared" si="16"/>
        <v>19 Th 5 Bln 27 Hari</v>
      </c>
      <c r="K282" s="32" t="str">
        <f t="shared" si="17"/>
        <v>18Th11Bln4Hari</v>
      </c>
      <c r="L282" s="32" t="str">
        <f t="shared" si="18"/>
        <v>18Th11Bln</v>
      </c>
      <c r="M282" s="34" t="str">
        <f t="shared" si="19"/>
        <v>38 Th 5 Bln 0 Hari</v>
      </c>
      <c r="N282" s="38" t="s">
        <v>47</v>
      </c>
      <c r="O282" s="31" t="s">
        <v>626</v>
      </c>
      <c r="P282" s="31" t="s">
        <v>626</v>
      </c>
      <c r="Q282" s="38" t="s">
        <v>49</v>
      </c>
      <c r="R282" s="38" t="s">
        <v>58</v>
      </c>
      <c r="S282" s="38" t="str">
        <f>VLOOKUP(Table2437[[#This Row],[3]],[3]AWAL!$B$2:$E$2103,4,0)</f>
        <v>TK/0</v>
      </c>
      <c r="T282" s="38" t="s">
        <v>101</v>
      </c>
      <c r="U282" s="31" t="s">
        <v>943</v>
      </c>
      <c r="V282" s="113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</row>
    <row r="283" spans="1:108" s="39" customFormat="1" ht="24.95" customHeight="1">
      <c r="A283" s="30">
        <v>279</v>
      </c>
      <c r="B283" s="31" t="s">
        <v>944</v>
      </c>
      <c r="C283" s="32" t="str">
        <f>VLOOKUP(Table2437[[#This Row],[3]],[2]!Table2437[[3]:[4]],2,0)</f>
        <v>3214125207810002</v>
      </c>
      <c r="D283" s="33" t="s">
        <v>945</v>
      </c>
      <c r="E283" s="34" t="s">
        <v>135</v>
      </c>
      <c r="F283" s="31" t="s">
        <v>135</v>
      </c>
      <c r="G283" s="35" t="s">
        <v>46</v>
      </c>
      <c r="H283" s="37">
        <v>39241</v>
      </c>
      <c r="I283" s="37">
        <v>29221</v>
      </c>
      <c r="J283" s="34" t="str">
        <f t="shared" si="16"/>
        <v>27 Th 5 Bln 7 Hari</v>
      </c>
      <c r="K283" s="32" t="str">
        <f t="shared" si="17"/>
        <v>18Th11Bln4Hari</v>
      </c>
      <c r="L283" s="32" t="str">
        <f t="shared" si="18"/>
        <v>18Th11Bln</v>
      </c>
      <c r="M283" s="34" t="str">
        <f t="shared" si="19"/>
        <v>46 Th 4 Bln 11 Hari</v>
      </c>
      <c r="N283" s="38" t="s">
        <v>47</v>
      </c>
      <c r="O283" s="31" t="s">
        <v>99</v>
      </c>
      <c r="P283" s="31" t="s">
        <v>99</v>
      </c>
      <c r="Q283" s="38" t="s">
        <v>49</v>
      </c>
      <c r="R283" s="38" t="s">
        <v>374</v>
      </c>
      <c r="S283" s="38" t="e">
        <f>VLOOKUP(Table2437[[#This Row],[3]],[3]AWAL!$B$2:$E$2103,4,0)</f>
        <v>#N/A</v>
      </c>
      <c r="T283" s="38" t="s">
        <v>946</v>
      </c>
      <c r="U283" s="31" t="s">
        <v>947</v>
      </c>
      <c r="V283" s="113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</row>
    <row r="284" spans="1:108" s="39" customFormat="1" ht="24.95" customHeight="1">
      <c r="A284" s="30">
        <v>280</v>
      </c>
      <c r="B284" s="31" t="s">
        <v>948</v>
      </c>
      <c r="C284" s="32" t="str">
        <f>VLOOKUP(Table2437[[#This Row],[3]],[2]!Table2437[[3]:[4]],2,0)</f>
        <v>3213037008830010</v>
      </c>
      <c r="D284" s="33" t="s">
        <v>949</v>
      </c>
      <c r="E284" s="34" t="s">
        <v>67</v>
      </c>
      <c r="F284" s="31" t="s">
        <v>56</v>
      </c>
      <c r="G284" s="35" t="s">
        <v>46</v>
      </c>
      <c r="H284" s="37">
        <v>39243</v>
      </c>
      <c r="I284" s="37">
        <v>30558</v>
      </c>
      <c r="J284" s="34" t="str">
        <f t="shared" si="16"/>
        <v>23 Th 9 Bln 11 Hari</v>
      </c>
      <c r="K284" s="32" t="str">
        <f t="shared" si="17"/>
        <v>18Th11Bln2Hari</v>
      </c>
      <c r="L284" s="32" t="str">
        <f t="shared" si="18"/>
        <v>18Th11Bln</v>
      </c>
      <c r="M284" s="34" t="str">
        <f t="shared" si="19"/>
        <v>42 Th 8 Bln 12 Hari</v>
      </c>
      <c r="N284" s="38" t="s">
        <v>47</v>
      </c>
      <c r="O284" s="31" t="s">
        <v>67</v>
      </c>
      <c r="P284" s="31" t="s">
        <v>67</v>
      </c>
      <c r="Q284" s="38" t="s">
        <v>49</v>
      </c>
      <c r="R284" s="38" t="s">
        <v>58</v>
      </c>
      <c r="S284" s="38" t="str">
        <f>VLOOKUP(Table2437[[#This Row],[3]],[3]AWAL!$B$2:$E$2103,4,0)</f>
        <v>TK/0</v>
      </c>
      <c r="T284" s="38" t="s">
        <v>101</v>
      </c>
      <c r="U284" s="31" t="s">
        <v>950</v>
      </c>
      <c r="V284" s="113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</row>
    <row r="285" spans="1:108" s="39" customFormat="1" ht="24.95" customHeight="1">
      <c r="A285" s="30">
        <v>281</v>
      </c>
      <c r="B285" s="31" t="s">
        <v>951</v>
      </c>
      <c r="C285" s="32" t="str">
        <f>VLOOKUP(Table2437[[#This Row],[3]],[2]!Table2437[[3]:[4]],2,0)</f>
        <v>3214014312790000</v>
      </c>
      <c r="D285" s="33" t="s">
        <v>952</v>
      </c>
      <c r="E285" s="34" t="s">
        <v>67</v>
      </c>
      <c r="F285" s="31" t="s">
        <v>56</v>
      </c>
      <c r="G285" s="35" t="s">
        <v>46</v>
      </c>
      <c r="H285" s="37">
        <v>39244</v>
      </c>
      <c r="I285" s="37">
        <v>29192</v>
      </c>
      <c r="J285" s="34" t="str">
        <f t="shared" si="16"/>
        <v>27 Th 6 Bln 8 Hari</v>
      </c>
      <c r="K285" s="32" t="str">
        <f t="shared" si="17"/>
        <v>18Th11Bln1Hari</v>
      </c>
      <c r="L285" s="32" t="str">
        <f t="shared" si="18"/>
        <v>18Th11Bln</v>
      </c>
      <c r="M285" s="34" t="str">
        <f t="shared" si="19"/>
        <v>46 Th 5 Bln 9 Hari</v>
      </c>
      <c r="N285" s="38" t="s">
        <v>47</v>
      </c>
      <c r="O285" s="31" t="s">
        <v>326</v>
      </c>
      <c r="P285" s="31" t="s">
        <v>67</v>
      </c>
      <c r="Q285" s="38" t="s">
        <v>49</v>
      </c>
      <c r="R285" s="38" t="s">
        <v>58</v>
      </c>
      <c r="S285" s="38" t="str">
        <f>VLOOKUP(Table2437[[#This Row],[3]],[3]AWAL!$B$2:$E$2103,4,0)</f>
        <v>TK/0</v>
      </c>
      <c r="T285" s="38" t="s">
        <v>101</v>
      </c>
      <c r="U285" s="31" t="s">
        <v>953</v>
      </c>
      <c r="V285" s="113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</row>
    <row r="286" spans="1:108" s="39" customFormat="1" ht="24.95" customHeight="1">
      <c r="A286" s="30">
        <v>282</v>
      </c>
      <c r="B286" s="31" t="s">
        <v>954</v>
      </c>
      <c r="C286" s="32" t="str">
        <f>VLOOKUP(Table2437[[#This Row],[3]],[2]!Table2437[[3]:[4]],2,0)</f>
        <v>3214124507750005</v>
      </c>
      <c r="D286" s="33" t="s">
        <v>955</v>
      </c>
      <c r="E286" s="34" t="s">
        <v>55</v>
      </c>
      <c r="F286" s="31" t="s">
        <v>56</v>
      </c>
      <c r="G286" s="35" t="s">
        <v>46</v>
      </c>
      <c r="H286" s="37">
        <v>39244</v>
      </c>
      <c r="I286" s="37">
        <v>30137</v>
      </c>
      <c r="J286" s="34" t="str">
        <f t="shared" si="16"/>
        <v>24 Th 11 Bln 6 Hari</v>
      </c>
      <c r="K286" s="32" t="str">
        <f t="shared" si="17"/>
        <v>18Th11Bln1Hari</v>
      </c>
      <c r="L286" s="32" t="str">
        <f t="shared" si="18"/>
        <v>18Th11Bln</v>
      </c>
      <c r="M286" s="34" t="str">
        <f t="shared" si="19"/>
        <v>43 Th 10 Bln 7 Hari</v>
      </c>
      <c r="N286" s="38" t="s">
        <v>47</v>
      </c>
      <c r="O286" s="31" t="s">
        <v>57</v>
      </c>
      <c r="P286" s="31" t="s">
        <v>57</v>
      </c>
      <c r="Q286" s="38" t="s">
        <v>49</v>
      </c>
      <c r="R286" s="38" t="s">
        <v>58</v>
      </c>
      <c r="S286" s="38" t="str">
        <f>VLOOKUP(Table2437[[#This Row],[3]],[3]AWAL!$B$2:$E$2103,4,0)</f>
        <v>TK/0</v>
      </c>
      <c r="T286" s="38" t="s">
        <v>59</v>
      </c>
      <c r="U286" s="31" t="s">
        <v>957</v>
      </c>
      <c r="V286" s="113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</row>
    <row r="287" spans="1:108" s="39" customFormat="1" ht="24.95" customHeight="1">
      <c r="A287" s="30">
        <v>283</v>
      </c>
      <c r="B287" s="31" t="s">
        <v>958</v>
      </c>
      <c r="C287" s="32" t="str">
        <f>VLOOKUP(Table2437[[#This Row],[3]],[2]!Table2437[[3]:[4]],2,0)</f>
        <v>3214124307860002</v>
      </c>
      <c r="D287" s="33" t="s">
        <v>959</v>
      </c>
      <c r="E287" s="40" t="s">
        <v>77</v>
      </c>
      <c r="F287" s="31" t="s">
        <v>56</v>
      </c>
      <c r="G287" s="35" t="s">
        <v>46</v>
      </c>
      <c r="H287" s="37">
        <v>39244</v>
      </c>
      <c r="I287" s="37">
        <v>31566</v>
      </c>
      <c r="J287" s="34" t="str">
        <f t="shared" si="16"/>
        <v>21 Th 0 Bln 8 Hari</v>
      </c>
      <c r="K287" s="32" t="str">
        <f t="shared" si="17"/>
        <v>18Th11Bln1Hari</v>
      </c>
      <c r="L287" s="32" t="str">
        <f t="shared" si="18"/>
        <v>18Th11Bln</v>
      </c>
      <c r="M287" s="34" t="str">
        <f t="shared" si="19"/>
        <v>39 Th 11 Bln 9 Hari</v>
      </c>
      <c r="N287" s="38" t="s">
        <v>47</v>
      </c>
      <c r="O287" s="31" t="s">
        <v>387</v>
      </c>
      <c r="P287" s="31" t="s">
        <v>387</v>
      </c>
      <c r="Q287" s="38" t="s">
        <v>49</v>
      </c>
      <c r="R287" s="38" t="s">
        <v>58</v>
      </c>
      <c r="S287" s="38" t="str">
        <f>VLOOKUP(Table2437[[#This Row],[3]],[3]AWAL!$B$2:$E$2103,4,0)</f>
        <v>TK/0</v>
      </c>
      <c r="T287" s="38" t="s">
        <v>51</v>
      </c>
      <c r="U287" s="31" t="s">
        <v>894</v>
      </c>
      <c r="V287" s="113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</row>
    <row r="288" spans="1:108" s="39" customFormat="1" ht="24.95" customHeight="1">
      <c r="A288" s="30">
        <v>284</v>
      </c>
      <c r="B288" s="31" t="s">
        <v>960</v>
      </c>
      <c r="C288" s="32" t="str">
        <f>VLOOKUP(Table2437[[#This Row],[3]],[2]!Table2437[[3]:[4]],2,0)</f>
        <v>3213035110860002</v>
      </c>
      <c r="D288" s="33" t="s">
        <v>961</v>
      </c>
      <c r="E288" s="40" t="s">
        <v>77</v>
      </c>
      <c r="F288" s="31" t="s">
        <v>56</v>
      </c>
      <c r="G288" s="35" t="s">
        <v>46</v>
      </c>
      <c r="H288" s="37">
        <v>39244</v>
      </c>
      <c r="I288" s="37">
        <v>31696</v>
      </c>
      <c r="J288" s="34" t="str">
        <f t="shared" si="16"/>
        <v>20 Th 8 Bln 0 Hari</v>
      </c>
      <c r="K288" s="32" t="str">
        <f t="shared" si="17"/>
        <v>18Th11Bln1Hari</v>
      </c>
      <c r="L288" s="32" t="str">
        <f t="shared" si="18"/>
        <v>18Th11Bln</v>
      </c>
      <c r="M288" s="34" t="str">
        <f t="shared" si="19"/>
        <v>39 Th 7 Bln 1 Hari</v>
      </c>
      <c r="N288" s="38" t="s">
        <v>47</v>
      </c>
      <c r="O288" s="31" t="s">
        <v>335</v>
      </c>
      <c r="P288" s="31" t="s">
        <v>335</v>
      </c>
      <c r="Q288" s="38" t="s">
        <v>49</v>
      </c>
      <c r="R288" s="38" t="s">
        <v>58</v>
      </c>
      <c r="S288" s="38" t="str">
        <f>VLOOKUP(Table2437[[#This Row],[3]],[3]AWAL!$B$2:$E$2103,4,0)</f>
        <v>TK/0</v>
      </c>
      <c r="T288" s="38" t="s">
        <v>51</v>
      </c>
      <c r="U288" s="31" t="s">
        <v>962</v>
      </c>
      <c r="V288" s="113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</row>
    <row r="289" spans="1:108" s="39" customFormat="1" ht="24.95" customHeight="1">
      <c r="A289" s="30">
        <v>285</v>
      </c>
      <c r="B289" s="31" t="s">
        <v>963</v>
      </c>
      <c r="C289" s="32" t="str">
        <f>VLOOKUP(Table2437[[#This Row],[3]],[2]!Table2437[[3]:[4]],2,0)</f>
        <v>3214126606830002</v>
      </c>
      <c r="D289" s="33" t="s">
        <v>964</v>
      </c>
      <c r="E289" s="34" t="s">
        <v>67</v>
      </c>
      <c r="F289" s="31" t="s">
        <v>56</v>
      </c>
      <c r="G289" s="35" t="s">
        <v>46</v>
      </c>
      <c r="H289" s="37">
        <v>39251</v>
      </c>
      <c r="I289" s="37">
        <v>30523</v>
      </c>
      <c r="J289" s="34" t="str">
        <f t="shared" si="16"/>
        <v>23 Th 10 Bln 23 Hari</v>
      </c>
      <c r="K289" s="32" t="str">
        <f t="shared" si="17"/>
        <v>18Th10Bln24Hari</v>
      </c>
      <c r="L289" s="32" t="str">
        <f t="shared" si="18"/>
        <v>18Th10Bln</v>
      </c>
      <c r="M289" s="34" t="str">
        <f t="shared" si="19"/>
        <v>42 Th 9 Bln 16 Hari</v>
      </c>
      <c r="N289" s="38" t="s">
        <v>47</v>
      </c>
      <c r="O289" s="31" t="s">
        <v>67</v>
      </c>
      <c r="P289" s="31" t="s">
        <v>67</v>
      </c>
      <c r="Q289" s="38" t="s">
        <v>49</v>
      </c>
      <c r="R289" s="38" t="s">
        <v>58</v>
      </c>
      <c r="S289" s="38" t="str">
        <f>VLOOKUP(Table2437[[#This Row],[3]],[3]AWAL!$B$2:$E$2103,4,0)</f>
        <v>TK/0</v>
      </c>
      <c r="T289" s="38" t="s">
        <v>51</v>
      </c>
      <c r="U289" s="31" t="s">
        <v>506</v>
      </c>
      <c r="V289" s="113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</row>
    <row r="290" spans="1:108" s="39" customFormat="1" ht="24.95" customHeight="1">
      <c r="A290" s="30">
        <v>286</v>
      </c>
      <c r="B290" s="31" t="s">
        <v>965</v>
      </c>
      <c r="C290" s="32" t="str">
        <f>VLOOKUP(Table2437[[#This Row],[3]],[2]!Table2437[[3]:[4]],2,0)</f>
        <v>3214121811130012</v>
      </c>
      <c r="D290" s="33" t="s">
        <v>937</v>
      </c>
      <c r="E290" s="34" t="s">
        <v>44</v>
      </c>
      <c r="F290" s="31" t="s">
        <v>56</v>
      </c>
      <c r="G290" s="35" t="s">
        <v>46</v>
      </c>
      <c r="H290" s="37">
        <v>39251</v>
      </c>
      <c r="I290" s="37">
        <v>30553</v>
      </c>
      <c r="J290" s="34" t="str">
        <f t="shared" si="16"/>
        <v>23 Th 9 Bln 24 Hari</v>
      </c>
      <c r="K290" s="32" t="str">
        <f t="shared" si="17"/>
        <v>18Th10Bln24Hari</v>
      </c>
      <c r="L290" s="32" t="str">
        <f t="shared" si="18"/>
        <v>18Th10Bln</v>
      </c>
      <c r="M290" s="34" t="str">
        <f t="shared" si="19"/>
        <v>42 Th 8 Bln 17 Hari</v>
      </c>
      <c r="N290" s="38" t="s">
        <v>47</v>
      </c>
      <c r="O290" s="31" t="s">
        <v>183</v>
      </c>
      <c r="P290" s="31" t="s">
        <v>6186</v>
      </c>
      <c r="Q290" s="38" t="s">
        <v>49</v>
      </c>
      <c r="R290" s="38" t="s">
        <v>58</v>
      </c>
      <c r="S290" s="38" t="str">
        <f>VLOOKUP(Table2437[[#This Row],[3]],[3]AWAL!$B$2:$E$2103,4,0)</f>
        <v>TK/0</v>
      </c>
      <c r="T290" s="38" t="s">
        <v>51</v>
      </c>
      <c r="U290" s="31" t="s">
        <v>966</v>
      </c>
      <c r="V290" s="113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</row>
    <row r="291" spans="1:108" s="39" customFormat="1" ht="24.95" customHeight="1">
      <c r="A291" s="30">
        <v>287</v>
      </c>
      <c r="B291" s="31" t="s">
        <v>967</v>
      </c>
      <c r="C291" s="32" t="str">
        <f>VLOOKUP(Table2437[[#This Row],[3]],[2]!Table2437[[3]:[4]],2,0)</f>
        <v>3214125706860006</v>
      </c>
      <c r="D291" s="33" t="s">
        <v>968</v>
      </c>
      <c r="E291" s="34" t="s">
        <v>67</v>
      </c>
      <c r="F291" s="31" t="s">
        <v>56</v>
      </c>
      <c r="G291" s="35" t="s">
        <v>46</v>
      </c>
      <c r="H291" s="37">
        <v>39251</v>
      </c>
      <c r="I291" s="37">
        <v>31580</v>
      </c>
      <c r="J291" s="34" t="str">
        <f t="shared" si="16"/>
        <v>21 Th 0 Bln 1 Hari</v>
      </c>
      <c r="K291" s="32" t="str">
        <f t="shared" si="17"/>
        <v>18Th10Bln24Hari</v>
      </c>
      <c r="L291" s="32" t="str">
        <f t="shared" si="18"/>
        <v>18Th10Bln</v>
      </c>
      <c r="M291" s="34" t="str">
        <f t="shared" si="19"/>
        <v>39 Th 10 Bln 25 Hari</v>
      </c>
      <c r="N291" s="38" t="s">
        <v>47</v>
      </c>
      <c r="O291" s="31" t="s">
        <v>67</v>
      </c>
      <c r="P291" s="31" t="s">
        <v>67</v>
      </c>
      <c r="Q291" s="38" t="s">
        <v>49</v>
      </c>
      <c r="R291" s="38" t="s">
        <v>58</v>
      </c>
      <c r="S291" s="38" t="str">
        <f>VLOOKUP(Table2437[[#This Row],[3]],[3]AWAL!$B$2:$E$2103,4,0)</f>
        <v>TK/0</v>
      </c>
      <c r="T291" s="38" t="s">
        <v>101</v>
      </c>
      <c r="U291" s="31" t="s">
        <v>969</v>
      </c>
      <c r="V291" s="113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</row>
    <row r="292" spans="1:108" s="39" customFormat="1" ht="24.95" customHeight="1">
      <c r="A292" s="30">
        <v>288</v>
      </c>
      <c r="B292" s="31" t="s">
        <v>970</v>
      </c>
      <c r="C292" s="32" t="str">
        <f>VLOOKUP(Table2437[[#This Row],[3]],[2]!Table2437[[3]:[4]],2,0)</f>
        <v>3214124704890004</v>
      </c>
      <c r="D292" s="33" t="s">
        <v>971</v>
      </c>
      <c r="E292" s="34" t="s">
        <v>44</v>
      </c>
      <c r="F292" s="31" t="s">
        <v>56</v>
      </c>
      <c r="G292" s="35" t="s">
        <v>46</v>
      </c>
      <c r="H292" s="37">
        <v>39251</v>
      </c>
      <c r="I292" s="37">
        <v>32605</v>
      </c>
      <c r="J292" s="34" t="str">
        <f t="shared" si="16"/>
        <v>18 Th 2 Bln 11 Hari</v>
      </c>
      <c r="K292" s="32" t="str">
        <f t="shared" si="17"/>
        <v>18Th10Bln24Hari</v>
      </c>
      <c r="L292" s="32" t="str">
        <f t="shared" si="18"/>
        <v>18Th10Bln</v>
      </c>
      <c r="M292" s="34" t="str">
        <f t="shared" si="19"/>
        <v>37 Th 1 Bln 5 Hari</v>
      </c>
      <c r="N292" s="38" t="s">
        <v>47</v>
      </c>
      <c r="O292" s="31" t="s">
        <v>255</v>
      </c>
      <c r="P292" s="31" t="s">
        <v>6191</v>
      </c>
      <c r="Q292" s="38" t="s">
        <v>49</v>
      </c>
      <c r="R292" s="38" t="s">
        <v>58</v>
      </c>
      <c r="S292" s="38" t="str">
        <f>VLOOKUP(Table2437[[#This Row],[3]],[3]AWAL!$B$2:$E$2103,4,0)</f>
        <v>TK/0</v>
      </c>
      <c r="T292" s="38" t="s">
        <v>51</v>
      </c>
      <c r="U292" s="31" t="s">
        <v>972</v>
      </c>
      <c r="V292" s="113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</row>
    <row r="293" spans="1:108" s="39" customFormat="1" ht="24.95" customHeight="1">
      <c r="A293" s="30">
        <v>289</v>
      </c>
      <c r="B293" s="31" t="s">
        <v>973</v>
      </c>
      <c r="C293" s="32" t="str">
        <f>VLOOKUP(Table2437[[#This Row],[3]],[2]!Table2437[[3]:[4]],2,0)</f>
        <v>3214126705770003</v>
      </c>
      <c r="D293" s="33" t="s">
        <v>974</v>
      </c>
      <c r="E293" s="34" t="s">
        <v>44</v>
      </c>
      <c r="F293" s="31" t="s">
        <v>56</v>
      </c>
      <c r="G293" s="35" t="s">
        <v>46</v>
      </c>
      <c r="H293" s="37">
        <v>39253</v>
      </c>
      <c r="I293" s="37">
        <v>28272</v>
      </c>
      <c r="J293" s="34" t="str">
        <f t="shared" si="16"/>
        <v>30 Th 0 Bln 24 Hari</v>
      </c>
      <c r="K293" s="32" t="str">
        <f t="shared" si="17"/>
        <v>18Th10Bln22Hari</v>
      </c>
      <c r="L293" s="32" t="str">
        <f t="shared" si="18"/>
        <v>18Th10Bln</v>
      </c>
      <c r="M293" s="34" t="str">
        <f t="shared" si="19"/>
        <v>48 Th 11 Bln 15 Hari</v>
      </c>
      <c r="N293" s="38" t="s">
        <v>47</v>
      </c>
      <c r="O293" s="31" t="s">
        <v>300</v>
      </c>
      <c r="P293" s="31" t="s">
        <v>6197</v>
      </c>
      <c r="Q293" s="38" t="s">
        <v>49</v>
      </c>
      <c r="R293" s="38" t="s">
        <v>58</v>
      </c>
      <c r="S293" s="38" t="str">
        <f>VLOOKUP(Table2437[[#This Row],[3]],[3]AWAL!$B$2:$E$2103,4,0)</f>
        <v>TK/0</v>
      </c>
      <c r="T293" s="38" t="s">
        <v>59</v>
      </c>
      <c r="U293" s="31" t="s">
        <v>975</v>
      </c>
      <c r="V293" s="113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</row>
    <row r="294" spans="1:108" s="39" customFormat="1" ht="24.95" customHeight="1">
      <c r="A294" s="30">
        <v>290</v>
      </c>
      <c r="B294" s="31" t="s">
        <v>976</v>
      </c>
      <c r="C294" s="32" t="str">
        <f>VLOOKUP(Table2437[[#This Row],[3]],[2]!Table2437[[3]:[4]],2,0)</f>
        <v>3215055206790013</v>
      </c>
      <c r="D294" s="33" t="s">
        <v>977</v>
      </c>
      <c r="E294" s="34" t="s">
        <v>44</v>
      </c>
      <c r="F294" s="31" t="s">
        <v>89</v>
      </c>
      <c r="G294" s="35" t="s">
        <v>46</v>
      </c>
      <c r="H294" s="37">
        <v>39257</v>
      </c>
      <c r="I294" s="37">
        <v>29018</v>
      </c>
      <c r="J294" s="34" t="str">
        <f t="shared" si="16"/>
        <v>28 Th 0 Bln 12 Hari</v>
      </c>
      <c r="K294" s="32" t="str">
        <f t="shared" si="17"/>
        <v>18Th10Bln18Hari</v>
      </c>
      <c r="L294" s="32" t="str">
        <f t="shared" si="18"/>
        <v>18Th10Bln</v>
      </c>
      <c r="M294" s="34" t="str">
        <f t="shared" si="19"/>
        <v>46 Th 11 Bln 0 Hari</v>
      </c>
      <c r="N294" s="38" t="s">
        <v>47</v>
      </c>
      <c r="O294" s="31" t="s">
        <v>6195</v>
      </c>
      <c r="P294" s="31" t="s">
        <v>6195</v>
      </c>
      <c r="Q294" s="38" t="s">
        <v>49</v>
      </c>
      <c r="R294" s="38" t="s">
        <v>58</v>
      </c>
      <c r="S294" s="38" t="str">
        <f>VLOOKUP(Table2437[[#This Row],[3]],[3]AWAL!$B$2:$E$2103,4,0)</f>
        <v>TK/0</v>
      </c>
      <c r="T294" s="38" t="s">
        <v>59</v>
      </c>
      <c r="U294" s="31" t="s">
        <v>978</v>
      </c>
      <c r="V294" s="113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</row>
    <row r="295" spans="1:108" s="39" customFormat="1" ht="24.95" customHeight="1">
      <c r="A295" s="30">
        <v>291</v>
      </c>
      <c r="B295" s="31" t="s">
        <v>979</v>
      </c>
      <c r="C295" s="32" t="str">
        <f>VLOOKUP(Table2437[[#This Row],[3]],[2]!Table2437[[3]:[4]],2,0)</f>
        <v>3214105902890001</v>
      </c>
      <c r="D295" s="33" t="s">
        <v>980</v>
      </c>
      <c r="E295" s="34" t="s">
        <v>44</v>
      </c>
      <c r="F295" s="31" t="s">
        <v>56</v>
      </c>
      <c r="G295" s="35" t="s">
        <v>46</v>
      </c>
      <c r="H295" s="37">
        <v>39259</v>
      </c>
      <c r="I295" s="37">
        <v>32558</v>
      </c>
      <c r="J295" s="34" t="str">
        <f t="shared" si="16"/>
        <v>18 Th 4 Bln 7 Hari</v>
      </c>
      <c r="K295" s="32" t="str">
        <f t="shared" si="17"/>
        <v>18Th10Bln16Hari</v>
      </c>
      <c r="L295" s="32" t="str">
        <f t="shared" si="18"/>
        <v>18Th10Bln</v>
      </c>
      <c r="M295" s="34" t="str">
        <f t="shared" si="19"/>
        <v>37 Th 2 Bln 23 Hari</v>
      </c>
      <c r="N295" s="38" t="s">
        <v>47</v>
      </c>
      <c r="O295" s="31" t="s">
        <v>300</v>
      </c>
      <c r="P295" s="31" t="s">
        <v>6196</v>
      </c>
      <c r="Q295" s="38" t="s">
        <v>49</v>
      </c>
      <c r="R295" s="38" t="s">
        <v>58</v>
      </c>
      <c r="S295" s="38" t="str">
        <f>VLOOKUP(Table2437[[#This Row],[3]],[3]AWAL!$B$2:$E$2103,4,0)</f>
        <v>TK/0</v>
      </c>
      <c r="T295" s="38" t="s">
        <v>51</v>
      </c>
      <c r="U295" s="31" t="s">
        <v>981</v>
      </c>
      <c r="V295" s="113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</row>
    <row r="296" spans="1:108" s="39" customFormat="1" ht="24.95" customHeight="1">
      <c r="A296" s="30">
        <v>292</v>
      </c>
      <c r="B296" s="31" t="s">
        <v>982</v>
      </c>
      <c r="C296" s="32" t="str">
        <f>VLOOKUP(Table2437[[#This Row],[3]],[2]!Table2437[[3]:[4]],2,0)</f>
        <v>3214014406820010</v>
      </c>
      <c r="D296" s="33" t="s">
        <v>983</v>
      </c>
      <c r="E296" s="34" t="s">
        <v>55</v>
      </c>
      <c r="F296" s="31" t="s">
        <v>56</v>
      </c>
      <c r="G296" s="35" t="s">
        <v>46</v>
      </c>
      <c r="H296" s="37">
        <v>39259</v>
      </c>
      <c r="I296" s="37">
        <v>31932</v>
      </c>
      <c r="J296" s="34" t="str">
        <f t="shared" si="16"/>
        <v>20 Th 0 Bln 22 Hari</v>
      </c>
      <c r="K296" s="32" t="str">
        <f t="shared" si="17"/>
        <v>18Th10Bln16Hari</v>
      </c>
      <c r="L296" s="32" t="str">
        <f t="shared" si="18"/>
        <v>18Th10Bln</v>
      </c>
      <c r="M296" s="34" t="str">
        <f t="shared" si="19"/>
        <v>38 Th 11 Bln 8 Hari</v>
      </c>
      <c r="N296" s="38" t="s">
        <v>47</v>
      </c>
      <c r="O296" s="31" t="s">
        <v>262</v>
      </c>
      <c r="P296" s="31" t="s">
        <v>262</v>
      </c>
      <c r="Q296" s="38" t="s">
        <v>49</v>
      </c>
      <c r="R296" s="38" t="s">
        <v>58</v>
      </c>
      <c r="S296" s="38" t="str">
        <f>VLOOKUP(Table2437[[#This Row],[3]],[3]AWAL!$B$2:$E$2103,4,0)</f>
        <v>TK/0</v>
      </c>
      <c r="T296" s="38" t="s">
        <v>101</v>
      </c>
      <c r="U296" s="31" t="s">
        <v>984</v>
      </c>
      <c r="V296" s="113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</row>
    <row r="297" spans="1:108" s="39" customFormat="1" ht="24.95" customHeight="1">
      <c r="A297" s="30">
        <v>293</v>
      </c>
      <c r="B297" s="31" t="s">
        <v>985</v>
      </c>
      <c r="C297" s="32" t="str">
        <f>VLOOKUP(Table2437[[#This Row],[3]],[2]!Table2437[[3]:[4]],2,0)</f>
        <v>3214104211820003</v>
      </c>
      <c r="D297" s="33" t="s">
        <v>986</v>
      </c>
      <c r="E297" s="34" t="s">
        <v>44</v>
      </c>
      <c r="F297" s="31" t="s">
        <v>56</v>
      </c>
      <c r="G297" s="35" t="s">
        <v>46</v>
      </c>
      <c r="H297" s="37">
        <v>39261</v>
      </c>
      <c r="I297" s="37">
        <v>32418</v>
      </c>
      <c r="J297" s="34" t="str">
        <f t="shared" si="16"/>
        <v>18 Th 8 Bln 26 Hari</v>
      </c>
      <c r="K297" s="32" t="str">
        <f t="shared" si="17"/>
        <v>18Th10Bln14Hari</v>
      </c>
      <c r="L297" s="32" t="str">
        <f t="shared" si="18"/>
        <v>18Th10Bln</v>
      </c>
      <c r="M297" s="34" t="str">
        <f t="shared" si="19"/>
        <v>37 Th 7 Bln 10 Hari</v>
      </c>
      <c r="N297" s="38" t="s">
        <v>47</v>
      </c>
      <c r="O297" s="31" t="s">
        <v>809</v>
      </c>
      <c r="P297" s="31" t="s">
        <v>6225</v>
      </c>
      <c r="Q297" s="38" t="s">
        <v>49</v>
      </c>
      <c r="R297" s="38" t="s">
        <v>58</v>
      </c>
      <c r="S297" s="38" t="str">
        <f>VLOOKUP(Table2437[[#This Row],[3]],[3]AWAL!$B$2:$E$2103,4,0)</f>
        <v>TK/0</v>
      </c>
      <c r="T297" s="38" t="s">
        <v>101</v>
      </c>
      <c r="U297" s="31" t="s">
        <v>987</v>
      </c>
      <c r="V297" s="113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</row>
    <row r="298" spans="1:108" s="39" customFormat="1" ht="24.95" customHeight="1">
      <c r="A298" s="30">
        <v>294</v>
      </c>
      <c r="B298" s="31" t="s">
        <v>988</v>
      </c>
      <c r="C298" s="32" t="str">
        <f>VLOOKUP(Table2437[[#This Row],[3]],[2]!Table2437[[3]:[4]],2,0)</f>
        <v>3214125110830003</v>
      </c>
      <c r="D298" s="33" t="s">
        <v>380</v>
      </c>
      <c r="E298" s="34" t="s">
        <v>105</v>
      </c>
      <c r="F298" s="31" t="s">
        <v>56</v>
      </c>
      <c r="G298" s="35" t="s">
        <v>46</v>
      </c>
      <c r="H298" s="37">
        <v>39265</v>
      </c>
      <c r="I298" s="37">
        <v>30600</v>
      </c>
      <c r="J298" s="34" t="str">
        <f t="shared" si="16"/>
        <v>23 Th 8 Bln 21 Hari</v>
      </c>
      <c r="K298" s="32" t="str">
        <f t="shared" si="17"/>
        <v>18Th10Bln10Hari</v>
      </c>
      <c r="L298" s="32" t="str">
        <f t="shared" si="18"/>
        <v>18Th10Bln</v>
      </c>
      <c r="M298" s="34" t="str">
        <f t="shared" si="19"/>
        <v>42 Th 7 Bln 1 Hari</v>
      </c>
      <c r="N298" s="38" t="s">
        <v>47</v>
      </c>
      <c r="O298" s="31" t="s">
        <v>105</v>
      </c>
      <c r="P298" s="31" t="s">
        <v>105</v>
      </c>
      <c r="Q298" s="38" t="s">
        <v>49</v>
      </c>
      <c r="R298" s="38" t="s">
        <v>58</v>
      </c>
      <c r="S298" s="38" t="str">
        <f>VLOOKUP(Table2437[[#This Row],[3]],[3]AWAL!$B$2:$E$2103,4,0)</f>
        <v>TK/0</v>
      </c>
      <c r="T298" s="38" t="s">
        <v>51</v>
      </c>
      <c r="U298" s="31" t="s">
        <v>697</v>
      </c>
      <c r="V298" s="113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</row>
    <row r="299" spans="1:108" s="39" customFormat="1" ht="24.95" customHeight="1">
      <c r="A299" s="30">
        <v>295</v>
      </c>
      <c r="B299" s="31" t="s">
        <v>989</v>
      </c>
      <c r="C299" s="32" t="str">
        <f>VLOOKUP(Table2437[[#This Row],[3]],[2]!Table2437[[3]:[4]],2,0)</f>
        <v>3214014702079070</v>
      </c>
      <c r="D299" s="33" t="s">
        <v>990</v>
      </c>
      <c r="E299" s="40" t="s">
        <v>77</v>
      </c>
      <c r="F299" s="31" t="s">
        <v>56</v>
      </c>
      <c r="G299" s="35" t="s">
        <v>46</v>
      </c>
      <c r="H299" s="37">
        <v>39265</v>
      </c>
      <c r="I299" s="37">
        <v>31640</v>
      </c>
      <c r="J299" s="34" t="str">
        <f t="shared" si="16"/>
        <v>20 Th 10 Bln 16 Hari</v>
      </c>
      <c r="K299" s="32" t="str">
        <f t="shared" si="17"/>
        <v>18Th10Bln10Hari</v>
      </c>
      <c r="L299" s="32" t="str">
        <f t="shared" si="18"/>
        <v>18Th10Bln</v>
      </c>
      <c r="M299" s="34" t="str">
        <f t="shared" si="19"/>
        <v>39 Th 8 Bln 26 Hari</v>
      </c>
      <c r="N299" s="38" t="s">
        <v>47</v>
      </c>
      <c r="O299" s="31" t="s">
        <v>774</v>
      </c>
      <c r="P299" s="31" t="s">
        <v>774</v>
      </c>
      <c r="Q299" s="38" t="s">
        <v>49</v>
      </c>
      <c r="R299" s="38" t="s">
        <v>58</v>
      </c>
      <c r="S299" s="38" t="str">
        <f>VLOOKUP(Table2437[[#This Row],[3]],[3]AWAL!$B$2:$E$2103,4,0)</f>
        <v>TK/0</v>
      </c>
      <c r="T299" s="38" t="s">
        <v>51</v>
      </c>
      <c r="U299" s="31" t="s">
        <v>992</v>
      </c>
      <c r="V299" s="113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</row>
    <row r="300" spans="1:108" s="39" customFormat="1" ht="24.95" customHeight="1">
      <c r="A300" s="30">
        <v>296</v>
      </c>
      <c r="B300" s="31" t="s">
        <v>993</v>
      </c>
      <c r="C300" s="32" t="str">
        <f>VLOOKUP(Table2437[[#This Row],[3]],[2]!Table2437[[3]:[4]],2,0)</f>
        <v>3214165806760001</v>
      </c>
      <c r="D300" s="33" t="s">
        <v>994</v>
      </c>
      <c r="E300" s="34" t="s">
        <v>44</v>
      </c>
      <c r="F300" s="31" t="s">
        <v>56</v>
      </c>
      <c r="G300" s="35" t="s">
        <v>46</v>
      </c>
      <c r="H300" s="37">
        <v>39266</v>
      </c>
      <c r="I300" s="37">
        <v>27929</v>
      </c>
      <c r="J300" s="34" t="str">
        <f t="shared" si="16"/>
        <v>31 Th 0 Bln 15 Hari</v>
      </c>
      <c r="K300" s="32" t="str">
        <f t="shared" si="17"/>
        <v>18Th10Bln9Hari</v>
      </c>
      <c r="L300" s="32" t="str">
        <f t="shared" si="18"/>
        <v>18Th10Bln</v>
      </c>
      <c r="M300" s="34" t="str">
        <f t="shared" si="19"/>
        <v>49 Th 10 Bln 24 Hari</v>
      </c>
      <c r="N300" s="38" t="s">
        <v>47</v>
      </c>
      <c r="O300" s="31" t="s">
        <v>344</v>
      </c>
      <c r="P300" s="31" t="s">
        <v>6180</v>
      </c>
      <c r="Q300" s="38" t="s">
        <v>49</v>
      </c>
      <c r="R300" s="38" t="s">
        <v>58</v>
      </c>
      <c r="S300" s="38" t="str">
        <f>VLOOKUP(Table2437[[#This Row],[3]],[3]AWAL!$B$2:$E$2103,4,0)</f>
        <v>TK/0</v>
      </c>
      <c r="T300" s="38" t="s">
        <v>59</v>
      </c>
      <c r="U300" s="31" t="s">
        <v>995</v>
      </c>
      <c r="V300" s="113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</row>
    <row r="301" spans="1:108" s="39" customFormat="1" ht="24.95" customHeight="1">
      <c r="A301" s="30">
        <v>297</v>
      </c>
      <c r="B301" s="31" t="s">
        <v>996</v>
      </c>
      <c r="C301" s="32" t="str">
        <f>VLOOKUP(Table2437[[#This Row],[3]],[2]!Table2437[[3]:[4]],2,0)</f>
        <v>3214106010880003</v>
      </c>
      <c r="D301" s="33" t="s">
        <v>997</v>
      </c>
      <c r="E301" s="34" t="s">
        <v>82</v>
      </c>
      <c r="F301" s="31" t="s">
        <v>56</v>
      </c>
      <c r="G301" s="35" t="s">
        <v>46</v>
      </c>
      <c r="H301" s="37">
        <v>39267</v>
      </c>
      <c r="I301" s="37">
        <v>32436</v>
      </c>
      <c r="J301" s="34" t="str">
        <f t="shared" si="16"/>
        <v>18 Th 8 Bln 14 Hari</v>
      </c>
      <c r="K301" s="32" t="str">
        <f t="shared" si="17"/>
        <v>18Th10Bln8Hari</v>
      </c>
      <c r="L301" s="32" t="str">
        <f t="shared" si="18"/>
        <v>18Th10Bln</v>
      </c>
      <c r="M301" s="34" t="str">
        <f t="shared" si="19"/>
        <v>37 Th 6 Bln 22 Hari</v>
      </c>
      <c r="N301" s="38" t="s">
        <v>47</v>
      </c>
      <c r="O301" s="31" t="s">
        <v>82</v>
      </c>
      <c r="P301" s="31" t="s">
        <v>82</v>
      </c>
      <c r="Q301" s="38" t="s">
        <v>49</v>
      </c>
      <c r="R301" s="38" t="s">
        <v>58</v>
      </c>
      <c r="S301" s="38" t="str">
        <f>VLOOKUP(Table2437[[#This Row],[3]],[3]AWAL!$B$2:$E$2103,4,0)</f>
        <v>TK/0</v>
      </c>
      <c r="T301" s="38" t="s">
        <v>51</v>
      </c>
      <c r="U301" s="31" t="s">
        <v>998</v>
      </c>
      <c r="V301" s="113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</row>
    <row r="302" spans="1:108" s="39" customFormat="1" ht="24.95" customHeight="1">
      <c r="A302" s="30">
        <v>298</v>
      </c>
      <c r="B302" s="31" t="s">
        <v>999</v>
      </c>
      <c r="C302" s="32" t="str">
        <f>VLOOKUP(Table2437[[#This Row],[3]],[2]!Table2437[[3]:[4]],2,0)</f>
        <v>3214125702780001</v>
      </c>
      <c r="D302" s="33" t="s">
        <v>1000</v>
      </c>
      <c r="E302" s="34" t="s">
        <v>109</v>
      </c>
      <c r="F302" s="31" t="s">
        <v>56</v>
      </c>
      <c r="G302" s="35" t="s">
        <v>46</v>
      </c>
      <c r="H302" s="37">
        <v>39280</v>
      </c>
      <c r="I302" s="37">
        <v>28538</v>
      </c>
      <c r="J302" s="34" t="str">
        <f t="shared" si="16"/>
        <v>29 Th 5 Bln 0 Hari</v>
      </c>
      <c r="K302" s="32" t="str">
        <f t="shared" si="17"/>
        <v>18Th9Bln25Hari</v>
      </c>
      <c r="L302" s="32" t="str">
        <f t="shared" si="18"/>
        <v>18Th9Bln</v>
      </c>
      <c r="M302" s="34" t="str">
        <f t="shared" si="19"/>
        <v>48 Th 2 Bln 25 Hari</v>
      </c>
      <c r="N302" s="38" t="s">
        <v>47</v>
      </c>
      <c r="O302" s="31" t="s">
        <v>109</v>
      </c>
      <c r="P302" s="31" t="s">
        <v>6226</v>
      </c>
      <c r="Q302" s="38" t="s">
        <v>49</v>
      </c>
      <c r="R302" s="38" t="s">
        <v>58</v>
      </c>
      <c r="S302" s="38" t="str">
        <f>VLOOKUP(Table2437[[#This Row],[3]],[3]AWAL!$B$2:$E$2103,4,0)</f>
        <v>TK/0</v>
      </c>
      <c r="T302" s="38" t="s">
        <v>59</v>
      </c>
      <c r="U302" s="31" t="s">
        <v>1001</v>
      </c>
      <c r="V302" s="113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</row>
    <row r="303" spans="1:108" s="39" customFormat="1" ht="24.95" customHeight="1">
      <c r="A303" s="30">
        <v>299</v>
      </c>
      <c r="B303" s="31" t="s">
        <v>1002</v>
      </c>
      <c r="C303" s="32" t="str">
        <f>VLOOKUP(Table2437[[#This Row],[3]],[2]!Table2437[[3]:[4]],2,0)</f>
        <v>3214164102840001</v>
      </c>
      <c r="D303" s="33" t="s">
        <v>1003</v>
      </c>
      <c r="E303" s="34" t="s">
        <v>44</v>
      </c>
      <c r="F303" s="31" t="s">
        <v>557</v>
      </c>
      <c r="G303" s="35" t="s">
        <v>46</v>
      </c>
      <c r="H303" s="37">
        <v>39281</v>
      </c>
      <c r="I303" s="37">
        <v>30713</v>
      </c>
      <c r="J303" s="34" t="str">
        <f t="shared" si="16"/>
        <v>23 Th 5 Bln 17 Hari</v>
      </c>
      <c r="K303" s="32" t="str">
        <f t="shared" si="17"/>
        <v>18Th9Bln24Hari</v>
      </c>
      <c r="L303" s="32" t="str">
        <f t="shared" si="18"/>
        <v>18Th9Bln</v>
      </c>
      <c r="M303" s="34" t="str">
        <f t="shared" si="19"/>
        <v>42 Th 3 Bln 11 Hari</v>
      </c>
      <c r="N303" s="38" t="s">
        <v>47</v>
      </c>
      <c r="O303" s="31" t="s">
        <v>557</v>
      </c>
      <c r="P303" s="31" t="s">
        <v>557</v>
      </c>
      <c r="Q303" s="38" t="s">
        <v>49</v>
      </c>
      <c r="R303" s="38" t="s">
        <v>58</v>
      </c>
      <c r="S303" s="38" t="str">
        <f>VLOOKUP(Table2437[[#This Row],[3]],[3]AWAL!$B$2:$E$2103,4,0)</f>
        <v>TK/1</v>
      </c>
      <c r="T303" s="38" t="s">
        <v>51</v>
      </c>
      <c r="U303" s="31" t="s">
        <v>1004</v>
      </c>
      <c r="V303" s="113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</row>
    <row r="304" spans="1:108" s="39" customFormat="1" ht="24.95" customHeight="1">
      <c r="A304" s="30">
        <v>300</v>
      </c>
      <c r="B304" s="31" t="s">
        <v>1005</v>
      </c>
      <c r="C304" s="32" t="str">
        <f>VLOOKUP(Table2437[[#This Row],[3]],[2]!Table2437[[3]:[4]],2,0)</f>
        <v>3214024809890001</v>
      </c>
      <c r="D304" s="33" t="s">
        <v>1006</v>
      </c>
      <c r="E304" s="34" t="s">
        <v>67</v>
      </c>
      <c r="F304" s="31" t="s">
        <v>56</v>
      </c>
      <c r="G304" s="35" t="s">
        <v>46</v>
      </c>
      <c r="H304" s="37">
        <v>39286</v>
      </c>
      <c r="I304" s="37">
        <v>32759</v>
      </c>
      <c r="J304" s="34" t="str">
        <f t="shared" si="16"/>
        <v>17 Th 10 Bln 15 Hari</v>
      </c>
      <c r="K304" s="32" t="str">
        <f t="shared" si="17"/>
        <v>18Th9Bln19Hari</v>
      </c>
      <c r="L304" s="32" t="str">
        <f t="shared" si="18"/>
        <v>18Th9Bln</v>
      </c>
      <c r="M304" s="34" t="str">
        <f t="shared" si="19"/>
        <v>36 Th 8 Bln 4 Hari</v>
      </c>
      <c r="N304" s="38" t="s">
        <v>47</v>
      </c>
      <c r="O304" s="31" t="s">
        <v>67</v>
      </c>
      <c r="P304" s="31" t="s">
        <v>67</v>
      </c>
      <c r="Q304" s="38" t="s">
        <v>49</v>
      </c>
      <c r="R304" s="38" t="s">
        <v>58</v>
      </c>
      <c r="S304" s="38" t="str">
        <f>VLOOKUP(Table2437[[#This Row],[3]],[3]AWAL!$B$2:$E$2103,4,0)</f>
        <v>TK/0</v>
      </c>
      <c r="T304" s="38" t="s">
        <v>101</v>
      </c>
      <c r="U304" s="31" t="s">
        <v>792</v>
      </c>
      <c r="V304" s="113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</row>
    <row r="305" spans="1:108" s="39" customFormat="1" ht="24.95" customHeight="1">
      <c r="A305" s="30">
        <v>301</v>
      </c>
      <c r="B305" s="31" t="s">
        <v>1007</v>
      </c>
      <c r="C305" s="32" t="str">
        <f>VLOOKUP(Table2437[[#This Row],[3]],[2]!Table2437[[3]:[4]],2,0)</f>
        <v>3214124306830005</v>
      </c>
      <c r="D305" s="33" t="s">
        <v>1008</v>
      </c>
      <c r="E305" s="34" t="s">
        <v>44</v>
      </c>
      <c r="F305" s="31" t="s">
        <v>56</v>
      </c>
      <c r="G305" s="35" t="s">
        <v>46</v>
      </c>
      <c r="H305" s="37">
        <v>39287</v>
      </c>
      <c r="I305" s="37">
        <v>30470</v>
      </c>
      <c r="J305" s="34" t="str">
        <f t="shared" si="16"/>
        <v>24 Th 1 Bln 21 Hari</v>
      </c>
      <c r="K305" s="32" t="str">
        <f t="shared" si="17"/>
        <v>18Th9Bln18Hari</v>
      </c>
      <c r="L305" s="32" t="str">
        <f t="shared" si="18"/>
        <v>18Th9Bln</v>
      </c>
      <c r="M305" s="34" t="str">
        <f t="shared" si="19"/>
        <v>42 Th 11 Bln 9 Hari</v>
      </c>
      <c r="N305" s="38" t="s">
        <v>47</v>
      </c>
      <c r="O305" s="31" t="s">
        <v>6224</v>
      </c>
      <c r="P305" s="31" t="s">
        <v>6224</v>
      </c>
      <c r="Q305" s="38" t="s">
        <v>49</v>
      </c>
      <c r="R305" s="38" t="s">
        <v>58</v>
      </c>
      <c r="S305" s="38" t="str">
        <f>VLOOKUP(Table2437[[#This Row],[3]],[3]AWAL!$B$2:$E$2103,4,0)</f>
        <v>TK/0</v>
      </c>
      <c r="T305" s="38" t="s">
        <v>101</v>
      </c>
      <c r="U305" s="31" t="s">
        <v>648</v>
      </c>
      <c r="V305" s="113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</row>
    <row r="306" spans="1:108" s="39" customFormat="1" ht="24.95" customHeight="1">
      <c r="A306" s="30">
        <v>302</v>
      </c>
      <c r="B306" s="31" t="s">
        <v>1009</v>
      </c>
      <c r="C306" s="32" t="str">
        <f>VLOOKUP(Table2437[[#This Row],[3]],[2]!Table2437[[3]:[4]],2,0)</f>
        <v>3214015308860010</v>
      </c>
      <c r="D306" s="33" t="s">
        <v>1010</v>
      </c>
      <c r="E306" s="34" t="s">
        <v>44</v>
      </c>
      <c r="F306" s="31" t="s">
        <v>56</v>
      </c>
      <c r="G306" s="35" t="s">
        <v>46</v>
      </c>
      <c r="H306" s="37">
        <v>39293</v>
      </c>
      <c r="I306" s="37">
        <v>31637</v>
      </c>
      <c r="J306" s="34" t="str">
        <f t="shared" si="16"/>
        <v>20 Th 11 Bln 17 Hari</v>
      </c>
      <c r="K306" s="32" t="str">
        <f t="shared" si="17"/>
        <v>18Th9Bln12Hari</v>
      </c>
      <c r="L306" s="32" t="str">
        <f t="shared" si="18"/>
        <v>18Th9Bln</v>
      </c>
      <c r="M306" s="34" t="str">
        <f t="shared" si="19"/>
        <v>39 Th 8 Bln 29 Hari</v>
      </c>
      <c r="N306" s="38" t="s">
        <v>47</v>
      </c>
      <c r="O306" s="31" t="s">
        <v>63</v>
      </c>
      <c r="P306" s="31" t="s">
        <v>6221</v>
      </c>
      <c r="Q306" s="38" t="s">
        <v>49</v>
      </c>
      <c r="R306" s="38" t="s">
        <v>58</v>
      </c>
      <c r="S306" s="38" t="str">
        <f>VLOOKUP(Table2437[[#This Row],[3]],[3]AWAL!$B$2:$E$2103,4,0)</f>
        <v>TK/0</v>
      </c>
      <c r="T306" s="38" t="s">
        <v>101</v>
      </c>
      <c r="U306" s="31" t="s">
        <v>1011</v>
      </c>
      <c r="V306" s="113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</row>
    <row r="307" spans="1:108" s="39" customFormat="1" ht="24.95" customHeight="1">
      <c r="A307" s="30">
        <v>303</v>
      </c>
      <c r="B307" s="31" t="s">
        <v>1012</v>
      </c>
      <c r="C307" s="32" t="str">
        <f>VLOOKUP(Table2437[[#This Row],[3]],[2]!Table2437[[3]:[4]],2,0)</f>
        <v>3215054710880008</v>
      </c>
      <c r="D307" s="33" t="s">
        <v>1013</v>
      </c>
      <c r="E307" s="34" t="s">
        <v>44</v>
      </c>
      <c r="F307" s="31" t="s">
        <v>56</v>
      </c>
      <c r="G307" s="35" t="s">
        <v>46</v>
      </c>
      <c r="H307" s="37">
        <v>39293</v>
      </c>
      <c r="I307" s="37">
        <v>32423</v>
      </c>
      <c r="J307" s="34" t="str">
        <f t="shared" si="16"/>
        <v>18 Th 9 Bln 23 Hari</v>
      </c>
      <c r="K307" s="32" t="str">
        <f t="shared" si="17"/>
        <v>18Th9Bln12Hari</v>
      </c>
      <c r="L307" s="32" t="str">
        <f t="shared" si="18"/>
        <v>18Th9Bln</v>
      </c>
      <c r="M307" s="34" t="str">
        <f t="shared" si="19"/>
        <v>37 Th 7 Bln 5 Hari</v>
      </c>
      <c r="N307" s="38" t="s">
        <v>47</v>
      </c>
      <c r="O307" s="31" t="s">
        <v>316</v>
      </c>
      <c r="P307" s="31" t="s">
        <v>6180</v>
      </c>
      <c r="Q307" s="38" t="s">
        <v>49</v>
      </c>
      <c r="R307" s="38" t="s">
        <v>58</v>
      </c>
      <c r="S307" s="38" t="str">
        <f>VLOOKUP(Table2437[[#This Row],[3]],[3]AWAL!$B$2:$E$2103,4,0)</f>
        <v>TK/0</v>
      </c>
      <c r="T307" s="38" t="s">
        <v>51</v>
      </c>
      <c r="U307" s="31" t="s">
        <v>1014</v>
      </c>
      <c r="V307" s="113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</row>
    <row r="308" spans="1:108" s="39" customFormat="1" ht="24.95" customHeight="1">
      <c r="A308" s="30">
        <v>304</v>
      </c>
      <c r="B308" s="31" t="s">
        <v>1015</v>
      </c>
      <c r="C308" s="32" t="str">
        <f>VLOOKUP(Table2437[[#This Row],[3]],[2]!Table2437[[3]:[4]],2,0)</f>
        <v>3215046309890001</v>
      </c>
      <c r="D308" s="33" t="s">
        <v>1016</v>
      </c>
      <c r="E308" s="34" t="s">
        <v>44</v>
      </c>
      <c r="F308" s="31" t="s">
        <v>56</v>
      </c>
      <c r="G308" s="35" t="s">
        <v>46</v>
      </c>
      <c r="H308" s="37">
        <v>39294</v>
      </c>
      <c r="I308" s="37">
        <v>32774</v>
      </c>
      <c r="J308" s="34" t="str">
        <f t="shared" si="16"/>
        <v>17 Th 10 Bln 8 Hari</v>
      </c>
      <c r="K308" s="32" t="str">
        <f t="shared" si="17"/>
        <v>18Th9Bln11Hari</v>
      </c>
      <c r="L308" s="32" t="str">
        <f t="shared" si="18"/>
        <v>18Th9Bln</v>
      </c>
      <c r="M308" s="34" t="str">
        <f t="shared" si="19"/>
        <v>36 Th 7 Bln 19 Hari</v>
      </c>
      <c r="N308" s="38" t="s">
        <v>47</v>
      </c>
      <c r="O308" s="31" t="s">
        <v>1017</v>
      </c>
      <c r="P308" s="31" t="s">
        <v>6227</v>
      </c>
      <c r="Q308" s="38" t="s">
        <v>49</v>
      </c>
      <c r="R308" s="38" t="s">
        <v>58</v>
      </c>
      <c r="S308" s="38" t="str">
        <f>VLOOKUP(Table2437[[#This Row],[3]],[3]AWAL!$B$2:$E$2103,4,0)</f>
        <v>TK/0</v>
      </c>
      <c r="T308" s="38" t="s">
        <v>51</v>
      </c>
      <c r="U308" s="31" t="s">
        <v>1018</v>
      </c>
      <c r="V308" s="113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</row>
    <row r="309" spans="1:108" s="39" customFormat="1" ht="24.95" customHeight="1">
      <c r="A309" s="30">
        <v>305</v>
      </c>
      <c r="B309" s="31" t="s">
        <v>1019</v>
      </c>
      <c r="C309" s="32" t="str">
        <f>VLOOKUP(Table2437[[#This Row],[3]],[2]!Table2437[[3]:[4]],2,0)</f>
        <v>3214100209880002</v>
      </c>
      <c r="D309" s="33" t="s">
        <v>1020</v>
      </c>
      <c r="E309" s="34" t="s">
        <v>71</v>
      </c>
      <c r="F309" s="31" t="s">
        <v>56</v>
      </c>
      <c r="G309" s="35" t="s">
        <v>46</v>
      </c>
      <c r="H309" s="37">
        <v>39302</v>
      </c>
      <c r="I309" s="37">
        <v>32388</v>
      </c>
      <c r="J309" s="34" t="str">
        <f t="shared" si="16"/>
        <v>18 Th 11 Bln 6 Hari</v>
      </c>
      <c r="K309" s="32" t="str">
        <f t="shared" si="17"/>
        <v>18Th9Bln4Hari</v>
      </c>
      <c r="L309" s="32" t="str">
        <f t="shared" si="18"/>
        <v>18Th9Bln</v>
      </c>
      <c r="M309" s="34" t="str">
        <f t="shared" si="19"/>
        <v>37 Th 8 Bln 10 Hari</v>
      </c>
      <c r="N309" s="38" t="s">
        <v>72</v>
      </c>
      <c r="O309" s="31" t="s">
        <v>73</v>
      </c>
      <c r="P309" s="31" t="s">
        <v>73</v>
      </c>
      <c r="Q309" s="38" t="s">
        <v>49</v>
      </c>
      <c r="R309" s="38" t="s">
        <v>58</v>
      </c>
      <c r="S309" s="38" t="str">
        <f>VLOOKUP(Table2437[[#This Row],[3]],[3]AWAL!$B$2:$E$2103,4,0)</f>
        <v>K/2</v>
      </c>
      <c r="T309" s="38" t="s">
        <v>51</v>
      </c>
      <c r="U309" s="31" t="s">
        <v>1021</v>
      </c>
      <c r="V309" s="113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</row>
    <row r="310" spans="1:108" s="39" customFormat="1" ht="24.95" customHeight="1">
      <c r="A310" s="30">
        <v>306</v>
      </c>
      <c r="B310" s="31" t="s">
        <v>1022</v>
      </c>
      <c r="C310" s="32" t="str">
        <f>VLOOKUP(Table2437[[#This Row],[3]],[2]!Table2437[[3]:[4]],2,0)</f>
        <v>3214105003890004</v>
      </c>
      <c r="D310" s="33" t="s">
        <v>1023</v>
      </c>
      <c r="E310" s="34" t="s">
        <v>44</v>
      </c>
      <c r="F310" s="31" t="s">
        <v>56</v>
      </c>
      <c r="G310" s="35" t="s">
        <v>46</v>
      </c>
      <c r="H310" s="37">
        <v>39303</v>
      </c>
      <c r="I310" s="37">
        <v>32212</v>
      </c>
      <c r="J310" s="34" t="str">
        <f t="shared" si="16"/>
        <v>19 Th 4 Bln 30 Hari</v>
      </c>
      <c r="K310" s="32" t="str">
        <f t="shared" si="17"/>
        <v>18Th9Bln3Hari</v>
      </c>
      <c r="L310" s="32" t="str">
        <f t="shared" si="18"/>
        <v>18Th9Bln</v>
      </c>
      <c r="M310" s="34" t="str">
        <f t="shared" si="19"/>
        <v>38 Th 2 Bln 2 Hari</v>
      </c>
      <c r="N310" s="38" t="s">
        <v>47</v>
      </c>
      <c r="O310" s="31" t="s">
        <v>1024</v>
      </c>
      <c r="P310" s="31" t="s">
        <v>6225</v>
      </c>
      <c r="Q310" s="38" t="s">
        <v>49</v>
      </c>
      <c r="R310" s="38" t="s">
        <v>58</v>
      </c>
      <c r="S310" s="38" t="str">
        <f>VLOOKUP(Table2437[[#This Row],[3]],[3]AWAL!$B$2:$E$2103,4,0)</f>
        <v>TK/0</v>
      </c>
      <c r="T310" s="38" t="s">
        <v>51</v>
      </c>
      <c r="U310" s="31" t="s">
        <v>1025</v>
      </c>
      <c r="V310" s="113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</row>
    <row r="311" spans="1:108" s="39" customFormat="1" ht="24.95" customHeight="1">
      <c r="A311" s="30">
        <v>307</v>
      </c>
      <c r="B311" s="31" t="s">
        <v>1026</v>
      </c>
      <c r="C311" s="32" t="str">
        <f>VLOOKUP(Table2437[[#This Row],[3]],[2]!Table2437[[3]:[4]],2,0)</f>
        <v>3215056704860001</v>
      </c>
      <c r="D311" s="33" t="s">
        <v>753</v>
      </c>
      <c r="E311" s="34" t="s">
        <v>44</v>
      </c>
      <c r="F311" s="31" t="s">
        <v>56</v>
      </c>
      <c r="G311" s="35" t="s">
        <v>46</v>
      </c>
      <c r="H311" s="37">
        <v>39304</v>
      </c>
      <c r="I311" s="37">
        <v>31529</v>
      </c>
      <c r="J311" s="34" t="str">
        <f t="shared" si="16"/>
        <v>21 Th 3 Bln 14 Hari</v>
      </c>
      <c r="K311" s="32" t="str">
        <f t="shared" si="17"/>
        <v>18Th9Bln2Hari</v>
      </c>
      <c r="L311" s="32" t="str">
        <f t="shared" si="18"/>
        <v>18Th9Bln</v>
      </c>
      <c r="M311" s="34" t="str">
        <f t="shared" si="19"/>
        <v>40 Th 0 Bln 15 Hari</v>
      </c>
      <c r="N311" s="38" t="s">
        <v>47</v>
      </c>
      <c r="O311" s="31" t="s">
        <v>1027</v>
      </c>
      <c r="P311" s="31" t="s">
        <v>6213</v>
      </c>
      <c r="Q311" s="38" t="s">
        <v>49</v>
      </c>
      <c r="R311" s="38" t="s">
        <v>58</v>
      </c>
      <c r="S311" s="38" t="str">
        <f>VLOOKUP(Table2437[[#This Row],[3]],[3]AWAL!$B$2:$E$2103,4,0)</f>
        <v>TK/0</v>
      </c>
      <c r="T311" s="38" t="s">
        <v>51</v>
      </c>
      <c r="U311" s="31" t="s">
        <v>1028</v>
      </c>
      <c r="V311" s="113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</row>
    <row r="312" spans="1:108" s="39" customFormat="1" ht="24.95" customHeight="1">
      <c r="A312" s="30">
        <v>308</v>
      </c>
      <c r="B312" s="31" t="s">
        <v>1029</v>
      </c>
      <c r="C312" s="32" t="str">
        <f>VLOOKUP(Table2437[[#This Row],[3]],[2]!Table2437[[3]:[4]],2,0)</f>
        <v>3214125505840004</v>
      </c>
      <c r="D312" s="33" t="s">
        <v>1030</v>
      </c>
      <c r="E312" s="34" t="s">
        <v>44</v>
      </c>
      <c r="F312" s="31" t="s">
        <v>89</v>
      </c>
      <c r="G312" s="35" t="s">
        <v>46</v>
      </c>
      <c r="H312" s="37">
        <v>39307</v>
      </c>
      <c r="I312" s="37">
        <v>31021</v>
      </c>
      <c r="J312" s="34" t="str">
        <f t="shared" si="16"/>
        <v>22 Th 8 Bln 8 Hari</v>
      </c>
      <c r="K312" s="32" t="str">
        <f t="shared" si="17"/>
        <v>18Th8Bln29Hari</v>
      </c>
      <c r="L312" s="32" t="str">
        <f t="shared" si="18"/>
        <v>18Th8Bln</v>
      </c>
      <c r="M312" s="34" t="str">
        <f t="shared" si="19"/>
        <v>41 Th 5 Bln 7 Hari</v>
      </c>
      <c r="N312" s="38" t="s">
        <v>47</v>
      </c>
      <c r="O312" s="31" t="s">
        <v>6195</v>
      </c>
      <c r="P312" s="31" t="s">
        <v>6195</v>
      </c>
      <c r="Q312" s="38" t="s">
        <v>49</v>
      </c>
      <c r="R312" s="38" t="s">
        <v>58</v>
      </c>
      <c r="S312" s="38" t="str">
        <f>VLOOKUP(Table2437[[#This Row],[3]],[3]AWAL!$B$2:$E$2103,4,0)</f>
        <v>TK/0</v>
      </c>
      <c r="T312" s="38" t="s">
        <v>51</v>
      </c>
      <c r="U312" s="31" t="s">
        <v>792</v>
      </c>
      <c r="V312" s="113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</row>
    <row r="313" spans="1:108" s="39" customFormat="1" ht="24.95" customHeight="1">
      <c r="A313" s="30">
        <v>309</v>
      </c>
      <c r="B313" s="31" t="s">
        <v>1031</v>
      </c>
      <c r="C313" s="32" t="str">
        <f>VLOOKUP(Table2437[[#This Row],[3]],[2]!Table2437[[3]:[4]],2,0)</f>
        <v>3213206804830001</v>
      </c>
      <c r="D313" s="33" t="s">
        <v>1032</v>
      </c>
      <c r="E313" s="34" t="s">
        <v>135</v>
      </c>
      <c r="F313" s="31" t="s">
        <v>190</v>
      </c>
      <c r="G313" s="35" t="s">
        <v>46</v>
      </c>
      <c r="H313" s="37">
        <v>39307</v>
      </c>
      <c r="I313" s="37">
        <v>30434</v>
      </c>
      <c r="J313" s="34" t="str">
        <f t="shared" si="16"/>
        <v>24 Th 3 Bln 16 Hari</v>
      </c>
      <c r="K313" s="32" t="str">
        <f t="shared" si="17"/>
        <v>18Th8Bln29Hari</v>
      </c>
      <c r="L313" s="32" t="str">
        <f t="shared" si="18"/>
        <v>18Th8Bln</v>
      </c>
      <c r="M313" s="34" t="str">
        <f t="shared" si="19"/>
        <v>43 Th 0 Bln 14 Hari</v>
      </c>
      <c r="N313" s="38" t="s">
        <v>47</v>
      </c>
      <c r="O313" s="31" t="s">
        <v>1033</v>
      </c>
      <c r="P313" s="31" t="s">
        <v>1033</v>
      </c>
      <c r="Q313" s="38" t="s">
        <v>49</v>
      </c>
      <c r="R313" s="38" t="s">
        <v>100</v>
      </c>
      <c r="S313" s="38" t="e">
        <f>VLOOKUP(Table2437[[#This Row],[3]],[3]AWAL!$B$2:$E$2103,4,0)</f>
        <v>#N/A</v>
      </c>
      <c r="T313" s="38" t="s">
        <v>946</v>
      </c>
      <c r="U313" s="31" t="s">
        <v>1034</v>
      </c>
      <c r="V313" s="113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</row>
    <row r="314" spans="1:108" s="39" customFormat="1" ht="24.95" customHeight="1">
      <c r="A314" s="30">
        <v>310</v>
      </c>
      <c r="B314" s="31" t="s">
        <v>1035</v>
      </c>
      <c r="C314" s="32" t="str">
        <f>VLOOKUP(Table2437[[#This Row],[3]],[2]!Table2437[[3]:[4]],2,0)</f>
        <v>3214124604880006</v>
      </c>
      <c r="D314" s="33" t="s">
        <v>1036</v>
      </c>
      <c r="E314" s="34" t="s">
        <v>44</v>
      </c>
      <c r="F314" s="31" t="s">
        <v>56</v>
      </c>
      <c r="G314" s="35" t="s">
        <v>46</v>
      </c>
      <c r="H314" s="37">
        <v>39314</v>
      </c>
      <c r="I314" s="37">
        <v>32239</v>
      </c>
      <c r="J314" s="34" t="str">
        <f t="shared" si="16"/>
        <v>19 Th 4 Bln 14 Hari</v>
      </c>
      <c r="K314" s="32" t="str">
        <f t="shared" si="17"/>
        <v>18Th8Bln22Hari</v>
      </c>
      <c r="L314" s="32" t="str">
        <f t="shared" si="18"/>
        <v>18Th8Bln</v>
      </c>
      <c r="M314" s="34" t="str">
        <f t="shared" si="19"/>
        <v>38 Th 1 Bln 6 Hari</v>
      </c>
      <c r="N314" s="38" t="s">
        <v>47</v>
      </c>
      <c r="O314" s="31" t="s">
        <v>285</v>
      </c>
      <c r="P314" s="31" t="s">
        <v>6193</v>
      </c>
      <c r="Q314" s="38" t="s">
        <v>49</v>
      </c>
      <c r="R314" s="38" t="s">
        <v>58</v>
      </c>
      <c r="S314" s="38" t="str">
        <f>VLOOKUP(Table2437[[#This Row],[3]],[3]AWAL!$B$2:$E$2103,4,0)</f>
        <v>TK/0</v>
      </c>
      <c r="T314" s="38" t="s">
        <v>51</v>
      </c>
      <c r="U314" s="31" t="s">
        <v>648</v>
      </c>
      <c r="V314" s="113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</row>
    <row r="315" spans="1:108" s="39" customFormat="1" ht="24.95" customHeight="1">
      <c r="A315" s="30">
        <v>311</v>
      </c>
      <c r="B315" s="31" t="s">
        <v>1037</v>
      </c>
      <c r="C315" s="32" t="str">
        <f>VLOOKUP(Table2437[[#This Row],[3]],[2]!Table2437[[3]:[4]],2,0)</f>
        <v>3214126002910002</v>
      </c>
      <c r="D315" s="33" t="s">
        <v>1038</v>
      </c>
      <c r="E315" s="34" t="s">
        <v>140</v>
      </c>
      <c r="F315" s="31" t="s">
        <v>56</v>
      </c>
      <c r="G315" s="35" t="s">
        <v>46</v>
      </c>
      <c r="H315" s="37">
        <v>39314</v>
      </c>
      <c r="I315" s="37">
        <v>32559</v>
      </c>
      <c r="J315" s="34" t="str">
        <f t="shared" si="16"/>
        <v>18 Th 6 Bln 0 Hari</v>
      </c>
      <c r="K315" s="32" t="str">
        <f t="shared" si="17"/>
        <v>18Th8Bln22Hari</v>
      </c>
      <c r="L315" s="32" t="str">
        <f t="shared" si="18"/>
        <v>18Th8Bln</v>
      </c>
      <c r="M315" s="34" t="str">
        <f t="shared" si="19"/>
        <v>37 Th 2 Bln 22 Hari</v>
      </c>
      <c r="N315" s="38" t="s">
        <v>47</v>
      </c>
      <c r="O315" s="31" t="s">
        <v>141</v>
      </c>
      <c r="P315" s="31" t="s">
        <v>141</v>
      </c>
      <c r="Q315" s="38" t="s">
        <v>49</v>
      </c>
      <c r="R315" s="38" t="s">
        <v>58</v>
      </c>
      <c r="S315" s="38" t="str">
        <f>VLOOKUP(Table2437[[#This Row],[3]],[3]AWAL!$B$2:$E$2103,4,0)</f>
        <v>TK/0</v>
      </c>
      <c r="T315" s="38" t="s">
        <v>51</v>
      </c>
      <c r="U315" s="31" t="s">
        <v>587</v>
      </c>
      <c r="V315" s="113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</row>
    <row r="316" spans="1:108" s="39" customFormat="1" ht="24.95" customHeight="1">
      <c r="A316" s="30">
        <v>312</v>
      </c>
      <c r="B316" s="31" t="s">
        <v>1039</v>
      </c>
      <c r="C316" s="32" t="str">
        <f>VLOOKUP(Table2437[[#This Row],[3]],[2]!Table2437[[3]:[4]],2,0)</f>
        <v>3214014820079074</v>
      </c>
      <c r="D316" s="33" t="s">
        <v>1040</v>
      </c>
      <c r="E316" s="34" t="s">
        <v>140</v>
      </c>
      <c r="F316" s="31" t="s">
        <v>56</v>
      </c>
      <c r="G316" s="35" t="s">
        <v>46</v>
      </c>
      <c r="H316" s="37">
        <v>39314</v>
      </c>
      <c r="I316" s="37">
        <v>32632</v>
      </c>
      <c r="J316" s="34" t="str">
        <f t="shared" si="16"/>
        <v>18 Th 3 Bln 16 Hari</v>
      </c>
      <c r="K316" s="32" t="str">
        <f t="shared" si="17"/>
        <v>18Th8Bln22Hari</v>
      </c>
      <c r="L316" s="32" t="str">
        <f t="shared" si="18"/>
        <v>18Th8Bln</v>
      </c>
      <c r="M316" s="34" t="str">
        <f t="shared" si="19"/>
        <v>37 Th 0 Bln 8 Hari</v>
      </c>
      <c r="N316" s="38" t="s">
        <v>47</v>
      </c>
      <c r="O316" s="31" t="s">
        <v>141</v>
      </c>
      <c r="P316" s="31" t="s">
        <v>141</v>
      </c>
      <c r="Q316" s="38" t="s">
        <v>49</v>
      </c>
      <c r="R316" s="38" t="s">
        <v>58</v>
      </c>
      <c r="S316" s="38" t="str">
        <f>VLOOKUP(Table2437[[#This Row],[3]],[3]AWAL!$B$2:$E$2103,4,0)</f>
        <v>TK/0</v>
      </c>
      <c r="T316" s="38" t="s">
        <v>51</v>
      </c>
      <c r="U316" s="31" t="s">
        <v>1041</v>
      </c>
      <c r="V316" s="113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</row>
    <row r="317" spans="1:108" s="39" customFormat="1" ht="24.95" customHeight="1">
      <c r="A317" s="30">
        <v>313</v>
      </c>
      <c r="B317" s="31" t="s">
        <v>1042</v>
      </c>
      <c r="C317" s="32" t="str">
        <f>VLOOKUP(Table2437[[#This Row],[3]],[2]!Table2437[[3]:[4]],2,0)</f>
        <v>3214016702830001</v>
      </c>
      <c r="D317" s="33" t="s">
        <v>1043</v>
      </c>
      <c r="E317" s="34" t="s">
        <v>44</v>
      </c>
      <c r="F317" s="31" t="s">
        <v>56</v>
      </c>
      <c r="G317" s="35" t="s">
        <v>46</v>
      </c>
      <c r="H317" s="37">
        <v>39315</v>
      </c>
      <c r="I317" s="37">
        <v>30374</v>
      </c>
      <c r="J317" s="34" t="str">
        <f t="shared" si="16"/>
        <v>24 Th 5 Bln 25 Hari</v>
      </c>
      <c r="K317" s="32" t="str">
        <f t="shared" si="17"/>
        <v>18Th8Bln21Hari</v>
      </c>
      <c r="L317" s="32" t="str">
        <f t="shared" si="18"/>
        <v>18Th8Bln</v>
      </c>
      <c r="M317" s="34" t="str">
        <f t="shared" si="19"/>
        <v>43 Th 2 Bln 15 Hari</v>
      </c>
      <c r="N317" s="38" t="s">
        <v>47</v>
      </c>
      <c r="O317" s="31" t="s">
        <v>300</v>
      </c>
      <c r="P317" s="31" t="s">
        <v>6205</v>
      </c>
      <c r="Q317" s="38" t="s">
        <v>49</v>
      </c>
      <c r="R317" s="38" t="s">
        <v>58</v>
      </c>
      <c r="S317" s="38" t="str">
        <f>VLOOKUP(Table2437[[#This Row],[3]],[3]AWAL!$B$2:$E$2103,4,0)</f>
        <v>TK/0</v>
      </c>
      <c r="T317" s="38" t="s">
        <v>51</v>
      </c>
      <c r="U317" s="31" t="s">
        <v>1044</v>
      </c>
      <c r="V317" s="113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</row>
    <row r="318" spans="1:108" s="39" customFormat="1" ht="24.95" customHeight="1">
      <c r="A318" s="30">
        <v>314</v>
      </c>
      <c r="B318" s="31" t="s">
        <v>1045</v>
      </c>
      <c r="C318" s="32" t="str">
        <f>VLOOKUP(Table2437[[#This Row],[3]],[2]!Table2437[[3]:[4]],2,0)</f>
        <v>3214106110870001</v>
      </c>
      <c r="D318" s="33" t="s">
        <v>1046</v>
      </c>
      <c r="E318" s="34" t="s">
        <v>140</v>
      </c>
      <c r="F318" s="31" t="s">
        <v>56</v>
      </c>
      <c r="G318" s="35" t="s">
        <v>46</v>
      </c>
      <c r="H318" s="37">
        <v>39315</v>
      </c>
      <c r="I318" s="37">
        <v>32071</v>
      </c>
      <c r="J318" s="34" t="str">
        <f t="shared" si="16"/>
        <v>19 Th 10 Bln 0 Hari</v>
      </c>
      <c r="K318" s="32" t="str">
        <f t="shared" si="17"/>
        <v>18Th8Bln21Hari</v>
      </c>
      <c r="L318" s="32" t="str">
        <f t="shared" si="18"/>
        <v>18Th8Bln</v>
      </c>
      <c r="M318" s="34" t="str">
        <f t="shared" si="19"/>
        <v>38 Th 6 Bln 21 Hari</v>
      </c>
      <c r="N318" s="38" t="s">
        <v>47</v>
      </c>
      <c r="O318" s="31" t="s">
        <v>141</v>
      </c>
      <c r="P318" s="31" t="s">
        <v>141</v>
      </c>
      <c r="Q318" s="38" t="s">
        <v>49</v>
      </c>
      <c r="R318" s="38" t="s">
        <v>58</v>
      </c>
      <c r="S318" s="38" t="str">
        <f>VLOOKUP(Table2437[[#This Row],[3]],[3]AWAL!$B$2:$E$2103,4,0)</f>
        <v>TK/0</v>
      </c>
      <c r="T318" s="38" t="s">
        <v>59</v>
      </c>
      <c r="U318" s="31" t="s">
        <v>548</v>
      </c>
      <c r="V318" s="113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</row>
    <row r="319" spans="1:108" s="39" customFormat="1" ht="24.95" customHeight="1">
      <c r="A319" s="30">
        <v>315</v>
      </c>
      <c r="B319" s="31" t="s">
        <v>1047</v>
      </c>
      <c r="C319" s="32" t="str">
        <f>VLOOKUP(Table2437[[#This Row],[3]],[2]!Table2437[[3]:[4]],2,0)</f>
        <v>3214015406740006</v>
      </c>
      <c r="D319" s="33" t="s">
        <v>1048</v>
      </c>
      <c r="E319" s="34" t="s">
        <v>44</v>
      </c>
      <c r="F319" s="31" t="s">
        <v>56</v>
      </c>
      <c r="G319" s="35" t="s">
        <v>46</v>
      </c>
      <c r="H319" s="37">
        <v>39317</v>
      </c>
      <c r="I319" s="37">
        <v>27194</v>
      </c>
      <c r="J319" s="34" t="str">
        <f t="shared" si="16"/>
        <v>33 Th 2 Bln 9 Hari</v>
      </c>
      <c r="K319" s="32" t="str">
        <f t="shared" si="17"/>
        <v>18Th8Bln19Hari</v>
      </c>
      <c r="L319" s="32" t="str">
        <f t="shared" si="18"/>
        <v>18Th8Bln</v>
      </c>
      <c r="M319" s="34" t="str">
        <f t="shared" si="19"/>
        <v>51 Th 10 Bln 28 Hari</v>
      </c>
      <c r="N319" s="38" t="s">
        <v>47</v>
      </c>
      <c r="O319" s="31" t="s">
        <v>612</v>
      </c>
      <c r="P319" s="31" t="s">
        <v>6189</v>
      </c>
      <c r="Q319" s="38" t="s">
        <v>49</v>
      </c>
      <c r="R319" s="38" t="s">
        <v>58</v>
      </c>
      <c r="S319" s="38" t="str">
        <f>VLOOKUP(Table2437[[#This Row],[3]],[3]AWAL!$B$2:$E$2103,4,0)</f>
        <v>TK/0</v>
      </c>
      <c r="T319" s="38" t="s">
        <v>51</v>
      </c>
      <c r="U319" s="31" t="s">
        <v>1049</v>
      </c>
      <c r="V319" s="113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</row>
    <row r="320" spans="1:108" s="39" customFormat="1" ht="24.95" customHeight="1">
      <c r="A320" s="30">
        <v>316</v>
      </c>
      <c r="B320" s="31" t="s">
        <v>1050</v>
      </c>
      <c r="C320" s="32" t="str">
        <f>VLOOKUP(Table2437[[#This Row],[3]],[2]!Table2437[[3]:[4]],2,0)</f>
        <v>3214124505840006</v>
      </c>
      <c r="D320" s="33" t="s">
        <v>1051</v>
      </c>
      <c r="E320" s="40" t="s">
        <v>77</v>
      </c>
      <c r="F320" s="31" t="s">
        <v>56</v>
      </c>
      <c r="G320" s="35" t="s">
        <v>46</v>
      </c>
      <c r="H320" s="37">
        <v>39324</v>
      </c>
      <c r="I320" s="37">
        <v>30807</v>
      </c>
      <c r="J320" s="34" t="str">
        <f t="shared" si="16"/>
        <v>23 Th 3 Bln 25 Hari</v>
      </c>
      <c r="K320" s="32" t="str">
        <f t="shared" si="17"/>
        <v>18Th8Bln12Hari</v>
      </c>
      <c r="L320" s="32" t="str">
        <f t="shared" si="18"/>
        <v>18Th8Bln</v>
      </c>
      <c r="M320" s="34" t="str">
        <f t="shared" si="19"/>
        <v>42 Th 0 Bln 7 Hari</v>
      </c>
      <c r="N320" s="38" t="s">
        <v>47</v>
      </c>
      <c r="O320" s="31" t="s">
        <v>774</v>
      </c>
      <c r="P320" s="31" t="s">
        <v>774</v>
      </c>
      <c r="Q320" s="38" t="s">
        <v>49</v>
      </c>
      <c r="R320" s="38" t="s">
        <v>58</v>
      </c>
      <c r="S320" s="38" t="str">
        <f>VLOOKUP(Table2437[[#This Row],[3]],[3]AWAL!$B$2:$E$2103,4,0)</f>
        <v>TK/0</v>
      </c>
      <c r="T320" s="38" t="s">
        <v>51</v>
      </c>
      <c r="U320" s="31" t="s">
        <v>1052</v>
      </c>
      <c r="V320" s="113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</row>
    <row r="321" spans="1:108" s="39" customFormat="1" ht="24.95" customHeight="1">
      <c r="A321" s="30">
        <v>317</v>
      </c>
      <c r="B321" s="31" t="s">
        <v>1053</v>
      </c>
      <c r="C321" s="32" t="str">
        <f>VLOOKUP(Table2437[[#This Row],[3]],[2]!Table2437[[3]:[4]],2,0)</f>
        <v>3214015404880013</v>
      </c>
      <c r="D321" s="33" t="s">
        <v>1054</v>
      </c>
      <c r="E321" s="34" t="s">
        <v>44</v>
      </c>
      <c r="F321" s="31" t="s">
        <v>56</v>
      </c>
      <c r="G321" s="35" t="s">
        <v>46</v>
      </c>
      <c r="H321" s="37">
        <v>39325</v>
      </c>
      <c r="I321" s="37">
        <v>32247</v>
      </c>
      <c r="J321" s="34" t="str">
        <f t="shared" si="16"/>
        <v>19 Th 4 Bln 17 Hari</v>
      </c>
      <c r="K321" s="32" t="str">
        <f t="shared" si="17"/>
        <v>18Th8Bln11Hari</v>
      </c>
      <c r="L321" s="32" t="str">
        <f t="shared" si="18"/>
        <v>18Th8Bln</v>
      </c>
      <c r="M321" s="34" t="str">
        <f t="shared" si="19"/>
        <v>38 Th 0 Bln 28 Hari</v>
      </c>
      <c r="N321" s="38" t="s">
        <v>47</v>
      </c>
      <c r="O321" s="31" t="s">
        <v>888</v>
      </c>
      <c r="P321" s="31" t="s">
        <v>6222</v>
      </c>
      <c r="Q321" s="38" t="s">
        <v>49</v>
      </c>
      <c r="R321" s="38" t="s">
        <v>58</v>
      </c>
      <c r="S321" s="38" t="str">
        <f>VLOOKUP(Table2437[[#This Row],[3]],[3]AWAL!$B$2:$E$2103,4,0)</f>
        <v>TK/0</v>
      </c>
      <c r="T321" s="38" t="s">
        <v>51</v>
      </c>
      <c r="U321" s="31" t="s">
        <v>1055</v>
      </c>
      <c r="V321" s="113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</row>
    <row r="322" spans="1:108" s="39" customFormat="1" ht="24.95" customHeight="1">
      <c r="A322" s="30">
        <v>318</v>
      </c>
      <c r="B322" s="31" t="s">
        <v>1056</v>
      </c>
      <c r="C322" s="32" t="str">
        <f>VLOOKUP(Table2437[[#This Row],[3]],[2]!Table2437[[3]:[4]],2,0)</f>
        <v>3214096003890001</v>
      </c>
      <c r="D322" s="33" t="s">
        <v>1057</v>
      </c>
      <c r="E322" s="34" t="s">
        <v>44</v>
      </c>
      <c r="F322" s="31" t="s">
        <v>56</v>
      </c>
      <c r="G322" s="35" t="s">
        <v>46</v>
      </c>
      <c r="H322" s="37">
        <v>39328</v>
      </c>
      <c r="I322" s="37">
        <v>32587</v>
      </c>
      <c r="J322" s="34" t="str">
        <f t="shared" si="16"/>
        <v>18 Th 5 Bln 14 Hari</v>
      </c>
      <c r="K322" s="32" t="str">
        <f t="shared" si="17"/>
        <v>18Th8Bln9Hari</v>
      </c>
      <c r="L322" s="32" t="str">
        <f t="shared" si="18"/>
        <v>18Th8Bln</v>
      </c>
      <c r="M322" s="34" t="str">
        <f t="shared" si="19"/>
        <v>37 Th 1 Bln 22 Hari</v>
      </c>
      <c r="N322" s="38" t="s">
        <v>47</v>
      </c>
      <c r="O322" s="31" t="s">
        <v>1058</v>
      </c>
      <c r="P322" s="31" t="s">
        <v>6217</v>
      </c>
      <c r="Q322" s="38" t="s">
        <v>49</v>
      </c>
      <c r="R322" s="38" t="s">
        <v>58</v>
      </c>
      <c r="S322" s="38" t="str">
        <f>VLOOKUP(Table2437[[#This Row],[3]],[3]AWAL!$B$2:$E$2103,4,0)</f>
        <v>TK/0</v>
      </c>
      <c r="T322" s="38" t="s">
        <v>51</v>
      </c>
      <c r="U322" s="31" t="s">
        <v>1059</v>
      </c>
      <c r="V322" s="113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</row>
    <row r="323" spans="1:108" s="39" customFormat="1" ht="24.95" customHeight="1">
      <c r="A323" s="30">
        <v>319</v>
      </c>
      <c r="B323" s="31" t="s">
        <v>1060</v>
      </c>
      <c r="C323" s="32" t="str">
        <f>VLOOKUP(Table2437[[#This Row],[3]],[2]!Table2437[[3]:[4]],2,0)</f>
        <v>3214016605830001</v>
      </c>
      <c r="D323" s="33" t="s">
        <v>1061</v>
      </c>
      <c r="E323" s="40" t="s">
        <v>77</v>
      </c>
      <c r="F323" s="31" t="s">
        <v>56</v>
      </c>
      <c r="G323" s="35" t="s">
        <v>46</v>
      </c>
      <c r="H323" s="37">
        <v>39331</v>
      </c>
      <c r="I323" s="37">
        <v>30462</v>
      </c>
      <c r="J323" s="34" t="str">
        <f t="shared" si="16"/>
        <v>24 Th 3 Bln 11 Hari</v>
      </c>
      <c r="K323" s="32" t="str">
        <f t="shared" si="17"/>
        <v>18Th8Bln6Hari</v>
      </c>
      <c r="L323" s="32" t="str">
        <f t="shared" si="18"/>
        <v>18Th8Bln</v>
      </c>
      <c r="M323" s="34" t="str">
        <f t="shared" si="19"/>
        <v>42 Th 11 Bln 16 Hari</v>
      </c>
      <c r="N323" s="38" t="s">
        <v>47</v>
      </c>
      <c r="O323" s="31" t="s">
        <v>991</v>
      </c>
      <c r="P323" s="31" t="s">
        <v>991</v>
      </c>
      <c r="Q323" s="38" t="s">
        <v>49</v>
      </c>
      <c r="R323" s="38" t="s">
        <v>58</v>
      </c>
      <c r="S323" s="38" t="str">
        <f>VLOOKUP(Table2437[[#This Row],[3]],[3]AWAL!$B$2:$E$2103,4,0)</f>
        <v>TK/0</v>
      </c>
      <c r="T323" s="38" t="s">
        <v>51</v>
      </c>
      <c r="U323" s="31" t="s">
        <v>1062</v>
      </c>
      <c r="V323" s="113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</row>
    <row r="324" spans="1:108" s="39" customFormat="1" ht="24.95" customHeight="1">
      <c r="A324" s="30">
        <v>320</v>
      </c>
      <c r="B324" s="31" t="s">
        <v>1063</v>
      </c>
      <c r="C324" s="32" t="str">
        <f>VLOOKUP(Table2437[[#This Row],[3]],[2]!Table2437[[3]:[4]],2,0)</f>
        <v>3214014906079076</v>
      </c>
      <c r="D324" s="33" t="s">
        <v>1064</v>
      </c>
      <c r="E324" s="40" t="s">
        <v>77</v>
      </c>
      <c r="F324" s="31" t="s">
        <v>56</v>
      </c>
      <c r="G324" s="35" t="s">
        <v>46</v>
      </c>
      <c r="H324" s="37">
        <v>39331</v>
      </c>
      <c r="I324" s="37">
        <v>32093</v>
      </c>
      <c r="J324" s="34" t="str">
        <f t="shared" ref="J324:J387" si="20">DATEDIF($I324,$H324,"Y")&amp;" Th "&amp;DATEDIF($I324,$H324,"YM")&amp;" Bln "&amp;DATEDIF($I324,$H324,"MD")&amp;" Hari"</f>
        <v>19 Th 9 Bln 25 Hari</v>
      </c>
      <c r="K324" s="32" t="str">
        <f t="shared" ref="K324:K387" si="21">DATEDIF($H324,$B$2,"Y")&amp;"Th"&amp;DATEDIF($H324,$B$2,"YM")&amp;"Bln"&amp;DATEDIF($H324,$B$2,"MD")&amp;"Hari"</f>
        <v>18Th8Bln6Hari</v>
      </c>
      <c r="L324" s="32" t="str">
        <f t="shared" ref="L324:L387" si="22">DATEDIF($H324,$B$2,"Y")&amp;"Th"&amp;DATEDIF($H324,$B$2,"YM")&amp;"Bln"</f>
        <v>18Th8Bln</v>
      </c>
      <c r="M324" s="34" t="str">
        <f t="shared" ref="M324:M387" si="23">DATEDIF($I324,$B$2,"Y")&amp;" Th "&amp;DATEDIF($I324,$B$2,"YM")&amp;" Bln "&amp;DATEDIF($I324,$B$2,"MD")&amp;" Hari"</f>
        <v>38 Th 6 Bln 0 Hari</v>
      </c>
      <c r="N324" s="38" t="s">
        <v>47</v>
      </c>
      <c r="O324" s="31" t="s">
        <v>715</v>
      </c>
      <c r="P324" s="31" t="s">
        <v>715</v>
      </c>
      <c r="Q324" s="38" t="s">
        <v>49</v>
      </c>
      <c r="R324" s="38" t="s">
        <v>58</v>
      </c>
      <c r="S324" s="38" t="str">
        <f>VLOOKUP(Table2437[[#This Row],[3]],[3]AWAL!$B$2:$E$2103,4,0)</f>
        <v>TK/0</v>
      </c>
      <c r="T324" s="38" t="s">
        <v>51</v>
      </c>
      <c r="U324" s="31" t="s">
        <v>1065</v>
      </c>
      <c r="V324" s="113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</row>
    <row r="325" spans="1:108" s="39" customFormat="1" ht="24.95" customHeight="1">
      <c r="A325" s="30">
        <v>321</v>
      </c>
      <c r="B325" s="31" t="s">
        <v>1066</v>
      </c>
      <c r="C325" s="32" t="str">
        <f>VLOOKUP(Table2437[[#This Row],[3]],[2]!Table2437[[3]:[4]],2,0)</f>
        <v>3214015001890006</v>
      </c>
      <c r="D325" s="33" t="s">
        <v>1067</v>
      </c>
      <c r="E325" s="34" t="s">
        <v>44</v>
      </c>
      <c r="F325" s="31" t="s">
        <v>56</v>
      </c>
      <c r="G325" s="35" t="s">
        <v>46</v>
      </c>
      <c r="H325" s="37">
        <v>39336</v>
      </c>
      <c r="I325" s="37">
        <v>32518</v>
      </c>
      <c r="J325" s="34" t="str">
        <f t="shared" si="20"/>
        <v>18 Th 8 Bln 1 Hari</v>
      </c>
      <c r="K325" s="32" t="str">
        <f t="shared" si="21"/>
        <v>18Th8Bln1Hari</v>
      </c>
      <c r="L325" s="32" t="str">
        <f t="shared" si="22"/>
        <v>18Th8Bln</v>
      </c>
      <c r="M325" s="34" t="str">
        <f t="shared" si="23"/>
        <v>37 Th 4 Bln 2 Hari</v>
      </c>
      <c r="N325" s="38" t="s">
        <v>47</v>
      </c>
      <c r="O325" s="31" t="s">
        <v>609</v>
      </c>
      <c r="P325" s="31" t="s">
        <v>6211</v>
      </c>
      <c r="Q325" s="38" t="s">
        <v>49</v>
      </c>
      <c r="R325" s="38" t="s">
        <v>58</v>
      </c>
      <c r="S325" s="38" t="str">
        <f>VLOOKUP(Table2437[[#This Row],[3]],[3]AWAL!$B$2:$E$2103,4,0)</f>
        <v>TK/0</v>
      </c>
      <c r="T325" s="38" t="s">
        <v>51</v>
      </c>
      <c r="U325" s="31" t="s">
        <v>1068</v>
      </c>
      <c r="V325" s="113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</row>
    <row r="326" spans="1:108" s="39" customFormat="1" ht="24.95" customHeight="1">
      <c r="A326" s="30">
        <v>322</v>
      </c>
      <c r="B326" s="31" t="s">
        <v>1069</v>
      </c>
      <c r="C326" s="32" t="str">
        <f>VLOOKUP(Table2437[[#This Row],[3]],[2]!Table2437[[3]:[4]],2,0)</f>
        <v>3214120909790003</v>
      </c>
      <c r="D326" s="33" t="s">
        <v>1070</v>
      </c>
      <c r="E326" s="34" t="s">
        <v>372</v>
      </c>
      <c r="F326" s="31" t="s">
        <v>708</v>
      </c>
      <c r="G326" s="35" t="s">
        <v>46</v>
      </c>
      <c r="H326" s="37">
        <v>39338</v>
      </c>
      <c r="I326" s="37">
        <v>29117</v>
      </c>
      <c r="J326" s="34" t="str">
        <f t="shared" si="20"/>
        <v>27 Th 11 Bln 25 Hari</v>
      </c>
      <c r="K326" s="32" t="str">
        <f t="shared" si="21"/>
        <v>18Th7Bln29Hari</v>
      </c>
      <c r="L326" s="32" t="str">
        <f t="shared" si="22"/>
        <v>18Th7Bln</v>
      </c>
      <c r="M326" s="34" t="str">
        <f t="shared" si="23"/>
        <v>46 Th 7 Bln 23 Hari</v>
      </c>
      <c r="N326" s="38" t="s">
        <v>72</v>
      </c>
      <c r="O326" s="31" t="s">
        <v>372</v>
      </c>
      <c r="P326" s="31" t="s">
        <v>372</v>
      </c>
      <c r="Q326" s="38" t="s">
        <v>49</v>
      </c>
      <c r="R326" s="38" t="s">
        <v>374</v>
      </c>
      <c r="S326" s="38" t="str">
        <f>VLOOKUP(Table2437[[#This Row],[3]],[3]AWAL!$B$2:$E$2103,4,0)</f>
        <v>K/2</v>
      </c>
      <c r="T326" s="38" t="s">
        <v>101</v>
      </c>
      <c r="U326" s="31" t="s">
        <v>1065</v>
      </c>
      <c r="V326" s="113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</row>
    <row r="327" spans="1:108" s="39" customFormat="1" ht="24.95" customHeight="1">
      <c r="A327" s="30">
        <v>323</v>
      </c>
      <c r="B327" s="31" t="s">
        <v>1071</v>
      </c>
      <c r="C327" s="32" t="str">
        <f>VLOOKUP(Table2437[[#This Row],[3]],[2]!Table2437[[3]:[4]],2,0)</f>
        <v>3214125406860004</v>
      </c>
      <c r="D327" s="33" t="s">
        <v>1072</v>
      </c>
      <c r="E327" s="40" t="s">
        <v>77</v>
      </c>
      <c r="F327" s="31" t="s">
        <v>56</v>
      </c>
      <c r="G327" s="35" t="s">
        <v>46</v>
      </c>
      <c r="H327" s="37">
        <v>39343</v>
      </c>
      <c r="I327" s="37">
        <v>31577</v>
      </c>
      <c r="J327" s="34" t="str">
        <f t="shared" si="20"/>
        <v>21 Th 3 Bln 4 Hari</v>
      </c>
      <c r="K327" s="32" t="str">
        <f t="shared" si="21"/>
        <v>18Th7Bln24Hari</v>
      </c>
      <c r="L327" s="32" t="str">
        <f t="shared" si="22"/>
        <v>18Th7Bln</v>
      </c>
      <c r="M327" s="34" t="str">
        <f t="shared" si="23"/>
        <v>39 Th 10 Bln 28 Hari</v>
      </c>
      <c r="N327" s="38" t="s">
        <v>47</v>
      </c>
      <c r="O327" s="31" t="s">
        <v>788</v>
      </c>
      <c r="P327" s="31" t="s">
        <v>788</v>
      </c>
      <c r="Q327" s="38" t="s">
        <v>49</v>
      </c>
      <c r="R327" s="38" t="s">
        <v>58</v>
      </c>
      <c r="S327" s="38" t="str">
        <f>VLOOKUP(Table2437[[#This Row],[3]],[3]AWAL!$B$2:$E$2103,4,0)</f>
        <v>TK/0</v>
      </c>
      <c r="T327" s="38" t="s">
        <v>51</v>
      </c>
      <c r="U327" s="31" t="s">
        <v>775</v>
      </c>
      <c r="V327" s="113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</row>
    <row r="328" spans="1:108" s="39" customFormat="1" ht="24.95" customHeight="1">
      <c r="A328" s="30">
        <v>324</v>
      </c>
      <c r="B328" s="31" t="s">
        <v>1073</v>
      </c>
      <c r="C328" s="32" t="str">
        <f>VLOOKUP(Table2437[[#This Row],[3]],[2]!Table2437[[3]:[4]],2,0)</f>
        <v>3214120503880001</v>
      </c>
      <c r="D328" s="33" t="s">
        <v>1074</v>
      </c>
      <c r="E328" s="34" t="s">
        <v>98</v>
      </c>
      <c r="F328" s="31" t="s">
        <v>56</v>
      </c>
      <c r="G328" s="35" t="s">
        <v>46</v>
      </c>
      <c r="H328" s="37">
        <v>39347</v>
      </c>
      <c r="I328" s="37">
        <v>32207</v>
      </c>
      <c r="J328" s="34" t="str">
        <f t="shared" si="20"/>
        <v>19 Th 6 Bln 17 Hari</v>
      </c>
      <c r="K328" s="32" t="str">
        <f t="shared" si="21"/>
        <v>18Th7Bln20Hari</v>
      </c>
      <c r="L328" s="32" t="str">
        <f t="shared" si="22"/>
        <v>18Th7Bln</v>
      </c>
      <c r="M328" s="34" t="str">
        <f t="shared" si="23"/>
        <v>38 Th 2 Bln 7 Hari</v>
      </c>
      <c r="N328" s="38" t="s">
        <v>72</v>
      </c>
      <c r="O328" s="31" t="s">
        <v>98</v>
      </c>
      <c r="P328" s="31" t="s">
        <v>98</v>
      </c>
      <c r="Q328" s="38" t="s">
        <v>49</v>
      </c>
      <c r="R328" s="38" t="s">
        <v>58</v>
      </c>
      <c r="S328" s="38" t="str">
        <f>VLOOKUP(Table2437[[#This Row],[3]],[3]AWAL!$B$2:$E$2103,4,0)</f>
        <v>K/2</v>
      </c>
      <c r="T328" s="38" t="s">
        <v>101</v>
      </c>
      <c r="U328" s="31" t="s">
        <v>792</v>
      </c>
      <c r="V328" s="113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</row>
    <row r="329" spans="1:108" s="39" customFormat="1" ht="24.95" customHeight="1">
      <c r="A329" s="30">
        <v>325</v>
      </c>
      <c r="B329" s="31" t="s">
        <v>1075</v>
      </c>
      <c r="C329" s="32" t="str">
        <f>VLOOKUP(Table2437[[#This Row],[3]],[2]!Table2437[[3]:[4]],2,0)</f>
        <v>3214125201890000</v>
      </c>
      <c r="D329" s="33" t="s">
        <v>1076</v>
      </c>
      <c r="E329" s="34" t="s">
        <v>55</v>
      </c>
      <c r="F329" s="31" t="s">
        <v>56</v>
      </c>
      <c r="G329" s="35" t="s">
        <v>46</v>
      </c>
      <c r="H329" s="37">
        <v>39377</v>
      </c>
      <c r="I329" s="37">
        <v>32510</v>
      </c>
      <c r="J329" s="34" t="str">
        <f t="shared" si="20"/>
        <v>18 Th 9 Bln 20 Hari</v>
      </c>
      <c r="K329" s="32" t="str">
        <f t="shared" si="21"/>
        <v>18Th6Bln20Hari</v>
      </c>
      <c r="L329" s="32" t="str">
        <f t="shared" si="22"/>
        <v>18Th6Bln</v>
      </c>
      <c r="M329" s="34" t="str">
        <f t="shared" si="23"/>
        <v>37 Th 4 Bln 10 Hari</v>
      </c>
      <c r="N329" s="38" t="s">
        <v>47</v>
      </c>
      <c r="O329" s="31" t="s">
        <v>57</v>
      </c>
      <c r="P329" s="31" t="s">
        <v>57</v>
      </c>
      <c r="Q329" s="38" t="s">
        <v>49</v>
      </c>
      <c r="R329" s="38" t="s">
        <v>58</v>
      </c>
      <c r="S329" s="38" t="str">
        <f>VLOOKUP(Table2437[[#This Row],[3]],[3]AWAL!$B$2:$E$2103,4,0)</f>
        <v>TK/0</v>
      </c>
      <c r="T329" s="38" t="s">
        <v>101</v>
      </c>
      <c r="U329" s="31" t="s">
        <v>1077</v>
      </c>
      <c r="V329" s="113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</row>
    <row r="330" spans="1:108" s="39" customFormat="1" ht="24.95" customHeight="1">
      <c r="A330" s="30">
        <v>326</v>
      </c>
      <c r="B330" s="31" t="s">
        <v>1078</v>
      </c>
      <c r="C330" s="32" t="str">
        <f>VLOOKUP(Table2437[[#This Row],[3]],[2]!Table2437[[3]:[4]],2,0)</f>
        <v>3214124202730005</v>
      </c>
      <c r="D330" s="33" t="s">
        <v>1079</v>
      </c>
      <c r="E330" s="34" t="s">
        <v>44</v>
      </c>
      <c r="F330" s="31" t="s">
        <v>56</v>
      </c>
      <c r="G330" s="35" t="s">
        <v>46</v>
      </c>
      <c r="H330" s="37">
        <v>39378</v>
      </c>
      <c r="I330" s="37">
        <v>26707</v>
      </c>
      <c r="J330" s="34" t="str">
        <f t="shared" si="20"/>
        <v>34 Th 8 Bln 11 Hari</v>
      </c>
      <c r="K330" s="32" t="str">
        <f t="shared" si="21"/>
        <v>18Th6Bln19Hari</v>
      </c>
      <c r="L330" s="32" t="str">
        <f t="shared" si="22"/>
        <v>18Th6Bln</v>
      </c>
      <c r="M330" s="34" t="str">
        <f t="shared" si="23"/>
        <v>53 Th 3 Bln 0 Hari</v>
      </c>
      <c r="N330" s="38" t="s">
        <v>47</v>
      </c>
      <c r="O330" s="31" t="s">
        <v>445</v>
      </c>
      <c r="P330" s="31" t="s">
        <v>6204</v>
      </c>
      <c r="Q330" s="38" t="s">
        <v>49</v>
      </c>
      <c r="R330" s="38" t="s">
        <v>58</v>
      </c>
      <c r="S330" s="38" t="str">
        <f>VLOOKUP(Table2437[[#This Row],[3]],[3]AWAL!$B$2:$E$2103,4,0)</f>
        <v>TK/0</v>
      </c>
      <c r="T330" s="38" t="s">
        <v>59</v>
      </c>
      <c r="U330" s="31" t="s">
        <v>663</v>
      </c>
      <c r="V330" s="113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</row>
    <row r="331" spans="1:108" s="39" customFormat="1" ht="24.95" customHeight="1">
      <c r="A331" s="30">
        <v>327</v>
      </c>
      <c r="B331" s="31" t="s">
        <v>1080</v>
      </c>
      <c r="C331" s="32" t="str">
        <f>VLOOKUP(Table2437[[#This Row],[3]],[2]!Table2437[[3]:[4]],2,0)</f>
        <v>3214016909770004</v>
      </c>
      <c r="D331" s="33" t="s">
        <v>1081</v>
      </c>
      <c r="E331" s="34" t="s">
        <v>55</v>
      </c>
      <c r="F331" s="31" t="s">
        <v>56</v>
      </c>
      <c r="G331" s="35" t="s">
        <v>46</v>
      </c>
      <c r="H331" s="37">
        <v>39378</v>
      </c>
      <c r="I331" s="37">
        <v>28397</v>
      </c>
      <c r="J331" s="34" t="str">
        <f t="shared" si="20"/>
        <v>30 Th 0 Bln 24 Hari</v>
      </c>
      <c r="K331" s="32" t="str">
        <f t="shared" si="21"/>
        <v>18Th6Bln19Hari</v>
      </c>
      <c r="L331" s="32" t="str">
        <f t="shared" si="22"/>
        <v>18Th6Bln</v>
      </c>
      <c r="M331" s="34" t="str">
        <f t="shared" si="23"/>
        <v>48 Th 7 Bln 13 Hari</v>
      </c>
      <c r="N331" s="38" t="s">
        <v>47</v>
      </c>
      <c r="O331" s="31" t="s">
        <v>57</v>
      </c>
      <c r="P331" s="31" t="s">
        <v>57</v>
      </c>
      <c r="Q331" s="38" t="s">
        <v>49</v>
      </c>
      <c r="R331" s="38" t="s">
        <v>58</v>
      </c>
      <c r="S331" s="38" t="str">
        <f>VLOOKUP(Table2437[[#This Row],[3]],[3]AWAL!$B$2:$E$2103,4,0)</f>
        <v>TK/0</v>
      </c>
      <c r="T331" s="38" t="s">
        <v>101</v>
      </c>
      <c r="U331" s="31" t="s">
        <v>1082</v>
      </c>
      <c r="V331" s="113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</row>
    <row r="332" spans="1:108" s="39" customFormat="1" ht="24.95" customHeight="1">
      <c r="A332" s="30">
        <v>328</v>
      </c>
      <c r="B332" s="31" t="s">
        <v>1083</v>
      </c>
      <c r="C332" s="32" t="str">
        <f>VLOOKUP(Table2437[[#This Row],[3]],[2]!Table2437[[3]:[4]],2,0)</f>
        <v>3214105512780003</v>
      </c>
      <c r="D332" s="33" t="s">
        <v>1084</v>
      </c>
      <c r="E332" s="34" t="s">
        <v>44</v>
      </c>
      <c r="F332" s="31" t="s">
        <v>56</v>
      </c>
      <c r="G332" s="35" t="s">
        <v>46</v>
      </c>
      <c r="H332" s="37">
        <v>39378</v>
      </c>
      <c r="I332" s="37">
        <v>31396</v>
      </c>
      <c r="J332" s="34" t="str">
        <f t="shared" si="20"/>
        <v>21 Th 10 Bln 8 Hari</v>
      </c>
      <c r="K332" s="32" t="str">
        <f t="shared" si="21"/>
        <v>18Th6Bln19Hari</v>
      </c>
      <c r="L332" s="32" t="str">
        <f t="shared" si="22"/>
        <v>18Th6Bln</v>
      </c>
      <c r="M332" s="34" t="str">
        <f t="shared" si="23"/>
        <v>40 Th 4 Bln 27 Hari</v>
      </c>
      <c r="N332" s="38" t="s">
        <v>47</v>
      </c>
      <c r="O332" s="31" t="s">
        <v>435</v>
      </c>
      <c r="P332" s="31" t="s">
        <v>6192</v>
      </c>
      <c r="Q332" s="38" t="s">
        <v>49</v>
      </c>
      <c r="R332" s="38" t="s">
        <v>58</v>
      </c>
      <c r="S332" s="38" t="str">
        <f>VLOOKUP(Table2437[[#This Row],[3]],[3]AWAL!$B$2:$E$2103,4,0)</f>
        <v>TK/0</v>
      </c>
      <c r="T332" s="38" t="s">
        <v>51</v>
      </c>
      <c r="U332" s="31" t="s">
        <v>1085</v>
      </c>
      <c r="V332" s="113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</row>
    <row r="333" spans="1:108" s="39" customFormat="1" ht="24.95" customHeight="1">
      <c r="A333" s="30">
        <v>329</v>
      </c>
      <c r="B333" s="31" t="s">
        <v>1086</v>
      </c>
      <c r="C333" s="32" t="str">
        <f>VLOOKUP(Table2437[[#This Row],[3]],[2]!Table2437[[3]:[4]],2,0)</f>
        <v>3215056811840006</v>
      </c>
      <c r="D333" s="33" t="s">
        <v>1087</v>
      </c>
      <c r="E333" s="34" t="s">
        <v>44</v>
      </c>
      <c r="F333" s="31" t="s">
        <v>56</v>
      </c>
      <c r="G333" s="35" t="s">
        <v>46</v>
      </c>
      <c r="H333" s="37">
        <v>39380</v>
      </c>
      <c r="I333" s="37">
        <v>31014</v>
      </c>
      <c r="J333" s="34" t="str">
        <f t="shared" si="20"/>
        <v>22 Th 10 Bln 27 Hari</v>
      </c>
      <c r="K333" s="32" t="str">
        <f t="shared" si="21"/>
        <v>18Th6Bln17Hari</v>
      </c>
      <c r="L333" s="32" t="str">
        <f t="shared" si="22"/>
        <v>18Th6Bln</v>
      </c>
      <c r="M333" s="34" t="str">
        <f t="shared" si="23"/>
        <v>41 Th 5 Bln 14 Hari</v>
      </c>
      <c r="N333" s="38" t="s">
        <v>47</v>
      </c>
      <c r="O333" s="31" t="s">
        <v>520</v>
      </c>
      <c r="P333" s="31" t="s">
        <v>6207</v>
      </c>
      <c r="Q333" s="38" t="s">
        <v>49</v>
      </c>
      <c r="R333" s="38" t="s">
        <v>58</v>
      </c>
      <c r="S333" s="38" t="str">
        <f>VLOOKUP(Table2437[[#This Row],[3]],[3]AWAL!$B$2:$E$2103,4,0)</f>
        <v>TK/0</v>
      </c>
      <c r="T333" s="38" t="s">
        <v>51</v>
      </c>
      <c r="U333" s="31" t="s">
        <v>1088</v>
      </c>
      <c r="V333" s="113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</row>
    <row r="334" spans="1:108" s="39" customFormat="1" ht="24.95" customHeight="1">
      <c r="A334" s="30">
        <v>330</v>
      </c>
      <c r="B334" s="31" t="s">
        <v>1089</v>
      </c>
      <c r="C334" s="32" t="str">
        <f>VLOOKUP(Table2437[[#This Row],[3]],[2]!Table2437[[3]:[4]],2,0)</f>
        <v>3214094703870001</v>
      </c>
      <c r="D334" s="33" t="s">
        <v>1090</v>
      </c>
      <c r="E334" s="40" t="s">
        <v>77</v>
      </c>
      <c r="F334" s="31" t="s">
        <v>117</v>
      </c>
      <c r="G334" s="35" t="s">
        <v>46</v>
      </c>
      <c r="H334" s="37">
        <v>39380</v>
      </c>
      <c r="I334" s="37">
        <v>31843</v>
      </c>
      <c r="J334" s="34" t="str">
        <f t="shared" si="20"/>
        <v>20 Th 7 Bln 18 Hari</v>
      </c>
      <c r="K334" s="32" t="str">
        <f t="shared" si="21"/>
        <v>18Th6Bln17Hari</v>
      </c>
      <c r="L334" s="32" t="str">
        <f t="shared" si="22"/>
        <v>18Th6Bln</v>
      </c>
      <c r="M334" s="34" t="str">
        <f t="shared" si="23"/>
        <v>39 Th 2 Bln 5 Hari</v>
      </c>
      <c r="N334" s="38" t="s">
        <v>47</v>
      </c>
      <c r="O334" s="31" t="s">
        <v>6228</v>
      </c>
      <c r="P334" s="31" t="s">
        <v>6228</v>
      </c>
      <c r="Q334" s="38" t="s">
        <v>49</v>
      </c>
      <c r="R334" s="38" t="s">
        <v>58</v>
      </c>
      <c r="S334" s="38" t="str">
        <f>VLOOKUP(Table2437[[#This Row],[3]],[3]AWAL!$B$2:$E$2103,4,0)</f>
        <v>TK/0</v>
      </c>
      <c r="T334" s="38" t="s">
        <v>51</v>
      </c>
      <c r="U334" s="31" t="s">
        <v>1091</v>
      </c>
      <c r="V334" s="113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</row>
    <row r="335" spans="1:108" s="39" customFormat="1" ht="24.95" customHeight="1">
      <c r="A335" s="30">
        <v>331</v>
      </c>
      <c r="B335" s="31" t="s">
        <v>1092</v>
      </c>
      <c r="C335" s="32" t="str">
        <f>VLOOKUP(Table2437[[#This Row],[3]],[2]!Table2437[[3]:[4]],2,0)</f>
        <v>3215056802760000</v>
      </c>
      <c r="D335" s="33" t="s">
        <v>284</v>
      </c>
      <c r="E335" s="34" t="s">
        <v>55</v>
      </c>
      <c r="F335" s="31" t="s">
        <v>56</v>
      </c>
      <c r="G335" s="35" t="s">
        <v>46</v>
      </c>
      <c r="H335" s="37">
        <v>39381</v>
      </c>
      <c r="I335" s="37">
        <v>27818</v>
      </c>
      <c r="J335" s="34" t="str">
        <f t="shared" si="20"/>
        <v>31 Th 7 Bln 28 Hari</v>
      </c>
      <c r="K335" s="32" t="str">
        <f t="shared" si="21"/>
        <v>18Th6Bln16Hari</v>
      </c>
      <c r="L335" s="32" t="str">
        <f t="shared" si="22"/>
        <v>18Th6Bln</v>
      </c>
      <c r="M335" s="34" t="str">
        <f t="shared" si="23"/>
        <v>50 Th 2 Bln 14 Hari</v>
      </c>
      <c r="N335" s="38" t="s">
        <v>47</v>
      </c>
      <c r="O335" s="31" t="s">
        <v>57</v>
      </c>
      <c r="P335" s="31" t="s">
        <v>57</v>
      </c>
      <c r="Q335" s="38" t="s">
        <v>49</v>
      </c>
      <c r="R335" s="38" t="s">
        <v>58</v>
      </c>
      <c r="S335" s="38" t="str">
        <f>VLOOKUP(Table2437[[#This Row],[3]],[3]AWAL!$B$2:$E$2103,4,0)</f>
        <v>TK/0</v>
      </c>
      <c r="T335" s="38" t="s">
        <v>101</v>
      </c>
      <c r="U335" s="31" t="s">
        <v>1093</v>
      </c>
      <c r="V335" s="113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</row>
    <row r="336" spans="1:108" s="39" customFormat="1" ht="24.95" customHeight="1">
      <c r="A336" s="30">
        <v>332</v>
      </c>
      <c r="B336" s="31" t="s">
        <v>1094</v>
      </c>
      <c r="C336" s="32" t="str">
        <f>VLOOKUP(Table2437[[#This Row],[3]],[2]!Table2437[[3]:[4]],2,0)</f>
        <v>3214164906840000</v>
      </c>
      <c r="D336" s="33" t="s">
        <v>1095</v>
      </c>
      <c r="E336" s="40" t="s">
        <v>77</v>
      </c>
      <c r="F336" s="31" t="s">
        <v>56</v>
      </c>
      <c r="G336" s="35" t="s">
        <v>46</v>
      </c>
      <c r="H336" s="37">
        <v>39381</v>
      </c>
      <c r="I336" s="37">
        <v>30842</v>
      </c>
      <c r="J336" s="34" t="str">
        <f t="shared" si="20"/>
        <v>23 Th 4 Bln 17 Hari</v>
      </c>
      <c r="K336" s="32" t="str">
        <f t="shared" si="21"/>
        <v>18Th6Bln16Hari</v>
      </c>
      <c r="L336" s="32" t="str">
        <f t="shared" si="22"/>
        <v>18Th6Bln</v>
      </c>
      <c r="M336" s="34" t="str">
        <f t="shared" si="23"/>
        <v>41 Th 11 Bln 3 Hari</v>
      </c>
      <c r="N336" s="38" t="s">
        <v>47</v>
      </c>
      <c r="O336" s="31" t="s">
        <v>1096</v>
      </c>
      <c r="P336" s="31" t="s">
        <v>1096</v>
      </c>
      <c r="Q336" s="38" t="s">
        <v>49</v>
      </c>
      <c r="R336" s="38" t="s">
        <v>58</v>
      </c>
      <c r="S336" s="38" t="str">
        <f>VLOOKUP(Table2437[[#This Row],[3]],[3]AWAL!$B$2:$E$2103,4,0)</f>
        <v>TK/0</v>
      </c>
      <c r="T336" s="38" t="s">
        <v>51</v>
      </c>
      <c r="U336" s="31" t="s">
        <v>1097</v>
      </c>
      <c r="V336" s="113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</row>
    <row r="337" spans="1:108" s="39" customFormat="1" ht="24.95" customHeight="1">
      <c r="A337" s="30">
        <v>333</v>
      </c>
      <c r="B337" s="31" t="s">
        <v>1098</v>
      </c>
      <c r="C337" s="32" t="str">
        <f>VLOOKUP(Table2437[[#This Row],[3]],[2]!Table2437[[3]:[4]],2,0)</f>
        <v>3214125207810004</v>
      </c>
      <c r="D337" s="33" t="s">
        <v>1099</v>
      </c>
      <c r="E337" s="40" t="s">
        <v>77</v>
      </c>
      <c r="F337" s="31" t="s">
        <v>56</v>
      </c>
      <c r="G337" s="35" t="s">
        <v>46</v>
      </c>
      <c r="H337" s="37">
        <v>39384</v>
      </c>
      <c r="I337" s="37">
        <v>29779</v>
      </c>
      <c r="J337" s="34" t="str">
        <f t="shared" si="20"/>
        <v>26 Th 3 Bln 17 Hari</v>
      </c>
      <c r="K337" s="32" t="str">
        <f t="shared" si="21"/>
        <v>18Th6Bln13Hari</v>
      </c>
      <c r="L337" s="32" t="str">
        <f t="shared" si="22"/>
        <v>18Th6Bln</v>
      </c>
      <c r="M337" s="34" t="str">
        <f t="shared" si="23"/>
        <v>44 Th 10 Bln 0 Hari</v>
      </c>
      <c r="N337" s="38" t="s">
        <v>47</v>
      </c>
      <c r="O337" s="31" t="s">
        <v>830</v>
      </c>
      <c r="P337" s="31" t="s">
        <v>830</v>
      </c>
      <c r="Q337" s="38" t="s">
        <v>49</v>
      </c>
      <c r="R337" s="38" t="s">
        <v>58</v>
      </c>
      <c r="S337" s="38" t="str">
        <f>VLOOKUP(Table2437[[#This Row],[3]],[3]AWAL!$B$2:$E$2103,4,0)</f>
        <v>TK/0</v>
      </c>
      <c r="T337" s="38" t="s">
        <v>51</v>
      </c>
      <c r="U337" s="31" t="s">
        <v>1100</v>
      </c>
      <c r="V337" s="113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</row>
    <row r="338" spans="1:108" s="39" customFormat="1" ht="24.95" customHeight="1">
      <c r="A338" s="30">
        <v>334</v>
      </c>
      <c r="B338" s="31" t="s">
        <v>1101</v>
      </c>
      <c r="C338" s="32" t="str">
        <f>VLOOKUP(Table2437[[#This Row],[3]],[2]!Table2437[[3]:[4]],2,0)</f>
        <v>3214016502820008</v>
      </c>
      <c r="D338" s="33" t="s">
        <v>1102</v>
      </c>
      <c r="E338" s="34" t="s">
        <v>44</v>
      </c>
      <c r="F338" s="31" t="s">
        <v>56</v>
      </c>
      <c r="G338" s="35" t="s">
        <v>46</v>
      </c>
      <c r="H338" s="37">
        <v>39384</v>
      </c>
      <c r="I338" s="37">
        <v>30007</v>
      </c>
      <c r="J338" s="34" t="str">
        <f t="shared" si="20"/>
        <v>25 Th 8 Bln 4 Hari</v>
      </c>
      <c r="K338" s="32" t="str">
        <f t="shared" si="21"/>
        <v>18Th6Bln13Hari</v>
      </c>
      <c r="L338" s="32" t="str">
        <f t="shared" si="22"/>
        <v>18Th6Bln</v>
      </c>
      <c r="M338" s="34" t="str">
        <f t="shared" si="23"/>
        <v>44 Th 2 Bln 17 Hari</v>
      </c>
      <c r="N338" s="38" t="s">
        <v>47</v>
      </c>
      <c r="O338" s="31" t="s">
        <v>223</v>
      </c>
      <c r="P338" s="31" t="s">
        <v>6229</v>
      </c>
      <c r="Q338" s="38" t="s">
        <v>49</v>
      </c>
      <c r="R338" s="38" t="s">
        <v>58</v>
      </c>
      <c r="S338" s="38" t="str">
        <f>VLOOKUP(Table2437[[#This Row],[3]],[3]AWAL!$B$2:$E$2103,4,0)</f>
        <v>TK/0</v>
      </c>
      <c r="T338" s="38" t="s">
        <v>59</v>
      </c>
      <c r="U338" s="31" t="s">
        <v>1103</v>
      </c>
      <c r="V338" s="113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</row>
    <row r="339" spans="1:108" s="39" customFormat="1" ht="24.95" customHeight="1">
      <c r="A339" s="30">
        <v>335</v>
      </c>
      <c r="B339" s="31" t="s">
        <v>1104</v>
      </c>
      <c r="C339" s="32" t="str">
        <f>VLOOKUP(Table2437[[#This Row],[3]],[2]!Table2437[[3]:[4]],2,0)</f>
        <v>3214126701850001</v>
      </c>
      <c r="D339" s="33" t="s">
        <v>1105</v>
      </c>
      <c r="E339" s="40" t="s">
        <v>77</v>
      </c>
      <c r="F339" s="31" t="s">
        <v>56</v>
      </c>
      <c r="G339" s="35" t="s">
        <v>46</v>
      </c>
      <c r="H339" s="37">
        <v>39384</v>
      </c>
      <c r="I339" s="37">
        <v>31074</v>
      </c>
      <c r="J339" s="34" t="str">
        <f t="shared" si="20"/>
        <v>22 Th 9 Bln 2 Hari</v>
      </c>
      <c r="K339" s="32" t="str">
        <f t="shared" si="21"/>
        <v>18Th6Bln13Hari</v>
      </c>
      <c r="L339" s="32" t="str">
        <f t="shared" si="22"/>
        <v>18Th6Bln</v>
      </c>
      <c r="M339" s="34" t="str">
        <f t="shared" si="23"/>
        <v>41 Th 3 Bln 15 Hari</v>
      </c>
      <c r="N339" s="38" t="s">
        <v>47</v>
      </c>
      <c r="O339" s="31" t="s">
        <v>802</v>
      </c>
      <c r="P339" s="31" t="s">
        <v>802</v>
      </c>
      <c r="Q339" s="38" t="s">
        <v>49</v>
      </c>
      <c r="R339" s="38" t="s">
        <v>58</v>
      </c>
      <c r="S339" s="38" t="str">
        <f>VLOOKUP(Table2437[[#This Row],[3]],[3]AWAL!$B$2:$E$2103,4,0)</f>
        <v>TK/0</v>
      </c>
      <c r="T339" s="38" t="s">
        <v>51</v>
      </c>
      <c r="U339" s="31" t="s">
        <v>1106</v>
      </c>
      <c r="V339" s="113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</row>
    <row r="340" spans="1:108" s="39" customFormat="1" ht="24.95" customHeight="1">
      <c r="A340" s="30">
        <v>336</v>
      </c>
      <c r="B340" s="31" t="s">
        <v>1107</v>
      </c>
      <c r="C340" s="32" t="str">
        <f>VLOOKUP(Table2437[[#This Row],[3]],[2]!Table2437[[3]:[4]],2,0)</f>
        <v>3214115304890004</v>
      </c>
      <c r="D340" s="33" t="s">
        <v>1108</v>
      </c>
      <c r="E340" s="34" t="s">
        <v>155</v>
      </c>
      <c r="F340" s="31" t="s">
        <v>56</v>
      </c>
      <c r="G340" s="35" t="s">
        <v>46</v>
      </c>
      <c r="H340" s="37">
        <v>39384</v>
      </c>
      <c r="I340" s="37">
        <v>32611</v>
      </c>
      <c r="J340" s="34" t="str">
        <f t="shared" si="20"/>
        <v>18 Th 6 Bln 16 Hari</v>
      </c>
      <c r="K340" s="32" t="str">
        <f t="shared" si="21"/>
        <v>18Th6Bln13Hari</v>
      </c>
      <c r="L340" s="32" t="str">
        <f t="shared" si="22"/>
        <v>18Th6Bln</v>
      </c>
      <c r="M340" s="34" t="str">
        <f t="shared" si="23"/>
        <v>37 Th 0 Bln 29 Hari</v>
      </c>
      <c r="N340" s="38" t="s">
        <v>47</v>
      </c>
      <c r="O340" s="31" t="s">
        <v>155</v>
      </c>
      <c r="P340" s="31" t="s">
        <v>155</v>
      </c>
      <c r="Q340" s="38" t="s">
        <v>49</v>
      </c>
      <c r="R340" s="38" t="s">
        <v>58</v>
      </c>
      <c r="S340" s="38" t="str">
        <f>VLOOKUP(Table2437[[#This Row],[3]],[3]AWAL!$B$2:$E$2103,4,0)</f>
        <v>TK/0</v>
      </c>
      <c r="T340" s="38" t="s">
        <v>51</v>
      </c>
      <c r="U340" s="31" t="s">
        <v>1109</v>
      </c>
      <c r="V340" s="113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</row>
    <row r="341" spans="1:108" s="39" customFormat="1" ht="24.95" customHeight="1">
      <c r="A341" s="30">
        <v>337</v>
      </c>
      <c r="B341" s="31" t="s">
        <v>1110</v>
      </c>
      <c r="C341" s="32">
        <f>VLOOKUP(Table2437[[#This Row],[3]],[2]!Table2437[[3]:[4]],2,0)</f>
        <v>3214105009890000</v>
      </c>
      <c r="D341" s="33" t="s">
        <v>1111</v>
      </c>
      <c r="E341" s="40" t="s">
        <v>77</v>
      </c>
      <c r="F341" s="31" t="s">
        <v>56</v>
      </c>
      <c r="G341" s="35" t="s">
        <v>46</v>
      </c>
      <c r="H341" s="37">
        <v>39384</v>
      </c>
      <c r="I341" s="37">
        <v>32761</v>
      </c>
      <c r="J341" s="34" t="str">
        <f t="shared" si="20"/>
        <v>18 Th 1 Bln 19 Hari</v>
      </c>
      <c r="K341" s="32" t="str">
        <f t="shared" si="21"/>
        <v>18Th6Bln13Hari</v>
      </c>
      <c r="L341" s="32" t="str">
        <f t="shared" si="22"/>
        <v>18Th6Bln</v>
      </c>
      <c r="M341" s="34" t="str">
        <f t="shared" si="23"/>
        <v>36 Th 8 Bln 2 Hari</v>
      </c>
      <c r="N341" s="38" t="s">
        <v>47</v>
      </c>
      <c r="O341" s="31" t="s">
        <v>1112</v>
      </c>
      <c r="P341" s="31" t="s">
        <v>1112</v>
      </c>
      <c r="Q341" s="38" t="s">
        <v>49</v>
      </c>
      <c r="R341" s="38" t="s">
        <v>58</v>
      </c>
      <c r="S341" s="38" t="str">
        <f>VLOOKUP(Table2437[[#This Row],[3]],[3]AWAL!$B$2:$E$2103,4,0)</f>
        <v>TK/0</v>
      </c>
      <c r="T341" s="38" t="s">
        <v>51</v>
      </c>
      <c r="U341" s="31" t="s">
        <v>648</v>
      </c>
      <c r="V341" s="113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</row>
    <row r="342" spans="1:108" s="39" customFormat="1" ht="24.95" customHeight="1">
      <c r="A342" s="30">
        <v>338</v>
      </c>
      <c r="B342" s="31" t="s">
        <v>1113</v>
      </c>
      <c r="C342" s="32" t="str">
        <f>VLOOKUP(Table2437[[#This Row],[3]],[2]!Table2437[[3]:[4]],2,0)</f>
        <v>3214066110890001</v>
      </c>
      <c r="D342" s="33" t="s">
        <v>1114</v>
      </c>
      <c r="E342" s="34" t="s">
        <v>44</v>
      </c>
      <c r="F342" s="31" t="s">
        <v>56</v>
      </c>
      <c r="G342" s="35" t="s">
        <v>46</v>
      </c>
      <c r="H342" s="37">
        <v>39384</v>
      </c>
      <c r="I342" s="37">
        <v>32802</v>
      </c>
      <c r="J342" s="34" t="str">
        <f t="shared" si="20"/>
        <v>18 Th 0 Bln 8 Hari</v>
      </c>
      <c r="K342" s="32" t="str">
        <f t="shared" si="21"/>
        <v>18Th6Bln13Hari</v>
      </c>
      <c r="L342" s="32" t="str">
        <f t="shared" si="22"/>
        <v>18Th6Bln</v>
      </c>
      <c r="M342" s="34" t="str">
        <f t="shared" si="23"/>
        <v>36 Th 6 Bln 21 Hari</v>
      </c>
      <c r="N342" s="38" t="s">
        <v>47</v>
      </c>
      <c r="O342" s="31" t="s">
        <v>602</v>
      </c>
      <c r="P342" s="31" t="s">
        <v>6219</v>
      </c>
      <c r="Q342" s="38" t="s">
        <v>49</v>
      </c>
      <c r="R342" s="38" t="s">
        <v>58</v>
      </c>
      <c r="S342" s="38" t="str">
        <f>VLOOKUP(Table2437[[#This Row],[3]],[3]AWAL!$B$2:$E$2103,4,0)</f>
        <v>TK/0</v>
      </c>
      <c r="T342" s="38" t="s">
        <v>51</v>
      </c>
      <c r="U342" s="31" t="s">
        <v>1115</v>
      </c>
      <c r="V342" s="113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</row>
    <row r="343" spans="1:108" s="39" customFormat="1" ht="24.95" customHeight="1">
      <c r="A343" s="30">
        <v>339</v>
      </c>
      <c r="B343" s="31" t="s">
        <v>1116</v>
      </c>
      <c r="C343" s="32" t="str">
        <f>VLOOKUP(Table2437[[#This Row],[3]],[2]!Table2437[[3]:[4]],2,0)</f>
        <v>3214015504790008</v>
      </c>
      <c r="D343" s="33" t="s">
        <v>197</v>
      </c>
      <c r="E343" s="40" t="s">
        <v>77</v>
      </c>
      <c r="F343" s="31" t="s">
        <v>56</v>
      </c>
      <c r="G343" s="35" t="s">
        <v>46</v>
      </c>
      <c r="H343" s="37">
        <v>39385</v>
      </c>
      <c r="I343" s="37">
        <v>28960</v>
      </c>
      <c r="J343" s="34" t="str">
        <f t="shared" si="20"/>
        <v>28 Th 6 Bln 15 Hari</v>
      </c>
      <c r="K343" s="32" t="str">
        <f t="shared" si="21"/>
        <v>18Th6Bln12Hari</v>
      </c>
      <c r="L343" s="32" t="str">
        <f t="shared" si="22"/>
        <v>18Th6Bln</v>
      </c>
      <c r="M343" s="34" t="str">
        <f t="shared" si="23"/>
        <v>47 Th 0 Bln 27 Hari</v>
      </c>
      <c r="N343" s="38" t="s">
        <v>47</v>
      </c>
      <c r="O343" s="31" t="s">
        <v>715</v>
      </c>
      <c r="P343" s="31" t="s">
        <v>715</v>
      </c>
      <c r="Q343" s="38" t="s">
        <v>49</v>
      </c>
      <c r="R343" s="38" t="s">
        <v>58</v>
      </c>
      <c r="S343" s="38" t="str">
        <f>VLOOKUP(Table2437[[#This Row],[3]],[3]AWAL!$B$2:$E$2103,4,0)</f>
        <v>TK/0</v>
      </c>
      <c r="T343" s="38" t="s">
        <v>59</v>
      </c>
      <c r="U343" s="31" t="s">
        <v>1117</v>
      </c>
      <c r="V343" s="113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</row>
    <row r="344" spans="1:108" s="39" customFormat="1" ht="24.95" customHeight="1">
      <c r="A344" s="30">
        <v>340</v>
      </c>
      <c r="B344" s="31" t="s">
        <v>1118</v>
      </c>
      <c r="C344" s="32" t="str">
        <f>VLOOKUP(Table2437[[#This Row],[3]],[2]!Table2437[[3]:[4]],2,0)</f>
        <v>3214125202840002</v>
      </c>
      <c r="D344" s="33" t="s">
        <v>1119</v>
      </c>
      <c r="E344" s="34" t="s">
        <v>82</v>
      </c>
      <c r="F344" s="31" t="s">
        <v>56</v>
      </c>
      <c r="G344" s="35" t="s">
        <v>46</v>
      </c>
      <c r="H344" s="37">
        <v>39385</v>
      </c>
      <c r="I344" s="37">
        <v>30724</v>
      </c>
      <c r="J344" s="34" t="str">
        <f t="shared" si="20"/>
        <v>23 Th 8 Bln 18 Hari</v>
      </c>
      <c r="K344" s="32" t="str">
        <f t="shared" si="21"/>
        <v>18Th6Bln12Hari</v>
      </c>
      <c r="L344" s="32" t="str">
        <f t="shared" si="22"/>
        <v>18Th6Bln</v>
      </c>
      <c r="M344" s="34" t="str">
        <f t="shared" si="23"/>
        <v>42 Th 3 Bln 0 Hari</v>
      </c>
      <c r="N344" s="38" t="s">
        <v>47</v>
      </c>
      <c r="O344" s="31" t="s">
        <v>82</v>
      </c>
      <c r="P344" s="31" t="s">
        <v>82</v>
      </c>
      <c r="Q344" s="38" t="s">
        <v>49</v>
      </c>
      <c r="R344" s="38" t="s">
        <v>58</v>
      </c>
      <c r="S344" s="38" t="str">
        <f>VLOOKUP(Table2437[[#This Row],[3]],[3]AWAL!$B$2:$E$2103,4,0)</f>
        <v>TK/0</v>
      </c>
      <c r="T344" s="38" t="s">
        <v>101</v>
      </c>
      <c r="U344" s="31" t="s">
        <v>816</v>
      </c>
      <c r="V344" s="113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</row>
    <row r="345" spans="1:108" s="39" customFormat="1" ht="24.95" customHeight="1">
      <c r="A345" s="30">
        <v>341</v>
      </c>
      <c r="B345" s="31" t="s">
        <v>1120</v>
      </c>
      <c r="C345" s="32" t="str">
        <f>VLOOKUP(Table2437[[#This Row],[3]],[2]!Table2437[[3]:[4]],2,0)</f>
        <v>3214015030079084</v>
      </c>
      <c r="D345" s="33" t="s">
        <v>1121</v>
      </c>
      <c r="E345" s="34" t="s">
        <v>273</v>
      </c>
      <c r="F345" s="31" t="s">
        <v>56</v>
      </c>
      <c r="G345" s="35" t="s">
        <v>46</v>
      </c>
      <c r="H345" s="37">
        <v>39385</v>
      </c>
      <c r="I345" s="37">
        <v>32587</v>
      </c>
      <c r="J345" s="34" t="str">
        <f t="shared" si="20"/>
        <v>18 Th 7 Bln 10 Hari</v>
      </c>
      <c r="K345" s="32" t="str">
        <f t="shared" si="21"/>
        <v>18Th6Bln12Hari</v>
      </c>
      <c r="L345" s="32" t="str">
        <f t="shared" si="22"/>
        <v>18Th6Bln</v>
      </c>
      <c r="M345" s="34" t="str">
        <f t="shared" si="23"/>
        <v>37 Th 1 Bln 22 Hari</v>
      </c>
      <c r="N345" s="38" t="s">
        <v>47</v>
      </c>
      <c r="O345" s="31" t="s">
        <v>273</v>
      </c>
      <c r="P345" s="31" t="s">
        <v>273</v>
      </c>
      <c r="Q345" s="38" t="s">
        <v>49</v>
      </c>
      <c r="R345" s="38" t="s">
        <v>58</v>
      </c>
      <c r="S345" s="38" t="str">
        <f>VLOOKUP(Table2437[[#This Row],[3]],[3]AWAL!$B$2:$E$2103,4,0)</f>
        <v>TK/0</v>
      </c>
      <c r="T345" s="38" t="s">
        <v>51</v>
      </c>
      <c r="U345" s="31" t="s">
        <v>913</v>
      </c>
      <c r="V345" s="113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</row>
    <row r="346" spans="1:108" s="39" customFormat="1" ht="24.95" customHeight="1">
      <c r="A346" s="30">
        <v>342</v>
      </c>
      <c r="B346" s="31" t="s">
        <v>1122</v>
      </c>
      <c r="C346" s="32" t="str">
        <f>VLOOKUP(Table2437[[#This Row],[3]],[2]!Table2437[[3]:[4]],2,0)</f>
        <v>3214164808820000</v>
      </c>
      <c r="D346" s="33" t="s">
        <v>1123</v>
      </c>
      <c r="E346" s="40" t="s">
        <v>77</v>
      </c>
      <c r="F346" s="31" t="s">
        <v>56</v>
      </c>
      <c r="G346" s="35" t="s">
        <v>46</v>
      </c>
      <c r="H346" s="37">
        <v>39386</v>
      </c>
      <c r="I346" s="37">
        <v>30171</v>
      </c>
      <c r="J346" s="34" t="str">
        <f t="shared" si="20"/>
        <v>25 Th 2 Bln 23 Hari</v>
      </c>
      <c r="K346" s="32" t="str">
        <f t="shared" si="21"/>
        <v>18Th6Bln11Hari</v>
      </c>
      <c r="L346" s="32" t="str">
        <f t="shared" si="22"/>
        <v>18Th6Bln</v>
      </c>
      <c r="M346" s="34" t="str">
        <f t="shared" si="23"/>
        <v>43 Th 9 Bln 4 Hari</v>
      </c>
      <c r="N346" s="38" t="s">
        <v>47</v>
      </c>
      <c r="O346" s="31" t="s">
        <v>788</v>
      </c>
      <c r="P346" s="31" t="s">
        <v>788</v>
      </c>
      <c r="Q346" s="38" t="s">
        <v>49</v>
      </c>
      <c r="R346" s="38" t="s">
        <v>58</v>
      </c>
      <c r="S346" s="38" t="str">
        <f>VLOOKUP(Table2437[[#This Row],[3]],[3]AWAL!$B$2:$E$2103,4,0)</f>
        <v>TK/0</v>
      </c>
      <c r="T346" s="38" t="s">
        <v>59</v>
      </c>
      <c r="U346" s="31" t="s">
        <v>1124</v>
      </c>
      <c r="V346" s="113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</row>
    <row r="347" spans="1:108" s="39" customFormat="1" ht="24.95" customHeight="1">
      <c r="A347" s="30">
        <v>343</v>
      </c>
      <c r="B347" s="31" t="s">
        <v>1125</v>
      </c>
      <c r="C347" s="32" t="str">
        <f>VLOOKUP(Table2437[[#This Row],[3]],[2]!Table2437[[3]:[4]],2,0)</f>
        <v>3215046809760001</v>
      </c>
      <c r="D347" s="33" t="s">
        <v>1126</v>
      </c>
      <c r="E347" s="40" t="s">
        <v>77</v>
      </c>
      <c r="F347" s="31" t="s">
        <v>89</v>
      </c>
      <c r="G347" s="35" t="s">
        <v>46</v>
      </c>
      <c r="H347" s="37">
        <v>39386</v>
      </c>
      <c r="I347" s="37">
        <v>28031</v>
      </c>
      <c r="J347" s="34" t="str">
        <f t="shared" si="20"/>
        <v>31 Th 1 Bln 3 Hari</v>
      </c>
      <c r="K347" s="32" t="str">
        <f t="shared" si="21"/>
        <v>18Th6Bln11Hari</v>
      </c>
      <c r="L347" s="32" t="str">
        <f t="shared" si="22"/>
        <v>18Th6Bln</v>
      </c>
      <c r="M347" s="34" t="str">
        <f t="shared" si="23"/>
        <v>49 Th 7 Bln 14 Hari</v>
      </c>
      <c r="N347" s="38" t="s">
        <v>47</v>
      </c>
      <c r="O347" s="31" t="s">
        <v>2060</v>
      </c>
      <c r="P347" s="31" t="s">
        <v>2060</v>
      </c>
      <c r="Q347" s="38" t="s">
        <v>49</v>
      </c>
      <c r="R347" s="38" t="s">
        <v>58</v>
      </c>
      <c r="S347" s="38" t="str">
        <f>VLOOKUP(Table2437[[#This Row],[3]],[3]AWAL!$B$2:$E$2103,4,0)</f>
        <v>TK/0</v>
      </c>
      <c r="T347" s="38" t="s">
        <v>59</v>
      </c>
      <c r="U347" s="31" t="s">
        <v>863</v>
      </c>
      <c r="V347" s="113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</row>
    <row r="348" spans="1:108" s="39" customFormat="1" ht="24.95" customHeight="1">
      <c r="A348" s="30">
        <v>344</v>
      </c>
      <c r="B348" s="31" t="s">
        <v>1127</v>
      </c>
      <c r="C348" s="32" t="str">
        <f>VLOOKUP(Table2437[[#This Row],[3]],[2]!Table2437[[3]:[4]],2,0)</f>
        <v>3214125002840000</v>
      </c>
      <c r="D348" s="33" t="s">
        <v>1128</v>
      </c>
      <c r="E348" s="34" t="s">
        <v>71</v>
      </c>
      <c r="F348" s="31" t="s">
        <v>56</v>
      </c>
      <c r="G348" s="35" t="s">
        <v>46</v>
      </c>
      <c r="H348" s="37">
        <v>39387</v>
      </c>
      <c r="I348" s="37">
        <v>30722</v>
      </c>
      <c r="J348" s="34" t="str">
        <f t="shared" si="20"/>
        <v>23 Th 8 Bln 22 Hari</v>
      </c>
      <c r="K348" s="32" t="str">
        <f t="shared" si="21"/>
        <v>18Th6Bln11Hari</v>
      </c>
      <c r="L348" s="32" t="str">
        <f t="shared" si="22"/>
        <v>18Th6Bln</v>
      </c>
      <c r="M348" s="34" t="str">
        <f t="shared" si="23"/>
        <v>42 Th 3 Bln 2 Hari</v>
      </c>
      <c r="N348" s="38" t="s">
        <v>47</v>
      </c>
      <c r="O348" s="31" t="s">
        <v>6187</v>
      </c>
      <c r="P348" s="31" t="s">
        <v>6187</v>
      </c>
      <c r="Q348" s="38" t="s">
        <v>49</v>
      </c>
      <c r="R348" s="38" t="s">
        <v>58</v>
      </c>
      <c r="S348" s="38" t="str">
        <f>VLOOKUP(Table2437[[#This Row],[3]],[3]AWAL!$B$2:$E$2103,4,0)</f>
        <v>TK/1</v>
      </c>
      <c r="T348" s="38" t="s">
        <v>51</v>
      </c>
      <c r="U348" s="31" t="s">
        <v>1129</v>
      </c>
      <c r="V348" s="113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</row>
    <row r="349" spans="1:108" s="39" customFormat="1" ht="24.95" customHeight="1">
      <c r="A349" s="30">
        <v>345</v>
      </c>
      <c r="B349" s="31" t="s">
        <v>1130</v>
      </c>
      <c r="C349" s="32" t="str">
        <f>VLOOKUP(Table2437[[#This Row],[3]],[2]!Table2437[[3]:[4]],2,0)</f>
        <v>3214084604870007</v>
      </c>
      <c r="D349" s="33" t="s">
        <v>1131</v>
      </c>
      <c r="E349" s="34" t="s">
        <v>44</v>
      </c>
      <c r="F349" s="31" t="s">
        <v>557</v>
      </c>
      <c r="G349" s="35" t="s">
        <v>46</v>
      </c>
      <c r="H349" s="37">
        <v>39388</v>
      </c>
      <c r="I349" s="37">
        <v>31873</v>
      </c>
      <c r="J349" s="34" t="str">
        <f t="shared" si="20"/>
        <v>20 Th 6 Bln 27 Hari</v>
      </c>
      <c r="K349" s="32" t="str">
        <f t="shared" si="21"/>
        <v>18Th6Bln10Hari</v>
      </c>
      <c r="L349" s="32" t="str">
        <f t="shared" si="22"/>
        <v>18Th6Bln</v>
      </c>
      <c r="M349" s="34" t="str">
        <f t="shared" si="23"/>
        <v>39 Th 1 Bln 6 Hari</v>
      </c>
      <c r="N349" s="38" t="s">
        <v>47</v>
      </c>
      <c r="O349" s="31" t="s">
        <v>557</v>
      </c>
      <c r="P349" s="31" t="s">
        <v>557</v>
      </c>
      <c r="Q349" s="38" t="s">
        <v>49</v>
      </c>
      <c r="R349" s="38" t="s">
        <v>58</v>
      </c>
      <c r="S349" s="38" t="str">
        <f>VLOOKUP(Table2437[[#This Row],[3]],[3]AWAL!$B$2:$E$2103,4,0)</f>
        <v>TK/0</v>
      </c>
      <c r="T349" s="38" t="s">
        <v>51</v>
      </c>
      <c r="U349" s="31" t="s">
        <v>1132</v>
      </c>
      <c r="V349" s="113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</row>
    <row r="350" spans="1:108" s="39" customFormat="1" ht="24.95" customHeight="1">
      <c r="A350" s="30">
        <v>346</v>
      </c>
      <c r="B350" s="31" t="s">
        <v>1133</v>
      </c>
      <c r="C350" s="32" t="str">
        <f>VLOOKUP(Table2437[[#This Row],[3]],[2]!Table2437[[3]:[4]],2,0)</f>
        <v>3214106712780002</v>
      </c>
      <c r="D350" s="33" t="s">
        <v>1134</v>
      </c>
      <c r="E350" s="40" t="s">
        <v>77</v>
      </c>
      <c r="F350" s="31" t="s">
        <v>56</v>
      </c>
      <c r="G350" s="35" t="s">
        <v>46</v>
      </c>
      <c r="H350" s="37">
        <v>39391</v>
      </c>
      <c r="I350" s="37">
        <v>28851</v>
      </c>
      <c r="J350" s="34" t="str">
        <f t="shared" si="20"/>
        <v>28 Th 10 Bln 9 Hari</v>
      </c>
      <c r="K350" s="32" t="str">
        <f t="shared" si="21"/>
        <v>18Th6Bln7Hari</v>
      </c>
      <c r="L350" s="32" t="str">
        <f t="shared" si="22"/>
        <v>18Th6Bln</v>
      </c>
      <c r="M350" s="34" t="str">
        <f t="shared" si="23"/>
        <v>47 Th 4 Bln 15 Hari</v>
      </c>
      <c r="N350" s="38" t="s">
        <v>47</v>
      </c>
      <c r="O350" s="31" t="s">
        <v>335</v>
      </c>
      <c r="P350" s="31" t="s">
        <v>335</v>
      </c>
      <c r="Q350" s="38" t="s">
        <v>49</v>
      </c>
      <c r="R350" s="38" t="s">
        <v>58</v>
      </c>
      <c r="S350" s="38" t="str">
        <f>VLOOKUP(Table2437[[#This Row],[3]],[3]AWAL!$B$2:$E$2103,4,0)</f>
        <v>TK/2</v>
      </c>
      <c r="T350" s="38" t="s">
        <v>59</v>
      </c>
      <c r="U350" s="31" t="s">
        <v>1135</v>
      </c>
      <c r="V350" s="113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</row>
    <row r="351" spans="1:108" s="39" customFormat="1" ht="24.95" customHeight="1">
      <c r="A351" s="30">
        <v>347</v>
      </c>
      <c r="B351" s="31" t="s">
        <v>1136</v>
      </c>
      <c r="C351" s="32" t="str">
        <f>VLOOKUP(Table2437[[#This Row],[3]],[2]!Table2437[[3]:[4]],2,0)</f>
        <v>3214126405840001</v>
      </c>
      <c r="D351" s="33" t="s">
        <v>1137</v>
      </c>
      <c r="E351" s="40" t="s">
        <v>77</v>
      </c>
      <c r="F351" s="31" t="s">
        <v>56</v>
      </c>
      <c r="G351" s="35" t="s">
        <v>46</v>
      </c>
      <c r="H351" s="37">
        <v>39392</v>
      </c>
      <c r="I351" s="37">
        <v>30826</v>
      </c>
      <c r="J351" s="34" t="str">
        <f t="shared" si="20"/>
        <v>23 Th 5 Bln 13 Hari</v>
      </c>
      <c r="K351" s="32" t="str">
        <f t="shared" si="21"/>
        <v>18Th6Bln6Hari</v>
      </c>
      <c r="L351" s="32" t="str">
        <f t="shared" si="22"/>
        <v>18Th6Bln</v>
      </c>
      <c r="M351" s="34" t="str">
        <f t="shared" si="23"/>
        <v>41 Th 11 Bln 18 Hari</v>
      </c>
      <c r="N351" s="38" t="s">
        <v>47</v>
      </c>
      <c r="O351" s="31" t="s">
        <v>802</v>
      </c>
      <c r="P351" s="31" t="s">
        <v>802</v>
      </c>
      <c r="Q351" s="38" t="s">
        <v>49</v>
      </c>
      <c r="R351" s="38" t="s">
        <v>58</v>
      </c>
      <c r="S351" s="38" t="str">
        <f>VLOOKUP(Table2437[[#This Row],[3]],[3]AWAL!$B$2:$E$2103,4,0)</f>
        <v>TK/0</v>
      </c>
      <c r="T351" s="38" t="s">
        <v>51</v>
      </c>
      <c r="U351" s="31" t="s">
        <v>250</v>
      </c>
      <c r="V351" s="113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</row>
    <row r="352" spans="1:108" s="39" customFormat="1" ht="24.95" customHeight="1">
      <c r="A352" s="30">
        <v>348</v>
      </c>
      <c r="B352" s="31" t="s">
        <v>1138</v>
      </c>
      <c r="C352" s="32" t="str">
        <f>VLOOKUP(Table2437[[#This Row],[3]],[2]!Table2437[[3]:[4]],2,0)</f>
        <v>3214124202860002</v>
      </c>
      <c r="D352" s="33" t="s">
        <v>1139</v>
      </c>
      <c r="E352" s="40" t="s">
        <v>77</v>
      </c>
      <c r="F352" s="31" t="s">
        <v>56</v>
      </c>
      <c r="G352" s="35" t="s">
        <v>46</v>
      </c>
      <c r="H352" s="37">
        <v>39392</v>
      </c>
      <c r="I352" s="37">
        <v>31445</v>
      </c>
      <c r="J352" s="34" t="str">
        <f t="shared" si="20"/>
        <v>21 Th 9 Bln 4 Hari</v>
      </c>
      <c r="K352" s="32" t="str">
        <f t="shared" si="21"/>
        <v>18Th6Bln6Hari</v>
      </c>
      <c r="L352" s="32" t="str">
        <f t="shared" si="22"/>
        <v>18Th6Bln</v>
      </c>
      <c r="M352" s="34" t="str">
        <f t="shared" si="23"/>
        <v>40 Th 3 Bln 10 Hari</v>
      </c>
      <c r="N352" s="38" t="s">
        <v>47</v>
      </c>
      <c r="O352" s="31" t="s">
        <v>744</v>
      </c>
      <c r="P352" s="31" t="s">
        <v>744</v>
      </c>
      <c r="Q352" s="38" t="s">
        <v>49</v>
      </c>
      <c r="R352" s="38" t="s">
        <v>58</v>
      </c>
      <c r="S352" s="38" t="str">
        <f>VLOOKUP(Table2437[[#This Row],[3]],[3]AWAL!$B$2:$E$2103,4,0)</f>
        <v>TK/0</v>
      </c>
      <c r="T352" s="38" t="s">
        <v>51</v>
      </c>
      <c r="U352" s="31" t="s">
        <v>1140</v>
      </c>
      <c r="V352" s="113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</row>
    <row r="353" spans="1:108" s="39" customFormat="1" ht="24.95" customHeight="1">
      <c r="A353" s="30">
        <v>349</v>
      </c>
      <c r="B353" s="31" t="s">
        <v>1141</v>
      </c>
      <c r="C353" s="32" t="str">
        <f>VLOOKUP(Table2437[[#This Row],[3]],[2]!Table2437[[3]:[4]],2,0)</f>
        <v>3214011001830005</v>
      </c>
      <c r="D353" s="33" t="s">
        <v>1142</v>
      </c>
      <c r="E353" s="34" t="s">
        <v>372</v>
      </c>
      <c r="F353" s="31" t="s">
        <v>708</v>
      </c>
      <c r="G353" s="35" t="s">
        <v>46</v>
      </c>
      <c r="H353" s="37">
        <v>39395</v>
      </c>
      <c r="I353" s="37">
        <v>30691</v>
      </c>
      <c r="J353" s="34" t="str">
        <f t="shared" si="20"/>
        <v>23 Th 9 Bln 30 Hari</v>
      </c>
      <c r="K353" s="32" t="str">
        <f t="shared" si="21"/>
        <v>18Th6Bln3Hari</v>
      </c>
      <c r="L353" s="32" t="str">
        <f t="shared" si="22"/>
        <v>18Th6Bln</v>
      </c>
      <c r="M353" s="34" t="str">
        <f t="shared" si="23"/>
        <v>42 Th 4 Bln 2 Hari</v>
      </c>
      <c r="N353" s="38" t="s">
        <v>72</v>
      </c>
      <c r="O353" s="31" t="s">
        <v>372</v>
      </c>
      <c r="P353" s="31" t="s">
        <v>372</v>
      </c>
      <c r="Q353" s="38" t="s">
        <v>49</v>
      </c>
      <c r="R353" s="38" t="s">
        <v>100</v>
      </c>
      <c r="S353" s="38" t="str">
        <f>VLOOKUP(Table2437[[#This Row],[3]],[3]AWAL!$B$2:$E$2103,4,0)</f>
        <v>K/1</v>
      </c>
      <c r="T353" s="38" t="s">
        <v>101</v>
      </c>
      <c r="U353" s="31" t="s">
        <v>1143</v>
      </c>
      <c r="V353" s="113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</row>
    <row r="354" spans="1:108" s="39" customFormat="1" ht="24.95" customHeight="1">
      <c r="A354" s="30">
        <v>350</v>
      </c>
      <c r="B354" s="31" t="s">
        <v>1144</v>
      </c>
      <c r="C354" s="32" t="str">
        <f>VLOOKUP(Table2437[[#This Row],[3]],[2]!Table2437[[3]:[4]],2,0)</f>
        <v>3215044503730002</v>
      </c>
      <c r="D354" s="33" t="s">
        <v>1145</v>
      </c>
      <c r="E354" s="34" t="s">
        <v>273</v>
      </c>
      <c r="F354" s="31" t="s">
        <v>56</v>
      </c>
      <c r="G354" s="35" t="s">
        <v>46</v>
      </c>
      <c r="H354" s="37">
        <v>39398</v>
      </c>
      <c r="I354" s="37">
        <v>31111</v>
      </c>
      <c r="J354" s="34" t="str">
        <f t="shared" si="20"/>
        <v>22 Th 8 Bln 7 Hari</v>
      </c>
      <c r="K354" s="32" t="str">
        <f t="shared" si="21"/>
        <v>18Th6Bln0Hari</v>
      </c>
      <c r="L354" s="32" t="str">
        <f t="shared" si="22"/>
        <v>18Th6Bln</v>
      </c>
      <c r="M354" s="34" t="str">
        <f t="shared" si="23"/>
        <v>41 Th 2 Bln 7 Hari</v>
      </c>
      <c r="N354" s="38" t="s">
        <v>47</v>
      </c>
      <c r="O354" s="31" t="s">
        <v>273</v>
      </c>
      <c r="P354" s="31" t="s">
        <v>273</v>
      </c>
      <c r="Q354" s="38" t="s">
        <v>49</v>
      </c>
      <c r="R354" s="38" t="s">
        <v>58</v>
      </c>
      <c r="S354" s="38" t="str">
        <f>VLOOKUP(Table2437[[#This Row],[3]],[3]AWAL!$B$2:$E$2103,4,0)</f>
        <v>TK/0</v>
      </c>
      <c r="T354" s="38" t="s">
        <v>51</v>
      </c>
      <c r="U354" s="31" t="s">
        <v>1146</v>
      </c>
      <c r="V354" s="113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</row>
    <row r="355" spans="1:108" s="39" customFormat="1" ht="24.95" customHeight="1">
      <c r="A355" s="30">
        <v>351</v>
      </c>
      <c r="B355" s="31" t="s">
        <v>1147</v>
      </c>
      <c r="C355" s="32" t="str">
        <f>VLOOKUP(Table2437[[#This Row],[3]],[2]!Table2437[[3]:[4]],2,0)</f>
        <v>3214124302860001</v>
      </c>
      <c r="D355" s="33" t="s">
        <v>1148</v>
      </c>
      <c r="E355" s="34" t="s">
        <v>155</v>
      </c>
      <c r="F355" s="31" t="s">
        <v>56</v>
      </c>
      <c r="G355" s="35" t="s">
        <v>46</v>
      </c>
      <c r="H355" s="37">
        <v>39398</v>
      </c>
      <c r="I355" s="37">
        <v>31446</v>
      </c>
      <c r="J355" s="34" t="str">
        <f t="shared" si="20"/>
        <v>21 Th 9 Bln 9 Hari</v>
      </c>
      <c r="K355" s="32" t="str">
        <f t="shared" si="21"/>
        <v>18Th6Bln0Hari</v>
      </c>
      <c r="L355" s="32" t="str">
        <f t="shared" si="22"/>
        <v>18Th6Bln</v>
      </c>
      <c r="M355" s="34" t="str">
        <f t="shared" si="23"/>
        <v>40 Th 3 Bln 9 Hari</v>
      </c>
      <c r="N355" s="38" t="s">
        <v>47</v>
      </c>
      <c r="O355" s="31" t="s">
        <v>155</v>
      </c>
      <c r="P355" s="31" t="s">
        <v>155</v>
      </c>
      <c r="Q355" s="38" t="s">
        <v>49</v>
      </c>
      <c r="R355" s="38" t="s">
        <v>58</v>
      </c>
      <c r="S355" s="38" t="str">
        <f>VLOOKUP(Table2437[[#This Row],[3]],[3]AWAL!$B$2:$E$2103,4,0)</f>
        <v>TK/0</v>
      </c>
      <c r="T355" s="38" t="s">
        <v>101</v>
      </c>
      <c r="U355" s="31" t="s">
        <v>1149</v>
      </c>
      <c r="V355" s="113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</row>
    <row r="356" spans="1:108" s="39" customFormat="1" ht="24.95" customHeight="1">
      <c r="A356" s="30">
        <v>352</v>
      </c>
      <c r="B356" s="31" t="s">
        <v>1150</v>
      </c>
      <c r="C356" s="32" t="str">
        <f>VLOOKUP(Table2437[[#This Row],[3]],[2]!Table2437[[3]:[4]],2,0)</f>
        <v>3214034408860004</v>
      </c>
      <c r="D356" s="33" t="s">
        <v>1151</v>
      </c>
      <c r="E356" s="34" t="s">
        <v>140</v>
      </c>
      <c r="F356" s="31" t="s">
        <v>56</v>
      </c>
      <c r="G356" s="35" t="s">
        <v>46</v>
      </c>
      <c r="H356" s="37">
        <v>39398</v>
      </c>
      <c r="I356" s="37">
        <v>32359</v>
      </c>
      <c r="J356" s="34" t="str">
        <f t="shared" si="20"/>
        <v>19 Th 3 Bln 8 Hari</v>
      </c>
      <c r="K356" s="32" t="str">
        <f t="shared" si="21"/>
        <v>18Th6Bln0Hari</v>
      </c>
      <c r="L356" s="32" t="str">
        <f t="shared" si="22"/>
        <v>18Th6Bln</v>
      </c>
      <c r="M356" s="34" t="str">
        <f t="shared" si="23"/>
        <v>37 Th 9 Bln 8 Hari</v>
      </c>
      <c r="N356" s="38" t="s">
        <v>47</v>
      </c>
      <c r="O356" s="31" t="s">
        <v>351</v>
      </c>
      <c r="P356" s="31" t="s">
        <v>351</v>
      </c>
      <c r="Q356" s="38" t="s">
        <v>49</v>
      </c>
      <c r="R356" s="38" t="s">
        <v>58</v>
      </c>
      <c r="S356" s="38" t="str">
        <f>VLOOKUP(Table2437[[#This Row],[3]],[3]AWAL!$B$2:$E$2103,4,0)</f>
        <v>TK/0</v>
      </c>
      <c r="T356" s="38" t="s">
        <v>101</v>
      </c>
      <c r="U356" s="31" t="s">
        <v>1152</v>
      </c>
      <c r="V356" s="113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</row>
    <row r="357" spans="1:108" s="39" customFormat="1" ht="24.95" customHeight="1">
      <c r="A357" s="30">
        <v>353</v>
      </c>
      <c r="B357" s="31" t="s">
        <v>1153</v>
      </c>
      <c r="C357" s="32" t="str">
        <f>VLOOKUP(Table2437[[#This Row],[3]],[2]!Table2437[[3]:[4]],2,0)</f>
        <v>3214124109880002</v>
      </c>
      <c r="D357" s="33" t="s">
        <v>1154</v>
      </c>
      <c r="E357" s="40" t="s">
        <v>77</v>
      </c>
      <c r="F357" s="31" t="s">
        <v>56</v>
      </c>
      <c r="G357" s="35" t="s">
        <v>46</v>
      </c>
      <c r="H357" s="37">
        <v>39398</v>
      </c>
      <c r="I357" s="37">
        <v>32387</v>
      </c>
      <c r="J357" s="34" t="str">
        <f t="shared" si="20"/>
        <v>19 Th 2 Bln 11 Hari</v>
      </c>
      <c r="K357" s="32" t="str">
        <f t="shared" si="21"/>
        <v>18Th6Bln0Hari</v>
      </c>
      <c r="L357" s="32" t="str">
        <f t="shared" si="22"/>
        <v>18Th6Bln</v>
      </c>
      <c r="M357" s="34" t="str">
        <f t="shared" si="23"/>
        <v>37 Th 8 Bln 11 Hari</v>
      </c>
      <c r="N357" s="38" t="s">
        <v>47</v>
      </c>
      <c r="O357" s="31" t="s">
        <v>461</v>
      </c>
      <c r="P357" s="31" t="s">
        <v>461</v>
      </c>
      <c r="Q357" s="38" t="s">
        <v>49</v>
      </c>
      <c r="R357" s="38" t="s">
        <v>58</v>
      </c>
      <c r="S357" s="38" t="str">
        <f>VLOOKUP(Table2437[[#This Row],[3]],[3]AWAL!$B$2:$E$2103,4,0)</f>
        <v>TK/0</v>
      </c>
      <c r="T357" s="38" t="s">
        <v>51</v>
      </c>
      <c r="U357" s="31" t="s">
        <v>1155</v>
      </c>
      <c r="V357" s="113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</row>
    <row r="358" spans="1:108" s="39" customFormat="1" ht="24.95" customHeight="1">
      <c r="A358" s="30">
        <v>354</v>
      </c>
      <c r="B358" s="31" t="s">
        <v>1156</v>
      </c>
      <c r="C358" s="32" t="str">
        <f>VLOOKUP(Table2437[[#This Row],[3]],[2]!Table2437[[3]:[4]],2,0)</f>
        <v>3214036305890006</v>
      </c>
      <c r="D358" s="33" t="s">
        <v>1157</v>
      </c>
      <c r="E358" s="40" t="s">
        <v>77</v>
      </c>
      <c r="F358" s="31" t="s">
        <v>56</v>
      </c>
      <c r="G358" s="35" t="s">
        <v>46</v>
      </c>
      <c r="H358" s="37">
        <v>39398</v>
      </c>
      <c r="I358" s="37">
        <v>32651</v>
      </c>
      <c r="J358" s="34" t="str">
        <f t="shared" si="20"/>
        <v>18 Th 5 Bln 20 Hari</v>
      </c>
      <c r="K358" s="32" t="str">
        <f t="shared" si="21"/>
        <v>18Th6Bln0Hari</v>
      </c>
      <c r="L358" s="32" t="str">
        <f t="shared" si="22"/>
        <v>18Th6Bln</v>
      </c>
      <c r="M358" s="34" t="str">
        <f t="shared" si="23"/>
        <v>36 Th 11 Bln 19 Hari</v>
      </c>
      <c r="N358" s="38" t="s">
        <v>47</v>
      </c>
      <c r="O358" s="31" t="s">
        <v>640</v>
      </c>
      <c r="P358" s="31" t="s">
        <v>640</v>
      </c>
      <c r="Q358" s="38" t="s">
        <v>49</v>
      </c>
      <c r="R358" s="38" t="s">
        <v>58</v>
      </c>
      <c r="S358" s="38" t="str">
        <f>VLOOKUP(Table2437[[#This Row],[3]],[3]AWAL!$B$2:$E$2103,4,0)</f>
        <v>TK/0</v>
      </c>
      <c r="T358" s="38" t="s">
        <v>51</v>
      </c>
      <c r="U358" s="31" t="s">
        <v>1158</v>
      </c>
      <c r="V358" s="113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</row>
    <row r="359" spans="1:108" s="39" customFormat="1" ht="24.95" customHeight="1">
      <c r="A359" s="30">
        <v>355</v>
      </c>
      <c r="B359" s="31" t="s">
        <v>1159</v>
      </c>
      <c r="C359" s="32" t="str">
        <f>VLOOKUP(Table2437[[#This Row],[3]],[2]!Table2437[[3]:[4]],2,0)</f>
        <v>3214124607890001</v>
      </c>
      <c r="D359" s="33" t="s">
        <v>1160</v>
      </c>
      <c r="E359" s="40" t="s">
        <v>77</v>
      </c>
      <c r="F359" s="31" t="s">
        <v>56</v>
      </c>
      <c r="G359" s="35" t="s">
        <v>46</v>
      </c>
      <c r="H359" s="37">
        <v>39400</v>
      </c>
      <c r="I359" s="37">
        <v>32695</v>
      </c>
      <c r="J359" s="34" t="str">
        <f t="shared" si="20"/>
        <v>18 Th 4 Bln 8 Hari</v>
      </c>
      <c r="K359" s="32" t="str">
        <f t="shared" si="21"/>
        <v>18Th5Bln28Hari</v>
      </c>
      <c r="L359" s="32" t="str">
        <f t="shared" si="22"/>
        <v>18Th5Bln</v>
      </c>
      <c r="M359" s="34" t="str">
        <f t="shared" si="23"/>
        <v>36 Th 10 Bln 6 Hari</v>
      </c>
      <c r="N359" s="38" t="s">
        <v>47</v>
      </c>
      <c r="O359" s="31" t="s">
        <v>78</v>
      </c>
      <c r="P359" s="31" t="s">
        <v>78</v>
      </c>
      <c r="Q359" s="38" t="s">
        <v>49</v>
      </c>
      <c r="R359" s="38" t="s">
        <v>58</v>
      </c>
      <c r="S359" s="38" t="str">
        <f>VLOOKUP(Table2437[[#This Row],[3]],[3]AWAL!$B$2:$E$2103,4,0)</f>
        <v>TK/0</v>
      </c>
      <c r="T359" s="38" t="s">
        <v>51</v>
      </c>
      <c r="U359" s="31" t="s">
        <v>1161</v>
      </c>
      <c r="V359" s="113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</row>
    <row r="360" spans="1:108" s="39" customFormat="1" ht="24.95" customHeight="1">
      <c r="A360" s="30">
        <v>356</v>
      </c>
      <c r="B360" s="31" t="s">
        <v>1162</v>
      </c>
      <c r="C360" s="32" t="str">
        <f>VLOOKUP(Table2437[[#This Row],[3]],[2]!Table2437[[3]:[4]],2,0)</f>
        <v>3214035208800002</v>
      </c>
      <c r="D360" s="33" t="s">
        <v>1163</v>
      </c>
      <c r="E360" s="34" t="s">
        <v>44</v>
      </c>
      <c r="F360" s="31" t="s">
        <v>56</v>
      </c>
      <c r="G360" s="35" t="s">
        <v>46</v>
      </c>
      <c r="H360" s="37">
        <v>39401</v>
      </c>
      <c r="I360" s="37">
        <v>29447</v>
      </c>
      <c r="J360" s="34" t="str">
        <f t="shared" si="20"/>
        <v>27 Th 3 Bln 1 Hari</v>
      </c>
      <c r="K360" s="32" t="str">
        <f t="shared" si="21"/>
        <v>18Th5Bln27Hari</v>
      </c>
      <c r="L360" s="32" t="str">
        <f t="shared" si="22"/>
        <v>18Th5Bln</v>
      </c>
      <c r="M360" s="34" t="str">
        <f t="shared" si="23"/>
        <v>45 Th 8 Bln 28 Hari</v>
      </c>
      <c r="N360" s="38" t="s">
        <v>47</v>
      </c>
      <c r="O360" s="31" t="s">
        <v>682</v>
      </c>
      <c r="P360" s="31" t="s">
        <v>6214</v>
      </c>
      <c r="Q360" s="38" t="s">
        <v>49</v>
      </c>
      <c r="R360" s="38" t="s">
        <v>58</v>
      </c>
      <c r="S360" s="38" t="str">
        <f>VLOOKUP(Table2437[[#This Row],[3]],[3]AWAL!$B$2:$E$2103,4,0)</f>
        <v>TK/0</v>
      </c>
      <c r="T360" s="38" t="s">
        <v>59</v>
      </c>
      <c r="U360" s="31" t="s">
        <v>1164</v>
      </c>
      <c r="V360" s="113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</row>
    <row r="361" spans="1:108" s="39" customFormat="1" ht="24.95" customHeight="1">
      <c r="A361" s="30">
        <v>357</v>
      </c>
      <c r="B361" s="31" t="s">
        <v>1165</v>
      </c>
      <c r="C361" s="32" t="str">
        <f>VLOOKUP(Table2437[[#This Row],[3]],[2]!Table2437[[3]:[4]],2,0)</f>
        <v>3214014101820005</v>
      </c>
      <c r="D361" s="33" t="s">
        <v>1166</v>
      </c>
      <c r="E361" s="40" t="s">
        <v>77</v>
      </c>
      <c r="F361" s="31" t="s">
        <v>56</v>
      </c>
      <c r="G361" s="35" t="s">
        <v>46</v>
      </c>
      <c r="H361" s="37">
        <v>39401</v>
      </c>
      <c r="I361" s="37">
        <v>30317</v>
      </c>
      <c r="J361" s="34" t="str">
        <f t="shared" si="20"/>
        <v>24 Th 10 Bln 14 Hari</v>
      </c>
      <c r="K361" s="32" t="str">
        <f t="shared" si="21"/>
        <v>18Th5Bln27Hari</v>
      </c>
      <c r="L361" s="32" t="str">
        <f t="shared" si="22"/>
        <v>18Th5Bln</v>
      </c>
      <c r="M361" s="34" t="str">
        <f t="shared" si="23"/>
        <v>43 Th 4 Bln 11 Hari</v>
      </c>
      <c r="N361" s="38" t="s">
        <v>47</v>
      </c>
      <c r="O361" s="31" t="s">
        <v>253</v>
      </c>
      <c r="P361" s="31" t="s">
        <v>253</v>
      </c>
      <c r="Q361" s="38" t="s">
        <v>49</v>
      </c>
      <c r="R361" s="38" t="s">
        <v>58</v>
      </c>
      <c r="S361" s="38" t="str">
        <f>VLOOKUP(Table2437[[#This Row],[3]],[3]AWAL!$B$2:$E$2103,4,0)</f>
        <v>TK/0</v>
      </c>
      <c r="T361" s="38" t="s">
        <v>51</v>
      </c>
      <c r="U361" s="31" t="s">
        <v>1167</v>
      </c>
      <c r="V361" s="113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</row>
    <row r="362" spans="1:108" s="39" customFormat="1" ht="24.95" customHeight="1">
      <c r="A362" s="30">
        <v>358</v>
      </c>
      <c r="B362" s="31" t="s">
        <v>1168</v>
      </c>
      <c r="C362" s="32" t="str">
        <f>VLOOKUP(Table2437[[#This Row],[3]],[2]!Table2437[[3]:[4]],2,0)</f>
        <v>3214034807860002</v>
      </c>
      <c r="D362" s="33" t="s">
        <v>1169</v>
      </c>
      <c r="E362" s="40" t="s">
        <v>77</v>
      </c>
      <c r="F362" s="31" t="s">
        <v>56</v>
      </c>
      <c r="G362" s="35" t="s">
        <v>46</v>
      </c>
      <c r="H362" s="37">
        <v>39401</v>
      </c>
      <c r="I362" s="37">
        <v>31601</v>
      </c>
      <c r="J362" s="34" t="str">
        <f t="shared" si="20"/>
        <v>21 Th 4 Bln 7 Hari</v>
      </c>
      <c r="K362" s="32" t="str">
        <f t="shared" si="21"/>
        <v>18Th5Bln27Hari</v>
      </c>
      <c r="L362" s="32" t="str">
        <f t="shared" si="22"/>
        <v>18Th5Bln</v>
      </c>
      <c r="M362" s="34" t="str">
        <f t="shared" si="23"/>
        <v>39 Th 10 Bln 4 Hari</v>
      </c>
      <c r="N362" s="38" t="s">
        <v>47</v>
      </c>
      <c r="O362" s="31" t="s">
        <v>213</v>
      </c>
      <c r="P362" s="31" t="s">
        <v>213</v>
      </c>
      <c r="Q362" s="38" t="s">
        <v>49</v>
      </c>
      <c r="R362" s="38" t="s">
        <v>58</v>
      </c>
      <c r="S362" s="38" t="str">
        <f>VLOOKUP(Table2437[[#This Row],[3]],[3]AWAL!$B$2:$E$2103,4,0)</f>
        <v>TK/0</v>
      </c>
      <c r="T362" s="38" t="s">
        <v>59</v>
      </c>
      <c r="U362" s="31" t="s">
        <v>1164</v>
      </c>
      <c r="V362" s="113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</row>
    <row r="363" spans="1:108" s="39" customFormat="1" ht="24.95" customHeight="1">
      <c r="A363" s="30">
        <v>359</v>
      </c>
      <c r="B363" s="31" t="s">
        <v>1170</v>
      </c>
      <c r="C363" s="32" t="str">
        <f>VLOOKUP(Table2437[[#This Row],[3]],[2]!Table2437[[3]:[4]],2,0)</f>
        <v>3215055039870012</v>
      </c>
      <c r="D363" s="33" t="s">
        <v>1171</v>
      </c>
      <c r="E363" s="40" t="s">
        <v>77</v>
      </c>
      <c r="F363" s="31" t="s">
        <v>56</v>
      </c>
      <c r="G363" s="35" t="s">
        <v>46</v>
      </c>
      <c r="H363" s="37">
        <v>39401</v>
      </c>
      <c r="I363" s="37">
        <v>32033</v>
      </c>
      <c r="J363" s="34" t="str">
        <f t="shared" si="20"/>
        <v>20 Th 2 Bln 2 Hari</v>
      </c>
      <c r="K363" s="32" t="str">
        <f t="shared" si="21"/>
        <v>18Th5Bln27Hari</v>
      </c>
      <c r="L363" s="32" t="str">
        <f t="shared" si="22"/>
        <v>18Th5Bln</v>
      </c>
      <c r="M363" s="34" t="str">
        <f t="shared" si="23"/>
        <v>38 Th 7 Bln 29 Hari</v>
      </c>
      <c r="N363" s="38" t="s">
        <v>47</v>
      </c>
      <c r="O363" s="31" t="s">
        <v>202</v>
      </c>
      <c r="P363" s="31" t="s">
        <v>202</v>
      </c>
      <c r="Q363" s="38" t="s">
        <v>49</v>
      </c>
      <c r="R363" s="38" t="s">
        <v>58</v>
      </c>
      <c r="S363" s="38" t="str">
        <f>VLOOKUP(Table2437[[#This Row],[3]],[3]AWAL!$B$2:$E$2103,4,0)</f>
        <v>TK/0</v>
      </c>
      <c r="T363" s="38" t="s">
        <v>51</v>
      </c>
      <c r="U363" s="31" t="s">
        <v>1172</v>
      </c>
      <c r="V363" s="113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</row>
    <row r="364" spans="1:108" s="39" customFormat="1" ht="24.95" customHeight="1">
      <c r="A364" s="30">
        <v>360</v>
      </c>
      <c r="B364" s="31" t="s">
        <v>1173</v>
      </c>
      <c r="C364" s="32" t="str">
        <f>VLOOKUP(Table2437[[#This Row],[3]],[2]!Table2437[[3]:[4]],2,0)</f>
        <v>3213134505890004</v>
      </c>
      <c r="D364" s="33" t="s">
        <v>1174</v>
      </c>
      <c r="E364" s="40" t="s">
        <v>77</v>
      </c>
      <c r="F364" s="31" t="s">
        <v>56</v>
      </c>
      <c r="G364" s="35" t="s">
        <v>46</v>
      </c>
      <c r="H364" s="37">
        <v>39401</v>
      </c>
      <c r="I364" s="37">
        <v>32633</v>
      </c>
      <c r="J364" s="34" t="str">
        <f t="shared" si="20"/>
        <v>18 Th 6 Bln 10 Hari</v>
      </c>
      <c r="K364" s="32" t="str">
        <f t="shared" si="21"/>
        <v>18Th5Bln27Hari</v>
      </c>
      <c r="L364" s="32" t="str">
        <f t="shared" si="22"/>
        <v>18Th5Bln</v>
      </c>
      <c r="M364" s="34" t="str">
        <f t="shared" si="23"/>
        <v>37 Th 0 Bln 7 Hari</v>
      </c>
      <c r="N364" s="38" t="s">
        <v>47</v>
      </c>
      <c r="O364" s="31" t="s">
        <v>1096</v>
      </c>
      <c r="P364" s="31" t="s">
        <v>1096</v>
      </c>
      <c r="Q364" s="38" t="s">
        <v>49</v>
      </c>
      <c r="R364" s="38" t="s">
        <v>58</v>
      </c>
      <c r="S364" s="38" t="str">
        <f>VLOOKUP(Table2437[[#This Row],[3]],[3]AWAL!$B$2:$E$2103,4,0)</f>
        <v>TK/0</v>
      </c>
      <c r="T364" s="38" t="s">
        <v>59</v>
      </c>
      <c r="U364" s="31" t="s">
        <v>1175</v>
      </c>
      <c r="V364" s="113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</row>
    <row r="365" spans="1:108" s="39" customFormat="1" ht="24.95" customHeight="1">
      <c r="A365" s="30">
        <v>361</v>
      </c>
      <c r="B365" s="31" t="s">
        <v>1176</v>
      </c>
      <c r="C365" s="32" t="str">
        <f>VLOOKUP(Table2437[[#This Row],[3]],[2]!Table2437[[3]:[4]],2,0)</f>
        <v>3214125607770005</v>
      </c>
      <c r="D365" s="33" t="s">
        <v>1177</v>
      </c>
      <c r="E365" s="34" t="s">
        <v>44</v>
      </c>
      <c r="F365" s="31" t="s">
        <v>56</v>
      </c>
      <c r="G365" s="35" t="s">
        <v>46</v>
      </c>
      <c r="H365" s="37">
        <v>39402</v>
      </c>
      <c r="I365" s="37">
        <v>28172</v>
      </c>
      <c r="J365" s="34" t="str">
        <f t="shared" si="20"/>
        <v>30 Th 9 Bln 0 Hari</v>
      </c>
      <c r="K365" s="32" t="str">
        <f t="shared" si="21"/>
        <v>18Th5Bln26Hari</v>
      </c>
      <c r="L365" s="32" t="str">
        <f t="shared" si="22"/>
        <v>18Th5Bln</v>
      </c>
      <c r="M365" s="34" t="str">
        <f t="shared" si="23"/>
        <v>49 Th 2 Bln 26 Hari</v>
      </c>
      <c r="N365" s="38" t="s">
        <v>47</v>
      </c>
      <c r="O365" s="31" t="s">
        <v>183</v>
      </c>
      <c r="P365" s="31" t="s">
        <v>6186</v>
      </c>
      <c r="Q365" s="38" t="s">
        <v>49</v>
      </c>
      <c r="R365" s="38" t="s">
        <v>58</v>
      </c>
      <c r="S365" s="38" t="str">
        <f>VLOOKUP(Table2437[[#This Row],[3]],[3]AWAL!$B$2:$E$2103,4,0)</f>
        <v>TK/0</v>
      </c>
      <c r="T365" s="38" t="s">
        <v>59</v>
      </c>
      <c r="U365" s="31" t="s">
        <v>648</v>
      </c>
      <c r="V365" s="113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</row>
    <row r="366" spans="1:108" s="39" customFormat="1" ht="24.95" customHeight="1">
      <c r="A366" s="30">
        <v>362</v>
      </c>
      <c r="B366" s="31" t="s">
        <v>1178</v>
      </c>
      <c r="C366" s="32" t="str">
        <f>VLOOKUP(Table2437[[#This Row],[3]],[2]!Table2437[[3]:[4]],2,0)</f>
        <v>3214104408830006</v>
      </c>
      <c r="D366" s="33" t="s">
        <v>1179</v>
      </c>
      <c r="E366" s="40" t="s">
        <v>77</v>
      </c>
      <c r="F366" s="31" t="s">
        <v>56</v>
      </c>
      <c r="G366" s="35" t="s">
        <v>46</v>
      </c>
      <c r="H366" s="37">
        <v>39402</v>
      </c>
      <c r="I366" s="37">
        <v>30532</v>
      </c>
      <c r="J366" s="34" t="str">
        <f t="shared" si="20"/>
        <v>24 Th 3 Bln 12 Hari</v>
      </c>
      <c r="K366" s="32" t="str">
        <f t="shared" si="21"/>
        <v>18Th5Bln26Hari</v>
      </c>
      <c r="L366" s="32" t="str">
        <f t="shared" si="22"/>
        <v>18Th5Bln</v>
      </c>
      <c r="M366" s="34" t="str">
        <f t="shared" si="23"/>
        <v>42 Th 9 Bln 8 Hari</v>
      </c>
      <c r="N366" s="38" t="s">
        <v>47</v>
      </c>
      <c r="O366" s="31" t="s">
        <v>802</v>
      </c>
      <c r="P366" s="31" t="s">
        <v>802</v>
      </c>
      <c r="Q366" s="38" t="s">
        <v>49</v>
      </c>
      <c r="R366" s="38" t="s">
        <v>58</v>
      </c>
      <c r="S366" s="38" t="str">
        <f>VLOOKUP(Table2437[[#This Row],[3]],[3]AWAL!$B$2:$E$2103,4,0)</f>
        <v>TK/0</v>
      </c>
      <c r="T366" s="38" t="s">
        <v>51</v>
      </c>
      <c r="U366" s="31" t="s">
        <v>1180</v>
      </c>
      <c r="V366" s="113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</row>
    <row r="367" spans="1:108" s="39" customFormat="1" ht="24.95" customHeight="1">
      <c r="A367" s="30">
        <v>363</v>
      </c>
      <c r="B367" s="31" t="s">
        <v>1181</v>
      </c>
      <c r="C367" s="32" t="str">
        <f>VLOOKUP(Table2437[[#This Row],[3]],[2]!Table2437[[3]:[4]],2,0)</f>
        <v>3214035312890001</v>
      </c>
      <c r="D367" s="33" t="s">
        <v>1182</v>
      </c>
      <c r="E367" s="40" t="s">
        <v>77</v>
      </c>
      <c r="F367" s="31" t="s">
        <v>56</v>
      </c>
      <c r="G367" s="35" t="s">
        <v>46</v>
      </c>
      <c r="H367" s="37">
        <v>39402</v>
      </c>
      <c r="I367" s="37">
        <v>32855</v>
      </c>
      <c r="J367" s="34" t="str">
        <f t="shared" si="20"/>
        <v>17 Th 11 Bln 3 Hari</v>
      </c>
      <c r="K367" s="32" t="str">
        <f t="shared" si="21"/>
        <v>18Th5Bln26Hari</v>
      </c>
      <c r="L367" s="32" t="str">
        <f t="shared" si="22"/>
        <v>18Th5Bln</v>
      </c>
      <c r="M367" s="34" t="str">
        <f t="shared" si="23"/>
        <v>36 Th 4 Bln 29 Hari</v>
      </c>
      <c r="N367" s="38" t="s">
        <v>47</v>
      </c>
      <c r="O367" s="31" t="s">
        <v>1112</v>
      </c>
      <c r="P367" s="31" t="s">
        <v>1112</v>
      </c>
      <c r="Q367" s="38" t="s">
        <v>49</v>
      </c>
      <c r="R367" s="38" t="s">
        <v>58</v>
      </c>
      <c r="S367" s="38" t="str">
        <f>VLOOKUP(Table2437[[#This Row],[3]],[3]AWAL!$B$2:$E$2103,4,0)</f>
        <v>TK/0</v>
      </c>
      <c r="T367" s="38" t="s">
        <v>59</v>
      </c>
      <c r="U367" s="31" t="s">
        <v>1183</v>
      </c>
      <c r="V367" s="113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</row>
    <row r="368" spans="1:108" s="39" customFormat="1" ht="24.95" customHeight="1">
      <c r="A368" s="30">
        <v>364</v>
      </c>
      <c r="B368" s="31" t="s">
        <v>1184</v>
      </c>
      <c r="C368" s="32" t="str">
        <f>VLOOKUP(Table2437[[#This Row],[3]],[2]!Table2437[[3]:[4]],2,0)</f>
        <v>3214124602870003</v>
      </c>
      <c r="D368" s="33" t="s">
        <v>1185</v>
      </c>
      <c r="E368" s="40" t="s">
        <v>77</v>
      </c>
      <c r="F368" s="31" t="s">
        <v>56</v>
      </c>
      <c r="G368" s="35" t="s">
        <v>46</v>
      </c>
      <c r="H368" s="37">
        <v>39405</v>
      </c>
      <c r="I368" s="37">
        <v>31814</v>
      </c>
      <c r="J368" s="34" t="str">
        <f t="shared" si="20"/>
        <v>20 Th 9 Bln 13 Hari</v>
      </c>
      <c r="K368" s="32" t="str">
        <f t="shared" si="21"/>
        <v>18Th5Bln23Hari</v>
      </c>
      <c r="L368" s="32" t="str">
        <f t="shared" si="22"/>
        <v>18Th5Bln</v>
      </c>
      <c r="M368" s="34" t="str">
        <f t="shared" si="23"/>
        <v>39 Th 3 Bln 6 Hari</v>
      </c>
      <c r="N368" s="38" t="s">
        <v>47</v>
      </c>
      <c r="O368" s="31" t="s">
        <v>627</v>
      </c>
      <c r="P368" s="31" t="s">
        <v>627</v>
      </c>
      <c r="Q368" s="38" t="s">
        <v>49</v>
      </c>
      <c r="R368" s="38" t="s">
        <v>58</v>
      </c>
      <c r="S368" s="38" t="str">
        <f>VLOOKUP(Table2437[[#This Row],[3]],[3]AWAL!$B$2:$E$2103,4,0)</f>
        <v>TK/0</v>
      </c>
      <c r="T368" s="38" t="s">
        <v>51</v>
      </c>
      <c r="U368" s="31" t="s">
        <v>1186</v>
      </c>
      <c r="V368" s="113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</row>
    <row r="369" spans="1:108" s="39" customFormat="1" ht="24.95" customHeight="1">
      <c r="A369" s="30">
        <v>365</v>
      </c>
      <c r="B369" s="31" t="s">
        <v>1187</v>
      </c>
      <c r="C369" s="32" t="str">
        <f>VLOOKUP(Table2437[[#This Row],[3]],[2]!Table2437[[3]:[4]],2,0)</f>
        <v>3214127105880001</v>
      </c>
      <c r="D369" s="33" t="s">
        <v>1188</v>
      </c>
      <c r="E369" s="34" t="s">
        <v>44</v>
      </c>
      <c r="F369" s="31" t="s">
        <v>56</v>
      </c>
      <c r="G369" s="35" t="s">
        <v>46</v>
      </c>
      <c r="H369" s="37">
        <v>39405</v>
      </c>
      <c r="I369" s="37">
        <v>32294</v>
      </c>
      <c r="J369" s="34" t="str">
        <f t="shared" si="20"/>
        <v>19 Th 5 Bln 19 Hari</v>
      </c>
      <c r="K369" s="32" t="str">
        <f t="shared" si="21"/>
        <v>18Th5Bln23Hari</v>
      </c>
      <c r="L369" s="32" t="str">
        <f t="shared" si="22"/>
        <v>18Th5Bln</v>
      </c>
      <c r="M369" s="34" t="str">
        <f t="shared" si="23"/>
        <v>37 Th 11 Bln 11 Hari</v>
      </c>
      <c r="N369" s="38" t="s">
        <v>47</v>
      </c>
      <c r="O369" s="31" t="s">
        <v>734</v>
      </c>
      <c r="P369" s="31" t="s">
        <v>6215</v>
      </c>
      <c r="Q369" s="38" t="s">
        <v>49</v>
      </c>
      <c r="R369" s="38" t="s">
        <v>58</v>
      </c>
      <c r="S369" s="38" t="str">
        <f>VLOOKUP(Table2437[[#This Row],[3]],[3]AWAL!$B$2:$E$2103,4,0)</f>
        <v>TK/0</v>
      </c>
      <c r="T369" s="38" t="s">
        <v>51</v>
      </c>
      <c r="U369" s="31" t="s">
        <v>1189</v>
      </c>
      <c r="V369" s="113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</row>
    <row r="370" spans="1:108" s="39" customFormat="1" ht="24.95" customHeight="1">
      <c r="A370" s="30">
        <v>366</v>
      </c>
      <c r="B370" s="31" t="s">
        <v>1190</v>
      </c>
      <c r="C370" s="32" t="str">
        <f>VLOOKUP(Table2437[[#This Row],[3]],[2]!Table2437[[3]:[4]],2,0)</f>
        <v>3214124106850002</v>
      </c>
      <c r="D370" s="33" t="s">
        <v>1191</v>
      </c>
      <c r="E370" s="34" t="s">
        <v>44</v>
      </c>
      <c r="F370" s="31" t="s">
        <v>56</v>
      </c>
      <c r="G370" s="35" t="s">
        <v>46</v>
      </c>
      <c r="H370" s="37">
        <v>39406</v>
      </c>
      <c r="I370" s="37">
        <v>32660</v>
      </c>
      <c r="J370" s="34" t="str">
        <f t="shared" si="20"/>
        <v>18 Th 5 Bln 19 Hari</v>
      </c>
      <c r="K370" s="32" t="str">
        <f t="shared" si="21"/>
        <v>18Th5Bln22Hari</v>
      </c>
      <c r="L370" s="32" t="str">
        <f t="shared" si="22"/>
        <v>18Th5Bln</v>
      </c>
      <c r="M370" s="34" t="str">
        <f t="shared" si="23"/>
        <v>36 Th 11 Bln 11 Hari</v>
      </c>
      <c r="N370" s="38" t="s">
        <v>47</v>
      </c>
      <c r="O370" s="31" t="s">
        <v>445</v>
      </c>
      <c r="P370" s="31" t="s">
        <v>6204</v>
      </c>
      <c r="Q370" s="38" t="s">
        <v>49</v>
      </c>
      <c r="R370" s="38" t="s">
        <v>58</v>
      </c>
      <c r="S370" s="38" t="str">
        <f>VLOOKUP(Table2437[[#This Row],[3]],[3]AWAL!$B$2:$E$2103,4,0)</f>
        <v>TK/0</v>
      </c>
      <c r="T370" s="38" t="s">
        <v>51</v>
      </c>
      <c r="U370" s="31" t="s">
        <v>1192</v>
      </c>
      <c r="V370" s="113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</row>
    <row r="371" spans="1:108" s="39" customFormat="1" ht="24.95" customHeight="1">
      <c r="A371" s="30">
        <v>367</v>
      </c>
      <c r="B371" s="31" t="s">
        <v>1193</v>
      </c>
      <c r="C371" s="32" t="str">
        <f>VLOOKUP(Table2437[[#This Row],[3]],[2]!Table2437[[3]:[4]],2,0)</f>
        <v>3214015006890006</v>
      </c>
      <c r="D371" s="33" t="s">
        <v>1194</v>
      </c>
      <c r="E371" s="40" t="s">
        <v>77</v>
      </c>
      <c r="F371" s="31" t="s">
        <v>56</v>
      </c>
      <c r="G371" s="35" t="s">
        <v>46</v>
      </c>
      <c r="H371" s="37">
        <v>39406</v>
      </c>
      <c r="I371" s="37">
        <v>32669</v>
      </c>
      <c r="J371" s="34" t="str">
        <f t="shared" si="20"/>
        <v>18 Th 5 Bln 10 Hari</v>
      </c>
      <c r="K371" s="32" t="str">
        <f t="shared" si="21"/>
        <v>18Th5Bln22Hari</v>
      </c>
      <c r="L371" s="32" t="str">
        <f t="shared" si="22"/>
        <v>18Th5Bln</v>
      </c>
      <c r="M371" s="34" t="str">
        <f t="shared" si="23"/>
        <v>36 Th 11 Bln 2 Hari</v>
      </c>
      <c r="N371" s="38" t="s">
        <v>47</v>
      </c>
      <c r="O371" s="31" t="s">
        <v>213</v>
      </c>
      <c r="P371" s="31" t="s">
        <v>213</v>
      </c>
      <c r="Q371" s="38" t="s">
        <v>49</v>
      </c>
      <c r="R371" s="38" t="s">
        <v>58</v>
      </c>
      <c r="S371" s="38" t="str">
        <f>VLOOKUP(Table2437[[#This Row],[3]],[3]AWAL!$B$2:$E$2103,4,0)</f>
        <v>TK/0</v>
      </c>
      <c r="T371" s="38" t="s">
        <v>51</v>
      </c>
      <c r="U371" s="31" t="s">
        <v>1195</v>
      </c>
      <c r="V371" s="113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</row>
    <row r="372" spans="1:108" s="39" customFormat="1" ht="24.95" customHeight="1">
      <c r="A372" s="30">
        <v>368</v>
      </c>
      <c r="B372" s="31" t="s">
        <v>1196</v>
      </c>
      <c r="C372" s="32" t="str">
        <f>VLOOKUP(Table2437[[#This Row],[3]],[2]!Table2437[[3]:[4]],2,0)</f>
        <v>3214096907910001</v>
      </c>
      <c r="D372" s="33" t="s">
        <v>1197</v>
      </c>
      <c r="E372" s="34" t="s">
        <v>44</v>
      </c>
      <c r="F372" s="31" t="s">
        <v>89</v>
      </c>
      <c r="G372" s="35" t="s">
        <v>46</v>
      </c>
      <c r="H372" s="37">
        <v>39407</v>
      </c>
      <c r="I372" s="37">
        <v>32718</v>
      </c>
      <c r="J372" s="34" t="str">
        <f t="shared" si="20"/>
        <v>18 Th 3 Bln 23 Hari</v>
      </c>
      <c r="K372" s="32" t="str">
        <f t="shared" si="21"/>
        <v>18Th5Bln21Hari</v>
      </c>
      <c r="L372" s="32" t="str">
        <f t="shared" si="22"/>
        <v>18Th5Bln</v>
      </c>
      <c r="M372" s="34" t="str">
        <f t="shared" si="23"/>
        <v>36 Th 9 Bln 13 Hari</v>
      </c>
      <c r="N372" s="38" t="s">
        <v>47</v>
      </c>
      <c r="O372" s="31" t="s">
        <v>6195</v>
      </c>
      <c r="P372" s="31" t="s">
        <v>6195</v>
      </c>
      <c r="Q372" s="38" t="s">
        <v>49</v>
      </c>
      <c r="R372" s="38" t="s">
        <v>58</v>
      </c>
      <c r="S372" s="38" t="str">
        <f>VLOOKUP(Table2437[[#This Row],[3]],[3]AWAL!$B$2:$E$2103,4,0)</f>
        <v>TK/0</v>
      </c>
      <c r="T372" s="38" t="s">
        <v>51</v>
      </c>
      <c r="U372" s="31" t="s">
        <v>1198</v>
      </c>
      <c r="V372" s="113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</row>
    <row r="373" spans="1:108" s="39" customFormat="1" ht="24.95" customHeight="1">
      <c r="A373" s="30">
        <v>369</v>
      </c>
      <c r="B373" s="31" t="s">
        <v>1199</v>
      </c>
      <c r="C373" s="32" t="str">
        <f>VLOOKUP(Table2437[[#This Row],[3]],[2]!Table2437[[3]:[4]],2,0)</f>
        <v>3215046709910001</v>
      </c>
      <c r="D373" s="33" t="s">
        <v>1099</v>
      </c>
      <c r="E373" s="34" t="s">
        <v>44</v>
      </c>
      <c r="F373" s="31" t="s">
        <v>56</v>
      </c>
      <c r="G373" s="35" t="s">
        <v>46</v>
      </c>
      <c r="H373" s="37">
        <v>39407</v>
      </c>
      <c r="I373" s="37">
        <v>32778</v>
      </c>
      <c r="J373" s="34" t="str">
        <f t="shared" si="20"/>
        <v>18 Th 1 Bln 25 Hari</v>
      </c>
      <c r="K373" s="32" t="str">
        <f t="shared" si="21"/>
        <v>18Th5Bln21Hari</v>
      </c>
      <c r="L373" s="32" t="str">
        <f t="shared" si="22"/>
        <v>18Th5Bln</v>
      </c>
      <c r="M373" s="34" t="str">
        <f t="shared" si="23"/>
        <v>36 Th 7 Bln 15 Hari</v>
      </c>
      <c r="N373" s="38" t="s">
        <v>47</v>
      </c>
      <c r="O373" s="31" t="s">
        <v>316</v>
      </c>
      <c r="P373" s="31" t="s">
        <v>6180</v>
      </c>
      <c r="Q373" s="38" t="s">
        <v>49</v>
      </c>
      <c r="R373" s="38" t="s">
        <v>58</v>
      </c>
      <c r="S373" s="38" t="str">
        <f>VLOOKUP(Table2437[[#This Row],[3]],[3]AWAL!$B$2:$E$2103,4,0)</f>
        <v>TK/0</v>
      </c>
      <c r="T373" s="38" t="s">
        <v>51</v>
      </c>
      <c r="U373" s="31" t="s">
        <v>1200</v>
      </c>
      <c r="V373" s="113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</row>
    <row r="374" spans="1:108" s="39" customFormat="1" ht="24.95" customHeight="1">
      <c r="A374" s="30">
        <v>370</v>
      </c>
      <c r="B374" s="31" t="s">
        <v>1201</v>
      </c>
      <c r="C374" s="32" t="str">
        <f>VLOOKUP(Table2437[[#This Row],[3]],[2]!Table2437[[3]:[4]],2,0)</f>
        <v>3214104310850002</v>
      </c>
      <c r="D374" s="33" t="s">
        <v>1202</v>
      </c>
      <c r="E374" s="34" t="s">
        <v>44</v>
      </c>
      <c r="F374" s="31" t="s">
        <v>56</v>
      </c>
      <c r="G374" s="35" t="s">
        <v>46</v>
      </c>
      <c r="H374" s="37">
        <v>39408</v>
      </c>
      <c r="I374" s="37">
        <v>31323</v>
      </c>
      <c r="J374" s="34" t="str">
        <f t="shared" si="20"/>
        <v>22 Th 1 Bln 19 Hari</v>
      </c>
      <c r="K374" s="32" t="str">
        <f t="shared" si="21"/>
        <v>18Th5Bln20Hari</v>
      </c>
      <c r="L374" s="32" t="str">
        <f t="shared" si="22"/>
        <v>18Th5Bln</v>
      </c>
      <c r="M374" s="34" t="str">
        <f t="shared" si="23"/>
        <v>40 Th 7 Bln 9 Hari</v>
      </c>
      <c r="N374" s="38" t="s">
        <v>47</v>
      </c>
      <c r="O374" s="31" t="s">
        <v>400</v>
      </c>
      <c r="P374" s="31" t="s">
        <v>6200</v>
      </c>
      <c r="Q374" s="38" t="s">
        <v>49</v>
      </c>
      <c r="R374" s="38" t="s">
        <v>58</v>
      </c>
      <c r="S374" s="38" t="str">
        <f>VLOOKUP(Table2437[[#This Row],[3]],[3]AWAL!$B$2:$E$2103,4,0)</f>
        <v>TK/0</v>
      </c>
      <c r="T374" s="38" t="s">
        <v>51</v>
      </c>
      <c r="U374" s="31" t="s">
        <v>1203</v>
      </c>
      <c r="V374" s="113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</row>
    <row r="375" spans="1:108" s="39" customFormat="1" ht="24.95" customHeight="1">
      <c r="A375" s="30">
        <v>371</v>
      </c>
      <c r="B375" s="31" t="s">
        <v>1204</v>
      </c>
      <c r="C375" s="32" t="str">
        <f>VLOOKUP(Table2437[[#This Row],[3]],[2]!Table2437[[3]:[4]],2,0)</f>
        <v>3215045512890001</v>
      </c>
      <c r="D375" s="33" t="s">
        <v>1205</v>
      </c>
      <c r="E375" s="34" t="s">
        <v>44</v>
      </c>
      <c r="F375" s="31" t="s">
        <v>56</v>
      </c>
      <c r="G375" s="35" t="s">
        <v>46</v>
      </c>
      <c r="H375" s="37">
        <v>39408</v>
      </c>
      <c r="I375" s="37">
        <v>32829</v>
      </c>
      <c r="J375" s="34" t="str">
        <f t="shared" si="20"/>
        <v>18 Th 0 Bln 5 Hari</v>
      </c>
      <c r="K375" s="32" t="str">
        <f t="shared" si="21"/>
        <v>18Th5Bln20Hari</v>
      </c>
      <c r="L375" s="32" t="str">
        <f t="shared" si="22"/>
        <v>18Th5Bln</v>
      </c>
      <c r="M375" s="34" t="str">
        <f t="shared" si="23"/>
        <v>36 Th 5 Bln 25 Hari</v>
      </c>
      <c r="N375" s="38" t="s">
        <v>47</v>
      </c>
      <c r="O375" s="31" t="s">
        <v>396</v>
      </c>
      <c r="P375" s="31" t="s">
        <v>6194</v>
      </c>
      <c r="Q375" s="38" t="s">
        <v>49</v>
      </c>
      <c r="R375" s="38" t="s">
        <v>58</v>
      </c>
      <c r="S375" s="38" t="str">
        <f>VLOOKUP(Table2437[[#This Row],[3]],[3]AWAL!$B$2:$E$2103,4,0)</f>
        <v>TK/0</v>
      </c>
      <c r="T375" s="38" t="s">
        <v>51</v>
      </c>
      <c r="U375" s="31" t="s">
        <v>1206</v>
      </c>
      <c r="V375" s="113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</row>
    <row r="376" spans="1:108" s="39" customFormat="1" ht="24.95" customHeight="1">
      <c r="A376" s="30">
        <v>372</v>
      </c>
      <c r="B376" s="31" t="s">
        <v>1207</v>
      </c>
      <c r="C376" s="32" t="str">
        <f>VLOOKUP(Table2437[[#This Row],[3]],[2]!Table2437[[3]:[4]],2,0)</f>
        <v>3215046507890002</v>
      </c>
      <c r="D376" s="33" t="s">
        <v>1208</v>
      </c>
      <c r="E376" s="34" t="s">
        <v>44</v>
      </c>
      <c r="F376" s="31" t="s">
        <v>56</v>
      </c>
      <c r="G376" s="35" t="s">
        <v>46</v>
      </c>
      <c r="H376" s="37">
        <v>39410</v>
      </c>
      <c r="I376" s="37">
        <v>32349</v>
      </c>
      <c r="J376" s="34" t="str">
        <f t="shared" si="20"/>
        <v>19 Th 3 Bln 30 Hari</v>
      </c>
      <c r="K376" s="32" t="str">
        <f t="shared" si="21"/>
        <v>18Th5Bln18Hari</v>
      </c>
      <c r="L376" s="32" t="str">
        <f t="shared" si="22"/>
        <v>18Th5Bln</v>
      </c>
      <c r="M376" s="34" t="str">
        <f t="shared" si="23"/>
        <v>37 Th 9 Bln 17 Hari</v>
      </c>
      <c r="N376" s="38" t="s">
        <v>47</v>
      </c>
      <c r="O376" s="31" t="s">
        <v>63</v>
      </c>
      <c r="P376" s="31" t="s">
        <v>6221</v>
      </c>
      <c r="Q376" s="38" t="s">
        <v>49</v>
      </c>
      <c r="R376" s="38" t="s">
        <v>58</v>
      </c>
      <c r="S376" s="38" t="str">
        <f>VLOOKUP(Table2437[[#This Row],[3]],[3]AWAL!$B$2:$E$2103,4,0)</f>
        <v>TK/0</v>
      </c>
      <c r="T376" s="38" t="s">
        <v>51</v>
      </c>
      <c r="U376" s="31" t="s">
        <v>1209</v>
      </c>
      <c r="V376" s="113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</row>
    <row r="377" spans="1:108" s="39" customFormat="1" ht="24.95" customHeight="1">
      <c r="A377" s="30">
        <v>373</v>
      </c>
      <c r="B377" s="31" t="s">
        <v>1210</v>
      </c>
      <c r="C377" s="32" t="str">
        <f>VLOOKUP(Table2437[[#This Row],[3]],[2]!Table2437[[3]:[4]],2,0)</f>
        <v>3215045005900001</v>
      </c>
      <c r="D377" s="33" t="s">
        <v>1211</v>
      </c>
      <c r="E377" s="34" t="s">
        <v>44</v>
      </c>
      <c r="F377" s="31" t="s">
        <v>56</v>
      </c>
      <c r="G377" s="35" t="s">
        <v>46</v>
      </c>
      <c r="H377" s="37">
        <v>39413</v>
      </c>
      <c r="I377" s="37">
        <v>32638</v>
      </c>
      <c r="J377" s="34" t="str">
        <f t="shared" si="20"/>
        <v>18 Th 6 Bln 17 Hari</v>
      </c>
      <c r="K377" s="32" t="str">
        <f t="shared" si="21"/>
        <v>18Th5Bln15Hari</v>
      </c>
      <c r="L377" s="32" t="str">
        <f t="shared" si="22"/>
        <v>18Th5Bln</v>
      </c>
      <c r="M377" s="34" t="str">
        <f t="shared" si="23"/>
        <v>37 Th 0 Bln 2 Hari</v>
      </c>
      <c r="N377" s="38" t="s">
        <v>47</v>
      </c>
      <c r="O377" s="31" t="s">
        <v>682</v>
      </c>
      <c r="P377" s="31" t="s">
        <v>6230</v>
      </c>
      <c r="Q377" s="38" t="s">
        <v>49</v>
      </c>
      <c r="R377" s="38" t="s">
        <v>58</v>
      </c>
      <c r="S377" s="38" t="str">
        <f>VLOOKUP(Table2437[[#This Row],[3]],[3]AWAL!$B$2:$E$2103,4,0)</f>
        <v>TK/0</v>
      </c>
      <c r="T377" s="38" t="s">
        <v>51</v>
      </c>
      <c r="U377" s="31" t="s">
        <v>831</v>
      </c>
      <c r="V377" s="113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</row>
    <row r="378" spans="1:108" s="39" customFormat="1" ht="24.95" customHeight="1">
      <c r="A378" s="30">
        <v>374</v>
      </c>
      <c r="B378" s="31" t="s">
        <v>1212</v>
      </c>
      <c r="C378" s="32" t="str">
        <f>VLOOKUP(Table2437[[#This Row],[3]],[2]!Table2437[[3]:[4]],2,0)</f>
        <v>3214124907790004</v>
      </c>
      <c r="D378" s="33" t="s">
        <v>1213</v>
      </c>
      <c r="E378" s="34" t="s">
        <v>44</v>
      </c>
      <c r="F378" s="31" t="s">
        <v>56</v>
      </c>
      <c r="G378" s="35" t="s">
        <v>46</v>
      </c>
      <c r="H378" s="37">
        <v>39426</v>
      </c>
      <c r="I378" s="37">
        <v>29045</v>
      </c>
      <c r="J378" s="34" t="str">
        <f t="shared" si="20"/>
        <v>28 Th 5 Bln 1 Hari</v>
      </c>
      <c r="K378" s="32" t="str">
        <f t="shared" si="21"/>
        <v>18Th5Bln2Hari</v>
      </c>
      <c r="L378" s="32" t="str">
        <f t="shared" si="22"/>
        <v>18Th5Bln</v>
      </c>
      <c r="M378" s="34" t="str">
        <f t="shared" si="23"/>
        <v>46 Th 10 Bln 3 Hari</v>
      </c>
      <c r="N378" s="38" t="s">
        <v>47</v>
      </c>
      <c r="O378" s="31" t="s">
        <v>198</v>
      </c>
      <c r="P378" s="31" t="s">
        <v>6188</v>
      </c>
      <c r="Q378" s="38" t="s">
        <v>49</v>
      </c>
      <c r="R378" s="38" t="s">
        <v>58</v>
      </c>
      <c r="S378" s="38" t="str">
        <f>VLOOKUP(Table2437[[#This Row],[3]],[3]AWAL!$B$2:$E$2103,4,0)</f>
        <v>TK/0</v>
      </c>
      <c r="T378" s="38" t="s">
        <v>59</v>
      </c>
      <c r="U378" s="31" t="s">
        <v>1214</v>
      </c>
      <c r="V378" s="113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</row>
    <row r="379" spans="1:108" s="39" customFormat="1" ht="24.95" customHeight="1">
      <c r="A379" s="30">
        <v>375</v>
      </c>
      <c r="B379" s="31" t="s">
        <v>1215</v>
      </c>
      <c r="C379" s="32" t="str">
        <f>VLOOKUP(Table2437[[#This Row],[3]],[2]!Table2437[[3]:[4]],2,0)</f>
        <v>3215056201850001</v>
      </c>
      <c r="D379" s="33" t="s">
        <v>1216</v>
      </c>
      <c r="E379" s="40" t="s">
        <v>77</v>
      </c>
      <c r="F379" s="31" t="s">
        <v>56</v>
      </c>
      <c r="G379" s="35" t="s">
        <v>46</v>
      </c>
      <c r="H379" s="37">
        <v>39435</v>
      </c>
      <c r="I379" s="37">
        <v>31804</v>
      </c>
      <c r="J379" s="34" t="str">
        <f t="shared" si="20"/>
        <v>20 Th 10 Bln 22 Hari</v>
      </c>
      <c r="K379" s="32" t="str">
        <f t="shared" si="21"/>
        <v>18Th4Bln23Hari</v>
      </c>
      <c r="L379" s="32" t="str">
        <f t="shared" si="22"/>
        <v>18Th4Bln</v>
      </c>
      <c r="M379" s="34" t="str">
        <f t="shared" si="23"/>
        <v>39 Th 3 Bln 15 Hari</v>
      </c>
      <c r="N379" s="38" t="s">
        <v>47</v>
      </c>
      <c r="O379" s="31" t="s">
        <v>802</v>
      </c>
      <c r="P379" s="31" t="s">
        <v>802</v>
      </c>
      <c r="Q379" s="38" t="s">
        <v>49</v>
      </c>
      <c r="R379" s="38" t="s">
        <v>58</v>
      </c>
      <c r="S379" s="38" t="str">
        <f>VLOOKUP(Table2437[[#This Row],[3]],[3]AWAL!$B$2:$E$2103,4,0)</f>
        <v>TK/0</v>
      </c>
      <c r="T379" s="38" t="s">
        <v>51</v>
      </c>
      <c r="U379" s="31" t="s">
        <v>1218</v>
      </c>
      <c r="V379" s="113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</row>
    <row r="380" spans="1:108" s="39" customFormat="1" ht="24.95" customHeight="1">
      <c r="A380" s="30">
        <v>376</v>
      </c>
      <c r="B380" s="31" t="s">
        <v>1219</v>
      </c>
      <c r="C380" s="32" t="str">
        <f>VLOOKUP(Table2437[[#This Row],[3]],[2]!Table2437[[3]:[4]],2,0)</f>
        <v>3214094607860001</v>
      </c>
      <c r="D380" s="33" t="s">
        <v>1220</v>
      </c>
      <c r="E380" s="34" t="s">
        <v>44</v>
      </c>
      <c r="F380" s="31" t="s">
        <v>56</v>
      </c>
      <c r="G380" s="35" t="s">
        <v>46</v>
      </c>
      <c r="H380" s="37">
        <v>39445</v>
      </c>
      <c r="I380" s="37">
        <v>31599</v>
      </c>
      <c r="J380" s="34" t="str">
        <f t="shared" si="20"/>
        <v>21 Th 5 Bln 23 Hari</v>
      </c>
      <c r="K380" s="32" t="str">
        <f t="shared" si="21"/>
        <v>18Th4Bln13Hari</v>
      </c>
      <c r="L380" s="32" t="str">
        <f t="shared" si="22"/>
        <v>18Th4Bln</v>
      </c>
      <c r="M380" s="34" t="str">
        <f t="shared" si="23"/>
        <v>39 Th 10 Bln 6 Hari</v>
      </c>
      <c r="N380" s="38" t="s">
        <v>47</v>
      </c>
      <c r="O380" s="31" t="s">
        <v>365</v>
      </c>
      <c r="P380" s="31" t="s">
        <v>6231</v>
      </c>
      <c r="Q380" s="38" t="s">
        <v>49</v>
      </c>
      <c r="R380" s="38" t="s">
        <v>58</v>
      </c>
      <c r="S380" s="38" t="str">
        <f>VLOOKUP(Table2437[[#This Row],[3]],[3]AWAL!$B$2:$E$2103,4,0)</f>
        <v>TK/0</v>
      </c>
      <c r="T380" s="38" t="s">
        <v>51</v>
      </c>
      <c r="U380" s="31" t="s">
        <v>1221</v>
      </c>
      <c r="V380" s="113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</row>
    <row r="381" spans="1:108" s="39" customFormat="1" ht="24.95" customHeight="1">
      <c r="A381" s="30">
        <v>377</v>
      </c>
      <c r="B381" s="31" t="s">
        <v>1222</v>
      </c>
      <c r="C381" s="32" t="str">
        <f>VLOOKUP(Table2437[[#This Row],[3]],[2]!Table2437[[3]:[4]],2,0)</f>
        <v>3214126504890001</v>
      </c>
      <c r="D381" s="33" t="s">
        <v>1223</v>
      </c>
      <c r="E381" s="34" t="s">
        <v>44</v>
      </c>
      <c r="F381" s="31" t="s">
        <v>56</v>
      </c>
      <c r="G381" s="35" t="s">
        <v>46</v>
      </c>
      <c r="H381" s="37">
        <v>39449</v>
      </c>
      <c r="I381" s="37">
        <v>32623</v>
      </c>
      <c r="J381" s="34" t="str">
        <f t="shared" si="20"/>
        <v>18 Th 8 Bln 8 Hari</v>
      </c>
      <c r="K381" s="32" t="str">
        <f t="shared" si="21"/>
        <v>18Th4Bln10Hari</v>
      </c>
      <c r="L381" s="32" t="str">
        <f t="shared" si="22"/>
        <v>18Th4Bln</v>
      </c>
      <c r="M381" s="34" t="str">
        <f t="shared" si="23"/>
        <v>37 Th 0 Bln 17 Hari</v>
      </c>
      <c r="N381" s="38" t="s">
        <v>47</v>
      </c>
      <c r="O381" s="31" t="s">
        <v>316</v>
      </c>
      <c r="P381" s="31" t="s">
        <v>6180</v>
      </c>
      <c r="Q381" s="38" t="s">
        <v>49</v>
      </c>
      <c r="R381" s="38" t="s">
        <v>58</v>
      </c>
      <c r="S381" s="38" t="str">
        <f>VLOOKUP(Table2437[[#This Row],[3]],[3]AWAL!$B$2:$E$2103,4,0)</f>
        <v>TK/0</v>
      </c>
      <c r="T381" s="38" t="s">
        <v>51</v>
      </c>
      <c r="U381" s="31" t="s">
        <v>660</v>
      </c>
      <c r="V381" s="113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</row>
    <row r="382" spans="1:108" s="39" customFormat="1" ht="24.95" customHeight="1">
      <c r="A382" s="30">
        <v>378</v>
      </c>
      <c r="B382" s="31" t="s">
        <v>1224</v>
      </c>
      <c r="C382" s="32" t="str">
        <f>VLOOKUP(Table2437[[#This Row],[3]],[2]!Table2437[[3]:[4]],2,0)</f>
        <v>3214127103790001</v>
      </c>
      <c r="D382" s="33" t="s">
        <v>1225</v>
      </c>
      <c r="E382" s="34" t="s">
        <v>105</v>
      </c>
      <c r="F382" s="31" t="s">
        <v>89</v>
      </c>
      <c r="G382" s="35" t="s">
        <v>46</v>
      </c>
      <c r="H382" s="37">
        <v>39450</v>
      </c>
      <c r="I382" s="37">
        <v>28945</v>
      </c>
      <c r="J382" s="34" t="str">
        <f t="shared" si="20"/>
        <v>28 Th 9 Bln 3 Hari</v>
      </c>
      <c r="K382" s="32" t="str">
        <f t="shared" si="21"/>
        <v>18Th4Bln9Hari</v>
      </c>
      <c r="L382" s="32" t="str">
        <f t="shared" si="22"/>
        <v>18Th4Bln</v>
      </c>
      <c r="M382" s="34" t="str">
        <f t="shared" si="23"/>
        <v>47 Th 1 Bln 11 Hari</v>
      </c>
      <c r="N382" s="38" t="s">
        <v>47</v>
      </c>
      <c r="O382" s="31" t="s">
        <v>6232</v>
      </c>
      <c r="P382" s="31" t="s">
        <v>6232</v>
      </c>
      <c r="Q382" s="38" t="s">
        <v>49</v>
      </c>
      <c r="R382" s="38" t="s">
        <v>58</v>
      </c>
      <c r="S382" s="38" t="str">
        <f>VLOOKUP(Table2437[[#This Row],[3]],[3]AWAL!$B$2:$E$2103,4,0)</f>
        <v>TK/0</v>
      </c>
      <c r="T382" s="38" t="s">
        <v>101</v>
      </c>
      <c r="U382" s="31" t="s">
        <v>1226</v>
      </c>
      <c r="V382" s="113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</row>
    <row r="383" spans="1:108" s="39" customFormat="1" ht="24.95" customHeight="1">
      <c r="A383" s="30">
        <v>379</v>
      </c>
      <c r="B383" s="31" t="s">
        <v>1227</v>
      </c>
      <c r="C383" s="32" t="str">
        <f>VLOOKUP(Table2437[[#This Row],[3]],[2]!Table2437[[3]:[4]],2,0)</f>
        <v>3214126408850001</v>
      </c>
      <c r="D383" s="33" t="s">
        <v>1228</v>
      </c>
      <c r="E383" s="34" t="s">
        <v>44</v>
      </c>
      <c r="F383" s="31" t="s">
        <v>56</v>
      </c>
      <c r="G383" s="35" t="s">
        <v>46</v>
      </c>
      <c r="H383" s="37">
        <v>39454</v>
      </c>
      <c r="I383" s="37">
        <v>31161</v>
      </c>
      <c r="J383" s="34" t="str">
        <f t="shared" si="20"/>
        <v>22 Th 8 Bln 14 Hari</v>
      </c>
      <c r="K383" s="32" t="str">
        <f t="shared" si="21"/>
        <v>18Th4Bln5Hari</v>
      </c>
      <c r="L383" s="32" t="str">
        <f t="shared" si="22"/>
        <v>18Th4Bln</v>
      </c>
      <c r="M383" s="34" t="str">
        <f t="shared" si="23"/>
        <v>41 Th 0 Bln 18 Hari</v>
      </c>
      <c r="N383" s="38" t="s">
        <v>47</v>
      </c>
      <c r="O383" s="31" t="s">
        <v>300</v>
      </c>
      <c r="P383" s="31" t="s">
        <v>6229</v>
      </c>
      <c r="Q383" s="38" t="s">
        <v>49</v>
      </c>
      <c r="R383" s="38" t="s">
        <v>58</v>
      </c>
      <c r="S383" s="38" t="str">
        <f>VLOOKUP(Table2437[[#This Row],[3]],[3]AWAL!$B$2:$E$2103,4,0)</f>
        <v>TK/0</v>
      </c>
      <c r="T383" s="38" t="s">
        <v>59</v>
      </c>
      <c r="U383" s="31" t="s">
        <v>587</v>
      </c>
      <c r="V383" s="113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</row>
    <row r="384" spans="1:108" s="39" customFormat="1" ht="24.95" customHeight="1">
      <c r="A384" s="30">
        <v>380</v>
      </c>
      <c r="B384" s="31" t="s">
        <v>1229</v>
      </c>
      <c r="C384" s="32" t="str">
        <f>VLOOKUP(Table2437[[#This Row],[3]],[2]!Table2437[[3]:[4]],2,0)</f>
        <v>3214035003850005</v>
      </c>
      <c r="D384" s="33" t="s">
        <v>1046</v>
      </c>
      <c r="E384" s="34" t="s">
        <v>44</v>
      </c>
      <c r="F384" s="31" t="s">
        <v>56</v>
      </c>
      <c r="G384" s="35" t="s">
        <v>46</v>
      </c>
      <c r="H384" s="37">
        <v>39454</v>
      </c>
      <c r="I384" s="37">
        <v>31214</v>
      </c>
      <c r="J384" s="34" t="str">
        <f t="shared" si="20"/>
        <v>22 Th 6 Bln 22 Hari</v>
      </c>
      <c r="K384" s="32" t="str">
        <f t="shared" si="21"/>
        <v>18Th4Bln5Hari</v>
      </c>
      <c r="L384" s="32" t="str">
        <f t="shared" si="22"/>
        <v>18Th4Bln</v>
      </c>
      <c r="M384" s="34" t="str">
        <f t="shared" si="23"/>
        <v>40 Th 10 Bln 26 Hari</v>
      </c>
      <c r="N384" s="38" t="s">
        <v>47</v>
      </c>
      <c r="O384" s="31" t="s">
        <v>1230</v>
      </c>
      <c r="P384" s="31" t="s">
        <v>6233</v>
      </c>
      <c r="Q384" s="38" t="s">
        <v>49</v>
      </c>
      <c r="R384" s="38" t="s">
        <v>58</v>
      </c>
      <c r="S384" s="38" t="str">
        <f>VLOOKUP(Table2437[[#This Row],[3]],[3]AWAL!$B$2:$E$2103,4,0)</f>
        <v>TK/0</v>
      </c>
      <c r="T384" s="38" t="s">
        <v>59</v>
      </c>
      <c r="U384" s="31" t="s">
        <v>1231</v>
      </c>
      <c r="V384" s="113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</row>
    <row r="385" spans="1:108" s="39" customFormat="1" ht="24.95" customHeight="1">
      <c r="A385" s="30">
        <v>381</v>
      </c>
      <c r="B385" s="31" t="s">
        <v>1232</v>
      </c>
      <c r="C385" s="32" t="str">
        <f>VLOOKUP(Table2437[[#This Row],[3]],[2]!Table2437[[3]:[4]],2,0)</f>
        <v>3214154101860001</v>
      </c>
      <c r="D385" s="33" t="s">
        <v>1233</v>
      </c>
      <c r="E385" s="34" t="s">
        <v>44</v>
      </c>
      <c r="F385" s="31" t="s">
        <v>56</v>
      </c>
      <c r="G385" s="35" t="s">
        <v>46</v>
      </c>
      <c r="H385" s="37">
        <v>39454</v>
      </c>
      <c r="I385" s="37">
        <v>31413</v>
      </c>
      <c r="J385" s="34" t="str">
        <f t="shared" si="20"/>
        <v>22 Th 0 Bln 6 Hari</v>
      </c>
      <c r="K385" s="32" t="str">
        <f t="shared" si="21"/>
        <v>18Th4Bln5Hari</v>
      </c>
      <c r="L385" s="32" t="str">
        <f t="shared" si="22"/>
        <v>18Th4Bln</v>
      </c>
      <c r="M385" s="34" t="str">
        <f t="shared" si="23"/>
        <v>40 Th 4 Bln 11 Hari</v>
      </c>
      <c r="N385" s="38" t="s">
        <v>47</v>
      </c>
      <c r="O385" s="31" t="s">
        <v>6203</v>
      </c>
      <c r="P385" s="31" t="s">
        <v>6203</v>
      </c>
      <c r="Q385" s="38" t="s">
        <v>49</v>
      </c>
      <c r="R385" s="38" t="s">
        <v>58</v>
      </c>
      <c r="S385" s="38" t="str">
        <f>VLOOKUP(Table2437[[#This Row],[3]],[3]AWAL!$B$2:$E$2103,4,0)</f>
        <v>TK/0</v>
      </c>
      <c r="T385" s="38" t="s">
        <v>59</v>
      </c>
      <c r="U385" s="31" t="s">
        <v>1234</v>
      </c>
      <c r="V385" s="113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</row>
    <row r="386" spans="1:108" s="39" customFormat="1" ht="24.95" customHeight="1">
      <c r="A386" s="30">
        <v>382</v>
      </c>
      <c r="B386" s="31" t="s">
        <v>1235</v>
      </c>
      <c r="C386" s="32" t="str">
        <f>VLOOKUP(Table2437[[#This Row],[3]],[2]!Table2437[[3]:[4]],2,0)</f>
        <v>3214124405790002</v>
      </c>
      <c r="D386" s="33" t="s">
        <v>1236</v>
      </c>
      <c r="E386" s="34" t="s">
        <v>44</v>
      </c>
      <c r="F386" s="31" t="s">
        <v>56</v>
      </c>
      <c r="G386" s="35" t="s">
        <v>46</v>
      </c>
      <c r="H386" s="37">
        <v>39455</v>
      </c>
      <c r="I386" s="37">
        <v>28614</v>
      </c>
      <c r="J386" s="34" t="str">
        <f t="shared" si="20"/>
        <v>29 Th 8 Bln 4 Hari</v>
      </c>
      <c r="K386" s="32" t="str">
        <f t="shared" si="21"/>
        <v>18Th4Bln4Hari</v>
      </c>
      <c r="L386" s="32" t="str">
        <f t="shared" si="22"/>
        <v>18Th4Bln</v>
      </c>
      <c r="M386" s="34" t="str">
        <f t="shared" si="23"/>
        <v>48 Th 0 Bln 8 Hari</v>
      </c>
      <c r="N386" s="38" t="s">
        <v>47</v>
      </c>
      <c r="O386" s="31" t="s">
        <v>365</v>
      </c>
      <c r="P386" s="31" t="s">
        <v>6199</v>
      </c>
      <c r="Q386" s="38" t="s">
        <v>49</v>
      </c>
      <c r="R386" s="38" t="s">
        <v>58</v>
      </c>
      <c r="S386" s="38" t="str">
        <f>VLOOKUP(Table2437[[#This Row],[3]],[3]AWAL!$B$2:$E$2103,4,0)</f>
        <v>TK/0</v>
      </c>
      <c r="T386" s="38" t="s">
        <v>59</v>
      </c>
      <c r="U386" s="31" t="s">
        <v>1214</v>
      </c>
      <c r="V386" s="113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</row>
    <row r="387" spans="1:108" s="39" customFormat="1" ht="24.95" customHeight="1">
      <c r="A387" s="30">
        <v>383</v>
      </c>
      <c r="B387" s="31" t="s">
        <v>1237</v>
      </c>
      <c r="C387" s="32" t="str">
        <f>VLOOKUP(Table2437[[#This Row],[3]],[2]!Table2437[[3]:[4]],2,0)</f>
        <v>3214156605880002</v>
      </c>
      <c r="D387" s="33" t="s">
        <v>1238</v>
      </c>
      <c r="E387" s="34" t="s">
        <v>44</v>
      </c>
      <c r="F387" s="31" t="s">
        <v>56</v>
      </c>
      <c r="G387" s="35" t="s">
        <v>46</v>
      </c>
      <c r="H387" s="37">
        <v>39455</v>
      </c>
      <c r="I387" s="37">
        <v>32289</v>
      </c>
      <c r="J387" s="34" t="str">
        <f t="shared" si="20"/>
        <v>19 Th 7 Bln 13 Hari</v>
      </c>
      <c r="K387" s="32" t="str">
        <f t="shared" si="21"/>
        <v>18Th4Bln4Hari</v>
      </c>
      <c r="L387" s="32" t="str">
        <f t="shared" si="22"/>
        <v>18Th4Bln</v>
      </c>
      <c r="M387" s="34" t="str">
        <f t="shared" si="23"/>
        <v>37 Th 11 Bln 16 Hari</v>
      </c>
      <c r="N387" s="38" t="s">
        <v>47</v>
      </c>
      <c r="O387" s="31" t="s">
        <v>524</v>
      </c>
      <c r="P387" s="31" t="s">
        <v>6208</v>
      </c>
      <c r="Q387" s="38" t="s">
        <v>49</v>
      </c>
      <c r="R387" s="38" t="s">
        <v>58</v>
      </c>
      <c r="S387" s="38" t="str">
        <f>VLOOKUP(Table2437[[#This Row],[3]],[3]AWAL!$B$2:$E$2103,4,0)</f>
        <v>TK/0</v>
      </c>
      <c r="T387" s="38" t="s">
        <v>59</v>
      </c>
      <c r="U387" s="31" t="s">
        <v>1239</v>
      </c>
      <c r="V387" s="113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</row>
    <row r="388" spans="1:108" s="39" customFormat="1" ht="24.95" customHeight="1">
      <c r="A388" s="30">
        <v>384</v>
      </c>
      <c r="B388" s="31" t="s">
        <v>1240</v>
      </c>
      <c r="C388" s="32" t="str">
        <f>VLOOKUP(Table2437[[#This Row],[3]],[2]!Table2437[[3]:[4]],2,0)</f>
        <v>3214016805820002</v>
      </c>
      <c r="D388" s="33" t="s">
        <v>1241</v>
      </c>
      <c r="E388" s="34" t="s">
        <v>44</v>
      </c>
      <c r="F388" s="31" t="s">
        <v>56</v>
      </c>
      <c r="G388" s="35" t="s">
        <v>46</v>
      </c>
      <c r="H388" s="37">
        <v>39456</v>
      </c>
      <c r="I388" s="37">
        <v>30099</v>
      </c>
      <c r="J388" s="34" t="str">
        <f t="shared" ref="J388:J451" si="24">DATEDIF($I388,$H388,"Y")&amp;" Th "&amp;DATEDIF($I388,$H388,"YM")&amp;" Bln "&amp;DATEDIF($I388,$H388,"MD")&amp;" Hari"</f>
        <v>25 Th 7 Bln 12 Hari</v>
      </c>
      <c r="K388" s="32" t="str">
        <f t="shared" ref="K388:K451" si="25">DATEDIF($H388,$B$2,"Y")&amp;"Th"&amp;DATEDIF($H388,$B$2,"YM")&amp;"Bln"&amp;DATEDIF($H388,$B$2,"MD")&amp;"Hari"</f>
        <v>18Th4Bln3Hari</v>
      </c>
      <c r="L388" s="32" t="str">
        <f t="shared" ref="L388:L451" si="26">DATEDIF($H388,$B$2,"Y")&amp;"Th"&amp;DATEDIF($H388,$B$2,"YM")&amp;"Bln"</f>
        <v>18Th4Bln</v>
      </c>
      <c r="M388" s="34" t="str">
        <f t="shared" ref="M388:M451" si="27">DATEDIF($I388,$B$2,"Y")&amp;" Th "&amp;DATEDIF($I388,$B$2,"YM")&amp;" Bln "&amp;DATEDIF($I388,$B$2,"MD")&amp;" Hari"</f>
        <v>43 Th 11 Bln 14 Hari</v>
      </c>
      <c r="N388" s="38" t="s">
        <v>47</v>
      </c>
      <c r="O388" s="31" t="s">
        <v>6218</v>
      </c>
      <c r="P388" s="31" t="s">
        <v>6218</v>
      </c>
      <c r="Q388" s="38" t="s">
        <v>49</v>
      </c>
      <c r="R388" s="38" t="s">
        <v>58</v>
      </c>
      <c r="S388" s="38" t="str">
        <f>VLOOKUP(Table2437[[#This Row],[3]],[3]AWAL!$B$2:$E$2103,4,0)</f>
        <v>TK/0</v>
      </c>
      <c r="T388" s="38" t="s">
        <v>101</v>
      </c>
      <c r="U388" s="31" t="s">
        <v>1242</v>
      </c>
      <c r="V388" s="113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</row>
    <row r="389" spans="1:108" s="39" customFormat="1" ht="24.95" customHeight="1">
      <c r="A389" s="30">
        <v>385</v>
      </c>
      <c r="B389" s="31" t="s">
        <v>1243</v>
      </c>
      <c r="C389" s="32" t="str">
        <f>VLOOKUP(Table2437[[#This Row],[3]],[2]!Table2437[[3]:[4]],2,0)</f>
        <v>3214105506810004</v>
      </c>
      <c r="D389" s="33" t="s">
        <v>1244</v>
      </c>
      <c r="E389" s="34" t="s">
        <v>44</v>
      </c>
      <c r="F389" s="31" t="s">
        <v>56</v>
      </c>
      <c r="G389" s="35" t="s">
        <v>46</v>
      </c>
      <c r="H389" s="37">
        <v>39461</v>
      </c>
      <c r="I389" s="37">
        <v>29752</v>
      </c>
      <c r="J389" s="34" t="str">
        <f t="shared" si="24"/>
        <v>26 Th 6 Bln 30 Hari</v>
      </c>
      <c r="K389" s="32" t="str">
        <f t="shared" si="25"/>
        <v>18Th3Bln28Hari</v>
      </c>
      <c r="L389" s="32" t="str">
        <f t="shared" si="26"/>
        <v>18Th3Bln</v>
      </c>
      <c r="M389" s="34" t="str">
        <f t="shared" si="27"/>
        <v>44 Th 10 Bln 27 Hari</v>
      </c>
      <c r="N389" s="38" t="s">
        <v>47</v>
      </c>
      <c r="O389" s="31" t="s">
        <v>400</v>
      </c>
      <c r="P389" s="31" t="s">
        <v>6200</v>
      </c>
      <c r="Q389" s="38" t="s">
        <v>49</v>
      </c>
      <c r="R389" s="38" t="s">
        <v>58</v>
      </c>
      <c r="S389" s="38" t="str">
        <f>VLOOKUP(Table2437[[#This Row],[3]],[3]AWAL!$B$2:$E$2103,4,0)</f>
        <v>TK/0</v>
      </c>
      <c r="T389" s="38" t="s">
        <v>51</v>
      </c>
      <c r="U389" s="31" t="s">
        <v>1245</v>
      </c>
      <c r="V389" s="113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</row>
    <row r="390" spans="1:108" s="39" customFormat="1" ht="24.95" customHeight="1">
      <c r="A390" s="30">
        <v>386</v>
      </c>
      <c r="B390" s="31" t="s">
        <v>1246</v>
      </c>
      <c r="C390" s="32" t="str">
        <f>VLOOKUP(Table2437[[#This Row],[3]],[2]!Table2437[[3]:[4]],2,0)</f>
        <v>3217054604830014</v>
      </c>
      <c r="D390" s="33" t="s">
        <v>1247</v>
      </c>
      <c r="E390" s="34" t="s">
        <v>82</v>
      </c>
      <c r="F390" s="31" t="s">
        <v>56</v>
      </c>
      <c r="G390" s="35" t="s">
        <v>46</v>
      </c>
      <c r="H390" s="37">
        <v>39461</v>
      </c>
      <c r="I390" s="37">
        <v>30412</v>
      </c>
      <c r="J390" s="34" t="str">
        <f t="shared" si="24"/>
        <v>24 Th 9 Bln 8 Hari</v>
      </c>
      <c r="K390" s="32" t="str">
        <f t="shared" si="25"/>
        <v>18Th3Bln28Hari</v>
      </c>
      <c r="L390" s="32" t="str">
        <f t="shared" si="26"/>
        <v>18Th3Bln</v>
      </c>
      <c r="M390" s="34" t="str">
        <f t="shared" si="27"/>
        <v>43 Th 1 Bln 6 Hari</v>
      </c>
      <c r="N390" s="38" t="s">
        <v>47</v>
      </c>
      <c r="O390" s="31" t="s">
        <v>82</v>
      </c>
      <c r="P390" s="31" t="s">
        <v>82</v>
      </c>
      <c r="Q390" s="38" t="s">
        <v>49</v>
      </c>
      <c r="R390" s="38" t="s">
        <v>58</v>
      </c>
      <c r="S390" s="38" t="str">
        <f>VLOOKUP(Table2437[[#This Row],[3]],[3]AWAL!$B$2:$E$2103,4,0)</f>
        <v>TK/0</v>
      </c>
      <c r="T390" s="38" t="s">
        <v>101</v>
      </c>
      <c r="U390" s="31" t="s">
        <v>1248</v>
      </c>
      <c r="V390" s="113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</row>
    <row r="391" spans="1:108" s="39" customFormat="1" ht="24.95" customHeight="1">
      <c r="A391" s="30">
        <v>387</v>
      </c>
      <c r="B391" s="31" t="s">
        <v>1249</v>
      </c>
      <c r="C391" s="32" t="str">
        <f>VLOOKUP(Table2437[[#This Row],[3]],[2]!Table2437[[3]:[4]],2,0)</f>
        <v>3214126210890002</v>
      </c>
      <c r="D391" s="33" t="s">
        <v>1250</v>
      </c>
      <c r="E391" s="40" t="s">
        <v>77</v>
      </c>
      <c r="F391" s="31" t="s">
        <v>56</v>
      </c>
      <c r="G391" s="35" t="s">
        <v>46</v>
      </c>
      <c r="H391" s="37">
        <v>39461</v>
      </c>
      <c r="I391" s="37">
        <v>32803</v>
      </c>
      <c r="J391" s="34" t="str">
        <f t="shared" si="24"/>
        <v>18 Th 2 Bln 23 Hari</v>
      </c>
      <c r="K391" s="32" t="str">
        <f t="shared" si="25"/>
        <v>18Th3Bln28Hari</v>
      </c>
      <c r="L391" s="32" t="str">
        <f t="shared" si="26"/>
        <v>18Th3Bln</v>
      </c>
      <c r="M391" s="34" t="str">
        <f t="shared" si="27"/>
        <v>36 Th 6 Bln 20 Hari</v>
      </c>
      <c r="N391" s="38" t="s">
        <v>47</v>
      </c>
      <c r="O391" s="31" t="s">
        <v>387</v>
      </c>
      <c r="P391" s="31" t="s">
        <v>387</v>
      </c>
      <c r="Q391" s="38" t="s">
        <v>49</v>
      </c>
      <c r="R391" s="38" t="s">
        <v>58</v>
      </c>
      <c r="S391" s="38" t="str">
        <f>VLOOKUP(Table2437[[#This Row],[3]],[3]AWAL!$B$2:$E$2103,4,0)</f>
        <v>TK/0</v>
      </c>
      <c r="T391" s="38" t="s">
        <v>51</v>
      </c>
      <c r="U391" s="31" t="s">
        <v>1251</v>
      </c>
      <c r="V391" s="113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</row>
    <row r="392" spans="1:108" s="39" customFormat="1" ht="24.95" customHeight="1">
      <c r="A392" s="30">
        <v>388</v>
      </c>
      <c r="B392" s="31" t="s">
        <v>1252</v>
      </c>
      <c r="C392" s="32" t="str">
        <f>VLOOKUP(Table2437[[#This Row],[3]],[2]!Table2437[[3]:[4]],2,0)</f>
        <v>3214106610890001</v>
      </c>
      <c r="D392" s="33" t="s">
        <v>1253</v>
      </c>
      <c r="E392" s="40" t="s">
        <v>77</v>
      </c>
      <c r="F392" s="31" t="s">
        <v>56</v>
      </c>
      <c r="G392" s="35" t="s">
        <v>46</v>
      </c>
      <c r="H392" s="37">
        <v>39461</v>
      </c>
      <c r="I392" s="37">
        <v>32807</v>
      </c>
      <c r="J392" s="34" t="str">
        <f t="shared" si="24"/>
        <v>18 Th 2 Bln 19 Hari</v>
      </c>
      <c r="K392" s="32" t="str">
        <f t="shared" si="25"/>
        <v>18Th3Bln28Hari</v>
      </c>
      <c r="L392" s="32" t="str">
        <f t="shared" si="26"/>
        <v>18Th3Bln</v>
      </c>
      <c r="M392" s="34" t="str">
        <f t="shared" si="27"/>
        <v>36 Th 6 Bln 16 Hari</v>
      </c>
      <c r="N392" s="38" t="s">
        <v>47</v>
      </c>
      <c r="O392" s="31" t="s">
        <v>872</v>
      </c>
      <c r="P392" s="31" t="s">
        <v>872</v>
      </c>
      <c r="Q392" s="38" t="s">
        <v>49</v>
      </c>
      <c r="R392" s="38" t="s">
        <v>58</v>
      </c>
      <c r="S392" s="38" t="str">
        <f>VLOOKUP(Table2437[[#This Row],[3]],[3]AWAL!$B$2:$E$2103,4,0)</f>
        <v>TK/0</v>
      </c>
      <c r="T392" s="38" t="s">
        <v>51</v>
      </c>
      <c r="U392" s="31" t="s">
        <v>1254</v>
      </c>
      <c r="V392" s="113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</row>
    <row r="393" spans="1:108" s="39" customFormat="1" ht="24.95" customHeight="1">
      <c r="A393" s="30">
        <v>389</v>
      </c>
      <c r="B393" s="31" t="s">
        <v>1255</v>
      </c>
      <c r="C393" s="32" t="str">
        <f>VLOOKUP(Table2437[[#This Row],[3]],[2]!Table2437[[3]:[4]],2,0)</f>
        <v>3215045205880002</v>
      </c>
      <c r="D393" s="33" t="s">
        <v>1256</v>
      </c>
      <c r="E393" s="40" t="s">
        <v>77</v>
      </c>
      <c r="F393" s="31" t="s">
        <v>56</v>
      </c>
      <c r="G393" s="35" t="s">
        <v>46</v>
      </c>
      <c r="H393" s="37">
        <v>39468</v>
      </c>
      <c r="I393" s="37">
        <v>32275</v>
      </c>
      <c r="J393" s="34" t="str">
        <f t="shared" si="24"/>
        <v>19 Th 8 Bln 9 Hari</v>
      </c>
      <c r="K393" s="32" t="str">
        <f t="shared" si="25"/>
        <v>18Th3Bln21Hari</v>
      </c>
      <c r="L393" s="32" t="str">
        <f t="shared" si="26"/>
        <v>18Th3Bln</v>
      </c>
      <c r="M393" s="34" t="str">
        <f t="shared" si="27"/>
        <v>38 Th 0 Bln 0 Hari</v>
      </c>
      <c r="N393" s="38" t="s">
        <v>47</v>
      </c>
      <c r="O393" s="31" t="s">
        <v>335</v>
      </c>
      <c r="P393" s="31" t="s">
        <v>335</v>
      </c>
      <c r="Q393" s="38" t="s">
        <v>49</v>
      </c>
      <c r="R393" s="38" t="s">
        <v>58</v>
      </c>
      <c r="S393" s="38" t="str">
        <f>VLOOKUP(Table2437[[#This Row],[3]],[3]AWAL!$B$2:$E$2103,4,0)</f>
        <v>TK/0</v>
      </c>
      <c r="T393" s="38" t="s">
        <v>51</v>
      </c>
      <c r="U393" s="31" t="s">
        <v>1257</v>
      </c>
      <c r="V393" s="113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</row>
    <row r="394" spans="1:108" s="39" customFormat="1" ht="24.95" customHeight="1">
      <c r="A394" s="30">
        <v>390</v>
      </c>
      <c r="B394" s="31" t="s">
        <v>1258</v>
      </c>
      <c r="C394" s="32" t="str">
        <f>VLOOKUP(Table2437[[#This Row],[3]],[2]!Table2437[[3]:[4]],2,0)</f>
        <v>3214124308830002</v>
      </c>
      <c r="D394" s="33" t="s">
        <v>1169</v>
      </c>
      <c r="E394" s="34" t="s">
        <v>55</v>
      </c>
      <c r="F394" s="31" t="s">
        <v>56</v>
      </c>
      <c r="G394" s="35" t="s">
        <v>46</v>
      </c>
      <c r="H394" s="37">
        <v>39468</v>
      </c>
      <c r="I394" s="37">
        <v>30531</v>
      </c>
      <c r="J394" s="34" t="str">
        <f t="shared" si="24"/>
        <v>24 Th 5 Bln 18 Hari</v>
      </c>
      <c r="K394" s="32" t="str">
        <f t="shared" si="25"/>
        <v>18Th3Bln21Hari</v>
      </c>
      <c r="L394" s="32" t="str">
        <f t="shared" si="26"/>
        <v>18Th3Bln</v>
      </c>
      <c r="M394" s="34" t="str">
        <f t="shared" si="27"/>
        <v>42 Th 9 Bln 9 Hari</v>
      </c>
      <c r="N394" s="38" t="s">
        <v>47</v>
      </c>
      <c r="O394" s="31" t="s">
        <v>262</v>
      </c>
      <c r="P394" s="31" t="s">
        <v>262</v>
      </c>
      <c r="Q394" s="38" t="s">
        <v>49</v>
      </c>
      <c r="R394" s="38" t="s">
        <v>58</v>
      </c>
      <c r="S394" s="38" t="str">
        <f>VLOOKUP(Table2437[[#This Row],[3]],[3]AWAL!$B$2:$E$2103,4,0)</f>
        <v>TK/0</v>
      </c>
      <c r="T394" s="38" t="s">
        <v>101</v>
      </c>
      <c r="U394" s="31" t="s">
        <v>1259</v>
      </c>
      <c r="V394" s="113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</row>
    <row r="395" spans="1:108" s="39" customFormat="1" ht="24.95" customHeight="1">
      <c r="A395" s="30">
        <v>391</v>
      </c>
      <c r="B395" s="31" t="s">
        <v>1260</v>
      </c>
      <c r="C395" s="32" t="str">
        <f>VLOOKUP(Table2437[[#This Row],[3]],[2]!Table2437[[3]:[4]],2,0)</f>
        <v>3214124402840003</v>
      </c>
      <c r="D395" s="33" t="s">
        <v>1261</v>
      </c>
      <c r="E395" s="40" t="s">
        <v>77</v>
      </c>
      <c r="F395" s="31" t="s">
        <v>56</v>
      </c>
      <c r="G395" s="35" t="s">
        <v>46</v>
      </c>
      <c r="H395" s="37">
        <v>39468</v>
      </c>
      <c r="I395" s="37">
        <v>30716</v>
      </c>
      <c r="J395" s="34" t="str">
        <f t="shared" si="24"/>
        <v>23 Th 11 Bln 17 Hari</v>
      </c>
      <c r="K395" s="32" t="str">
        <f t="shared" si="25"/>
        <v>18Th3Bln21Hari</v>
      </c>
      <c r="L395" s="32" t="str">
        <f t="shared" si="26"/>
        <v>18Th3Bln</v>
      </c>
      <c r="M395" s="34" t="str">
        <f t="shared" si="27"/>
        <v>42 Th 3 Bln 8 Hari</v>
      </c>
      <c r="N395" s="38" t="s">
        <v>47</v>
      </c>
      <c r="O395" s="31" t="s">
        <v>872</v>
      </c>
      <c r="P395" s="31" t="s">
        <v>872</v>
      </c>
      <c r="Q395" s="38" t="s">
        <v>49</v>
      </c>
      <c r="R395" s="38" t="s">
        <v>58</v>
      </c>
      <c r="S395" s="38" t="str">
        <f>VLOOKUP(Table2437[[#This Row],[3]],[3]AWAL!$B$2:$E$2103,4,0)</f>
        <v>TK/0</v>
      </c>
      <c r="T395" s="38" t="s">
        <v>59</v>
      </c>
      <c r="U395" s="31" t="s">
        <v>1262</v>
      </c>
      <c r="V395" s="113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</row>
    <row r="396" spans="1:108" s="39" customFormat="1" ht="24.95" customHeight="1">
      <c r="A396" s="30">
        <v>392</v>
      </c>
      <c r="B396" s="31" t="s">
        <v>1263</v>
      </c>
      <c r="C396" s="32" t="str">
        <f>VLOOKUP(Table2437[[#This Row],[3]],[2]!Table2437[[3]:[4]],2,0)</f>
        <v>3214124807840005</v>
      </c>
      <c r="D396" s="33" t="s">
        <v>1264</v>
      </c>
      <c r="E396" s="34" t="s">
        <v>55</v>
      </c>
      <c r="F396" s="31" t="s">
        <v>56</v>
      </c>
      <c r="G396" s="35" t="s">
        <v>46</v>
      </c>
      <c r="H396" s="37">
        <v>39468</v>
      </c>
      <c r="I396" s="37">
        <v>30871</v>
      </c>
      <c r="J396" s="34" t="str">
        <f t="shared" si="24"/>
        <v>23 Th 6 Bln 13 Hari</v>
      </c>
      <c r="K396" s="32" t="str">
        <f t="shared" si="25"/>
        <v>18Th3Bln21Hari</v>
      </c>
      <c r="L396" s="32" t="str">
        <f t="shared" si="26"/>
        <v>18Th3Bln</v>
      </c>
      <c r="M396" s="34" t="str">
        <f t="shared" si="27"/>
        <v>41 Th 10 Bln 4 Hari</v>
      </c>
      <c r="N396" s="38" t="s">
        <v>47</v>
      </c>
      <c r="O396" s="31" t="s">
        <v>262</v>
      </c>
      <c r="P396" s="31" t="s">
        <v>262</v>
      </c>
      <c r="Q396" s="38" t="s">
        <v>49</v>
      </c>
      <c r="R396" s="38" t="s">
        <v>58</v>
      </c>
      <c r="S396" s="38" t="str">
        <f>VLOOKUP(Table2437[[#This Row],[3]],[3]AWAL!$B$2:$E$2103,4,0)</f>
        <v>TK/0</v>
      </c>
      <c r="T396" s="38" t="s">
        <v>101</v>
      </c>
      <c r="U396" s="31" t="s">
        <v>1265</v>
      </c>
      <c r="V396" s="113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</row>
    <row r="397" spans="1:108" s="39" customFormat="1" ht="24.95" customHeight="1">
      <c r="A397" s="30">
        <v>393</v>
      </c>
      <c r="B397" s="31" t="s">
        <v>1266</v>
      </c>
      <c r="C397" s="32" t="str">
        <f>VLOOKUP(Table2437[[#This Row],[3]],[2]!Table2437[[3]:[4]],2,0)</f>
        <v>3214127009840002</v>
      </c>
      <c r="D397" s="33" t="s">
        <v>1267</v>
      </c>
      <c r="E397" s="34" t="s">
        <v>44</v>
      </c>
      <c r="F397" s="31" t="s">
        <v>56</v>
      </c>
      <c r="G397" s="35" t="s">
        <v>46</v>
      </c>
      <c r="H397" s="37">
        <v>39468</v>
      </c>
      <c r="I397" s="37">
        <v>30955</v>
      </c>
      <c r="J397" s="34" t="str">
        <f t="shared" si="24"/>
        <v>23 Th 3 Bln 22 Hari</v>
      </c>
      <c r="K397" s="32" t="str">
        <f t="shared" si="25"/>
        <v>18Th3Bln21Hari</v>
      </c>
      <c r="L397" s="32" t="str">
        <f t="shared" si="26"/>
        <v>18Th3Bln</v>
      </c>
      <c r="M397" s="34" t="str">
        <f t="shared" si="27"/>
        <v>41 Th 7 Bln 12 Hari</v>
      </c>
      <c r="N397" s="38" t="s">
        <v>47</v>
      </c>
      <c r="O397" s="31" t="s">
        <v>612</v>
      </c>
      <c r="P397" s="31" t="s">
        <v>6194</v>
      </c>
      <c r="Q397" s="38" t="s">
        <v>49</v>
      </c>
      <c r="R397" s="38" t="s">
        <v>58</v>
      </c>
      <c r="S397" s="38" t="str">
        <f>VLOOKUP(Table2437[[#This Row],[3]],[3]AWAL!$B$2:$E$2103,4,0)</f>
        <v>TK/0</v>
      </c>
      <c r="T397" s="38" t="s">
        <v>51</v>
      </c>
      <c r="U397" s="31" t="s">
        <v>1268</v>
      </c>
      <c r="V397" s="113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</row>
    <row r="398" spans="1:108" s="39" customFormat="1" ht="24.95" customHeight="1">
      <c r="A398" s="30">
        <v>394</v>
      </c>
      <c r="B398" s="31" t="s">
        <v>1269</v>
      </c>
      <c r="C398" s="32" t="str">
        <f>VLOOKUP(Table2437[[#This Row],[3]],[2]!Table2437[[3]:[4]],2,0)</f>
        <v>3214125505890000</v>
      </c>
      <c r="D398" s="33" t="s">
        <v>1270</v>
      </c>
      <c r="E398" s="40" t="s">
        <v>77</v>
      </c>
      <c r="F398" s="31" t="s">
        <v>56</v>
      </c>
      <c r="G398" s="35" t="s">
        <v>46</v>
      </c>
      <c r="H398" s="37">
        <v>39468</v>
      </c>
      <c r="I398" s="37">
        <v>32643</v>
      </c>
      <c r="J398" s="34" t="str">
        <f t="shared" si="24"/>
        <v>18 Th 8 Bln 6 Hari</v>
      </c>
      <c r="K398" s="32" t="str">
        <f t="shared" si="25"/>
        <v>18Th3Bln21Hari</v>
      </c>
      <c r="L398" s="32" t="str">
        <f t="shared" si="26"/>
        <v>18Th3Bln</v>
      </c>
      <c r="M398" s="34" t="str">
        <f t="shared" si="27"/>
        <v>36 Th 11 Bln 27 Hari</v>
      </c>
      <c r="N398" s="38" t="s">
        <v>47</v>
      </c>
      <c r="O398" s="31" t="s">
        <v>872</v>
      </c>
      <c r="P398" s="31" t="s">
        <v>872</v>
      </c>
      <c r="Q398" s="38" t="s">
        <v>49</v>
      </c>
      <c r="R398" s="38" t="s">
        <v>58</v>
      </c>
      <c r="S398" s="38" t="str">
        <f>VLOOKUP(Table2437[[#This Row],[3]],[3]AWAL!$B$2:$E$2103,4,0)</f>
        <v>TK/0</v>
      </c>
      <c r="T398" s="38" t="s">
        <v>51</v>
      </c>
      <c r="U398" s="31" t="s">
        <v>1271</v>
      </c>
      <c r="V398" s="113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</row>
    <row r="399" spans="1:108" s="39" customFormat="1" ht="24.95" customHeight="1">
      <c r="A399" s="30">
        <v>395</v>
      </c>
      <c r="B399" s="31" t="s">
        <v>1272</v>
      </c>
      <c r="C399" s="32" t="str">
        <f>VLOOKUP(Table2437[[#This Row],[3]],[2]!Table2437[[3]:[4]],2,0)</f>
        <v>3214126208890000</v>
      </c>
      <c r="D399" s="33" t="s">
        <v>1273</v>
      </c>
      <c r="E399" s="40" t="s">
        <v>77</v>
      </c>
      <c r="F399" s="31" t="s">
        <v>56</v>
      </c>
      <c r="G399" s="35" t="s">
        <v>46</v>
      </c>
      <c r="H399" s="37">
        <v>39468</v>
      </c>
      <c r="I399" s="37">
        <v>32742</v>
      </c>
      <c r="J399" s="34" t="str">
        <f t="shared" si="24"/>
        <v>18 Th 4 Bln 30 Hari</v>
      </c>
      <c r="K399" s="32" t="str">
        <f t="shared" si="25"/>
        <v>18Th3Bln21Hari</v>
      </c>
      <c r="L399" s="32" t="str">
        <f t="shared" si="26"/>
        <v>18Th3Bln</v>
      </c>
      <c r="M399" s="34" t="str">
        <f t="shared" si="27"/>
        <v>36 Th 8 Bln 20 Hari</v>
      </c>
      <c r="N399" s="38" t="s">
        <v>47</v>
      </c>
      <c r="O399" s="31" t="s">
        <v>244</v>
      </c>
      <c r="P399" s="31" t="s">
        <v>244</v>
      </c>
      <c r="Q399" s="38" t="s">
        <v>49</v>
      </c>
      <c r="R399" s="38" t="s">
        <v>58</v>
      </c>
      <c r="S399" s="38" t="str">
        <f>VLOOKUP(Table2437[[#This Row],[3]],[3]AWAL!$B$2:$E$2103,4,0)</f>
        <v>TK/0</v>
      </c>
      <c r="T399" s="38" t="s">
        <v>51</v>
      </c>
      <c r="U399" s="31" t="s">
        <v>1274</v>
      </c>
      <c r="V399" s="113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</row>
    <row r="400" spans="1:108" s="39" customFormat="1" ht="24.95" customHeight="1">
      <c r="A400" s="30">
        <v>396</v>
      </c>
      <c r="B400" s="31" t="s">
        <v>1275</v>
      </c>
      <c r="C400" s="32" t="str">
        <f>VLOOKUP(Table2437[[#This Row],[3]],[2]!Table2437[[3]:[4]],2,0)</f>
        <v>3214125109890001</v>
      </c>
      <c r="D400" s="33" t="s">
        <v>1276</v>
      </c>
      <c r="E400" s="40" t="s">
        <v>77</v>
      </c>
      <c r="F400" s="31" t="s">
        <v>56</v>
      </c>
      <c r="G400" s="35" t="s">
        <v>46</v>
      </c>
      <c r="H400" s="37">
        <v>39468</v>
      </c>
      <c r="I400" s="37">
        <v>32846</v>
      </c>
      <c r="J400" s="34" t="str">
        <f t="shared" si="24"/>
        <v>18 Th 1 Bln 17 Hari</v>
      </c>
      <c r="K400" s="32" t="str">
        <f t="shared" si="25"/>
        <v>18Th3Bln21Hari</v>
      </c>
      <c r="L400" s="32" t="str">
        <f t="shared" si="26"/>
        <v>18Th3Bln</v>
      </c>
      <c r="M400" s="34" t="str">
        <f t="shared" si="27"/>
        <v>36 Th 5 Bln 8 Hari</v>
      </c>
      <c r="N400" s="38" t="s">
        <v>47</v>
      </c>
      <c r="O400" s="31" t="s">
        <v>872</v>
      </c>
      <c r="P400" s="31" t="s">
        <v>872</v>
      </c>
      <c r="Q400" s="38" t="s">
        <v>49</v>
      </c>
      <c r="R400" s="38" t="s">
        <v>58</v>
      </c>
      <c r="S400" s="38" t="str">
        <f>VLOOKUP(Table2437[[#This Row],[3]],[3]AWAL!$B$2:$E$2103,4,0)</f>
        <v>TK/0</v>
      </c>
      <c r="T400" s="38" t="s">
        <v>51</v>
      </c>
      <c r="U400" s="31" t="s">
        <v>1277</v>
      </c>
      <c r="V400" s="113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</row>
    <row r="401" spans="1:108" s="39" customFormat="1" ht="24.95" customHeight="1">
      <c r="A401" s="30">
        <v>397</v>
      </c>
      <c r="B401" s="31" t="s">
        <v>1278</v>
      </c>
      <c r="C401" s="32" t="str">
        <f>VLOOKUP(Table2437[[#This Row],[3]],[2]!Table2437[[3]:[4]],2,0)</f>
        <v>3214104904840001</v>
      </c>
      <c r="D401" s="33" t="s">
        <v>1279</v>
      </c>
      <c r="E401" s="34" t="s">
        <v>44</v>
      </c>
      <c r="F401" s="31" t="s">
        <v>56</v>
      </c>
      <c r="G401" s="35" t="s">
        <v>46</v>
      </c>
      <c r="H401" s="37">
        <v>39470</v>
      </c>
      <c r="I401" s="37">
        <v>30781</v>
      </c>
      <c r="J401" s="34" t="str">
        <f t="shared" si="24"/>
        <v>23 Th 9 Bln 14 Hari</v>
      </c>
      <c r="K401" s="32" t="str">
        <f t="shared" si="25"/>
        <v>18Th3Bln19Hari</v>
      </c>
      <c r="L401" s="32" t="str">
        <f t="shared" si="26"/>
        <v>18Th3Bln</v>
      </c>
      <c r="M401" s="34" t="str">
        <f t="shared" si="27"/>
        <v>42 Th 1 Bln 3 Hari</v>
      </c>
      <c r="N401" s="38" t="s">
        <v>47</v>
      </c>
      <c r="O401" s="31" t="s">
        <v>1058</v>
      </c>
      <c r="P401" s="31" t="s">
        <v>6217</v>
      </c>
      <c r="Q401" s="38" t="s">
        <v>49</v>
      </c>
      <c r="R401" s="38" t="s">
        <v>58</v>
      </c>
      <c r="S401" s="38" t="str">
        <f>VLOOKUP(Table2437[[#This Row],[3]],[3]AWAL!$B$2:$E$2103,4,0)</f>
        <v>TK/0</v>
      </c>
      <c r="T401" s="38" t="s">
        <v>51</v>
      </c>
      <c r="U401" s="31" t="s">
        <v>1280</v>
      </c>
      <c r="V401" s="113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</row>
    <row r="402" spans="1:108" s="39" customFormat="1" ht="24.95" customHeight="1">
      <c r="A402" s="30">
        <v>398</v>
      </c>
      <c r="B402" s="31" t="s">
        <v>1281</v>
      </c>
      <c r="C402" s="32" t="str">
        <f>VLOOKUP(Table2437[[#This Row],[3]],[2]!Table2437[[3]:[4]],2,0)</f>
        <v>3215156801900001</v>
      </c>
      <c r="D402" s="33" t="s">
        <v>1282</v>
      </c>
      <c r="E402" s="34" t="s">
        <v>44</v>
      </c>
      <c r="F402" s="31" t="s">
        <v>56</v>
      </c>
      <c r="G402" s="35" t="s">
        <v>46</v>
      </c>
      <c r="H402" s="37">
        <v>39477</v>
      </c>
      <c r="I402" s="37">
        <v>32901</v>
      </c>
      <c r="J402" s="34" t="str">
        <f t="shared" si="24"/>
        <v>18 Th 0 Bln 2 Hari</v>
      </c>
      <c r="K402" s="32" t="str">
        <f t="shared" si="25"/>
        <v>18Th3Bln12Hari</v>
      </c>
      <c r="L402" s="32" t="str">
        <f t="shared" si="26"/>
        <v>18Th3Bln</v>
      </c>
      <c r="M402" s="34" t="str">
        <f t="shared" si="27"/>
        <v>36 Th 3 Bln 14 Hari</v>
      </c>
      <c r="N402" s="38" t="s">
        <v>47</v>
      </c>
      <c r="O402" s="31" t="s">
        <v>1230</v>
      </c>
      <c r="P402" s="31" t="s">
        <v>6233</v>
      </c>
      <c r="Q402" s="38" t="s">
        <v>49</v>
      </c>
      <c r="R402" s="38" t="s">
        <v>58</v>
      </c>
      <c r="S402" s="38" t="str">
        <f>VLOOKUP(Table2437[[#This Row],[3]],[3]AWAL!$B$2:$E$2103,4,0)</f>
        <v>TK/0</v>
      </c>
      <c r="T402" s="38" t="s">
        <v>51</v>
      </c>
      <c r="U402" s="31" t="s">
        <v>1283</v>
      </c>
      <c r="V402" s="113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</row>
    <row r="403" spans="1:108" s="39" customFormat="1" ht="24.95" customHeight="1">
      <c r="A403" s="30">
        <v>399</v>
      </c>
      <c r="B403" s="31" t="s">
        <v>1284</v>
      </c>
      <c r="C403" s="32" t="str">
        <f>VLOOKUP(Table2437[[#This Row],[3]],[2]!Table2437[[3]:[4]],2,0)</f>
        <v>3214026709820002</v>
      </c>
      <c r="D403" s="33" t="s">
        <v>1285</v>
      </c>
      <c r="E403" s="34" t="s">
        <v>44</v>
      </c>
      <c r="F403" s="31" t="s">
        <v>56</v>
      </c>
      <c r="G403" s="35" t="s">
        <v>46</v>
      </c>
      <c r="H403" s="37">
        <v>39489</v>
      </c>
      <c r="I403" s="37">
        <v>30221</v>
      </c>
      <c r="J403" s="34" t="str">
        <f t="shared" si="24"/>
        <v>25 Th 4 Bln 15 Hari</v>
      </c>
      <c r="K403" s="32" t="str">
        <f t="shared" si="25"/>
        <v>18Th3Bln1Hari</v>
      </c>
      <c r="L403" s="32" t="str">
        <f t="shared" si="26"/>
        <v>18Th3Bln</v>
      </c>
      <c r="M403" s="34" t="str">
        <f t="shared" si="27"/>
        <v>43 Th 7 Bln 15 Hari</v>
      </c>
      <c r="N403" s="38" t="s">
        <v>47</v>
      </c>
      <c r="O403" s="31" t="s">
        <v>636</v>
      </c>
      <c r="P403" s="31" t="s">
        <v>6207</v>
      </c>
      <c r="Q403" s="38" t="s">
        <v>49</v>
      </c>
      <c r="R403" s="38" t="s">
        <v>58</v>
      </c>
      <c r="S403" s="38" t="str">
        <f>VLOOKUP(Table2437[[#This Row],[3]],[3]AWAL!$B$2:$E$2103,4,0)</f>
        <v>TK/0</v>
      </c>
      <c r="T403" s="38" t="s">
        <v>51</v>
      </c>
      <c r="U403" s="31" t="s">
        <v>1286</v>
      </c>
      <c r="V403" s="113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</row>
    <row r="404" spans="1:108" s="39" customFormat="1" ht="24.95" customHeight="1">
      <c r="A404" s="30">
        <v>400</v>
      </c>
      <c r="B404" s="31" t="s">
        <v>1287</v>
      </c>
      <c r="C404" s="32" t="str">
        <f>VLOOKUP(Table2437[[#This Row],[3]],[2]!Table2437[[3]:[4]],2,0)</f>
        <v>3214104205830002</v>
      </c>
      <c r="D404" s="33" t="s">
        <v>1288</v>
      </c>
      <c r="E404" s="34" t="s">
        <v>44</v>
      </c>
      <c r="F404" s="31" t="s">
        <v>56</v>
      </c>
      <c r="G404" s="35" t="s">
        <v>46</v>
      </c>
      <c r="H404" s="37">
        <v>39489</v>
      </c>
      <c r="I404" s="37">
        <v>30438</v>
      </c>
      <c r="J404" s="34" t="str">
        <f t="shared" si="24"/>
        <v>24 Th 9 Bln 9 Hari</v>
      </c>
      <c r="K404" s="32" t="str">
        <f t="shared" si="25"/>
        <v>18Th3Bln1Hari</v>
      </c>
      <c r="L404" s="32" t="str">
        <f t="shared" si="26"/>
        <v>18Th3Bln</v>
      </c>
      <c r="M404" s="34" t="str">
        <f t="shared" si="27"/>
        <v>43 Th 0 Bln 10 Hari</v>
      </c>
      <c r="N404" s="38" t="s">
        <v>47</v>
      </c>
      <c r="O404" s="31" t="s">
        <v>795</v>
      </c>
      <c r="P404" s="31" t="s">
        <v>6231</v>
      </c>
      <c r="Q404" s="38" t="s">
        <v>49</v>
      </c>
      <c r="R404" s="38" t="s">
        <v>58</v>
      </c>
      <c r="S404" s="38" t="str">
        <f>VLOOKUP(Table2437[[#This Row],[3]],[3]AWAL!$B$2:$E$2103,4,0)</f>
        <v>TK/0</v>
      </c>
      <c r="T404" s="38" t="s">
        <v>51</v>
      </c>
      <c r="U404" s="31" t="s">
        <v>1289</v>
      </c>
      <c r="V404" s="113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</row>
    <row r="405" spans="1:108" s="39" customFormat="1" ht="24.95" customHeight="1">
      <c r="A405" s="30">
        <v>401</v>
      </c>
      <c r="B405" s="31" t="s">
        <v>1290</v>
      </c>
      <c r="C405" s="32" t="str">
        <f>VLOOKUP(Table2437[[#This Row],[3]],[2]!Table2437[[3]:[4]],2,0)</f>
        <v>3214125308790001</v>
      </c>
      <c r="D405" s="33" t="s">
        <v>1291</v>
      </c>
      <c r="E405" s="34" t="s">
        <v>109</v>
      </c>
      <c r="F405" s="31" t="s">
        <v>56</v>
      </c>
      <c r="G405" s="35" t="s">
        <v>46</v>
      </c>
      <c r="H405" s="37">
        <v>39490</v>
      </c>
      <c r="I405" s="37">
        <v>28350</v>
      </c>
      <c r="J405" s="34" t="str">
        <f t="shared" si="24"/>
        <v>30 Th 5 Bln 30 Hari</v>
      </c>
      <c r="K405" s="32" t="str">
        <f t="shared" si="25"/>
        <v>18Th3Bln0Hari</v>
      </c>
      <c r="L405" s="32" t="str">
        <f t="shared" si="26"/>
        <v>18Th3Bln</v>
      </c>
      <c r="M405" s="34" t="str">
        <f t="shared" si="27"/>
        <v>48 Th 8 Bln 29 Hari</v>
      </c>
      <c r="N405" s="38" t="s">
        <v>47</v>
      </c>
      <c r="O405" s="31" t="s">
        <v>109</v>
      </c>
      <c r="P405" s="31" t="s">
        <v>6226</v>
      </c>
      <c r="Q405" s="38" t="s">
        <v>49</v>
      </c>
      <c r="R405" s="38" t="s">
        <v>58</v>
      </c>
      <c r="S405" s="38" t="str">
        <f>VLOOKUP(Table2437[[#This Row],[3]],[3]AWAL!$B$2:$E$2103,4,0)</f>
        <v>TK/0</v>
      </c>
      <c r="T405" s="38" t="s">
        <v>59</v>
      </c>
      <c r="U405" s="31" t="s">
        <v>1292</v>
      </c>
      <c r="V405" s="113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</row>
    <row r="406" spans="1:108" s="39" customFormat="1" ht="24.95" customHeight="1">
      <c r="A406" s="30">
        <v>402</v>
      </c>
      <c r="B406" s="31" t="s">
        <v>1293</v>
      </c>
      <c r="C406" s="32" t="str">
        <f>VLOOKUP(Table2437[[#This Row],[3]],[2]!Table2437[[3]:[4]],2,0)</f>
        <v>3214016407820001</v>
      </c>
      <c r="D406" s="33" t="s">
        <v>1294</v>
      </c>
      <c r="E406" s="34" t="s">
        <v>82</v>
      </c>
      <c r="F406" s="31" t="s">
        <v>56</v>
      </c>
      <c r="G406" s="35" t="s">
        <v>46</v>
      </c>
      <c r="H406" s="37">
        <v>39490</v>
      </c>
      <c r="I406" s="37">
        <v>30156</v>
      </c>
      <c r="J406" s="34" t="str">
        <f t="shared" si="24"/>
        <v>25 Th 6 Bln 19 Hari</v>
      </c>
      <c r="K406" s="32" t="str">
        <f t="shared" si="25"/>
        <v>18Th3Bln0Hari</v>
      </c>
      <c r="L406" s="32" t="str">
        <f t="shared" si="26"/>
        <v>18Th3Bln</v>
      </c>
      <c r="M406" s="34" t="str">
        <f t="shared" si="27"/>
        <v>43 Th 9 Bln 18 Hari</v>
      </c>
      <c r="N406" s="38" t="s">
        <v>47</v>
      </c>
      <c r="O406" s="31" t="s">
        <v>82</v>
      </c>
      <c r="P406" s="31" t="s">
        <v>82</v>
      </c>
      <c r="Q406" s="38" t="s">
        <v>49</v>
      </c>
      <c r="R406" s="38" t="s">
        <v>58</v>
      </c>
      <c r="S406" s="38" t="str">
        <f>VLOOKUP(Table2437[[#This Row],[3]],[3]AWAL!$B$2:$E$2103,4,0)</f>
        <v>TK/0</v>
      </c>
      <c r="T406" s="38" t="s">
        <v>51</v>
      </c>
      <c r="U406" s="31" t="s">
        <v>1295</v>
      </c>
      <c r="V406" s="113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</row>
    <row r="407" spans="1:108" s="39" customFormat="1" ht="24.95" customHeight="1">
      <c r="A407" s="30">
        <v>403</v>
      </c>
      <c r="B407" s="31" t="s">
        <v>1296</v>
      </c>
      <c r="C407" s="32" t="str">
        <f>VLOOKUP(Table2437[[#This Row],[3]],[2]!Table2437[[3]:[4]],2,0)</f>
        <v>3214124407870003</v>
      </c>
      <c r="D407" s="33" t="s">
        <v>1297</v>
      </c>
      <c r="E407" s="34" t="s">
        <v>273</v>
      </c>
      <c r="F407" s="31" t="s">
        <v>56</v>
      </c>
      <c r="G407" s="35" t="s">
        <v>46</v>
      </c>
      <c r="H407" s="37">
        <v>39490</v>
      </c>
      <c r="I407" s="37">
        <v>31962</v>
      </c>
      <c r="J407" s="34" t="str">
        <f t="shared" si="24"/>
        <v>20 Th 7 Bln 8 Hari</v>
      </c>
      <c r="K407" s="32" t="str">
        <f t="shared" si="25"/>
        <v>18Th3Bln0Hari</v>
      </c>
      <c r="L407" s="32" t="str">
        <f t="shared" si="26"/>
        <v>18Th3Bln</v>
      </c>
      <c r="M407" s="34" t="str">
        <f t="shared" si="27"/>
        <v>38 Th 10 Bln 8 Hari</v>
      </c>
      <c r="N407" s="38" t="s">
        <v>47</v>
      </c>
      <c r="O407" s="31" t="s">
        <v>273</v>
      </c>
      <c r="P407" s="31" t="s">
        <v>273</v>
      </c>
      <c r="Q407" s="38" t="s">
        <v>49</v>
      </c>
      <c r="R407" s="38" t="s">
        <v>58</v>
      </c>
      <c r="S407" s="38" t="str">
        <f>VLOOKUP(Table2437[[#This Row],[3]],[3]AWAL!$B$2:$E$2103,4,0)</f>
        <v>TK/0</v>
      </c>
      <c r="T407" s="38" t="s">
        <v>101</v>
      </c>
      <c r="U407" s="31" t="s">
        <v>1292</v>
      </c>
      <c r="V407" s="113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</row>
    <row r="408" spans="1:108" s="39" customFormat="1" ht="24.95" customHeight="1">
      <c r="A408" s="30">
        <v>404</v>
      </c>
      <c r="B408" s="31" t="s">
        <v>1298</v>
      </c>
      <c r="C408" s="32" t="str">
        <f>VLOOKUP(Table2437[[#This Row],[3]],[2]!Table2437[[3]:[4]],2,0)</f>
        <v>3214125807870001</v>
      </c>
      <c r="D408" s="33" t="s">
        <v>1299</v>
      </c>
      <c r="E408" s="34" t="s">
        <v>82</v>
      </c>
      <c r="F408" s="31" t="s">
        <v>56</v>
      </c>
      <c r="G408" s="35" t="s">
        <v>46</v>
      </c>
      <c r="H408" s="37">
        <v>39490</v>
      </c>
      <c r="I408" s="37">
        <v>31976</v>
      </c>
      <c r="J408" s="34" t="str">
        <f t="shared" si="24"/>
        <v>20 Th 6 Bln 25 Hari</v>
      </c>
      <c r="K408" s="32" t="str">
        <f t="shared" si="25"/>
        <v>18Th3Bln0Hari</v>
      </c>
      <c r="L408" s="32" t="str">
        <f t="shared" si="26"/>
        <v>18Th3Bln</v>
      </c>
      <c r="M408" s="34" t="str">
        <f t="shared" si="27"/>
        <v>38 Th 9 Bln 24 Hari</v>
      </c>
      <c r="N408" s="38" t="s">
        <v>47</v>
      </c>
      <c r="O408" s="31" t="s">
        <v>82</v>
      </c>
      <c r="P408" s="31" t="s">
        <v>82</v>
      </c>
      <c r="Q408" s="38" t="s">
        <v>49</v>
      </c>
      <c r="R408" s="38" t="s">
        <v>58</v>
      </c>
      <c r="S408" s="38" t="str">
        <f>VLOOKUP(Table2437[[#This Row],[3]],[3]AWAL!$B$2:$E$2103,4,0)</f>
        <v>TK/0</v>
      </c>
      <c r="T408" s="38" t="s">
        <v>51</v>
      </c>
      <c r="U408" s="31" t="s">
        <v>1300</v>
      </c>
      <c r="V408" s="113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</row>
    <row r="409" spans="1:108" s="39" customFormat="1" ht="24.95" customHeight="1">
      <c r="A409" s="30">
        <v>405</v>
      </c>
      <c r="B409" s="31" t="s">
        <v>1301</v>
      </c>
      <c r="C409" s="32" t="str">
        <f>VLOOKUP(Table2437[[#This Row],[3]],[2]!Table2437[[3]:[4]],2,0)</f>
        <v>3214164706890001</v>
      </c>
      <c r="D409" s="33" t="s">
        <v>1302</v>
      </c>
      <c r="E409" s="34" t="s">
        <v>82</v>
      </c>
      <c r="F409" s="31" t="s">
        <v>56</v>
      </c>
      <c r="G409" s="35" t="s">
        <v>46</v>
      </c>
      <c r="H409" s="37">
        <v>39490</v>
      </c>
      <c r="I409" s="37">
        <v>32666</v>
      </c>
      <c r="J409" s="34" t="str">
        <f t="shared" si="24"/>
        <v>18 Th 8 Bln 5 Hari</v>
      </c>
      <c r="K409" s="32" t="str">
        <f t="shared" si="25"/>
        <v>18Th3Bln0Hari</v>
      </c>
      <c r="L409" s="32" t="str">
        <f t="shared" si="26"/>
        <v>18Th3Bln</v>
      </c>
      <c r="M409" s="34" t="str">
        <f t="shared" si="27"/>
        <v>36 Th 11 Bln 5 Hari</v>
      </c>
      <c r="N409" s="38" t="s">
        <v>47</v>
      </c>
      <c r="O409" s="31" t="s">
        <v>82</v>
      </c>
      <c r="P409" s="31" t="s">
        <v>82</v>
      </c>
      <c r="Q409" s="38" t="s">
        <v>49</v>
      </c>
      <c r="R409" s="38" t="s">
        <v>58</v>
      </c>
      <c r="S409" s="38" t="str">
        <f>VLOOKUP(Table2437[[#This Row],[3]],[3]AWAL!$B$2:$E$2103,4,0)</f>
        <v>TK/0</v>
      </c>
      <c r="T409" s="38" t="s">
        <v>51</v>
      </c>
      <c r="U409" s="31" t="s">
        <v>1303</v>
      </c>
      <c r="V409" s="113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</row>
    <row r="410" spans="1:108" s="39" customFormat="1" ht="24.95" customHeight="1">
      <c r="A410" s="30">
        <v>406</v>
      </c>
      <c r="B410" s="31" t="s">
        <v>1304</v>
      </c>
      <c r="C410" s="32" t="str">
        <f>VLOOKUP(Table2437[[#This Row],[3]],[2]!Table2437[[3]:[4]],2,0)</f>
        <v>3206264309860001</v>
      </c>
      <c r="D410" s="33" t="s">
        <v>1305</v>
      </c>
      <c r="E410" s="34" t="s">
        <v>273</v>
      </c>
      <c r="F410" s="31" t="s">
        <v>56</v>
      </c>
      <c r="G410" s="35" t="s">
        <v>46</v>
      </c>
      <c r="H410" s="37">
        <v>39492</v>
      </c>
      <c r="I410" s="37">
        <v>31658</v>
      </c>
      <c r="J410" s="34" t="str">
        <f t="shared" si="24"/>
        <v>21 Th 5 Bln 11 Hari</v>
      </c>
      <c r="K410" s="32" t="str">
        <f t="shared" si="25"/>
        <v>18Th2Bln28Hari</v>
      </c>
      <c r="L410" s="32" t="str">
        <f t="shared" si="26"/>
        <v>18Th2Bln</v>
      </c>
      <c r="M410" s="34" t="str">
        <f t="shared" si="27"/>
        <v>39 Th 8 Bln 9 Hari</v>
      </c>
      <c r="N410" s="38" t="s">
        <v>47</v>
      </c>
      <c r="O410" s="31" t="s">
        <v>273</v>
      </c>
      <c r="P410" s="31" t="s">
        <v>273</v>
      </c>
      <c r="Q410" s="38" t="s">
        <v>49</v>
      </c>
      <c r="R410" s="38" t="s">
        <v>58</v>
      </c>
      <c r="S410" s="38" t="str">
        <f>VLOOKUP(Table2437[[#This Row],[3]],[3]AWAL!$B$2:$E$2103,4,0)</f>
        <v>TK/0</v>
      </c>
      <c r="T410" s="38" t="s">
        <v>51</v>
      </c>
      <c r="U410" s="31" t="s">
        <v>1306</v>
      </c>
      <c r="V410" s="113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</row>
    <row r="411" spans="1:108" s="39" customFormat="1" ht="24.95" customHeight="1">
      <c r="A411" s="30">
        <v>407</v>
      </c>
      <c r="B411" s="31" t="s">
        <v>1307</v>
      </c>
      <c r="C411" s="32" t="str">
        <f>VLOOKUP(Table2437[[#This Row],[3]],[2]!Table2437[[3]:[4]],2,0)</f>
        <v>3214122106800001</v>
      </c>
      <c r="D411" s="33" t="s">
        <v>1308</v>
      </c>
      <c r="E411" s="34" t="s">
        <v>372</v>
      </c>
      <c r="F411" s="31" t="s">
        <v>378</v>
      </c>
      <c r="G411" s="35" t="s">
        <v>46</v>
      </c>
      <c r="H411" s="37">
        <v>39506</v>
      </c>
      <c r="I411" s="37">
        <v>29393</v>
      </c>
      <c r="J411" s="34" t="str">
        <f t="shared" si="24"/>
        <v>27 Th 8 Bln 7 Hari</v>
      </c>
      <c r="K411" s="32" t="str">
        <f t="shared" si="25"/>
        <v>18Th2Bln14Hari</v>
      </c>
      <c r="L411" s="32" t="str">
        <f t="shared" si="26"/>
        <v>18Th2Bln</v>
      </c>
      <c r="M411" s="34" t="str">
        <f t="shared" si="27"/>
        <v>45 Th 10 Bln 21 Hari</v>
      </c>
      <c r="N411" s="38" t="s">
        <v>72</v>
      </c>
      <c r="O411" s="31" t="s">
        <v>372</v>
      </c>
      <c r="P411" s="31" t="s">
        <v>372</v>
      </c>
      <c r="Q411" s="38" t="s">
        <v>49</v>
      </c>
      <c r="R411" s="38" t="s">
        <v>100</v>
      </c>
      <c r="S411" s="38" t="str">
        <f>VLOOKUP(Table2437[[#This Row],[3]],[3]AWAL!$B$2:$E$2103,4,0)</f>
        <v>K/3</v>
      </c>
      <c r="T411" s="38" t="s">
        <v>101</v>
      </c>
      <c r="U411" s="31" t="s">
        <v>1309</v>
      </c>
      <c r="V411" s="113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</row>
    <row r="412" spans="1:108" s="39" customFormat="1" ht="24.95" customHeight="1">
      <c r="A412" s="30">
        <v>408</v>
      </c>
      <c r="B412" s="31" t="s">
        <v>1310</v>
      </c>
      <c r="C412" s="32" t="str">
        <f>VLOOKUP(Table2437[[#This Row],[3]],[2]!Table2437[[3]:[4]],2,0)</f>
        <v>3214112410890001</v>
      </c>
      <c r="D412" s="33" t="s">
        <v>1311</v>
      </c>
      <c r="E412" s="34" t="s">
        <v>372</v>
      </c>
      <c r="F412" s="31" t="s">
        <v>708</v>
      </c>
      <c r="G412" s="35" t="s">
        <v>46</v>
      </c>
      <c r="H412" s="37">
        <v>39506</v>
      </c>
      <c r="I412" s="37">
        <v>32440</v>
      </c>
      <c r="J412" s="34" t="str">
        <f t="shared" si="24"/>
        <v>19 Th 4 Bln 4 Hari</v>
      </c>
      <c r="K412" s="32" t="str">
        <f t="shared" si="25"/>
        <v>18Th2Bln14Hari</v>
      </c>
      <c r="L412" s="32" t="str">
        <f t="shared" si="26"/>
        <v>18Th2Bln</v>
      </c>
      <c r="M412" s="34" t="str">
        <f t="shared" si="27"/>
        <v>37 Th 6 Bln 18 Hari</v>
      </c>
      <c r="N412" s="38" t="s">
        <v>72</v>
      </c>
      <c r="O412" s="31" t="s">
        <v>372</v>
      </c>
      <c r="P412" s="31" t="s">
        <v>372</v>
      </c>
      <c r="Q412" s="38" t="s">
        <v>49</v>
      </c>
      <c r="R412" s="38" t="s">
        <v>100</v>
      </c>
      <c r="S412" s="38" t="str">
        <f>VLOOKUP(Table2437[[#This Row],[3]],[3]AWAL!$B$2:$E$2103,4,0)</f>
        <v>K/3</v>
      </c>
      <c r="T412" s="38" t="s">
        <v>51</v>
      </c>
      <c r="U412" s="31" t="s">
        <v>1312</v>
      </c>
      <c r="V412" s="113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</row>
    <row r="413" spans="1:108" s="39" customFormat="1" ht="24.95" customHeight="1">
      <c r="A413" s="30">
        <v>409</v>
      </c>
      <c r="B413" s="31" t="s">
        <v>1313</v>
      </c>
      <c r="C413" s="32" t="str">
        <f>VLOOKUP(Table2437[[#This Row],[3]],[2]!Table2437[[3]:[4]],2,0)</f>
        <v>3214105507750003</v>
      </c>
      <c r="D413" s="33" t="s">
        <v>278</v>
      </c>
      <c r="E413" s="34" t="s">
        <v>44</v>
      </c>
      <c r="F413" s="31" t="s">
        <v>56</v>
      </c>
      <c r="G413" s="35" t="s">
        <v>46</v>
      </c>
      <c r="H413" s="37">
        <v>39510</v>
      </c>
      <c r="I413" s="37">
        <v>27590</v>
      </c>
      <c r="J413" s="34" t="str">
        <f t="shared" si="24"/>
        <v>32 Th 7 Bln 17 Hari</v>
      </c>
      <c r="K413" s="32" t="str">
        <f t="shared" si="25"/>
        <v>18Th2Bln9Hari</v>
      </c>
      <c r="L413" s="32" t="str">
        <f t="shared" si="26"/>
        <v>18Th2Bln</v>
      </c>
      <c r="M413" s="34" t="str">
        <f t="shared" si="27"/>
        <v>50 Th 9 Bln 27 Hari</v>
      </c>
      <c r="N413" s="38" t="s">
        <v>47</v>
      </c>
      <c r="O413" s="31" t="s">
        <v>609</v>
      </c>
      <c r="P413" s="31" t="s">
        <v>6211</v>
      </c>
      <c r="Q413" s="38" t="s">
        <v>49</v>
      </c>
      <c r="R413" s="38" t="s">
        <v>58</v>
      </c>
      <c r="S413" s="38" t="str">
        <f>VLOOKUP(Table2437[[#This Row],[3]],[3]AWAL!$B$2:$E$2103,4,0)</f>
        <v>TK/0</v>
      </c>
      <c r="T413" s="38" t="s">
        <v>59</v>
      </c>
      <c r="U413" s="31" t="s">
        <v>1314</v>
      </c>
      <c r="V413" s="113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</row>
    <row r="414" spans="1:108" s="39" customFormat="1" ht="24.95" customHeight="1">
      <c r="A414" s="30">
        <v>410</v>
      </c>
      <c r="B414" s="31" t="s">
        <v>1315</v>
      </c>
      <c r="C414" s="32" t="str">
        <f>VLOOKUP(Table2437[[#This Row],[3]],[2]!Table2437[[3]:[4]],2,0)</f>
        <v>3214124101850001</v>
      </c>
      <c r="D414" s="33" t="s">
        <v>945</v>
      </c>
      <c r="E414" s="34" t="s">
        <v>44</v>
      </c>
      <c r="F414" s="31" t="s">
        <v>56</v>
      </c>
      <c r="G414" s="35" t="s">
        <v>46</v>
      </c>
      <c r="H414" s="37">
        <v>39511</v>
      </c>
      <c r="I414" s="37">
        <v>30326</v>
      </c>
      <c r="J414" s="34" t="str">
        <f t="shared" si="24"/>
        <v>25 Th 1 Bln 23 Hari</v>
      </c>
      <c r="K414" s="32" t="str">
        <f t="shared" si="25"/>
        <v>18Th2Bln8Hari</v>
      </c>
      <c r="L414" s="32" t="str">
        <f t="shared" si="26"/>
        <v>18Th2Bln</v>
      </c>
      <c r="M414" s="34" t="str">
        <f t="shared" si="27"/>
        <v>43 Th 4 Bln 2 Hari</v>
      </c>
      <c r="N414" s="38" t="s">
        <v>47</v>
      </c>
      <c r="O414" s="31" t="s">
        <v>354</v>
      </c>
      <c r="P414" s="31" t="s">
        <v>6204</v>
      </c>
      <c r="Q414" s="38" t="s">
        <v>49</v>
      </c>
      <c r="R414" s="38" t="s">
        <v>58</v>
      </c>
      <c r="S414" s="38" t="str">
        <f>VLOOKUP(Table2437[[#This Row],[3]],[3]AWAL!$B$2:$E$2103,4,0)</f>
        <v>TK/3</v>
      </c>
      <c r="T414" s="38" t="s">
        <v>51</v>
      </c>
      <c r="U414" s="31" t="s">
        <v>1316</v>
      </c>
      <c r="V414" s="113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</row>
    <row r="415" spans="1:108" s="39" customFormat="1" ht="24.95" customHeight="1">
      <c r="A415" s="30">
        <v>411</v>
      </c>
      <c r="B415" s="31" t="s">
        <v>1317</v>
      </c>
      <c r="C415" s="32" t="str">
        <f>VLOOKUP(Table2437[[#This Row],[3]],[2]!Table2437[[3]:[4]],2,0)</f>
        <v>3214065011880004</v>
      </c>
      <c r="D415" s="33" t="s">
        <v>1318</v>
      </c>
      <c r="E415" s="34" t="s">
        <v>44</v>
      </c>
      <c r="F415" s="31" t="s">
        <v>56</v>
      </c>
      <c r="G415" s="35" t="s">
        <v>46</v>
      </c>
      <c r="H415" s="37">
        <v>39520</v>
      </c>
      <c r="I415" s="37">
        <v>32457</v>
      </c>
      <c r="J415" s="34" t="str">
        <f t="shared" si="24"/>
        <v>19 Th 4 Bln 3 Hari</v>
      </c>
      <c r="K415" s="32" t="str">
        <f t="shared" si="25"/>
        <v>18Th1Bln29Hari</v>
      </c>
      <c r="L415" s="32" t="str">
        <f t="shared" si="26"/>
        <v>18Th1Bln</v>
      </c>
      <c r="M415" s="34" t="str">
        <f t="shared" si="27"/>
        <v>37 Th 6 Bln 2 Hari</v>
      </c>
      <c r="N415" s="38" t="s">
        <v>47</v>
      </c>
      <c r="O415" s="31" t="s">
        <v>1027</v>
      </c>
      <c r="P415" s="31" t="s">
        <v>6234</v>
      </c>
      <c r="Q415" s="38" t="s">
        <v>49</v>
      </c>
      <c r="R415" s="38" t="s">
        <v>58</v>
      </c>
      <c r="S415" s="38" t="str">
        <f>VLOOKUP(Table2437[[#This Row],[3]],[3]AWAL!$B$2:$E$2103,4,0)</f>
        <v>TK/0</v>
      </c>
      <c r="T415" s="38" t="s">
        <v>59</v>
      </c>
      <c r="U415" s="31" t="s">
        <v>1319</v>
      </c>
      <c r="V415" s="113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</row>
    <row r="416" spans="1:108" s="39" customFormat="1" ht="24.95" customHeight="1">
      <c r="A416" s="30">
        <v>412</v>
      </c>
      <c r="B416" s="31" t="s">
        <v>1320</v>
      </c>
      <c r="C416" s="32" t="str">
        <f>VLOOKUP(Table2437[[#This Row],[3]],[2]!Table2437[[3]:[4]],2,0)</f>
        <v>3214125406780002</v>
      </c>
      <c r="D416" s="33" t="s">
        <v>1321</v>
      </c>
      <c r="E416" s="34" t="s">
        <v>44</v>
      </c>
      <c r="F416" s="31" t="s">
        <v>56</v>
      </c>
      <c r="G416" s="35" t="s">
        <v>46</v>
      </c>
      <c r="H416" s="37">
        <v>39535</v>
      </c>
      <c r="I416" s="37">
        <v>28716</v>
      </c>
      <c r="J416" s="34" t="str">
        <f t="shared" si="24"/>
        <v>29 Th 7 Bln 14 Hari</v>
      </c>
      <c r="K416" s="32" t="str">
        <f t="shared" si="25"/>
        <v>18Th1Bln14Hari</v>
      </c>
      <c r="L416" s="32" t="str">
        <f t="shared" si="26"/>
        <v>18Th1Bln</v>
      </c>
      <c r="M416" s="34" t="str">
        <f t="shared" si="27"/>
        <v>47 Th 8 Bln 28 Hari</v>
      </c>
      <c r="N416" s="38" t="s">
        <v>47</v>
      </c>
      <c r="O416" s="31" t="s">
        <v>445</v>
      </c>
      <c r="P416" s="31" t="s">
        <v>6204</v>
      </c>
      <c r="Q416" s="38" t="s">
        <v>49</v>
      </c>
      <c r="R416" s="38" t="s">
        <v>58</v>
      </c>
      <c r="S416" s="38" t="str">
        <f>VLOOKUP(Table2437[[#This Row],[3]],[3]AWAL!$B$2:$E$2103,4,0)</f>
        <v>TK/0</v>
      </c>
      <c r="T416" s="38" t="s">
        <v>59</v>
      </c>
      <c r="U416" s="31" t="s">
        <v>1322</v>
      </c>
      <c r="V416" s="113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</row>
    <row r="417" spans="1:108" s="39" customFormat="1" ht="24.95" customHeight="1">
      <c r="A417" s="30">
        <v>413</v>
      </c>
      <c r="B417" s="31" t="s">
        <v>1323</v>
      </c>
      <c r="C417" s="32" t="str">
        <f>VLOOKUP(Table2437[[#This Row],[3]],[2]!Table2437[[3]:[4]],2,0)</f>
        <v>3214124508830002</v>
      </c>
      <c r="D417" s="33" t="s">
        <v>1324</v>
      </c>
      <c r="E417" s="40" t="s">
        <v>77</v>
      </c>
      <c r="F417" s="31" t="s">
        <v>56</v>
      </c>
      <c r="G417" s="35" t="s">
        <v>46</v>
      </c>
      <c r="H417" s="37">
        <v>39539</v>
      </c>
      <c r="I417" s="37">
        <v>30533</v>
      </c>
      <c r="J417" s="34" t="str">
        <f t="shared" si="24"/>
        <v>24 Th 7 Bln 27 Hari</v>
      </c>
      <c r="K417" s="32" t="str">
        <f t="shared" si="25"/>
        <v>18Th1Bln11Hari</v>
      </c>
      <c r="L417" s="32" t="str">
        <f t="shared" si="26"/>
        <v>18Th1Bln</v>
      </c>
      <c r="M417" s="34" t="str">
        <f t="shared" si="27"/>
        <v>42 Th 9 Bln 7 Hari</v>
      </c>
      <c r="N417" s="38" t="s">
        <v>47</v>
      </c>
      <c r="O417" s="31" t="s">
        <v>830</v>
      </c>
      <c r="P417" s="31" t="s">
        <v>830</v>
      </c>
      <c r="Q417" s="38" t="s">
        <v>49</v>
      </c>
      <c r="R417" s="38" t="s">
        <v>58</v>
      </c>
      <c r="S417" s="38" t="str">
        <f>VLOOKUP(Table2437[[#This Row],[3]],[3]AWAL!$B$2:$E$2103,4,0)</f>
        <v>TK/0</v>
      </c>
      <c r="T417" s="38" t="s">
        <v>101</v>
      </c>
      <c r="U417" s="31" t="s">
        <v>1325</v>
      </c>
      <c r="V417" s="113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</row>
    <row r="418" spans="1:108" s="39" customFormat="1" ht="24.95" customHeight="1">
      <c r="A418" s="30">
        <v>414</v>
      </c>
      <c r="B418" s="31" t="s">
        <v>1326</v>
      </c>
      <c r="C418" s="32" t="str">
        <f>VLOOKUP(Table2437[[#This Row],[3]],[2]!Table2437[[3]:[4]],2,0)</f>
        <v>3214035608880004</v>
      </c>
      <c r="D418" s="33" t="s">
        <v>1327</v>
      </c>
      <c r="E418" s="34" t="s">
        <v>44</v>
      </c>
      <c r="F418" s="31" t="s">
        <v>117</v>
      </c>
      <c r="G418" s="35" t="s">
        <v>46</v>
      </c>
      <c r="H418" s="37">
        <v>39540</v>
      </c>
      <c r="I418" s="37">
        <v>32371</v>
      </c>
      <c r="J418" s="34" t="str">
        <f t="shared" si="24"/>
        <v>19 Th 7 Bln 17 Hari</v>
      </c>
      <c r="K418" s="32" t="str">
        <f t="shared" si="25"/>
        <v>18Th1Bln10Hari</v>
      </c>
      <c r="L418" s="32" t="str">
        <f t="shared" si="26"/>
        <v>18Th1Bln</v>
      </c>
      <c r="M418" s="34" t="str">
        <f t="shared" si="27"/>
        <v>37 Th 8 Bln 26 Hari</v>
      </c>
      <c r="N418" s="38" t="s">
        <v>47</v>
      </c>
      <c r="O418" s="31" t="s">
        <v>118</v>
      </c>
      <c r="P418" s="31" t="s">
        <v>6182</v>
      </c>
      <c r="Q418" s="38" t="s">
        <v>49</v>
      </c>
      <c r="R418" s="38" t="s">
        <v>58</v>
      </c>
      <c r="S418" s="38" t="str">
        <f>VLOOKUP(Table2437[[#This Row],[3]],[3]AWAL!$B$2:$E$2103,4,0)</f>
        <v>TK/0</v>
      </c>
      <c r="T418" s="38" t="s">
        <v>59</v>
      </c>
      <c r="U418" s="31" t="s">
        <v>1328</v>
      </c>
      <c r="V418" s="113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</row>
    <row r="419" spans="1:108" s="39" customFormat="1" ht="24.95" customHeight="1">
      <c r="A419" s="30">
        <v>415</v>
      </c>
      <c r="B419" s="31" t="s">
        <v>1329</v>
      </c>
      <c r="C419" s="32" t="str">
        <f>VLOOKUP(Table2437[[#This Row],[3]],[2]!Table2437[[3]:[4]],2,0)</f>
        <v>3214104905790002</v>
      </c>
      <c r="D419" s="33" t="s">
        <v>1330</v>
      </c>
      <c r="E419" s="34" t="s">
        <v>44</v>
      </c>
      <c r="F419" s="31" t="s">
        <v>56</v>
      </c>
      <c r="G419" s="35" t="s">
        <v>46</v>
      </c>
      <c r="H419" s="37">
        <v>39545</v>
      </c>
      <c r="I419" s="37">
        <v>28984</v>
      </c>
      <c r="J419" s="34" t="str">
        <f t="shared" si="24"/>
        <v>28 Th 10 Bln 29 Hari</v>
      </c>
      <c r="K419" s="32" t="str">
        <f t="shared" si="25"/>
        <v>18Th1Bln5Hari</v>
      </c>
      <c r="L419" s="32" t="str">
        <f t="shared" si="26"/>
        <v>18Th1Bln</v>
      </c>
      <c r="M419" s="34" t="str">
        <f t="shared" si="27"/>
        <v>47 Th 0 Bln 3 Hari</v>
      </c>
      <c r="N419" s="38" t="s">
        <v>47</v>
      </c>
      <c r="O419" s="31" t="s">
        <v>734</v>
      </c>
      <c r="P419" s="31" t="s">
        <v>6198</v>
      </c>
      <c r="Q419" s="38" t="s">
        <v>49</v>
      </c>
      <c r="R419" s="38" t="s">
        <v>58</v>
      </c>
      <c r="S419" s="38" t="str">
        <f>VLOOKUP(Table2437[[#This Row],[3]],[3]AWAL!$B$2:$E$2103,4,0)</f>
        <v>TK/0</v>
      </c>
      <c r="T419" s="38" t="s">
        <v>59</v>
      </c>
      <c r="U419" s="31" t="s">
        <v>1331</v>
      </c>
      <c r="V419" s="113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</row>
    <row r="420" spans="1:108" s="39" customFormat="1" ht="24.95" customHeight="1">
      <c r="A420" s="30">
        <v>416</v>
      </c>
      <c r="B420" s="31" t="s">
        <v>1332</v>
      </c>
      <c r="C420" s="32" t="str">
        <f>VLOOKUP(Table2437[[#This Row],[3]],[2]!Table2437[[3]:[4]],2,0)</f>
        <v>3215044310830002</v>
      </c>
      <c r="D420" s="33" t="s">
        <v>1333</v>
      </c>
      <c r="E420" s="34" t="s">
        <v>44</v>
      </c>
      <c r="F420" s="31" t="s">
        <v>56</v>
      </c>
      <c r="G420" s="35" t="s">
        <v>46</v>
      </c>
      <c r="H420" s="37">
        <v>39545</v>
      </c>
      <c r="I420" s="37">
        <v>30592</v>
      </c>
      <c r="J420" s="34" t="str">
        <f t="shared" si="24"/>
        <v>24 Th 6 Bln 4 Hari</v>
      </c>
      <c r="K420" s="32" t="str">
        <f t="shared" si="25"/>
        <v>18Th1Bln5Hari</v>
      </c>
      <c r="L420" s="32" t="str">
        <f t="shared" si="26"/>
        <v>18Th1Bln</v>
      </c>
      <c r="M420" s="34" t="str">
        <f t="shared" si="27"/>
        <v>42 Th 7 Bln 9 Hari</v>
      </c>
      <c r="N420" s="38" t="s">
        <v>47</v>
      </c>
      <c r="O420" s="31" t="s">
        <v>237</v>
      </c>
      <c r="P420" s="31" t="s">
        <v>6190</v>
      </c>
      <c r="Q420" s="38" t="s">
        <v>49</v>
      </c>
      <c r="R420" s="38" t="s">
        <v>58</v>
      </c>
      <c r="S420" s="38" t="str">
        <f>VLOOKUP(Table2437[[#This Row],[3]],[3]AWAL!$B$2:$E$2103,4,0)</f>
        <v>TK/0</v>
      </c>
      <c r="T420" s="38" t="s">
        <v>51</v>
      </c>
      <c r="U420" s="31" t="s">
        <v>1334</v>
      </c>
      <c r="V420" s="113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</row>
    <row r="421" spans="1:108" s="39" customFormat="1" ht="24.95" customHeight="1">
      <c r="A421" s="30">
        <v>417</v>
      </c>
      <c r="B421" s="31" t="s">
        <v>1335</v>
      </c>
      <c r="C421" s="32" t="str">
        <f>VLOOKUP(Table2437[[#This Row],[3]],[2]!Table2437[[3]:[4]],2,0)</f>
        <v>3214134208850002</v>
      </c>
      <c r="D421" s="33" t="s">
        <v>1169</v>
      </c>
      <c r="E421" s="34" t="s">
        <v>55</v>
      </c>
      <c r="F421" s="31" t="s">
        <v>56</v>
      </c>
      <c r="G421" s="35" t="s">
        <v>46</v>
      </c>
      <c r="H421" s="37">
        <v>39545</v>
      </c>
      <c r="I421" s="37">
        <v>31261</v>
      </c>
      <c r="J421" s="34" t="str">
        <f t="shared" si="24"/>
        <v>22 Th 8 Bln 5 Hari</v>
      </c>
      <c r="K421" s="32" t="str">
        <f t="shared" si="25"/>
        <v>18Th1Bln5Hari</v>
      </c>
      <c r="L421" s="32" t="str">
        <f t="shared" si="26"/>
        <v>18Th1Bln</v>
      </c>
      <c r="M421" s="34" t="str">
        <f t="shared" si="27"/>
        <v>40 Th 9 Bln 10 Hari</v>
      </c>
      <c r="N421" s="38" t="s">
        <v>47</v>
      </c>
      <c r="O421" s="31" t="s">
        <v>57</v>
      </c>
      <c r="P421" s="31" t="s">
        <v>57</v>
      </c>
      <c r="Q421" s="38" t="s">
        <v>49</v>
      </c>
      <c r="R421" s="38" t="s">
        <v>58</v>
      </c>
      <c r="S421" s="38" t="str">
        <f>VLOOKUP(Table2437[[#This Row],[3]],[3]AWAL!$B$2:$E$2103,4,0)</f>
        <v>TK/0</v>
      </c>
      <c r="T421" s="38" t="s">
        <v>101</v>
      </c>
      <c r="U421" s="31" t="s">
        <v>1336</v>
      </c>
      <c r="V421" s="113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</row>
    <row r="422" spans="1:108" s="39" customFormat="1" ht="24.95" customHeight="1">
      <c r="A422" s="30">
        <v>418</v>
      </c>
      <c r="B422" s="31" t="s">
        <v>1337</v>
      </c>
      <c r="C422" s="32" t="str">
        <f>VLOOKUP(Table2437[[#This Row],[3]],[2]!Table2437[[3]:[4]],2,0)</f>
        <v>3215057105870006</v>
      </c>
      <c r="D422" s="33" t="s">
        <v>1338</v>
      </c>
      <c r="E422" s="34" t="s">
        <v>44</v>
      </c>
      <c r="F422" s="31" t="s">
        <v>56</v>
      </c>
      <c r="G422" s="35" t="s">
        <v>46</v>
      </c>
      <c r="H422" s="37">
        <v>39545</v>
      </c>
      <c r="I422" s="37">
        <v>31928</v>
      </c>
      <c r="J422" s="34" t="str">
        <f t="shared" si="24"/>
        <v>20 Th 10 Bln 7 Hari</v>
      </c>
      <c r="K422" s="32" t="str">
        <f t="shared" si="25"/>
        <v>18Th1Bln5Hari</v>
      </c>
      <c r="L422" s="32" t="str">
        <f t="shared" si="26"/>
        <v>18Th1Bln</v>
      </c>
      <c r="M422" s="34" t="str">
        <f t="shared" si="27"/>
        <v>38 Th 11 Bln 11 Hari</v>
      </c>
      <c r="N422" s="38" t="s">
        <v>47</v>
      </c>
      <c r="O422" s="31" t="s">
        <v>365</v>
      </c>
      <c r="P422" s="31" t="s">
        <v>6199</v>
      </c>
      <c r="Q422" s="38" t="s">
        <v>49</v>
      </c>
      <c r="R422" s="38" t="s">
        <v>58</v>
      </c>
      <c r="S422" s="38" t="str">
        <f>VLOOKUP(Table2437[[#This Row],[3]],[3]AWAL!$B$2:$E$2103,4,0)</f>
        <v>TK/1</v>
      </c>
      <c r="T422" s="38" t="s">
        <v>51</v>
      </c>
      <c r="U422" s="31" t="s">
        <v>1339</v>
      </c>
      <c r="V422" s="113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</row>
    <row r="423" spans="1:108" s="39" customFormat="1" ht="24.95" customHeight="1">
      <c r="A423" s="30">
        <v>419</v>
      </c>
      <c r="B423" s="31" t="s">
        <v>1340</v>
      </c>
      <c r="C423" s="32" t="str">
        <f>VLOOKUP(Table2437[[#This Row],[3]],[2]!Table2437[[3]:[4]],2,0)</f>
        <v>3214014407089099</v>
      </c>
      <c r="D423" s="33" t="s">
        <v>1341</v>
      </c>
      <c r="E423" s="34" t="s">
        <v>135</v>
      </c>
      <c r="F423" s="31" t="s">
        <v>135</v>
      </c>
      <c r="G423" s="35" t="s">
        <v>46</v>
      </c>
      <c r="H423" s="37">
        <v>39545</v>
      </c>
      <c r="I423" s="37">
        <v>31776</v>
      </c>
      <c r="J423" s="34" t="str">
        <f t="shared" si="24"/>
        <v>21 Th 3 Bln 8 Hari</v>
      </c>
      <c r="K423" s="32" t="str">
        <f t="shared" si="25"/>
        <v>18Th1Bln5Hari</v>
      </c>
      <c r="L423" s="32" t="str">
        <f t="shared" si="26"/>
        <v>18Th1Bln</v>
      </c>
      <c r="M423" s="34" t="str">
        <f t="shared" si="27"/>
        <v>39 Th 4 Bln 12 Hari</v>
      </c>
      <c r="N423" s="38" t="s">
        <v>47</v>
      </c>
      <c r="O423" s="31" t="s">
        <v>99</v>
      </c>
      <c r="P423" s="31" t="s">
        <v>99</v>
      </c>
      <c r="Q423" s="38" t="s">
        <v>49</v>
      </c>
      <c r="R423" s="38" t="s">
        <v>1342</v>
      </c>
      <c r="S423" s="38" t="e">
        <f>VLOOKUP(Table2437[[#This Row],[3]],[3]AWAL!$B$2:$E$2103,4,0)</f>
        <v>#N/A</v>
      </c>
      <c r="T423" s="38" t="s">
        <v>101</v>
      </c>
      <c r="U423" s="31" t="s">
        <v>110</v>
      </c>
      <c r="V423" s="113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</row>
    <row r="424" spans="1:108" s="39" customFormat="1" ht="24.95" customHeight="1">
      <c r="A424" s="30">
        <v>420</v>
      </c>
      <c r="B424" s="31" t="s">
        <v>1343</v>
      </c>
      <c r="C424" s="32" t="str">
        <f>VLOOKUP(Table2437[[#This Row],[3]],[2]!Table2437[[3]:[4]],2,0)</f>
        <v>3215044712850001</v>
      </c>
      <c r="D424" s="33" t="s">
        <v>1344</v>
      </c>
      <c r="E424" s="34" t="s">
        <v>44</v>
      </c>
      <c r="F424" s="31" t="s">
        <v>56</v>
      </c>
      <c r="G424" s="35" t="s">
        <v>46</v>
      </c>
      <c r="H424" s="37">
        <v>39566</v>
      </c>
      <c r="I424" s="37">
        <v>31023</v>
      </c>
      <c r="J424" s="34" t="str">
        <f t="shared" si="24"/>
        <v>23 Th 4 Bln 21 Hari</v>
      </c>
      <c r="K424" s="32" t="str">
        <f t="shared" si="25"/>
        <v>18Th0Bln14Hari</v>
      </c>
      <c r="L424" s="32" t="str">
        <f t="shared" si="26"/>
        <v>18Th0Bln</v>
      </c>
      <c r="M424" s="34" t="str">
        <f t="shared" si="27"/>
        <v>41 Th 5 Bln 5 Hari</v>
      </c>
      <c r="N424" s="38" t="s">
        <v>47</v>
      </c>
      <c r="O424" s="31" t="s">
        <v>237</v>
      </c>
      <c r="P424" s="31" t="s">
        <v>6190</v>
      </c>
      <c r="Q424" s="38" t="s">
        <v>49</v>
      </c>
      <c r="R424" s="38" t="s">
        <v>58</v>
      </c>
      <c r="S424" s="38" t="str">
        <f>VLOOKUP(Table2437[[#This Row],[3]],[3]AWAL!$B$2:$E$2103,4,0)</f>
        <v>TK/0</v>
      </c>
      <c r="T424" s="38" t="s">
        <v>51</v>
      </c>
      <c r="U424" s="31" t="s">
        <v>1345</v>
      </c>
      <c r="V424" s="113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</row>
    <row r="425" spans="1:108" s="39" customFormat="1" ht="24.95" customHeight="1">
      <c r="A425" s="30">
        <v>421</v>
      </c>
      <c r="B425" s="31" t="s">
        <v>1346</v>
      </c>
      <c r="C425" s="32" t="str">
        <f>VLOOKUP(Table2437[[#This Row],[3]],[2]!Table2437[[3]:[4]],2,0)</f>
        <v>3215045412800002</v>
      </c>
      <c r="D425" s="33" t="s">
        <v>1347</v>
      </c>
      <c r="E425" s="34" t="s">
        <v>44</v>
      </c>
      <c r="F425" s="31" t="s">
        <v>56</v>
      </c>
      <c r="G425" s="35" t="s">
        <v>46</v>
      </c>
      <c r="H425" s="37">
        <v>39566</v>
      </c>
      <c r="I425" s="37">
        <v>31030</v>
      </c>
      <c r="J425" s="34" t="str">
        <f t="shared" si="24"/>
        <v>23 Th 4 Bln 14 Hari</v>
      </c>
      <c r="K425" s="32" t="str">
        <f t="shared" si="25"/>
        <v>18Th0Bln14Hari</v>
      </c>
      <c r="L425" s="32" t="str">
        <f t="shared" si="26"/>
        <v>18Th0Bln</v>
      </c>
      <c r="M425" s="34" t="str">
        <f t="shared" si="27"/>
        <v>41 Th 4 Bln 28 Hari</v>
      </c>
      <c r="N425" s="38" t="s">
        <v>47</v>
      </c>
      <c r="O425" s="31" t="s">
        <v>183</v>
      </c>
      <c r="P425" s="31" t="s">
        <v>6186</v>
      </c>
      <c r="Q425" s="38" t="s">
        <v>49</v>
      </c>
      <c r="R425" s="38" t="s">
        <v>58</v>
      </c>
      <c r="S425" s="38" t="str">
        <f>VLOOKUP(Table2437[[#This Row],[3]],[3]AWAL!$B$2:$E$2103,4,0)</f>
        <v>TK/0</v>
      </c>
      <c r="T425" s="38" t="s">
        <v>51</v>
      </c>
      <c r="U425" s="31" t="s">
        <v>1348</v>
      </c>
      <c r="V425" s="113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</row>
    <row r="426" spans="1:108" s="39" customFormat="1" ht="24.95" customHeight="1">
      <c r="A426" s="30">
        <v>422</v>
      </c>
      <c r="B426" s="31" t="s">
        <v>1349</v>
      </c>
      <c r="C426" s="32" t="str">
        <f>VLOOKUP(Table2437[[#This Row],[3]],[2]!Table2437[[3]:[4]],2,0)</f>
        <v>3214016310810003</v>
      </c>
      <c r="D426" s="33" t="s">
        <v>1350</v>
      </c>
      <c r="E426" s="34" t="s">
        <v>44</v>
      </c>
      <c r="F426" s="31" t="s">
        <v>56</v>
      </c>
      <c r="G426" s="35" t="s">
        <v>46</v>
      </c>
      <c r="H426" s="37">
        <v>39566</v>
      </c>
      <c r="I426" s="37">
        <v>32152</v>
      </c>
      <c r="J426" s="34" t="str">
        <f t="shared" si="24"/>
        <v>20 Th 3 Bln 18 Hari</v>
      </c>
      <c r="K426" s="32" t="str">
        <f t="shared" si="25"/>
        <v>18Th0Bln14Hari</v>
      </c>
      <c r="L426" s="32" t="str">
        <f t="shared" si="26"/>
        <v>18Th0Bln</v>
      </c>
      <c r="M426" s="34" t="str">
        <f t="shared" si="27"/>
        <v>38 Th 4 Bln 2 Hari</v>
      </c>
      <c r="N426" s="38" t="s">
        <v>47</v>
      </c>
      <c r="O426" s="31" t="s">
        <v>795</v>
      </c>
      <c r="P426" s="31" t="s">
        <v>6231</v>
      </c>
      <c r="Q426" s="38" t="s">
        <v>49</v>
      </c>
      <c r="R426" s="38" t="s">
        <v>58</v>
      </c>
      <c r="S426" s="38" t="str">
        <f>VLOOKUP(Table2437[[#This Row],[3]],[3]AWAL!$B$2:$E$2103,4,0)</f>
        <v>TK/0</v>
      </c>
      <c r="T426" s="38" t="s">
        <v>51</v>
      </c>
      <c r="U426" s="31" t="s">
        <v>1351</v>
      </c>
      <c r="V426" s="113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</row>
    <row r="427" spans="1:108" s="39" customFormat="1" ht="24.95" customHeight="1">
      <c r="A427" s="30">
        <v>423</v>
      </c>
      <c r="B427" s="31" t="s">
        <v>1352</v>
      </c>
      <c r="C427" s="32" t="str">
        <f>VLOOKUP(Table2437[[#This Row],[3]],[2]!Table2437[[3]:[4]],2,0)</f>
        <v>3214105601830004</v>
      </c>
      <c r="D427" s="33" t="s">
        <v>1353</v>
      </c>
      <c r="E427" s="40" t="s">
        <v>77</v>
      </c>
      <c r="F427" s="31" t="s">
        <v>56</v>
      </c>
      <c r="G427" s="35" t="s">
        <v>46</v>
      </c>
      <c r="H427" s="37">
        <v>39574</v>
      </c>
      <c r="I427" s="37">
        <v>30332</v>
      </c>
      <c r="J427" s="34" t="str">
        <f t="shared" si="24"/>
        <v>25 Th 3 Bln 20 Hari</v>
      </c>
      <c r="K427" s="32" t="str">
        <f t="shared" si="25"/>
        <v>18Th0Bln6Hari</v>
      </c>
      <c r="L427" s="32" t="str">
        <f t="shared" si="26"/>
        <v>18Th0Bln</v>
      </c>
      <c r="M427" s="34" t="str">
        <f t="shared" si="27"/>
        <v>43 Th 3 Bln 26 Hari</v>
      </c>
      <c r="N427" s="38" t="s">
        <v>47</v>
      </c>
      <c r="O427" s="31" t="s">
        <v>991</v>
      </c>
      <c r="P427" s="31" t="s">
        <v>991</v>
      </c>
      <c r="Q427" s="38" t="s">
        <v>49</v>
      </c>
      <c r="R427" s="38" t="s">
        <v>58</v>
      </c>
      <c r="S427" s="38" t="str">
        <f>VLOOKUP(Table2437[[#This Row],[3]],[3]AWAL!$B$2:$E$2103,4,0)</f>
        <v>TK/0</v>
      </c>
      <c r="T427" s="38" t="s">
        <v>51</v>
      </c>
      <c r="U427" s="31" t="s">
        <v>1025</v>
      </c>
      <c r="V427" s="113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</row>
    <row r="428" spans="1:108" s="39" customFormat="1" ht="24.95" customHeight="1">
      <c r="A428" s="30">
        <v>424</v>
      </c>
      <c r="B428" s="31" t="s">
        <v>1354</v>
      </c>
      <c r="C428" s="32" t="str">
        <f>VLOOKUP(Table2437[[#This Row],[3]],[2]!Table2437[[3]:[4]],2,0)</f>
        <v>3214035804840003</v>
      </c>
      <c r="D428" s="33" t="s">
        <v>1355</v>
      </c>
      <c r="E428" s="34" t="s">
        <v>71</v>
      </c>
      <c r="F428" s="31" t="s">
        <v>89</v>
      </c>
      <c r="G428" s="35" t="s">
        <v>46</v>
      </c>
      <c r="H428" s="37">
        <v>39574</v>
      </c>
      <c r="I428" s="37">
        <v>30790</v>
      </c>
      <c r="J428" s="34" t="str">
        <f t="shared" si="24"/>
        <v>24 Th 0 Bln 18 Hari</v>
      </c>
      <c r="K428" s="32" t="str">
        <f t="shared" si="25"/>
        <v>18Th0Bln6Hari</v>
      </c>
      <c r="L428" s="32" t="str">
        <f t="shared" si="26"/>
        <v>18Th0Bln</v>
      </c>
      <c r="M428" s="34" t="str">
        <f t="shared" si="27"/>
        <v>42 Th 0 Bln 24 Hari</v>
      </c>
      <c r="N428" s="38" t="s">
        <v>47</v>
      </c>
      <c r="O428" s="31" t="s">
        <v>6181</v>
      </c>
      <c r="P428" s="31" t="s">
        <v>6181</v>
      </c>
      <c r="Q428" s="38" t="s">
        <v>49</v>
      </c>
      <c r="R428" s="38" t="s">
        <v>50</v>
      </c>
      <c r="S428" s="38" t="s">
        <v>50</v>
      </c>
      <c r="T428" s="38" t="s">
        <v>51</v>
      </c>
      <c r="U428" s="31" t="s">
        <v>1356</v>
      </c>
      <c r="V428" s="113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</row>
    <row r="429" spans="1:108" s="39" customFormat="1" ht="24.95" customHeight="1">
      <c r="A429" s="30">
        <v>425</v>
      </c>
      <c r="B429" s="31" t="s">
        <v>1357</v>
      </c>
      <c r="C429" s="32" t="str">
        <f>VLOOKUP(Table2437[[#This Row],[3]],[2]!Table2437[[3]:[4]],2,0)</f>
        <v>3215054107870022</v>
      </c>
      <c r="D429" s="33" t="s">
        <v>1358</v>
      </c>
      <c r="E429" s="40" t="s">
        <v>77</v>
      </c>
      <c r="F429" s="31" t="s">
        <v>56</v>
      </c>
      <c r="G429" s="35" t="s">
        <v>46</v>
      </c>
      <c r="H429" s="37">
        <v>39574</v>
      </c>
      <c r="I429" s="37">
        <v>31982</v>
      </c>
      <c r="J429" s="34" t="str">
        <f t="shared" si="24"/>
        <v>20 Th 9 Bln 12 Hari</v>
      </c>
      <c r="K429" s="32" t="str">
        <f t="shared" si="25"/>
        <v>18Th0Bln6Hari</v>
      </c>
      <c r="L429" s="32" t="str">
        <f t="shared" si="26"/>
        <v>18Th0Bln</v>
      </c>
      <c r="M429" s="34" t="str">
        <f t="shared" si="27"/>
        <v>38 Th 9 Bln 18 Hari</v>
      </c>
      <c r="N429" s="38" t="s">
        <v>47</v>
      </c>
      <c r="O429" s="31" t="s">
        <v>387</v>
      </c>
      <c r="P429" s="31" t="s">
        <v>387</v>
      </c>
      <c r="Q429" s="38" t="s">
        <v>49</v>
      </c>
      <c r="R429" s="38" t="s">
        <v>58</v>
      </c>
      <c r="S429" s="38" t="str">
        <f>VLOOKUP(Table2437[[#This Row],[3]],[3]AWAL!$B$2:$E$2103,4,0)</f>
        <v>TK/0</v>
      </c>
      <c r="T429" s="38" t="s">
        <v>59</v>
      </c>
      <c r="U429" s="31" t="s">
        <v>1359</v>
      </c>
      <c r="V429" s="113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</row>
    <row r="430" spans="1:108" s="39" customFormat="1" ht="24.95" customHeight="1">
      <c r="A430" s="30">
        <v>426</v>
      </c>
      <c r="B430" s="31" t="s">
        <v>1360</v>
      </c>
      <c r="C430" s="32" t="str">
        <f>VLOOKUP(Table2437[[#This Row],[3]],[2]!Table2437[[3]:[4]],2,0)</f>
        <v>3215056709880007</v>
      </c>
      <c r="D430" s="33" t="s">
        <v>1361</v>
      </c>
      <c r="E430" s="40" t="s">
        <v>77</v>
      </c>
      <c r="F430" s="31" t="s">
        <v>56</v>
      </c>
      <c r="G430" s="35" t="s">
        <v>46</v>
      </c>
      <c r="H430" s="37">
        <v>39574</v>
      </c>
      <c r="I430" s="37">
        <v>32413</v>
      </c>
      <c r="J430" s="34" t="str">
        <f t="shared" si="24"/>
        <v>19 Th 7 Bln 9 Hari</v>
      </c>
      <c r="K430" s="32" t="str">
        <f t="shared" si="25"/>
        <v>18Th0Bln6Hari</v>
      </c>
      <c r="L430" s="32" t="str">
        <f t="shared" si="26"/>
        <v>18Th0Bln</v>
      </c>
      <c r="M430" s="34" t="str">
        <f t="shared" si="27"/>
        <v>37 Th 7 Bln 15 Hari</v>
      </c>
      <c r="N430" s="38" t="s">
        <v>47</v>
      </c>
      <c r="O430" s="31" t="s">
        <v>335</v>
      </c>
      <c r="P430" s="31" t="s">
        <v>335</v>
      </c>
      <c r="Q430" s="38" t="s">
        <v>49</v>
      </c>
      <c r="R430" s="38" t="s">
        <v>58</v>
      </c>
      <c r="S430" s="38" t="str">
        <f>VLOOKUP(Table2437[[#This Row],[3]],[3]AWAL!$B$2:$E$2103,4,0)</f>
        <v>TK/0</v>
      </c>
      <c r="T430" s="38" t="s">
        <v>51</v>
      </c>
      <c r="U430" s="31" t="s">
        <v>1362</v>
      </c>
      <c r="V430" s="113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</row>
    <row r="431" spans="1:108" s="39" customFormat="1" ht="24.95" customHeight="1">
      <c r="A431" s="30">
        <v>427</v>
      </c>
      <c r="B431" s="31" t="s">
        <v>1363</v>
      </c>
      <c r="C431" s="32" t="str">
        <f>VLOOKUP(Table2437[[#This Row],[3]],[2]!Table2437[[3]:[4]],2,0)</f>
        <v>3214015808900000</v>
      </c>
      <c r="D431" s="33" t="s">
        <v>1364</v>
      </c>
      <c r="E431" s="34" t="s">
        <v>71</v>
      </c>
      <c r="F431" s="31" t="s">
        <v>56</v>
      </c>
      <c r="G431" s="35" t="s">
        <v>46</v>
      </c>
      <c r="H431" s="37">
        <v>39574</v>
      </c>
      <c r="I431" s="37">
        <v>33103</v>
      </c>
      <c r="J431" s="34" t="str">
        <f t="shared" si="24"/>
        <v>17 Th 8 Bln 18 Hari</v>
      </c>
      <c r="K431" s="32" t="str">
        <f t="shared" si="25"/>
        <v>18Th0Bln6Hari</v>
      </c>
      <c r="L431" s="32" t="str">
        <f t="shared" si="26"/>
        <v>18Th0Bln</v>
      </c>
      <c r="M431" s="34" t="str">
        <f t="shared" si="27"/>
        <v>35 Th 8 Bln 24 Hari</v>
      </c>
      <c r="N431" s="38" t="s">
        <v>47</v>
      </c>
      <c r="O431" s="31" t="s">
        <v>73</v>
      </c>
      <c r="P431" s="31" t="s">
        <v>73</v>
      </c>
      <c r="Q431" s="38" t="s">
        <v>49</v>
      </c>
      <c r="R431" s="38" t="str">
        <f>VLOOKUP(Table2437[[#This Row],[3]],[3]AWAL!$B$2:$E$2103,4,0)</f>
        <v>TK/0</v>
      </c>
      <c r="S431" s="38" t="str">
        <f>VLOOKUP(Table2437[[#This Row],[3]],[3]AWAL!$B$2:$E$2103,4,0)</f>
        <v>TK/0</v>
      </c>
      <c r="T431" s="38" t="s">
        <v>59</v>
      </c>
      <c r="U431" s="31" t="s">
        <v>654</v>
      </c>
      <c r="V431" s="113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</row>
    <row r="432" spans="1:108" s="39" customFormat="1" ht="24.95" customHeight="1">
      <c r="A432" s="30">
        <v>428</v>
      </c>
      <c r="B432" s="31" t="s">
        <v>1365</v>
      </c>
      <c r="C432" s="32" t="str">
        <f>VLOOKUP(Table2437[[#This Row],[3]],[2]!Table2437[[3]:[4]],2,0)</f>
        <v>3214126905800003</v>
      </c>
      <c r="D432" s="33" t="s">
        <v>1366</v>
      </c>
      <c r="E432" s="34" t="s">
        <v>44</v>
      </c>
      <c r="F432" s="31" t="s">
        <v>56</v>
      </c>
      <c r="G432" s="35" t="s">
        <v>46</v>
      </c>
      <c r="H432" s="37">
        <v>39575</v>
      </c>
      <c r="I432" s="37">
        <v>30100</v>
      </c>
      <c r="J432" s="34" t="str">
        <f t="shared" si="24"/>
        <v>25 Th 11 Bln 8 Hari</v>
      </c>
      <c r="K432" s="32" t="str">
        <f t="shared" si="25"/>
        <v>18Th0Bln5Hari</v>
      </c>
      <c r="L432" s="32" t="str">
        <f t="shared" si="26"/>
        <v>18Th0Bln</v>
      </c>
      <c r="M432" s="34" t="str">
        <f t="shared" si="27"/>
        <v>43 Th 11 Bln 13 Hari</v>
      </c>
      <c r="N432" s="38" t="s">
        <v>47</v>
      </c>
      <c r="O432" s="31" t="s">
        <v>198</v>
      </c>
      <c r="P432" s="31" t="s">
        <v>6188</v>
      </c>
      <c r="Q432" s="38" t="s">
        <v>49</v>
      </c>
      <c r="R432" s="38" t="str">
        <f>VLOOKUP(Table2437[[#This Row],[3]],[3]AWAL!$B$2:$E$2103,4,0)</f>
        <v>TK/0</v>
      </c>
      <c r="S432" s="38" t="str">
        <f>VLOOKUP(Table2437[[#This Row],[3]],[3]AWAL!$B$2:$E$2103,4,0)</f>
        <v>TK/0</v>
      </c>
      <c r="T432" s="38" t="s">
        <v>51</v>
      </c>
      <c r="U432" s="31" t="s">
        <v>1367</v>
      </c>
      <c r="V432" s="113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</row>
    <row r="433" spans="1:108" s="39" customFormat="1" ht="24.95" customHeight="1">
      <c r="A433" s="30">
        <v>429</v>
      </c>
      <c r="B433" s="31" t="s">
        <v>1368</v>
      </c>
      <c r="C433" s="32" t="str">
        <f>VLOOKUP(Table2437[[#This Row],[3]],[2]!Table2437[[3]:[4]],2,0)</f>
        <v>3215054304750001</v>
      </c>
      <c r="D433" s="33" t="s">
        <v>1369</v>
      </c>
      <c r="E433" s="34" t="s">
        <v>44</v>
      </c>
      <c r="F433" s="31" t="s">
        <v>56</v>
      </c>
      <c r="G433" s="35" t="s">
        <v>46</v>
      </c>
      <c r="H433" s="37">
        <v>39576</v>
      </c>
      <c r="I433" s="37">
        <v>27487</v>
      </c>
      <c r="J433" s="34" t="str">
        <f t="shared" si="24"/>
        <v>33 Th 1 Bln 5 Hari</v>
      </c>
      <c r="K433" s="32" t="str">
        <f t="shared" si="25"/>
        <v>18Th0Bln4Hari</v>
      </c>
      <c r="L433" s="32" t="str">
        <f t="shared" si="26"/>
        <v>18Th0Bln</v>
      </c>
      <c r="M433" s="34" t="str">
        <f t="shared" si="27"/>
        <v>51 Th 1 Bln 9 Hari</v>
      </c>
      <c r="N433" s="38" t="s">
        <v>47</v>
      </c>
      <c r="O433" s="31" t="s">
        <v>795</v>
      </c>
      <c r="P433" s="31" t="s">
        <v>6231</v>
      </c>
      <c r="Q433" s="38" t="s">
        <v>49</v>
      </c>
      <c r="R433" s="38" t="s">
        <v>58</v>
      </c>
      <c r="S433" s="38" t="str">
        <f>VLOOKUP(Table2437[[#This Row],[3]],[3]AWAL!$B$2:$E$2103,4,0)</f>
        <v>TK/0</v>
      </c>
      <c r="T433" s="38" t="s">
        <v>59</v>
      </c>
      <c r="U433" s="31" t="s">
        <v>1370</v>
      </c>
      <c r="V433" s="113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</row>
    <row r="434" spans="1:108" s="39" customFormat="1" ht="24.95" customHeight="1">
      <c r="A434" s="30">
        <v>430</v>
      </c>
      <c r="B434" s="31" t="s">
        <v>1371</v>
      </c>
      <c r="C434" s="32" t="str">
        <f>VLOOKUP(Table2437[[#This Row],[3]],[2]!Table2437[[3]:[4]],2,0)</f>
        <v>3214126611800001</v>
      </c>
      <c r="D434" s="33" t="s">
        <v>1372</v>
      </c>
      <c r="E434" s="34" t="s">
        <v>140</v>
      </c>
      <c r="F434" s="31" t="s">
        <v>56</v>
      </c>
      <c r="G434" s="35" t="s">
        <v>46</v>
      </c>
      <c r="H434" s="37">
        <v>39587</v>
      </c>
      <c r="I434" s="37">
        <v>29551</v>
      </c>
      <c r="J434" s="34" t="str">
        <f t="shared" si="24"/>
        <v>27 Th 5 Bln 23 Hari</v>
      </c>
      <c r="K434" s="32" t="str">
        <f t="shared" si="25"/>
        <v>17Th11Bln23Hari</v>
      </c>
      <c r="L434" s="32" t="str">
        <f t="shared" si="26"/>
        <v>17Th11Bln</v>
      </c>
      <c r="M434" s="34" t="str">
        <f t="shared" si="27"/>
        <v>45 Th 5 Bln 16 Hari</v>
      </c>
      <c r="N434" s="38" t="s">
        <v>47</v>
      </c>
      <c r="O434" s="31" t="s">
        <v>141</v>
      </c>
      <c r="P434" s="31" t="s">
        <v>141</v>
      </c>
      <c r="Q434" s="38" t="s">
        <v>49</v>
      </c>
      <c r="R434" s="38" t="e">
        <f>VLOOKUP(#REF!,'[4]WORKING (OKE) '!$C$5:$T$2497,18,0)</f>
        <v>#REF!</v>
      </c>
      <c r="S434" s="38" t="str">
        <f>VLOOKUP(Table2437[[#This Row],[3]],[3]AWAL!$B$2:$E$2103,4,0)</f>
        <v>TK/0</v>
      </c>
      <c r="T434" s="38" t="s">
        <v>59</v>
      </c>
      <c r="U434" s="31" t="s">
        <v>1373</v>
      </c>
      <c r="V434" s="113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</row>
    <row r="435" spans="1:108" s="39" customFormat="1" ht="24.95" customHeight="1">
      <c r="A435" s="30">
        <v>431</v>
      </c>
      <c r="B435" s="31" t="s">
        <v>1374</v>
      </c>
      <c r="C435" s="32" t="str">
        <f>VLOOKUP(Table2437[[#This Row],[3]],[2]!Table2437[[3]:[4]],2,0)</f>
        <v>3214125109830002</v>
      </c>
      <c r="D435" s="33" t="s">
        <v>1375</v>
      </c>
      <c r="E435" s="34" t="s">
        <v>44</v>
      </c>
      <c r="F435" s="31" t="s">
        <v>557</v>
      </c>
      <c r="G435" s="35" t="s">
        <v>46</v>
      </c>
      <c r="H435" s="37">
        <v>39589</v>
      </c>
      <c r="I435" s="37">
        <v>30570</v>
      </c>
      <c r="J435" s="34" t="str">
        <f t="shared" si="24"/>
        <v>24 Th 8 Bln 10 Hari</v>
      </c>
      <c r="K435" s="32" t="str">
        <f t="shared" si="25"/>
        <v>17Th11Bln21Hari</v>
      </c>
      <c r="L435" s="32" t="str">
        <f t="shared" si="26"/>
        <v>17Th11Bln</v>
      </c>
      <c r="M435" s="34" t="str">
        <f t="shared" si="27"/>
        <v>42 Th 8 Bln 1 Hari</v>
      </c>
      <c r="N435" s="38" t="s">
        <v>47</v>
      </c>
      <c r="O435" s="31" t="s">
        <v>557</v>
      </c>
      <c r="P435" s="31" t="s">
        <v>557</v>
      </c>
      <c r="Q435" s="38" t="s">
        <v>49</v>
      </c>
      <c r="R435" s="38" t="e">
        <f>VLOOKUP(#REF!,'[4]WORKING (OKE) '!$C$5:$T$2497,18,0)</f>
        <v>#REF!</v>
      </c>
      <c r="S435" s="38" t="str">
        <f>VLOOKUP(Table2437[[#This Row],[3]],[3]AWAL!$B$2:$E$2103,4,0)</f>
        <v>TK/0</v>
      </c>
      <c r="T435" s="38" t="s">
        <v>101</v>
      </c>
      <c r="U435" s="31" t="s">
        <v>1376</v>
      </c>
      <c r="V435" s="113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</row>
    <row r="436" spans="1:108" s="39" customFormat="1" ht="24.95" customHeight="1">
      <c r="A436" s="30">
        <v>432</v>
      </c>
      <c r="B436" s="31" t="s">
        <v>1377</v>
      </c>
      <c r="C436" s="32" t="str">
        <f>VLOOKUP(Table2437[[#This Row],[3]],[2]!Table2437[[3]:[4]],2,0)</f>
        <v>3214015004850005</v>
      </c>
      <c r="D436" s="33" t="s">
        <v>1378</v>
      </c>
      <c r="E436" s="34" t="s">
        <v>44</v>
      </c>
      <c r="F436" s="31" t="s">
        <v>56</v>
      </c>
      <c r="G436" s="35" t="s">
        <v>46</v>
      </c>
      <c r="H436" s="37">
        <v>39589</v>
      </c>
      <c r="I436" s="37">
        <v>31147</v>
      </c>
      <c r="J436" s="34" t="str">
        <f t="shared" si="24"/>
        <v>23 Th 1 Bln 11 Hari</v>
      </c>
      <c r="K436" s="32" t="str">
        <f t="shared" si="25"/>
        <v>17Th11Bln21Hari</v>
      </c>
      <c r="L436" s="32" t="str">
        <f t="shared" si="26"/>
        <v>17Th11Bln</v>
      </c>
      <c r="M436" s="34" t="str">
        <f t="shared" si="27"/>
        <v>41 Th 1 Bln 2 Hari</v>
      </c>
      <c r="N436" s="38" t="s">
        <v>47</v>
      </c>
      <c r="O436" s="31" t="s">
        <v>400</v>
      </c>
      <c r="P436" s="31" t="s">
        <v>6217</v>
      </c>
      <c r="Q436" s="38" t="s">
        <v>49</v>
      </c>
      <c r="R436" s="38" t="e">
        <f>VLOOKUP(#REF!,'[4]WORKING (OKE) '!$C$5:$T$2497,18,0)</f>
        <v>#REF!</v>
      </c>
      <c r="S436" s="38" t="str">
        <f>VLOOKUP(Table2437[[#This Row],[3]],[3]AWAL!$B$2:$E$2103,4,0)</f>
        <v>TK/0</v>
      </c>
      <c r="T436" s="38" t="s">
        <v>51</v>
      </c>
      <c r="U436" s="31" t="s">
        <v>1379</v>
      </c>
      <c r="V436" s="113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</row>
    <row r="437" spans="1:108" s="39" customFormat="1" ht="24.95" customHeight="1">
      <c r="A437" s="30">
        <v>433</v>
      </c>
      <c r="B437" s="31" t="s">
        <v>1380</v>
      </c>
      <c r="C437" s="32" t="str">
        <f>VLOOKUP(Table2437[[#This Row],[3]],[2]!Table2437[[3]:[4]],2,0)</f>
        <v>3214124708750012</v>
      </c>
      <c r="D437" s="33" t="s">
        <v>1381</v>
      </c>
      <c r="E437" s="34" t="s">
        <v>44</v>
      </c>
      <c r="F437" s="31" t="s">
        <v>56</v>
      </c>
      <c r="G437" s="35" t="s">
        <v>46</v>
      </c>
      <c r="H437" s="37">
        <v>39694</v>
      </c>
      <c r="I437" s="37">
        <v>27613</v>
      </c>
      <c r="J437" s="34" t="str">
        <f t="shared" si="24"/>
        <v>33 Th 0 Bln 27 Hari</v>
      </c>
      <c r="K437" s="32" t="str">
        <f t="shared" si="25"/>
        <v>17Th8Bln9Hari</v>
      </c>
      <c r="L437" s="32" t="str">
        <f t="shared" si="26"/>
        <v>17Th8Bln</v>
      </c>
      <c r="M437" s="34" t="str">
        <f t="shared" si="27"/>
        <v>50 Th 9 Bln 5 Hari</v>
      </c>
      <c r="N437" s="38" t="s">
        <v>47</v>
      </c>
      <c r="O437" s="31" t="s">
        <v>636</v>
      </c>
      <c r="P437" s="31" t="s">
        <v>6213</v>
      </c>
      <c r="Q437" s="38" t="s">
        <v>49</v>
      </c>
      <c r="R437" s="38" t="e">
        <f>VLOOKUP(#REF!,'[4]WORKING (OKE) '!$C$5:$T$2497,18,0)</f>
        <v>#REF!</v>
      </c>
      <c r="S437" s="38" t="str">
        <f>VLOOKUP(Table2437[[#This Row],[3]],[3]AWAL!$B$2:$E$2103,4,0)</f>
        <v>TK/0</v>
      </c>
      <c r="T437" s="38" t="s">
        <v>59</v>
      </c>
      <c r="U437" s="31" t="s">
        <v>1367</v>
      </c>
      <c r="V437" s="113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</row>
    <row r="438" spans="1:108" s="39" customFormat="1" ht="24.95" customHeight="1">
      <c r="A438" s="30">
        <v>434</v>
      </c>
      <c r="B438" s="31" t="s">
        <v>1382</v>
      </c>
      <c r="C438" s="32" t="str">
        <f>VLOOKUP(Table2437[[#This Row],[3]],[2]!Table2437[[3]:[4]],2,0)</f>
        <v>3214134206730005</v>
      </c>
      <c r="D438" s="33" t="s">
        <v>1383</v>
      </c>
      <c r="E438" s="34" t="s">
        <v>135</v>
      </c>
      <c r="F438" s="31" t="s">
        <v>135</v>
      </c>
      <c r="G438" s="35" t="s">
        <v>46</v>
      </c>
      <c r="H438" s="37">
        <v>39735</v>
      </c>
      <c r="I438" s="37">
        <v>26817</v>
      </c>
      <c r="J438" s="34" t="str">
        <f t="shared" si="24"/>
        <v>35 Th 4 Bln 12 Hari</v>
      </c>
      <c r="K438" s="32" t="str">
        <f t="shared" si="25"/>
        <v>17Th6Bln28Hari</v>
      </c>
      <c r="L438" s="32" t="str">
        <f t="shared" si="26"/>
        <v>17Th6Bln</v>
      </c>
      <c r="M438" s="34" t="str">
        <f t="shared" si="27"/>
        <v>52 Th 11 Bln 10 Hari</v>
      </c>
      <c r="N438" s="38" t="s">
        <v>47</v>
      </c>
      <c r="O438" s="31" t="s">
        <v>136</v>
      </c>
      <c r="P438" s="31" t="s">
        <v>136</v>
      </c>
      <c r="Q438" s="38" t="s">
        <v>49</v>
      </c>
      <c r="R438" s="38" t="s">
        <v>50</v>
      </c>
      <c r="S438" s="38" t="e">
        <f>VLOOKUP(Table2437[[#This Row],[3]],[3]AWAL!$B$2:$E$2103,4,0)</f>
        <v>#N/A</v>
      </c>
      <c r="T438" s="38" t="s">
        <v>1384</v>
      </c>
      <c r="U438" s="31" t="s">
        <v>1385</v>
      </c>
      <c r="V438" s="113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</row>
    <row r="439" spans="1:108" s="39" customFormat="1" ht="24.95" customHeight="1">
      <c r="A439" s="30">
        <v>435</v>
      </c>
      <c r="B439" s="31" t="s">
        <v>1386</v>
      </c>
      <c r="C439" s="32" t="str">
        <f>VLOOKUP(Table2437[[#This Row],[3]],[2]!Table2437[[3]:[4]],2,0)</f>
        <v>3214124707780002</v>
      </c>
      <c r="D439" s="33" t="s">
        <v>1387</v>
      </c>
      <c r="E439" s="34" t="s">
        <v>44</v>
      </c>
      <c r="F439" s="31" t="s">
        <v>56</v>
      </c>
      <c r="G439" s="35" t="s">
        <v>46</v>
      </c>
      <c r="H439" s="37">
        <v>39742</v>
      </c>
      <c r="I439" s="37">
        <v>28678</v>
      </c>
      <c r="J439" s="34" t="str">
        <f t="shared" si="24"/>
        <v>30 Th 3 Bln 14 Hari</v>
      </c>
      <c r="K439" s="32" t="str">
        <f t="shared" si="25"/>
        <v>17Th6Bln21Hari</v>
      </c>
      <c r="L439" s="32" t="str">
        <f t="shared" si="26"/>
        <v>17Th6Bln</v>
      </c>
      <c r="M439" s="34" t="str">
        <f t="shared" si="27"/>
        <v>47 Th 10 Bln 5 Hari</v>
      </c>
      <c r="N439" s="38" t="s">
        <v>47</v>
      </c>
      <c r="O439" s="31" t="s">
        <v>183</v>
      </c>
      <c r="P439" s="31" t="s">
        <v>6186</v>
      </c>
      <c r="Q439" s="38" t="s">
        <v>49</v>
      </c>
      <c r="R439" s="38" t="e">
        <f>VLOOKUP(#REF!,'[4]WORKING (OKE) '!$C$5:$T$2497,18,0)</f>
        <v>#REF!</v>
      </c>
      <c r="S439" s="38" t="str">
        <f>VLOOKUP(Table2437[[#This Row],[3]],[3]AWAL!$B$2:$E$2103,4,0)</f>
        <v>TK/0</v>
      </c>
      <c r="T439" s="38" t="s">
        <v>59</v>
      </c>
      <c r="U439" s="31" t="s">
        <v>1388</v>
      </c>
      <c r="V439" s="113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</row>
    <row r="440" spans="1:108" s="39" customFormat="1" ht="24.95" customHeight="1">
      <c r="A440" s="30">
        <v>436</v>
      </c>
      <c r="B440" s="31" t="s">
        <v>1389</v>
      </c>
      <c r="C440" s="32" t="str">
        <f>VLOOKUP(Table2437[[#This Row],[3]],[2]!Table2437[[3]:[4]],2,0)</f>
        <v>3214125002810002</v>
      </c>
      <c r="D440" s="33" t="s">
        <v>1390</v>
      </c>
      <c r="E440" s="34" t="s">
        <v>44</v>
      </c>
      <c r="F440" s="31" t="s">
        <v>56</v>
      </c>
      <c r="G440" s="35" t="s">
        <v>46</v>
      </c>
      <c r="H440" s="37">
        <v>39742</v>
      </c>
      <c r="I440" s="37">
        <v>29627</v>
      </c>
      <c r="J440" s="34" t="str">
        <f t="shared" si="24"/>
        <v>27 Th 8 Bln 11 Hari</v>
      </c>
      <c r="K440" s="32" t="str">
        <f t="shared" si="25"/>
        <v>17Th6Bln21Hari</v>
      </c>
      <c r="L440" s="32" t="str">
        <f t="shared" si="26"/>
        <v>17Th6Bln</v>
      </c>
      <c r="M440" s="34" t="str">
        <f t="shared" si="27"/>
        <v>45 Th 3 Bln 2 Hari</v>
      </c>
      <c r="N440" s="38" t="s">
        <v>47</v>
      </c>
      <c r="O440" s="31" t="s">
        <v>255</v>
      </c>
      <c r="P440" s="31" t="s">
        <v>6191</v>
      </c>
      <c r="Q440" s="38" t="s">
        <v>49</v>
      </c>
      <c r="R440" s="38" t="e">
        <f>VLOOKUP(#REF!,'[4]WORKING (OKE) '!$C$5:$T$2497,18,0)</f>
        <v>#REF!</v>
      </c>
      <c r="S440" s="38" t="str">
        <f>VLOOKUP(Table2437[[#This Row],[3]],[3]AWAL!$B$2:$E$2103,4,0)</f>
        <v>TK/0</v>
      </c>
      <c r="T440" s="38" t="s">
        <v>51</v>
      </c>
      <c r="U440" s="31" t="s">
        <v>1391</v>
      </c>
      <c r="V440" s="113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</row>
    <row r="441" spans="1:108" s="39" customFormat="1" ht="24.95" customHeight="1">
      <c r="A441" s="30">
        <v>437</v>
      </c>
      <c r="B441" s="31" t="s">
        <v>1392</v>
      </c>
      <c r="C441" s="32" t="str">
        <f>VLOOKUP(Table2437[[#This Row],[3]],[2]!Table2437[[3]:[4]],2,0)</f>
        <v>3214125204880004</v>
      </c>
      <c r="D441" s="33" t="s">
        <v>1393</v>
      </c>
      <c r="E441" s="34" t="s">
        <v>44</v>
      </c>
      <c r="F441" s="31" t="s">
        <v>56</v>
      </c>
      <c r="G441" s="35" t="s">
        <v>46</v>
      </c>
      <c r="H441" s="37">
        <v>39742</v>
      </c>
      <c r="I441" s="37">
        <v>32245</v>
      </c>
      <c r="J441" s="34" t="str">
        <f t="shared" si="24"/>
        <v>20 Th 6 Bln 9 Hari</v>
      </c>
      <c r="K441" s="32" t="str">
        <f t="shared" si="25"/>
        <v>17Th6Bln21Hari</v>
      </c>
      <c r="L441" s="32" t="str">
        <f t="shared" si="26"/>
        <v>17Th6Bln</v>
      </c>
      <c r="M441" s="34" t="str">
        <f t="shared" si="27"/>
        <v>38 Th 1 Bln 0 Hari</v>
      </c>
      <c r="N441" s="38" t="s">
        <v>47</v>
      </c>
      <c r="O441" s="31" t="s">
        <v>636</v>
      </c>
      <c r="P441" s="31" t="s">
        <v>6230</v>
      </c>
      <c r="Q441" s="38" t="s">
        <v>49</v>
      </c>
      <c r="R441" s="38" t="e">
        <f>VLOOKUP(#REF!,'[4]WORKING (OKE) '!$C$5:$T$2497,18,0)</f>
        <v>#REF!</v>
      </c>
      <c r="S441" s="38" t="str">
        <f>VLOOKUP(Table2437[[#This Row],[3]],[3]AWAL!$B$2:$E$2103,4,0)</f>
        <v>TK/0</v>
      </c>
      <c r="T441" s="38" t="s">
        <v>51</v>
      </c>
      <c r="U441" s="31" t="s">
        <v>683</v>
      </c>
      <c r="V441" s="113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</row>
    <row r="442" spans="1:108" s="39" customFormat="1" ht="24.95" customHeight="1">
      <c r="A442" s="30">
        <v>438</v>
      </c>
      <c r="B442" s="31" t="s">
        <v>1394</v>
      </c>
      <c r="C442" s="32" t="str">
        <f>VLOOKUP(Table2437[[#This Row],[3]],[2]!Table2437[[3]:[4]],2,0)</f>
        <v>3214106907820001</v>
      </c>
      <c r="D442" s="33" t="s">
        <v>1395</v>
      </c>
      <c r="E442" s="34" t="s">
        <v>155</v>
      </c>
      <c r="F442" s="31" t="s">
        <v>56</v>
      </c>
      <c r="G442" s="35" t="s">
        <v>46</v>
      </c>
      <c r="H442" s="37">
        <v>39743</v>
      </c>
      <c r="I442" s="37">
        <v>30161</v>
      </c>
      <c r="J442" s="34" t="str">
        <f t="shared" si="24"/>
        <v>26 Th 2 Bln 23 Hari</v>
      </c>
      <c r="K442" s="32" t="str">
        <f t="shared" si="25"/>
        <v>17Th6Bln20Hari</v>
      </c>
      <c r="L442" s="32" t="str">
        <f t="shared" si="26"/>
        <v>17Th6Bln</v>
      </c>
      <c r="M442" s="34" t="str">
        <f t="shared" si="27"/>
        <v>43 Th 9 Bln 13 Hari</v>
      </c>
      <c r="N442" s="38" t="s">
        <v>47</v>
      </c>
      <c r="O442" s="31" t="s">
        <v>155</v>
      </c>
      <c r="P442" s="31" t="s">
        <v>155</v>
      </c>
      <c r="Q442" s="38" t="s">
        <v>49</v>
      </c>
      <c r="R442" s="38" t="e">
        <f>VLOOKUP(#REF!,'[4]WORKING (OKE) '!$C$5:$T$2497,18,0)</f>
        <v>#REF!</v>
      </c>
      <c r="S442" s="38" t="str">
        <f>VLOOKUP(Table2437[[#This Row],[3]],[3]AWAL!$B$2:$E$2103,4,0)</f>
        <v>TK/0</v>
      </c>
      <c r="T442" s="38" t="s">
        <v>101</v>
      </c>
      <c r="U442" s="31" t="s">
        <v>1396</v>
      </c>
      <c r="V442" s="113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</row>
    <row r="443" spans="1:108" s="39" customFormat="1" ht="24.95" customHeight="1">
      <c r="A443" s="30">
        <v>439</v>
      </c>
      <c r="B443" s="31" t="s">
        <v>1397</v>
      </c>
      <c r="C443" s="32" t="str">
        <f>VLOOKUP(Table2437[[#This Row],[3]],[2]!Table2437[[3]:[4]],2,0)</f>
        <v>3214015708900003</v>
      </c>
      <c r="D443" s="33" t="s">
        <v>1398</v>
      </c>
      <c r="E443" s="34" t="s">
        <v>44</v>
      </c>
      <c r="F443" s="31" t="s">
        <v>56</v>
      </c>
      <c r="G443" s="35" t="s">
        <v>46</v>
      </c>
      <c r="H443" s="37">
        <v>39744</v>
      </c>
      <c r="I443" s="37">
        <v>33102</v>
      </c>
      <c r="J443" s="34" t="str">
        <f t="shared" si="24"/>
        <v>18 Th 2 Bln 6 Hari</v>
      </c>
      <c r="K443" s="32" t="str">
        <f t="shared" si="25"/>
        <v>17Th6Bln19Hari</v>
      </c>
      <c r="L443" s="32" t="str">
        <f t="shared" si="26"/>
        <v>17Th6Bln</v>
      </c>
      <c r="M443" s="34" t="str">
        <f t="shared" si="27"/>
        <v>35 Th 8 Bln 25 Hari</v>
      </c>
      <c r="N443" s="38" t="s">
        <v>47</v>
      </c>
      <c r="O443" s="31" t="s">
        <v>888</v>
      </c>
      <c r="P443" s="31" t="s">
        <v>6222</v>
      </c>
      <c r="Q443" s="38" t="s">
        <v>49</v>
      </c>
      <c r="R443" s="38" t="e">
        <f>VLOOKUP(#REF!,'[4]WORKING (OKE) '!$C$5:$T$2497,18,0)</f>
        <v>#REF!</v>
      </c>
      <c r="S443" s="38" t="str">
        <f>VLOOKUP(Table2437[[#This Row],[3]],[3]AWAL!$B$2:$E$2103,4,0)</f>
        <v>TK/0</v>
      </c>
      <c r="T443" s="38" t="s">
        <v>59</v>
      </c>
      <c r="U443" s="31" t="s">
        <v>1399</v>
      </c>
      <c r="V443" s="113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</row>
    <row r="444" spans="1:108" s="39" customFormat="1" ht="24.95" customHeight="1">
      <c r="A444" s="30">
        <v>440</v>
      </c>
      <c r="B444" s="31" t="s">
        <v>1400</v>
      </c>
      <c r="C444" s="32" t="str">
        <f>VLOOKUP(Table2437[[#This Row],[3]],[2]!Table2437[[3]:[4]],2,0)</f>
        <v>3214125905770001</v>
      </c>
      <c r="D444" s="33" t="s">
        <v>1401</v>
      </c>
      <c r="E444" s="34" t="s">
        <v>44</v>
      </c>
      <c r="F444" s="31" t="s">
        <v>56</v>
      </c>
      <c r="G444" s="35" t="s">
        <v>46</v>
      </c>
      <c r="H444" s="37">
        <v>39749</v>
      </c>
      <c r="I444" s="37">
        <v>28234</v>
      </c>
      <c r="J444" s="34" t="str">
        <f t="shared" si="24"/>
        <v>31 Th 6 Bln 9 Hari</v>
      </c>
      <c r="K444" s="32" t="str">
        <f t="shared" si="25"/>
        <v>17Th6Bln14Hari</v>
      </c>
      <c r="L444" s="32" t="str">
        <f t="shared" si="26"/>
        <v>17Th6Bln</v>
      </c>
      <c r="M444" s="34" t="str">
        <f t="shared" si="27"/>
        <v>49 Th 0 Bln 23 Hari</v>
      </c>
      <c r="N444" s="38" t="s">
        <v>47</v>
      </c>
      <c r="O444" s="31" t="s">
        <v>734</v>
      </c>
      <c r="P444" s="31" t="s">
        <v>6215</v>
      </c>
      <c r="Q444" s="38" t="s">
        <v>49</v>
      </c>
      <c r="R444" s="38" t="e">
        <f>VLOOKUP(#REF!,'[4]WORKING (OKE) '!$C$5:$T$2497,18,0)</f>
        <v>#REF!</v>
      </c>
      <c r="S444" s="38" t="str">
        <f>VLOOKUP(Table2437[[#This Row],[3]],[3]AWAL!$B$2:$E$2103,4,0)</f>
        <v>TK/0</v>
      </c>
      <c r="T444" s="38" t="s">
        <v>59</v>
      </c>
      <c r="U444" s="31" t="s">
        <v>1402</v>
      </c>
      <c r="V444" s="113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</row>
    <row r="445" spans="1:108" s="39" customFormat="1" ht="24.95" customHeight="1">
      <c r="A445" s="30">
        <v>441</v>
      </c>
      <c r="B445" s="31" t="s">
        <v>1403</v>
      </c>
      <c r="C445" s="32" t="str">
        <f>VLOOKUP(Table2437[[#This Row],[3]],[2]!Table2437[[3]:[4]],2,0)</f>
        <v>3215046607870002</v>
      </c>
      <c r="D445" s="33" t="s">
        <v>1404</v>
      </c>
      <c r="E445" s="34" t="s">
        <v>67</v>
      </c>
      <c r="F445" s="31" t="s">
        <v>56</v>
      </c>
      <c r="G445" s="35" t="s">
        <v>46</v>
      </c>
      <c r="H445" s="37">
        <v>39799</v>
      </c>
      <c r="I445" s="37">
        <v>31984</v>
      </c>
      <c r="J445" s="34" t="str">
        <f t="shared" si="24"/>
        <v>21 Th 4 Bln 21 Hari</v>
      </c>
      <c r="K445" s="32" t="str">
        <f t="shared" si="25"/>
        <v>17Th4Bln25Hari</v>
      </c>
      <c r="L445" s="32" t="str">
        <f t="shared" si="26"/>
        <v>17Th4Bln</v>
      </c>
      <c r="M445" s="34" t="str">
        <f t="shared" si="27"/>
        <v>38 Th 9 Bln 16 Hari</v>
      </c>
      <c r="N445" s="38" t="s">
        <v>47</v>
      </c>
      <c r="O445" s="31" t="s">
        <v>67</v>
      </c>
      <c r="P445" s="31" t="s">
        <v>67</v>
      </c>
      <c r="Q445" s="38" t="s">
        <v>49</v>
      </c>
      <c r="R445" s="38" t="e">
        <f>VLOOKUP(#REF!,'[4]WORKING (OKE) '!$C$5:$T$2497,18,0)</f>
        <v>#REF!</v>
      </c>
      <c r="S445" s="38" t="str">
        <f>VLOOKUP(Table2437[[#This Row],[3]],[3]AWAL!$B$2:$E$2103,4,0)</f>
        <v>TK/0</v>
      </c>
      <c r="T445" s="38" t="s">
        <v>51</v>
      </c>
      <c r="U445" s="31" t="s">
        <v>1405</v>
      </c>
      <c r="V445" s="113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</row>
    <row r="446" spans="1:108" s="39" customFormat="1" ht="24.95" customHeight="1">
      <c r="A446" s="30">
        <v>442</v>
      </c>
      <c r="B446" s="31" t="s">
        <v>1406</v>
      </c>
      <c r="C446" s="32" t="str">
        <f>VLOOKUP(Table2437[[#This Row],[3]],[2]!Table2437[[3]:[4]],2,0)</f>
        <v>3214125609850003</v>
      </c>
      <c r="D446" s="33" t="s">
        <v>1407</v>
      </c>
      <c r="E446" s="34" t="s">
        <v>55</v>
      </c>
      <c r="F446" s="31" t="s">
        <v>56</v>
      </c>
      <c r="G446" s="35" t="s">
        <v>46</v>
      </c>
      <c r="H446" s="37">
        <v>39800</v>
      </c>
      <c r="I446" s="37">
        <v>31306</v>
      </c>
      <c r="J446" s="34" t="str">
        <f t="shared" si="24"/>
        <v>23 Th 3 Bln 2 Hari</v>
      </c>
      <c r="K446" s="32" t="str">
        <f t="shared" si="25"/>
        <v>17Th4Bln24Hari</v>
      </c>
      <c r="L446" s="32" t="str">
        <f t="shared" si="26"/>
        <v>17Th4Bln</v>
      </c>
      <c r="M446" s="34" t="str">
        <f t="shared" si="27"/>
        <v>40 Th 7 Bln 26 Hari</v>
      </c>
      <c r="N446" s="38" t="s">
        <v>47</v>
      </c>
      <c r="O446" s="31" t="s">
        <v>262</v>
      </c>
      <c r="P446" s="31" t="s">
        <v>262</v>
      </c>
      <c r="Q446" s="38" t="s">
        <v>49</v>
      </c>
      <c r="R446" s="38"/>
      <c r="S446" s="38" t="str">
        <f>VLOOKUP(Table2437[[#This Row],[3]],[3]AWAL!$B$2:$E$2103,4,0)</f>
        <v>TK/0</v>
      </c>
      <c r="T446" s="38" t="s">
        <v>428</v>
      </c>
      <c r="U446" s="31" t="s">
        <v>1271</v>
      </c>
      <c r="V446" s="113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</row>
    <row r="447" spans="1:108" s="39" customFormat="1" ht="24.95" customHeight="1">
      <c r="A447" s="30">
        <v>443</v>
      </c>
      <c r="B447" s="31" t="s">
        <v>1408</v>
      </c>
      <c r="C447" s="32" t="str">
        <f>VLOOKUP(Table2437[[#This Row],[3]],[2]!Table2437[[3]:[4]],2,0)</f>
        <v>3214166501900002</v>
      </c>
      <c r="D447" s="33" t="s">
        <v>1409</v>
      </c>
      <c r="E447" s="34" t="s">
        <v>55</v>
      </c>
      <c r="F447" s="31" t="s">
        <v>56</v>
      </c>
      <c r="G447" s="35" t="s">
        <v>46</v>
      </c>
      <c r="H447" s="37">
        <v>39800</v>
      </c>
      <c r="I447" s="37">
        <v>32898</v>
      </c>
      <c r="J447" s="34" t="str">
        <f t="shared" si="24"/>
        <v>18 Th 10 Bln 23 Hari</v>
      </c>
      <c r="K447" s="32" t="str">
        <f t="shared" si="25"/>
        <v>17Th4Bln24Hari</v>
      </c>
      <c r="L447" s="32" t="str">
        <f t="shared" si="26"/>
        <v>17Th4Bln</v>
      </c>
      <c r="M447" s="34" t="str">
        <f t="shared" si="27"/>
        <v>36 Th 3 Bln 17 Hari</v>
      </c>
      <c r="N447" s="38" t="s">
        <v>47</v>
      </c>
      <c r="O447" s="31" t="s">
        <v>57</v>
      </c>
      <c r="P447" s="31" t="s">
        <v>57</v>
      </c>
      <c r="Q447" s="38" t="s">
        <v>49</v>
      </c>
      <c r="R447" s="38"/>
      <c r="S447" s="38" t="str">
        <f>VLOOKUP(Table2437[[#This Row],[3]],[3]AWAL!$B$2:$E$2103,4,0)</f>
        <v>TK/0</v>
      </c>
      <c r="T447" s="38" t="s">
        <v>101</v>
      </c>
      <c r="U447" s="31" t="s">
        <v>1410</v>
      </c>
      <c r="V447" s="113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</row>
    <row r="448" spans="1:108" s="39" customFormat="1" ht="24.95" customHeight="1">
      <c r="A448" s="30">
        <v>444</v>
      </c>
      <c r="B448" s="31" t="s">
        <v>1411</v>
      </c>
      <c r="C448" s="32" t="str">
        <f>VLOOKUP(Table2437[[#This Row],[3]],[2]!Table2437[[3]:[4]],2,0)</f>
        <v>3214015003800013</v>
      </c>
      <c r="D448" s="33" t="s">
        <v>1412</v>
      </c>
      <c r="E448" s="34" t="s">
        <v>44</v>
      </c>
      <c r="F448" s="31" t="s">
        <v>56</v>
      </c>
      <c r="G448" s="35" t="s">
        <v>46</v>
      </c>
      <c r="H448" s="37">
        <v>39807</v>
      </c>
      <c r="I448" s="37">
        <v>29290</v>
      </c>
      <c r="J448" s="34" t="str">
        <f t="shared" si="24"/>
        <v>28 Th 9 Bln 15 Hari</v>
      </c>
      <c r="K448" s="32" t="str">
        <f t="shared" si="25"/>
        <v>17Th4Bln17Hari</v>
      </c>
      <c r="L448" s="32" t="str">
        <f t="shared" si="26"/>
        <v>17Th4Bln</v>
      </c>
      <c r="M448" s="34" t="str">
        <f t="shared" si="27"/>
        <v>46 Th 2 Bln 2 Hari</v>
      </c>
      <c r="N448" s="38" t="s">
        <v>47</v>
      </c>
      <c r="O448" s="31" t="s">
        <v>255</v>
      </c>
      <c r="P448" s="31" t="s">
        <v>6191</v>
      </c>
      <c r="Q448" s="38" t="s">
        <v>49</v>
      </c>
      <c r="R448" s="38"/>
      <c r="S448" s="38" t="str">
        <f>VLOOKUP(Table2437[[#This Row],[3]],[3]AWAL!$B$2:$E$2103,4,0)</f>
        <v>TK/0</v>
      </c>
      <c r="T448" s="38" t="s">
        <v>51</v>
      </c>
      <c r="U448" s="31" t="s">
        <v>1413</v>
      </c>
      <c r="V448" s="113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</row>
    <row r="449" spans="1:108" s="39" customFormat="1" ht="24.95" customHeight="1">
      <c r="A449" s="30">
        <v>445</v>
      </c>
      <c r="B449" s="31" t="s">
        <v>1414</v>
      </c>
      <c r="C449" s="32" t="str">
        <f>VLOOKUP(Table2437[[#This Row],[3]],[2]!Table2437[[3]:[4]],2,0)</f>
        <v>3214055708860003</v>
      </c>
      <c r="D449" s="33" t="s">
        <v>1415</v>
      </c>
      <c r="E449" s="34" t="s">
        <v>67</v>
      </c>
      <c r="F449" s="31" t="s">
        <v>56</v>
      </c>
      <c r="G449" s="35" t="s">
        <v>46</v>
      </c>
      <c r="H449" s="37">
        <v>39807</v>
      </c>
      <c r="I449" s="37">
        <v>31641</v>
      </c>
      <c r="J449" s="34" t="str">
        <f t="shared" si="24"/>
        <v>22 Th 4 Bln 8 Hari</v>
      </c>
      <c r="K449" s="32" t="str">
        <f t="shared" si="25"/>
        <v>17Th4Bln17Hari</v>
      </c>
      <c r="L449" s="32" t="str">
        <f t="shared" si="26"/>
        <v>17Th4Bln</v>
      </c>
      <c r="M449" s="34" t="str">
        <f t="shared" si="27"/>
        <v>39 Th 8 Bln 25 Hari</v>
      </c>
      <c r="N449" s="38" t="s">
        <v>47</v>
      </c>
      <c r="O449" s="31" t="s">
        <v>67</v>
      </c>
      <c r="P449" s="31" t="s">
        <v>67</v>
      </c>
      <c r="Q449" s="38" t="s">
        <v>49</v>
      </c>
      <c r="R449" s="38"/>
      <c r="S449" s="38" t="str">
        <f>VLOOKUP(Table2437[[#This Row],[3]],[3]AWAL!$B$2:$E$2103,4,0)</f>
        <v>TK/0</v>
      </c>
      <c r="T449" s="38" t="s">
        <v>51</v>
      </c>
      <c r="U449" s="31" t="s">
        <v>60</v>
      </c>
      <c r="V449" s="113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</row>
    <row r="450" spans="1:108" s="39" customFormat="1" ht="24.95" customHeight="1">
      <c r="A450" s="30">
        <v>446</v>
      </c>
      <c r="B450" s="31" t="s">
        <v>1416</v>
      </c>
      <c r="C450" s="32" t="str">
        <f>VLOOKUP(Table2437[[#This Row],[3]],[2]!Table2437[[3]:[4]],2,0)</f>
        <v>3214015225089107</v>
      </c>
      <c r="D450" s="33" t="s">
        <v>1417</v>
      </c>
      <c r="E450" s="34" t="s">
        <v>67</v>
      </c>
      <c r="F450" s="31" t="s">
        <v>56</v>
      </c>
      <c r="G450" s="35" t="s">
        <v>46</v>
      </c>
      <c r="H450" s="37">
        <v>39807</v>
      </c>
      <c r="I450" s="37">
        <v>33006</v>
      </c>
      <c r="J450" s="34" t="str">
        <f t="shared" si="24"/>
        <v>18 Th 7 Bln 12 Hari</v>
      </c>
      <c r="K450" s="32" t="str">
        <f t="shared" si="25"/>
        <v>17Th4Bln17Hari</v>
      </c>
      <c r="L450" s="32" t="str">
        <f t="shared" si="26"/>
        <v>17Th4Bln</v>
      </c>
      <c r="M450" s="34" t="str">
        <f t="shared" si="27"/>
        <v>35 Th 11 Bln 29 Hari</v>
      </c>
      <c r="N450" s="38" t="s">
        <v>47</v>
      </c>
      <c r="O450" s="31" t="s">
        <v>67</v>
      </c>
      <c r="P450" s="31" t="s">
        <v>67</v>
      </c>
      <c r="Q450" s="38" t="s">
        <v>49</v>
      </c>
      <c r="R450" s="38"/>
      <c r="S450" s="38" t="str">
        <f>VLOOKUP(Table2437[[#This Row],[3]],[3]AWAL!$B$2:$E$2103,4,0)</f>
        <v>TK/0</v>
      </c>
      <c r="T450" s="38" t="s">
        <v>101</v>
      </c>
      <c r="U450" s="31" t="s">
        <v>476</v>
      </c>
      <c r="V450" s="113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</row>
    <row r="451" spans="1:108" s="39" customFormat="1" ht="24.95" customHeight="1">
      <c r="A451" s="30">
        <v>447</v>
      </c>
      <c r="B451" s="31" t="s">
        <v>1418</v>
      </c>
      <c r="C451" s="32" t="str">
        <f>VLOOKUP(Table2437[[#This Row],[3]],[2]!Table2437[[3]:[4]],2,0)</f>
        <v>3214124502870005</v>
      </c>
      <c r="D451" s="33" t="s">
        <v>1419</v>
      </c>
      <c r="E451" s="34" t="s">
        <v>44</v>
      </c>
      <c r="F451" s="31" t="s">
        <v>56</v>
      </c>
      <c r="G451" s="35" t="s">
        <v>46</v>
      </c>
      <c r="H451" s="37">
        <v>39812</v>
      </c>
      <c r="I451" s="37">
        <v>32909</v>
      </c>
      <c r="J451" s="34" t="str">
        <f t="shared" si="24"/>
        <v>18 Th 10 Bln 25 Hari</v>
      </c>
      <c r="K451" s="32" t="str">
        <f t="shared" si="25"/>
        <v>17Th4Bln12Hari</v>
      </c>
      <c r="L451" s="32" t="str">
        <f t="shared" si="26"/>
        <v>17Th4Bln</v>
      </c>
      <c r="M451" s="34" t="str">
        <f t="shared" si="27"/>
        <v>36 Th 3 Bln 7 Hari</v>
      </c>
      <c r="N451" s="38" t="s">
        <v>47</v>
      </c>
      <c r="O451" s="31" t="s">
        <v>609</v>
      </c>
      <c r="P451" s="31" t="s">
        <v>6211</v>
      </c>
      <c r="Q451" s="38" t="s">
        <v>49</v>
      </c>
      <c r="R451" s="38"/>
      <c r="S451" s="38" t="str">
        <f>VLOOKUP(Table2437[[#This Row],[3]],[3]AWAL!$B$2:$E$2103,4,0)</f>
        <v>TK/0</v>
      </c>
      <c r="T451" s="38" t="s">
        <v>51</v>
      </c>
      <c r="U451" s="31" t="s">
        <v>1420</v>
      </c>
      <c r="V451" s="113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</row>
    <row r="452" spans="1:108" s="39" customFormat="1" ht="24.95" customHeight="1">
      <c r="A452" s="30">
        <v>448</v>
      </c>
      <c r="B452" s="31" t="s">
        <v>1421</v>
      </c>
      <c r="C452" s="32" t="str">
        <f>VLOOKUP(Table2437[[#This Row],[3]],[2]!Table2437[[3]:[4]],2,0)</f>
        <v>3214125904810001</v>
      </c>
      <c r="D452" s="33" t="s">
        <v>284</v>
      </c>
      <c r="E452" s="34" t="s">
        <v>44</v>
      </c>
      <c r="F452" s="31" t="s">
        <v>56</v>
      </c>
      <c r="G452" s="35" t="s">
        <v>46</v>
      </c>
      <c r="H452" s="37">
        <v>39813</v>
      </c>
      <c r="I452" s="37">
        <v>29695</v>
      </c>
      <c r="J452" s="34" t="str">
        <f t="shared" ref="J452:J515" si="28">DATEDIF($I452,$H452,"Y")&amp;" Th "&amp;DATEDIF($I452,$H452,"YM")&amp;" Bln "&amp;DATEDIF($I452,$H452,"MD")&amp;" Hari"</f>
        <v>27 Th 8 Bln 12 Hari</v>
      </c>
      <c r="K452" s="32" t="str">
        <f t="shared" ref="K452:K515" si="29">DATEDIF($H452,$B$2,"Y")&amp;"Th"&amp;DATEDIF($H452,$B$2,"YM")&amp;"Bln"&amp;DATEDIF($H452,$B$2,"MD")&amp;"Hari"</f>
        <v>17Th4Bln11Hari</v>
      </c>
      <c r="L452" s="32" t="str">
        <f t="shared" ref="L452:L515" si="30">DATEDIF($H452,$B$2,"Y")&amp;"Th"&amp;DATEDIF($H452,$B$2,"YM")&amp;"Bln"</f>
        <v>17Th4Bln</v>
      </c>
      <c r="M452" s="34" t="str">
        <f t="shared" ref="M452:M515" si="31">DATEDIF($I452,$B$2,"Y")&amp;" Th "&amp;DATEDIF($I452,$B$2,"YM")&amp;" Bln "&amp;DATEDIF($I452,$B$2,"MD")&amp;" Hari"</f>
        <v>45 Th 0 Bln 23 Hari</v>
      </c>
      <c r="N452" s="38" t="s">
        <v>47</v>
      </c>
      <c r="O452" s="31" t="s">
        <v>183</v>
      </c>
      <c r="P452" s="31" t="s">
        <v>6186</v>
      </c>
      <c r="Q452" s="38" t="s">
        <v>49</v>
      </c>
      <c r="R452" s="38"/>
      <c r="S452" s="38" t="str">
        <f>VLOOKUP(Table2437[[#This Row],[3]],[3]AWAL!$B$2:$E$2103,4,0)</f>
        <v>TK/0</v>
      </c>
      <c r="T452" s="38" t="s">
        <v>59</v>
      </c>
      <c r="U452" s="31" t="s">
        <v>1065</v>
      </c>
      <c r="V452" s="113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</row>
    <row r="453" spans="1:108" s="39" customFormat="1" ht="24.95" customHeight="1">
      <c r="A453" s="30">
        <v>449</v>
      </c>
      <c r="B453" s="31" t="s">
        <v>1422</v>
      </c>
      <c r="C453" s="32" t="str">
        <f>VLOOKUP(Table2437[[#This Row],[3]],[2]!Table2437[[3]:[4]],2,0)</f>
        <v>3214035010770002</v>
      </c>
      <c r="D453" s="33" t="s">
        <v>1423</v>
      </c>
      <c r="E453" s="34" t="s">
        <v>44</v>
      </c>
      <c r="F453" s="31" t="s">
        <v>56</v>
      </c>
      <c r="G453" s="35" t="s">
        <v>46</v>
      </c>
      <c r="H453" s="37">
        <v>39815</v>
      </c>
      <c r="I453" s="37">
        <v>28369</v>
      </c>
      <c r="J453" s="34" t="str">
        <f t="shared" si="28"/>
        <v>31 Th 4 Bln 1 Hari</v>
      </c>
      <c r="K453" s="32" t="str">
        <f t="shared" si="29"/>
        <v>17Th4Bln10Hari</v>
      </c>
      <c r="L453" s="32" t="str">
        <f t="shared" si="30"/>
        <v>17Th4Bln</v>
      </c>
      <c r="M453" s="34" t="str">
        <f t="shared" si="31"/>
        <v>48 Th 8 Bln 11 Hari</v>
      </c>
      <c r="N453" s="38" t="s">
        <v>47</v>
      </c>
      <c r="O453" s="31" t="s">
        <v>730</v>
      </c>
      <c r="P453" s="31" t="s">
        <v>6235</v>
      </c>
      <c r="Q453" s="38" t="s">
        <v>49</v>
      </c>
      <c r="R453" s="38"/>
      <c r="S453" s="38" t="str">
        <f>VLOOKUP(Table2437[[#This Row],[3]],[3]AWAL!$B$2:$E$2103,4,0)</f>
        <v>TK/0</v>
      </c>
      <c r="T453" s="38" t="s">
        <v>59</v>
      </c>
      <c r="U453" s="31" t="s">
        <v>1424</v>
      </c>
      <c r="V453" s="113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</row>
    <row r="454" spans="1:108" s="39" customFormat="1" ht="24.95" customHeight="1">
      <c r="A454" s="30">
        <v>450</v>
      </c>
      <c r="B454" s="31" t="s">
        <v>1425</v>
      </c>
      <c r="C454" s="32" t="str">
        <f>VLOOKUP(Table2437[[#This Row],[3]],[2]!Table2437[[3]:[4]],2,0)</f>
        <v>3215054409930004</v>
      </c>
      <c r="D454" s="33" t="s">
        <v>1426</v>
      </c>
      <c r="E454" s="34" t="s">
        <v>44</v>
      </c>
      <c r="F454" s="31" t="s">
        <v>56</v>
      </c>
      <c r="G454" s="35" t="s">
        <v>46</v>
      </c>
      <c r="H454" s="37">
        <v>39815</v>
      </c>
      <c r="I454" s="37">
        <v>32978</v>
      </c>
      <c r="J454" s="34" t="str">
        <f t="shared" si="28"/>
        <v>18 Th 8 Bln 18 Hari</v>
      </c>
      <c r="K454" s="32" t="str">
        <f t="shared" si="29"/>
        <v>17Th4Bln10Hari</v>
      </c>
      <c r="L454" s="32" t="str">
        <f t="shared" si="30"/>
        <v>17Th4Bln</v>
      </c>
      <c r="M454" s="34" t="str">
        <f t="shared" si="31"/>
        <v>36 Th 0 Bln 27 Hari</v>
      </c>
      <c r="N454" s="38" t="s">
        <v>47</v>
      </c>
      <c r="O454" s="31" t="s">
        <v>300</v>
      </c>
      <c r="P454" s="31" t="s">
        <v>6205</v>
      </c>
      <c r="Q454" s="38" t="s">
        <v>49</v>
      </c>
      <c r="R454" s="38"/>
      <c r="S454" s="38" t="str">
        <f>VLOOKUP(Table2437[[#This Row],[3]],[3]AWAL!$B$2:$E$2103,4,0)</f>
        <v>TK/0</v>
      </c>
      <c r="T454" s="38" t="s">
        <v>51</v>
      </c>
      <c r="U454" s="31" t="s">
        <v>1427</v>
      </c>
      <c r="V454" s="113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</row>
    <row r="455" spans="1:108" s="39" customFormat="1" ht="24.95" customHeight="1">
      <c r="A455" s="30">
        <v>451</v>
      </c>
      <c r="B455" s="31" t="s">
        <v>1428</v>
      </c>
      <c r="C455" s="32" t="str">
        <f>VLOOKUP(Table2437[[#This Row],[3]],[2]!Table2437[[3]:[4]],2,0)</f>
        <v>3214016109890008</v>
      </c>
      <c r="D455" s="33" t="s">
        <v>1429</v>
      </c>
      <c r="E455" s="34" t="s">
        <v>98</v>
      </c>
      <c r="F455" s="31" t="s">
        <v>56</v>
      </c>
      <c r="G455" s="35" t="s">
        <v>46</v>
      </c>
      <c r="H455" s="37">
        <v>39819</v>
      </c>
      <c r="I455" s="37">
        <v>32772</v>
      </c>
      <c r="J455" s="34" t="str">
        <f t="shared" si="28"/>
        <v>19 Th 3 Bln 16 Hari</v>
      </c>
      <c r="K455" s="32" t="str">
        <f t="shared" si="29"/>
        <v>17Th4Bln6Hari</v>
      </c>
      <c r="L455" s="32" t="str">
        <f t="shared" si="30"/>
        <v>17Th4Bln</v>
      </c>
      <c r="M455" s="34" t="str">
        <f t="shared" si="31"/>
        <v>36 Th 7 Bln 21 Hari</v>
      </c>
      <c r="N455" s="38" t="s">
        <v>47</v>
      </c>
      <c r="O455" s="31" t="s">
        <v>98</v>
      </c>
      <c r="P455" s="31" t="s">
        <v>98</v>
      </c>
      <c r="Q455" s="38" t="s">
        <v>49</v>
      </c>
      <c r="R455" s="38"/>
      <c r="S455" s="38" t="str">
        <f>VLOOKUP(Table2437[[#This Row],[3]],[3]AWAL!$B$2:$E$2103,4,0)</f>
        <v>TK/0</v>
      </c>
      <c r="T455" s="38" t="s">
        <v>428</v>
      </c>
      <c r="U455" s="31" t="s">
        <v>816</v>
      </c>
      <c r="V455" s="113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</row>
    <row r="456" spans="1:108" s="39" customFormat="1" ht="24.95" customHeight="1">
      <c r="A456" s="30">
        <v>452</v>
      </c>
      <c r="B456" s="31" t="s">
        <v>1430</v>
      </c>
      <c r="C456" s="32" t="str">
        <f>VLOOKUP(Table2437[[#This Row],[3]],[2]!Table2437[[3]:[4]],2,0)</f>
        <v>3214124906780001</v>
      </c>
      <c r="D456" s="33" t="s">
        <v>1431</v>
      </c>
      <c r="E456" s="34" t="s">
        <v>109</v>
      </c>
      <c r="F456" s="31" t="s">
        <v>56</v>
      </c>
      <c r="G456" s="35" t="s">
        <v>46</v>
      </c>
      <c r="H456" s="37">
        <v>39827</v>
      </c>
      <c r="I456" s="37">
        <v>28660</v>
      </c>
      <c r="J456" s="34" t="str">
        <f t="shared" si="28"/>
        <v>30 Th 6 Bln 26 Hari</v>
      </c>
      <c r="K456" s="32" t="str">
        <f t="shared" si="29"/>
        <v>17Th3Bln28Hari</v>
      </c>
      <c r="L456" s="32" t="str">
        <f t="shared" si="30"/>
        <v>17Th3Bln</v>
      </c>
      <c r="M456" s="34" t="str">
        <f t="shared" si="31"/>
        <v>47 Th 10 Bln 23 Hari</v>
      </c>
      <c r="N456" s="38" t="s">
        <v>47</v>
      </c>
      <c r="O456" s="31" t="s">
        <v>109</v>
      </c>
      <c r="P456" s="31" t="s">
        <v>6226</v>
      </c>
      <c r="Q456" s="38" t="s">
        <v>49</v>
      </c>
      <c r="R456" s="38"/>
      <c r="S456" s="38" t="str">
        <f>VLOOKUP(Table2437[[#This Row],[3]],[3]AWAL!$B$2:$E$2103,4,0)</f>
        <v>TK/2</v>
      </c>
      <c r="T456" s="38" t="s">
        <v>59</v>
      </c>
      <c r="U456" s="31" t="s">
        <v>1432</v>
      </c>
      <c r="V456" s="113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</row>
    <row r="457" spans="1:108" s="39" customFormat="1" ht="24.95" customHeight="1">
      <c r="A457" s="30">
        <v>453</v>
      </c>
      <c r="B457" s="31" t="s">
        <v>1433</v>
      </c>
      <c r="C457" s="32" t="str">
        <f>VLOOKUP(Table2437[[#This Row],[3]],[2]!Table2437[[3]:[4]],2,0)</f>
        <v>3214126412900002</v>
      </c>
      <c r="D457" s="33" t="s">
        <v>1276</v>
      </c>
      <c r="E457" s="34" t="s">
        <v>155</v>
      </c>
      <c r="F457" s="31" t="s">
        <v>56</v>
      </c>
      <c r="G457" s="35" t="s">
        <v>46</v>
      </c>
      <c r="H457" s="37">
        <v>39827</v>
      </c>
      <c r="I457" s="37">
        <v>33231</v>
      </c>
      <c r="J457" s="34" t="str">
        <f t="shared" si="28"/>
        <v>18 Th 0 Bln 21 Hari</v>
      </c>
      <c r="K457" s="32" t="str">
        <f t="shared" si="29"/>
        <v>17Th3Bln28Hari</v>
      </c>
      <c r="L457" s="32" t="str">
        <f t="shared" si="30"/>
        <v>17Th3Bln</v>
      </c>
      <c r="M457" s="34" t="str">
        <f t="shared" si="31"/>
        <v>35 Th 4 Bln 18 Hari</v>
      </c>
      <c r="N457" s="38" t="s">
        <v>47</v>
      </c>
      <c r="O457" s="31" t="s">
        <v>155</v>
      </c>
      <c r="P457" s="31" t="s">
        <v>155</v>
      </c>
      <c r="Q457" s="38" t="s">
        <v>49</v>
      </c>
      <c r="R457" s="38"/>
      <c r="S457" s="38" t="str">
        <f>VLOOKUP(Table2437[[#This Row],[3]],[3]AWAL!$B$2:$E$2103,4,0)</f>
        <v>TK/0</v>
      </c>
      <c r="T457" s="38" t="s">
        <v>101</v>
      </c>
      <c r="U457" s="31" t="s">
        <v>648</v>
      </c>
      <c r="V457" s="113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</row>
    <row r="458" spans="1:108" s="39" customFormat="1" ht="24.95" customHeight="1">
      <c r="A458" s="30">
        <v>454</v>
      </c>
      <c r="B458" s="31" t="s">
        <v>1434</v>
      </c>
      <c r="C458" s="32" t="str">
        <f>VLOOKUP(Table2437[[#This Row],[3]],[2]!Table2437[[3]:[4]],2,0)</f>
        <v>3214094202880003</v>
      </c>
      <c r="D458" s="33" t="s">
        <v>1435</v>
      </c>
      <c r="E458" s="34" t="s">
        <v>44</v>
      </c>
      <c r="F458" s="31" t="s">
        <v>56</v>
      </c>
      <c r="G458" s="35" t="s">
        <v>46</v>
      </c>
      <c r="H458" s="37">
        <v>39833</v>
      </c>
      <c r="I458" s="37">
        <v>32183</v>
      </c>
      <c r="J458" s="34" t="str">
        <f t="shared" si="28"/>
        <v>20 Th 11 Bln 10 Hari</v>
      </c>
      <c r="K458" s="32" t="str">
        <f t="shared" si="29"/>
        <v>17Th3Bln22Hari</v>
      </c>
      <c r="L458" s="32" t="str">
        <f t="shared" si="30"/>
        <v>17Th3Bln</v>
      </c>
      <c r="M458" s="34" t="str">
        <f t="shared" si="31"/>
        <v>38 Th 3 Bln 2 Hari</v>
      </c>
      <c r="N458" s="38" t="s">
        <v>47</v>
      </c>
      <c r="O458" s="31" t="s">
        <v>524</v>
      </c>
      <c r="P458" s="31" t="s">
        <v>3354</v>
      </c>
      <c r="Q458" s="38" t="s">
        <v>49</v>
      </c>
      <c r="R458" s="38"/>
      <c r="S458" s="38" t="str">
        <f>VLOOKUP(Table2437[[#This Row],[3]],[3]AWAL!$B$2:$E$2103,4,0)</f>
        <v>TK/0</v>
      </c>
      <c r="T458" s="38" t="s">
        <v>51</v>
      </c>
      <c r="U458" s="31" t="s">
        <v>1109</v>
      </c>
      <c r="V458" s="113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</row>
    <row r="459" spans="1:108" s="39" customFormat="1" ht="24.95" customHeight="1">
      <c r="A459" s="30">
        <v>455</v>
      </c>
      <c r="B459" s="31" t="s">
        <v>1436</v>
      </c>
      <c r="C459" s="32" t="str">
        <f>VLOOKUP(Table2437[[#This Row],[3]],[2]!Table2437[[3]:[4]],2,0)</f>
        <v>3215054205870002</v>
      </c>
      <c r="D459" s="33" t="s">
        <v>1437</v>
      </c>
      <c r="E459" s="34" t="s">
        <v>44</v>
      </c>
      <c r="F459" s="31" t="s">
        <v>56</v>
      </c>
      <c r="G459" s="35" t="s">
        <v>46</v>
      </c>
      <c r="H459" s="37">
        <v>39855</v>
      </c>
      <c r="I459" s="37">
        <v>31899</v>
      </c>
      <c r="J459" s="34" t="str">
        <f t="shared" si="28"/>
        <v>21 Th 9 Bln 9 Hari</v>
      </c>
      <c r="K459" s="32" t="str">
        <f t="shared" si="29"/>
        <v>17Th3Bln1Hari</v>
      </c>
      <c r="L459" s="32" t="str">
        <f t="shared" si="30"/>
        <v>17Th3Bln</v>
      </c>
      <c r="M459" s="34" t="str">
        <f t="shared" si="31"/>
        <v>39 Th 0 Bln 10 Hari</v>
      </c>
      <c r="N459" s="38" t="s">
        <v>47</v>
      </c>
      <c r="O459" s="31" t="s">
        <v>1058</v>
      </c>
      <c r="P459" s="31" t="s">
        <v>6217</v>
      </c>
      <c r="Q459" s="38" t="s">
        <v>49</v>
      </c>
      <c r="R459" s="38"/>
      <c r="S459" s="38" t="str">
        <f>VLOOKUP(Table2437[[#This Row],[3]],[3]AWAL!$B$2:$E$2103,4,0)</f>
        <v>TK/0</v>
      </c>
      <c r="T459" s="38" t="s">
        <v>51</v>
      </c>
      <c r="U459" s="31" t="s">
        <v>745</v>
      </c>
      <c r="V459" s="113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</row>
    <row r="460" spans="1:108" s="39" customFormat="1" ht="24.95" customHeight="1">
      <c r="A460" s="30">
        <v>456</v>
      </c>
      <c r="B460" s="31" t="s">
        <v>1438</v>
      </c>
      <c r="C460" s="32" t="str">
        <f>VLOOKUP(Table2437[[#This Row],[3]],[2]!Table2437[[3]:[4]],2,0)</f>
        <v>3214125901870001</v>
      </c>
      <c r="D460" s="33" t="s">
        <v>1439</v>
      </c>
      <c r="E460" s="34" t="s">
        <v>55</v>
      </c>
      <c r="F460" s="31" t="s">
        <v>56</v>
      </c>
      <c r="G460" s="35" t="s">
        <v>46</v>
      </c>
      <c r="H460" s="37">
        <v>39896</v>
      </c>
      <c r="I460" s="37">
        <v>31796</v>
      </c>
      <c r="J460" s="34" t="str">
        <f t="shared" si="28"/>
        <v>22 Th 2 Bln 5 Hari</v>
      </c>
      <c r="K460" s="32" t="str">
        <f t="shared" si="29"/>
        <v>17Th1Bln18Hari</v>
      </c>
      <c r="L460" s="32" t="str">
        <f t="shared" si="30"/>
        <v>17Th1Bln</v>
      </c>
      <c r="M460" s="34" t="str">
        <f t="shared" si="31"/>
        <v>39 Th 3 Bln 23 Hari</v>
      </c>
      <c r="N460" s="38" t="s">
        <v>47</v>
      </c>
      <c r="O460" s="31" t="s">
        <v>57</v>
      </c>
      <c r="P460" s="31" t="s">
        <v>57</v>
      </c>
      <c r="Q460" s="38" t="s">
        <v>49</v>
      </c>
      <c r="R460" s="38"/>
      <c r="S460" s="38" t="str">
        <f>VLOOKUP(Table2437[[#This Row],[3]],[3]AWAL!$B$2:$E$2103,4,0)</f>
        <v>TK/0</v>
      </c>
      <c r="T460" s="38" t="s">
        <v>101</v>
      </c>
      <c r="U460" s="31" t="s">
        <v>74</v>
      </c>
      <c r="V460" s="113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</row>
    <row r="461" spans="1:108" s="39" customFormat="1" ht="24.95" customHeight="1">
      <c r="A461" s="30">
        <v>457</v>
      </c>
      <c r="B461" s="31" t="s">
        <v>1440</v>
      </c>
      <c r="C461" s="32" t="str">
        <f>VLOOKUP(Table2437[[#This Row],[3]],[2]!Table2437[[3]:[4]],2,0)</f>
        <v>3214125608870004</v>
      </c>
      <c r="D461" s="33" t="s">
        <v>1441</v>
      </c>
      <c r="E461" s="34" t="s">
        <v>55</v>
      </c>
      <c r="F461" s="31" t="s">
        <v>56</v>
      </c>
      <c r="G461" s="35" t="s">
        <v>46</v>
      </c>
      <c r="H461" s="37">
        <v>39896</v>
      </c>
      <c r="I461" s="37">
        <v>32005</v>
      </c>
      <c r="J461" s="34" t="str">
        <f t="shared" si="28"/>
        <v>21 Th 7 Bln 8 Hari</v>
      </c>
      <c r="K461" s="32" t="str">
        <f t="shared" si="29"/>
        <v>17Th1Bln18Hari</v>
      </c>
      <c r="L461" s="32" t="str">
        <f t="shared" si="30"/>
        <v>17Th1Bln</v>
      </c>
      <c r="M461" s="34" t="str">
        <f t="shared" si="31"/>
        <v>38 Th 8 Bln 26 Hari</v>
      </c>
      <c r="N461" s="38" t="s">
        <v>47</v>
      </c>
      <c r="O461" s="31" t="s">
        <v>262</v>
      </c>
      <c r="P461" s="31" t="s">
        <v>262</v>
      </c>
      <c r="Q461" s="38" t="s">
        <v>49</v>
      </c>
      <c r="R461" s="38"/>
      <c r="S461" s="38" t="str">
        <f>VLOOKUP(Table2437[[#This Row],[3]],[3]AWAL!$B$2:$E$2103,4,0)</f>
        <v>TK/0</v>
      </c>
      <c r="T461" s="38" t="s">
        <v>101</v>
      </c>
      <c r="U461" s="31" t="s">
        <v>1265</v>
      </c>
      <c r="V461" s="113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</row>
    <row r="462" spans="1:108" s="39" customFormat="1" ht="24.95" customHeight="1">
      <c r="A462" s="30">
        <v>458</v>
      </c>
      <c r="B462" s="31" t="s">
        <v>1442</v>
      </c>
      <c r="C462" s="32" t="str">
        <f>VLOOKUP(Table2437[[#This Row],[3]],[2]!Table2437[[3]:[4]],2,0)</f>
        <v>3214014106900001</v>
      </c>
      <c r="D462" s="33" t="s">
        <v>1443</v>
      </c>
      <c r="E462" s="34" t="s">
        <v>55</v>
      </c>
      <c r="F462" s="31" t="s">
        <v>56</v>
      </c>
      <c r="G462" s="35" t="s">
        <v>46</v>
      </c>
      <c r="H462" s="37">
        <v>39896</v>
      </c>
      <c r="I462" s="37">
        <v>33025</v>
      </c>
      <c r="J462" s="34" t="str">
        <f t="shared" si="28"/>
        <v>18 Th 9 Bln 23 Hari</v>
      </c>
      <c r="K462" s="32" t="str">
        <f t="shared" si="29"/>
        <v>17Th1Bln18Hari</v>
      </c>
      <c r="L462" s="32" t="str">
        <f t="shared" si="30"/>
        <v>17Th1Bln</v>
      </c>
      <c r="M462" s="34" t="str">
        <f t="shared" si="31"/>
        <v>35 Th 11 Bln 11 Hari</v>
      </c>
      <c r="N462" s="38" t="s">
        <v>47</v>
      </c>
      <c r="O462" s="31" t="s">
        <v>57</v>
      </c>
      <c r="P462" s="31" t="s">
        <v>57</v>
      </c>
      <c r="Q462" s="38" t="s">
        <v>49</v>
      </c>
      <c r="R462" s="38"/>
      <c r="S462" s="38" t="str">
        <f>VLOOKUP(Table2437[[#This Row],[3]],[3]AWAL!$B$2:$E$2103,4,0)</f>
        <v>TK/0</v>
      </c>
      <c r="T462" s="38" t="s">
        <v>101</v>
      </c>
      <c r="U462" s="31" t="s">
        <v>1444</v>
      </c>
      <c r="V462" s="113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</row>
    <row r="463" spans="1:108" s="39" customFormat="1" ht="24.95" customHeight="1">
      <c r="A463" s="30">
        <v>459</v>
      </c>
      <c r="B463" s="31" t="s">
        <v>1445</v>
      </c>
      <c r="C463" s="32" t="str">
        <f>VLOOKUP(Table2437[[#This Row],[3]],[2]!Table2437[[3]:[4]],2,0)</f>
        <v>3214124809770002</v>
      </c>
      <c r="D463" s="33" t="s">
        <v>1446</v>
      </c>
      <c r="E463" s="34" t="s">
        <v>44</v>
      </c>
      <c r="F463" s="31" t="s">
        <v>56</v>
      </c>
      <c r="G463" s="35" t="s">
        <v>46</v>
      </c>
      <c r="H463" s="37">
        <v>39903</v>
      </c>
      <c r="I463" s="37">
        <v>28376</v>
      </c>
      <c r="J463" s="34" t="str">
        <f t="shared" si="28"/>
        <v>31 Th 6 Bln 23 Hari</v>
      </c>
      <c r="K463" s="32" t="str">
        <f t="shared" si="29"/>
        <v>17Th1Bln11Hari</v>
      </c>
      <c r="L463" s="32" t="str">
        <f t="shared" si="30"/>
        <v>17Th1Bln</v>
      </c>
      <c r="M463" s="34" t="str">
        <f t="shared" si="31"/>
        <v>48 Th 8 Bln 4 Hari</v>
      </c>
      <c r="N463" s="38" t="s">
        <v>47</v>
      </c>
      <c r="O463" s="31" t="s">
        <v>255</v>
      </c>
      <c r="P463" s="31" t="s">
        <v>6193</v>
      </c>
      <c r="Q463" s="38" t="s">
        <v>49</v>
      </c>
      <c r="R463" s="38"/>
      <c r="S463" s="38" t="str">
        <f>VLOOKUP(Table2437[[#This Row],[3]],[3]AWAL!$B$2:$E$2103,4,0)</f>
        <v>TK/3</v>
      </c>
      <c r="T463" s="38" t="s">
        <v>59</v>
      </c>
      <c r="U463" s="31" t="s">
        <v>1447</v>
      </c>
      <c r="V463" s="113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</row>
    <row r="464" spans="1:108" s="39" customFormat="1" ht="24.95" customHeight="1">
      <c r="A464" s="30">
        <v>460</v>
      </c>
      <c r="B464" s="31" t="s">
        <v>1448</v>
      </c>
      <c r="C464" s="32" t="str">
        <f>VLOOKUP(Table2437[[#This Row],[3]],[2]!Table2437[[3]:[4]],2,0)</f>
        <v>3214125005820001</v>
      </c>
      <c r="D464" s="33" t="s">
        <v>1449</v>
      </c>
      <c r="E464" s="40" t="s">
        <v>77</v>
      </c>
      <c r="F464" s="31" t="s">
        <v>56</v>
      </c>
      <c r="G464" s="35" t="s">
        <v>46</v>
      </c>
      <c r="H464" s="37">
        <v>39906</v>
      </c>
      <c r="I464" s="37">
        <v>30081</v>
      </c>
      <c r="J464" s="34" t="str">
        <f t="shared" si="28"/>
        <v>26 Th 10 Bln 24 Hari</v>
      </c>
      <c r="K464" s="32" t="str">
        <f t="shared" si="29"/>
        <v>17Th1Bln9Hari</v>
      </c>
      <c r="L464" s="32" t="str">
        <f t="shared" si="30"/>
        <v>17Th1Bln</v>
      </c>
      <c r="M464" s="34" t="str">
        <f t="shared" si="31"/>
        <v>44 Th 0 Bln 2 Hari</v>
      </c>
      <c r="N464" s="38" t="s">
        <v>47</v>
      </c>
      <c r="O464" s="31" t="s">
        <v>640</v>
      </c>
      <c r="P464" s="31" t="s">
        <v>640</v>
      </c>
      <c r="Q464" s="38" t="s">
        <v>49</v>
      </c>
      <c r="R464" s="38"/>
      <c r="S464" s="38" t="str">
        <f>VLOOKUP(Table2437[[#This Row],[3]],[3]AWAL!$B$2:$E$2103,4,0)</f>
        <v>TK/0</v>
      </c>
      <c r="T464" s="38" t="s">
        <v>59</v>
      </c>
      <c r="U464" s="31" t="s">
        <v>1373</v>
      </c>
      <c r="V464" s="113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</row>
    <row r="465" spans="1:108" s="39" customFormat="1" ht="24.95" customHeight="1">
      <c r="A465" s="30">
        <v>461</v>
      </c>
      <c r="B465" s="31" t="s">
        <v>1450</v>
      </c>
      <c r="C465" s="32" t="str">
        <f>VLOOKUP(Table2437[[#This Row],[3]],[2]!Table2437[[3]:[4]],2,0)</f>
        <v>3217084303860020</v>
      </c>
      <c r="D465" s="33" t="s">
        <v>1451</v>
      </c>
      <c r="E465" s="40" t="s">
        <v>77</v>
      </c>
      <c r="F465" s="31" t="s">
        <v>56</v>
      </c>
      <c r="G465" s="35" t="s">
        <v>46</v>
      </c>
      <c r="H465" s="37">
        <v>39906</v>
      </c>
      <c r="I465" s="37">
        <v>31474</v>
      </c>
      <c r="J465" s="34" t="str">
        <f t="shared" si="28"/>
        <v>23 Th 1 Bln 0 Hari</v>
      </c>
      <c r="K465" s="32" t="str">
        <f t="shared" si="29"/>
        <v>17Th1Bln9Hari</v>
      </c>
      <c r="L465" s="32" t="str">
        <f t="shared" si="30"/>
        <v>17Th1Bln</v>
      </c>
      <c r="M465" s="34" t="str">
        <f t="shared" si="31"/>
        <v>40 Th 2 Bln 9 Hari</v>
      </c>
      <c r="N465" s="38" t="s">
        <v>47</v>
      </c>
      <c r="O465" s="31" t="s">
        <v>387</v>
      </c>
      <c r="P465" s="31" t="s">
        <v>387</v>
      </c>
      <c r="Q465" s="38" t="s">
        <v>49</v>
      </c>
      <c r="R465" s="38"/>
      <c r="S465" s="38" t="str">
        <f>VLOOKUP(Table2437[[#This Row],[3]],[3]AWAL!$B$2:$E$2103,4,0)</f>
        <v>TK/0</v>
      </c>
      <c r="T465" s="38" t="s">
        <v>51</v>
      </c>
      <c r="U465" s="31" t="s">
        <v>1065</v>
      </c>
      <c r="V465" s="113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</row>
    <row r="466" spans="1:108" s="39" customFormat="1" ht="24.95" customHeight="1">
      <c r="A466" s="30">
        <v>462</v>
      </c>
      <c r="B466" s="31" t="s">
        <v>1452</v>
      </c>
      <c r="C466" s="32" t="str">
        <f>VLOOKUP(Table2437[[#This Row],[3]],[2]!Table2437[[3]:[4]],2,0)</f>
        <v>3214126205730003</v>
      </c>
      <c r="D466" s="33" t="s">
        <v>1453</v>
      </c>
      <c r="E466" s="34" t="s">
        <v>173</v>
      </c>
      <c r="F466" s="31" t="s">
        <v>56</v>
      </c>
      <c r="G466" s="35" t="s">
        <v>46</v>
      </c>
      <c r="H466" s="37">
        <v>39918</v>
      </c>
      <c r="I466" s="37">
        <v>26806</v>
      </c>
      <c r="J466" s="34" t="str">
        <f t="shared" si="28"/>
        <v>35 Th 10 Bln 24 Hari</v>
      </c>
      <c r="K466" s="32" t="str">
        <f t="shared" si="29"/>
        <v>17Th0Bln27Hari</v>
      </c>
      <c r="L466" s="32" t="str">
        <f t="shared" si="30"/>
        <v>17Th0Bln</v>
      </c>
      <c r="M466" s="34" t="str">
        <f t="shared" si="31"/>
        <v>52 Th 11 Bln 20 Hari</v>
      </c>
      <c r="N466" s="38" t="s">
        <v>47</v>
      </c>
      <c r="O466" s="31" t="s">
        <v>173</v>
      </c>
      <c r="P466" s="31" t="s">
        <v>173</v>
      </c>
      <c r="Q466" s="38" t="s">
        <v>49</v>
      </c>
      <c r="R466" s="38"/>
      <c r="S466" s="38" t="str">
        <f>VLOOKUP(Table2437[[#This Row],[3]],[3]AWAL!$B$2:$E$2103,4,0)</f>
        <v>TK/0</v>
      </c>
      <c r="T466" s="38" t="s">
        <v>59</v>
      </c>
      <c r="U466" s="31" t="s">
        <v>1065</v>
      </c>
      <c r="V466" s="113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</row>
    <row r="467" spans="1:108" s="39" customFormat="1" ht="24.95" customHeight="1">
      <c r="A467" s="30">
        <v>463</v>
      </c>
      <c r="B467" s="31" t="s">
        <v>1454</v>
      </c>
      <c r="C467" s="32" t="str">
        <f>VLOOKUP(Table2437[[#This Row],[3]],[2]!Table2437[[3]:[4]],2,0)</f>
        <v>3214164505810001</v>
      </c>
      <c r="D467" s="33" t="s">
        <v>1455</v>
      </c>
      <c r="E467" s="34" t="s">
        <v>44</v>
      </c>
      <c r="F467" s="31" t="s">
        <v>56</v>
      </c>
      <c r="G467" s="35" t="s">
        <v>46</v>
      </c>
      <c r="H467" s="37">
        <v>39918</v>
      </c>
      <c r="I467" s="37">
        <v>29711</v>
      </c>
      <c r="J467" s="34" t="str">
        <f t="shared" si="28"/>
        <v>27 Th 11 Bln 10 Hari</v>
      </c>
      <c r="K467" s="32" t="str">
        <f t="shared" si="29"/>
        <v>17Th0Bln27Hari</v>
      </c>
      <c r="L467" s="32" t="str">
        <f t="shared" si="30"/>
        <v>17Th0Bln</v>
      </c>
      <c r="M467" s="34" t="str">
        <f t="shared" si="31"/>
        <v>45 Th 0 Bln 7 Hari</v>
      </c>
      <c r="N467" s="38" t="s">
        <v>47</v>
      </c>
      <c r="O467" s="31" t="s">
        <v>888</v>
      </c>
      <c r="P467" s="31" t="s">
        <v>6222</v>
      </c>
      <c r="Q467" s="38" t="s">
        <v>49</v>
      </c>
      <c r="R467" s="38"/>
      <c r="S467" s="38" t="str">
        <f>VLOOKUP(Table2437[[#This Row],[3]],[3]AWAL!$B$2:$E$2103,4,0)</f>
        <v>TK/0</v>
      </c>
      <c r="T467" s="38" t="s">
        <v>101</v>
      </c>
      <c r="U467" s="31" t="s">
        <v>1410</v>
      </c>
      <c r="V467" s="113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</row>
    <row r="468" spans="1:108" s="39" customFormat="1" ht="24.95" customHeight="1">
      <c r="A468" s="30">
        <v>464</v>
      </c>
      <c r="B468" s="31" t="s">
        <v>1456</v>
      </c>
      <c r="C468" s="32" t="str">
        <f>VLOOKUP(Table2437[[#This Row],[3]],[2]!Table2437[[3]:[4]],2,0)</f>
        <v>3214095002910002</v>
      </c>
      <c r="D468" s="33" t="s">
        <v>1457</v>
      </c>
      <c r="E468" s="34" t="s">
        <v>44</v>
      </c>
      <c r="F468" s="31" t="s">
        <v>56</v>
      </c>
      <c r="G468" s="35" t="s">
        <v>46</v>
      </c>
      <c r="H468" s="37">
        <v>39918</v>
      </c>
      <c r="I468" s="37">
        <v>33279</v>
      </c>
      <c r="J468" s="34" t="str">
        <f t="shared" si="28"/>
        <v>18 Th 2 Bln 5 Hari</v>
      </c>
      <c r="K468" s="32" t="str">
        <f t="shared" si="29"/>
        <v>17Th0Bln27Hari</v>
      </c>
      <c r="L468" s="32" t="str">
        <f t="shared" si="30"/>
        <v>17Th0Bln</v>
      </c>
      <c r="M468" s="34" t="str">
        <f t="shared" si="31"/>
        <v>35 Th 3 Bln 2 Hari</v>
      </c>
      <c r="N468" s="38" t="s">
        <v>47</v>
      </c>
      <c r="O468" s="31" t="s">
        <v>609</v>
      </c>
      <c r="P468" s="31" t="s">
        <v>6211</v>
      </c>
      <c r="Q468" s="38" t="s">
        <v>49</v>
      </c>
      <c r="R468" s="38"/>
      <c r="S468" s="38" t="str">
        <f>VLOOKUP(Table2437[[#This Row],[3]],[3]AWAL!$B$2:$E$2103,4,0)</f>
        <v>TK/0</v>
      </c>
      <c r="T468" s="38" t="s">
        <v>51</v>
      </c>
      <c r="U468" s="31" t="s">
        <v>792</v>
      </c>
      <c r="V468" s="113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</row>
    <row r="469" spans="1:108" s="39" customFormat="1" ht="24.95" customHeight="1">
      <c r="A469" s="30">
        <v>465</v>
      </c>
      <c r="B469" s="31" t="s">
        <v>1458</v>
      </c>
      <c r="C469" s="32" t="str">
        <f>VLOOKUP(Table2437[[#This Row],[3]],[2]!Table2437[[3]:[4]],2,0)</f>
        <v>3214125105810004</v>
      </c>
      <c r="D469" s="33" t="s">
        <v>1459</v>
      </c>
      <c r="E469" s="34" t="s">
        <v>71</v>
      </c>
      <c r="F469" s="31" t="s">
        <v>56</v>
      </c>
      <c r="G469" s="35" t="s">
        <v>46</v>
      </c>
      <c r="H469" s="37">
        <v>39924</v>
      </c>
      <c r="I469" s="37">
        <v>29717</v>
      </c>
      <c r="J469" s="34" t="str">
        <f t="shared" si="28"/>
        <v>27 Th 11 Bln 10 Hari</v>
      </c>
      <c r="K469" s="32" t="str">
        <f t="shared" si="29"/>
        <v>17Th0Bln21Hari</v>
      </c>
      <c r="L469" s="32" t="str">
        <f t="shared" si="30"/>
        <v>17Th0Bln</v>
      </c>
      <c r="M469" s="34" t="str">
        <f t="shared" si="31"/>
        <v>45 Th 0 Bln 1 Hari</v>
      </c>
      <c r="N469" s="38" t="s">
        <v>47</v>
      </c>
      <c r="O469" s="31" t="s">
        <v>6187</v>
      </c>
      <c r="P469" s="31" t="s">
        <v>6187</v>
      </c>
      <c r="Q469" s="38" t="s">
        <v>49</v>
      </c>
      <c r="R469" s="38"/>
      <c r="S469" s="38" t="str">
        <f>VLOOKUP(Table2437[[#This Row],[3]],[3]AWAL!$B$2:$E$2103,4,0)</f>
        <v>TK/0</v>
      </c>
      <c r="T469" s="38" t="s">
        <v>101</v>
      </c>
      <c r="U469" s="31" t="s">
        <v>768</v>
      </c>
      <c r="V469" s="113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</row>
    <row r="470" spans="1:108" s="39" customFormat="1" ht="24.95" customHeight="1">
      <c r="A470" s="30">
        <v>466</v>
      </c>
      <c r="B470" s="31" t="s">
        <v>1460</v>
      </c>
      <c r="C470" s="32" t="str">
        <f>VLOOKUP(Table2437[[#This Row],[3]],[2]!Table2437[[3]:[4]],2,0)</f>
        <v>3215045205820002</v>
      </c>
      <c r="D470" s="33" t="s">
        <v>1461</v>
      </c>
      <c r="E470" s="34" t="s">
        <v>105</v>
      </c>
      <c r="F470" s="31" t="s">
        <v>56</v>
      </c>
      <c r="G470" s="35" t="s">
        <v>46</v>
      </c>
      <c r="H470" s="37">
        <v>39924</v>
      </c>
      <c r="I470" s="37">
        <v>30032</v>
      </c>
      <c r="J470" s="34" t="str">
        <f t="shared" si="28"/>
        <v>27 Th 0 Bln 30 Hari</v>
      </c>
      <c r="K470" s="32" t="str">
        <f t="shared" si="29"/>
        <v>17Th0Bln21Hari</v>
      </c>
      <c r="L470" s="32" t="str">
        <f t="shared" si="30"/>
        <v>17Th0Bln</v>
      </c>
      <c r="M470" s="34" t="str">
        <f t="shared" si="31"/>
        <v>44 Th 1 Bln 20 Hari</v>
      </c>
      <c r="N470" s="38" t="s">
        <v>47</v>
      </c>
      <c r="O470" s="31" t="s">
        <v>105</v>
      </c>
      <c r="P470" s="31" t="s">
        <v>105</v>
      </c>
      <c r="Q470" s="38" t="s">
        <v>49</v>
      </c>
      <c r="R470" s="38"/>
      <c r="S470" s="38" t="str">
        <f>VLOOKUP(Table2437[[#This Row],[3]],[3]AWAL!$B$2:$E$2103,4,0)</f>
        <v>TK/0</v>
      </c>
      <c r="T470" s="38" t="s">
        <v>59</v>
      </c>
      <c r="U470" s="31" t="s">
        <v>1462</v>
      </c>
      <c r="V470" s="113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</row>
    <row r="471" spans="1:108" s="39" customFormat="1" ht="24.95" customHeight="1">
      <c r="A471" s="30">
        <v>467</v>
      </c>
      <c r="B471" s="31" t="s">
        <v>1463</v>
      </c>
      <c r="C471" s="32" t="str">
        <f>VLOOKUP(Table2437[[#This Row],[3]],[2]!Table2437[[3]:[4]],2,0)</f>
        <v>3214016605820000</v>
      </c>
      <c r="D471" s="33" t="s">
        <v>1464</v>
      </c>
      <c r="E471" s="34" t="s">
        <v>71</v>
      </c>
      <c r="F471" s="31" t="s">
        <v>56</v>
      </c>
      <c r="G471" s="35" t="s">
        <v>46</v>
      </c>
      <c r="H471" s="37">
        <v>39924</v>
      </c>
      <c r="I471" s="37">
        <v>30097</v>
      </c>
      <c r="J471" s="34" t="str">
        <f t="shared" si="28"/>
        <v>26 Th 10 Bln 26 Hari</v>
      </c>
      <c r="K471" s="32" t="str">
        <f t="shared" si="29"/>
        <v>17Th0Bln21Hari</v>
      </c>
      <c r="L471" s="32" t="str">
        <f t="shared" si="30"/>
        <v>17Th0Bln</v>
      </c>
      <c r="M471" s="34" t="str">
        <f t="shared" si="31"/>
        <v>43 Th 11 Bln 16 Hari</v>
      </c>
      <c r="N471" s="38" t="s">
        <v>47</v>
      </c>
      <c r="O471" s="31" t="s">
        <v>6187</v>
      </c>
      <c r="P471" s="31" t="s">
        <v>6187</v>
      </c>
      <c r="Q471" s="38" t="s">
        <v>49</v>
      </c>
      <c r="R471" s="38"/>
      <c r="S471" s="38" t="str">
        <f>VLOOKUP(Table2437[[#This Row],[3]],[3]AWAL!$B$2:$E$2103,4,0)</f>
        <v>TK/0</v>
      </c>
      <c r="T471" s="38" t="s">
        <v>101</v>
      </c>
      <c r="U471" s="31" t="s">
        <v>1465</v>
      </c>
      <c r="V471" s="113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</row>
    <row r="472" spans="1:108" s="39" customFormat="1" ht="24.95" customHeight="1">
      <c r="A472" s="30">
        <v>468</v>
      </c>
      <c r="B472" s="31" t="s">
        <v>1466</v>
      </c>
      <c r="C472" s="32" t="str">
        <f>VLOOKUP(Table2437[[#This Row],[3]],[2]!Table2437[[3]:[4]],2,0)</f>
        <v>3214155704860001</v>
      </c>
      <c r="D472" s="33" t="s">
        <v>1467</v>
      </c>
      <c r="E472" s="34" t="s">
        <v>44</v>
      </c>
      <c r="F472" s="31" t="s">
        <v>56</v>
      </c>
      <c r="G472" s="35" t="s">
        <v>46</v>
      </c>
      <c r="H472" s="37">
        <v>39924</v>
      </c>
      <c r="I472" s="37">
        <v>31519</v>
      </c>
      <c r="J472" s="34" t="str">
        <f t="shared" si="28"/>
        <v>23 Th 0 Bln 4 Hari</v>
      </c>
      <c r="K472" s="32" t="str">
        <f t="shared" si="29"/>
        <v>17Th0Bln21Hari</v>
      </c>
      <c r="L472" s="32" t="str">
        <f t="shared" si="30"/>
        <v>17Th0Bln</v>
      </c>
      <c r="M472" s="34" t="str">
        <f t="shared" si="31"/>
        <v>40 Th 0 Bln 25 Hari</v>
      </c>
      <c r="N472" s="38" t="s">
        <v>47</v>
      </c>
      <c r="O472" s="31" t="s">
        <v>576</v>
      </c>
      <c r="P472" s="31" t="s">
        <v>5126</v>
      </c>
      <c r="Q472" s="38" t="s">
        <v>49</v>
      </c>
      <c r="R472" s="38"/>
      <c r="S472" s="38" t="str">
        <f>VLOOKUP(Table2437[[#This Row],[3]],[3]AWAL!$B$2:$E$2103,4,0)</f>
        <v>TK/0</v>
      </c>
      <c r="T472" s="38" t="s">
        <v>51</v>
      </c>
      <c r="U472" s="31" t="s">
        <v>1468</v>
      </c>
      <c r="V472" s="113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</row>
    <row r="473" spans="1:108" s="39" customFormat="1" ht="24.95" customHeight="1">
      <c r="A473" s="30">
        <v>469</v>
      </c>
      <c r="B473" s="31" t="s">
        <v>1469</v>
      </c>
      <c r="C473" s="32" t="str">
        <f>VLOOKUP(Table2437[[#This Row],[3]],[2]!Table2437[[3]:[4]],2,0)</f>
        <v>3214035407860008</v>
      </c>
      <c r="D473" s="33" t="s">
        <v>1470</v>
      </c>
      <c r="E473" s="34" t="s">
        <v>71</v>
      </c>
      <c r="F473" s="31" t="s">
        <v>56</v>
      </c>
      <c r="G473" s="35" t="s">
        <v>46</v>
      </c>
      <c r="H473" s="37">
        <v>39924</v>
      </c>
      <c r="I473" s="37">
        <v>31607</v>
      </c>
      <c r="J473" s="34" t="str">
        <f t="shared" si="28"/>
        <v>22 Th 9 Bln 7 Hari</v>
      </c>
      <c r="K473" s="32" t="str">
        <f t="shared" si="29"/>
        <v>17Th0Bln21Hari</v>
      </c>
      <c r="L473" s="32" t="str">
        <f t="shared" si="30"/>
        <v>17Th0Bln</v>
      </c>
      <c r="M473" s="34" t="str">
        <f t="shared" si="31"/>
        <v>39 Th 9 Bln 28 Hari</v>
      </c>
      <c r="N473" s="38" t="s">
        <v>47</v>
      </c>
      <c r="O473" s="31" t="s">
        <v>6185</v>
      </c>
      <c r="P473" s="31" t="s">
        <v>6185</v>
      </c>
      <c r="Q473" s="38" t="s">
        <v>49</v>
      </c>
      <c r="R473" s="38"/>
      <c r="S473" s="38" t="str">
        <f>VLOOKUP(Table2437[[#This Row],[3]],[3]AWAL!$B$2:$E$2103,4,0)</f>
        <v>TK/0</v>
      </c>
      <c r="T473" s="38" t="s">
        <v>59</v>
      </c>
      <c r="U473" s="31" t="s">
        <v>913</v>
      </c>
      <c r="V473" s="113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</row>
    <row r="474" spans="1:108" s="39" customFormat="1" ht="24.95" customHeight="1">
      <c r="A474" s="30">
        <v>470</v>
      </c>
      <c r="B474" s="31" t="s">
        <v>1471</v>
      </c>
      <c r="C474" s="32" t="str">
        <f>VLOOKUP(Table2437[[#This Row],[3]],[2]!Table2437[[3]:[4]],2,0)</f>
        <v>3214014806870012</v>
      </c>
      <c r="D474" s="33" t="s">
        <v>1472</v>
      </c>
      <c r="E474" s="34" t="s">
        <v>44</v>
      </c>
      <c r="F474" s="31" t="s">
        <v>89</v>
      </c>
      <c r="G474" s="35" t="s">
        <v>46</v>
      </c>
      <c r="H474" s="37">
        <v>39924</v>
      </c>
      <c r="I474" s="37">
        <v>31936</v>
      </c>
      <c r="J474" s="34" t="str">
        <f t="shared" si="28"/>
        <v>21 Th 10 Bln 13 Hari</v>
      </c>
      <c r="K474" s="32" t="str">
        <f t="shared" si="29"/>
        <v>17Th0Bln21Hari</v>
      </c>
      <c r="L474" s="32" t="str">
        <f t="shared" si="30"/>
        <v>17Th0Bln</v>
      </c>
      <c r="M474" s="34" t="str">
        <f t="shared" si="31"/>
        <v>38 Th 11 Bln 4 Hari</v>
      </c>
      <c r="N474" s="38" t="s">
        <v>47</v>
      </c>
      <c r="O474" s="31" t="s">
        <v>6195</v>
      </c>
      <c r="P474" s="31" t="s">
        <v>6195</v>
      </c>
      <c r="Q474" s="38" t="s">
        <v>49</v>
      </c>
      <c r="R474" s="38"/>
      <c r="S474" s="38" t="str">
        <f>VLOOKUP(Table2437[[#This Row],[3]],[3]AWAL!$B$2:$E$2103,4,0)</f>
        <v>TK/0</v>
      </c>
      <c r="T474" s="38" t="s">
        <v>51</v>
      </c>
      <c r="U474" s="31" t="s">
        <v>1473</v>
      </c>
      <c r="V474" s="113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</row>
    <row r="475" spans="1:108" s="39" customFormat="1" ht="24.95" customHeight="1">
      <c r="A475" s="30">
        <v>471</v>
      </c>
      <c r="B475" s="31" t="s">
        <v>1474</v>
      </c>
      <c r="C475" s="32" t="str">
        <f>VLOOKUP(Table2437[[#This Row],[3]],[2]!Table2437[[3]:[4]],2,0)</f>
        <v>3214134504770002</v>
      </c>
      <c r="D475" s="33" t="s">
        <v>1475</v>
      </c>
      <c r="E475" s="34" t="s">
        <v>71</v>
      </c>
      <c r="F475" s="31" t="s">
        <v>56</v>
      </c>
      <c r="G475" s="35" t="s">
        <v>46</v>
      </c>
      <c r="H475" s="37">
        <v>39925</v>
      </c>
      <c r="I475" s="37">
        <v>28220</v>
      </c>
      <c r="J475" s="34" t="str">
        <f t="shared" si="28"/>
        <v>32 Th 0 Bln 17 Hari</v>
      </c>
      <c r="K475" s="32" t="str">
        <f t="shared" si="29"/>
        <v>17Th0Bln20Hari</v>
      </c>
      <c r="L475" s="32" t="str">
        <f t="shared" si="30"/>
        <v>17Th0Bln</v>
      </c>
      <c r="M475" s="34" t="str">
        <f t="shared" si="31"/>
        <v>49 Th 1 Bln 7 Hari</v>
      </c>
      <c r="N475" s="38" t="s">
        <v>47</v>
      </c>
      <c r="O475" s="31" t="s">
        <v>73</v>
      </c>
      <c r="P475" s="31" t="s">
        <v>6185</v>
      </c>
      <c r="Q475" s="38" t="s">
        <v>49</v>
      </c>
      <c r="R475" s="38"/>
      <c r="S475" s="38" t="str">
        <f>VLOOKUP(Table2437[[#This Row],[3]],[3]AWAL!$B$2:$E$2103,4,0)</f>
        <v>TK/0</v>
      </c>
      <c r="T475" s="38" t="s">
        <v>51</v>
      </c>
      <c r="U475" s="31" t="s">
        <v>1476</v>
      </c>
      <c r="V475" s="113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</row>
    <row r="476" spans="1:108" s="39" customFormat="1" ht="24.95" customHeight="1">
      <c r="A476" s="30">
        <v>472</v>
      </c>
      <c r="B476" s="31" t="s">
        <v>1477</v>
      </c>
      <c r="C476" s="32" t="str">
        <f>VLOOKUP(Table2437[[#This Row],[3]],[2]!Table2437[[3]:[4]],2,0)</f>
        <v>3214124406870003</v>
      </c>
      <c r="D476" s="33" t="s">
        <v>1478</v>
      </c>
      <c r="E476" s="34" t="s">
        <v>67</v>
      </c>
      <c r="F476" s="31" t="s">
        <v>56</v>
      </c>
      <c r="G476" s="35" t="s">
        <v>46</v>
      </c>
      <c r="H476" s="37">
        <v>39925</v>
      </c>
      <c r="I476" s="37">
        <v>31932</v>
      </c>
      <c r="J476" s="34" t="str">
        <f t="shared" si="28"/>
        <v>21 Th 10 Bln 18 Hari</v>
      </c>
      <c r="K476" s="32" t="str">
        <f t="shared" si="29"/>
        <v>17Th0Bln20Hari</v>
      </c>
      <c r="L476" s="32" t="str">
        <f t="shared" si="30"/>
        <v>17Th0Bln</v>
      </c>
      <c r="M476" s="34" t="str">
        <f t="shared" si="31"/>
        <v>38 Th 11 Bln 8 Hari</v>
      </c>
      <c r="N476" s="38" t="s">
        <v>47</v>
      </c>
      <c r="O476" s="31" t="s">
        <v>67</v>
      </c>
      <c r="P476" s="31" t="s">
        <v>67</v>
      </c>
      <c r="Q476" s="38" t="s">
        <v>49</v>
      </c>
      <c r="R476" s="38"/>
      <c r="S476" s="38" t="str">
        <f>VLOOKUP(Table2437[[#This Row],[3]],[3]AWAL!$B$2:$E$2103,4,0)</f>
        <v>TK/0</v>
      </c>
      <c r="T476" s="38" t="s">
        <v>101</v>
      </c>
      <c r="U476" s="31" t="s">
        <v>1300</v>
      </c>
      <c r="V476" s="113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</row>
    <row r="477" spans="1:108" s="39" customFormat="1" ht="24.95" customHeight="1">
      <c r="A477" s="30">
        <v>473</v>
      </c>
      <c r="B477" s="31" t="s">
        <v>1479</v>
      </c>
      <c r="C477" s="32" t="str">
        <f>VLOOKUP(Table2437[[#This Row],[3]],[2]!Table2437[[3]:[4]],2,0)</f>
        <v>3214124208890001</v>
      </c>
      <c r="D477" s="33" t="s">
        <v>1480</v>
      </c>
      <c r="E477" s="34" t="s">
        <v>67</v>
      </c>
      <c r="F477" s="31" t="s">
        <v>56</v>
      </c>
      <c r="G477" s="35" t="s">
        <v>46</v>
      </c>
      <c r="H477" s="37">
        <v>39926</v>
      </c>
      <c r="I477" s="37">
        <v>32722</v>
      </c>
      <c r="J477" s="34" t="str">
        <f t="shared" si="28"/>
        <v>19 Th 8 Bln 21 Hari</v>
      </c>
      <c r="K477" s="32" t="str">
        <f t="shared" si="29"/>
        <v>17Th0Bln19Hari</v>
      </c>
      <c r="L477" s="32" t="str">
        <f t="shared" si="30"/>
        <v>17Th0Bln</v>
      </c>
      <c r="M477" s="34" t="str">
        <f t="shared" si="31"/>
        <v>36 Th 9 Bln 10 Hari</v>
      </c>
      <c r="N477" s="38" t="s">
        <v>47</v>
      </c>
      <c r="O477" s="31" t="s">
        <v>326</v>
      </c>
      <c r="P477" s="31" t="s">
        <v>67</v>
      </c>
      <c r="Q477" s="38" t="s">
        <v>49</v>
      </c>
      <c r="R477" s="38"/>
      <c r="S477" s="38" t="str">
        <f>VLOOKUP(Table2437[[#This Row],[3]],[3]AWAL!$B$2:$E$2103,4,0)</f>
        <v>TK/0</v>
      </c>
      <c r="T477" s="38" t="s">
        <v>101</v>
      </c>
      <c r="U477" s="31" t="s">
        <v>544</v>
      </c>
      <c r="V477" s="113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</row>
    <row r="478" spans="1:108" s="39" customFormat="1" ht="24.95" customHeight="1">
      <c r="A478" s="30">
        <v>474</v>
      </c>
      <c r="B478" s="31" t="s">
        <v>1481</v>
      </c>
      <c r="C478" s="32" t="str">
        <f>VLOOKUP(Table2437[[#This Row],[3]],[2]!Table2437[[3]:[4]],2,0)</f>
        <v>3214126808750004</v>
      </c>
      <c r="D478" s="33" t="s">
        <v>1482</v>
      </c>
      <c r="E478" s="34" t="s">
        <v>44</v>
      </c>
      <c r="F478" s="31" t="s">
        <v>56</v>
      </c>
      <c r="G478" s="35" t="s">
        <v>46</v>
      </c>
      <c r="H478" s="37">
        <v>39927</v>
      </c>
      <c r="I478" s="37">
        <v>27634</v>
      </c>
      <c r="J478" s="34" t="str">
        <f t="shared" si="28"/>
        <v>33 Th 7 Bln 27 Hari</v>
      </c>
      <c r="K478" s="32" t="str">
        <f t="shared" si="29"/>
        <v>17Th0Bln18Hari</v>
      </c>
      <c r="L478" s="32" t="str">
        <f t="shared" si="30"/>
        <v>17Th0Bln</v>
      </c>
      <c r="M478" s="34" t="str">
        <f t="shared" si="31"/>
        <v>50 Th 8 Bln 14 Hari</v>
      </c>
      <c r="N478" s="38" t="s">
        <v>47</v>
      </c>
      <c r="O478" s="31" t="s">
        <v>612</v>
      </c>
      <c r="P478" s="31" t="s">
        <v>6204</v>
      </c>
      <c r="Q478" s="38" t="s">
        <v>49</v>
      </c>
      <c r="R478" s="38"/>
      <c r="S478" s="38" t="str">
        <f>VLOOKUP(Table2437[[#This Row],[3]],[3]AWAL!$B$2:$E$2103,4,0)</f>
        <v>TK/0</v>
      </c>
      <c r="T478" s="38" t="s">
        <v>59</v>
      </c>
      <c r="U478" s="31" t="s">
        <v>1483</v>
      </c>
      <c r="V478" s="113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</row>
    <row r="479" spans="1:108" s="39" customFormat="1" ht="24.95" customHeight="1">
      <c r="A479" s="30">
        <v>475</v>
      </c>
      <c r="B479" s="31" t="s">
        <v>1484</v>
      </c>
      <c r="C479" s="32" t="str">
        <f>VLOOKUP(Table2437[[#This Row],[3]],[2]!Table2437[[3]:[4]],2,0)</f>
        <v>3214122801850000</v>
      </c>
      <c r="D479" s="33" t="s">
        <v>1485</v>
      </c>
      <c r="E479" s="34" t="s">
        <v>547</v>
      </c>
      <c r="F479" s="31" t="s">
        <v>56</v>
      </c>
      <c r="G479" s="35" t="s">
        <v>46</v>
      </c>
      <c r="H479" s="37">
        <v>39933</v>
      </c>
      <c r="I479" s="37">
        <v>31075</v>
      </c>
      <c r="J479" s="34" t="str">
        <f t="shared" si="28"/>
        <v>24 Th 3 Bln 2 Hari</v>
      </c>
      <c r="K479" s="32" t="str">
        <f t="shared" si="29"/>
        <v>17Th0Bln12Hari</v>
      </c>
      <c r="L479" s="32" t="str">
        <f t="shared" si="30"/>
        <v>17Th0Bln</v>
      </c>
      <c r="M479" s="34" t="str">
        <f t="shared" si="31"/>
        <v>41 Th 3 Bln 14 Hari</v>
      </c>
      <c r="N479" s="38" t="s">
        <v>72</v>
      </c>
      <c r="O479" s="31" t="s">
        <v>547</v>
      </c>
      <c r="P479" s="31" t="s">
        <v>547</v>
      </c>
      <c r="Q479" s="38" t="s">
        <v>49</v>
      </c>
      <c r="R479" s="38"/>
      <c r="S479" s="38" t="str">
        <f>VLOOKUP(Table2437[[#This Row],[3]],[3]AWAL!$B$2:$E$2103,4,0)</f>
        <v xml:space="preserve">K/1 </v>
      </c>
      <c r="T479" s="38" t="s">
        <v>101</v>
      </c>
      <c r="U479" s="31" t="s">
        <v>1486</v>
      </c>
      <c r="V479" s="113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</row>
    <row r="480" spans="1:108" s="39" customFormat="1" ht="24.95" customHeight="1">
      <c r="A480" s="30">
        <v>476</v>
      </c>
      <c r="B480" s="31" t="s">
        <v>1487</v>
      </c>
      <c r="C480" s="32" t="str">
        <f>VLOOKUP(Table2437[[#This Row],[3]],[2]!Table2437[[3]:[4]],2,0)</f>
        <v>3214125007780008</v>
      </c>
      <c r="D480" s="33" t="s">
        <v>891</v>
      </c>
      <c r="E480" s="34" t="s">
        <v>82</v>
      </c>
      <c r="F480" s="31" t="s">
        <v>56</v>
      </c>
      <c r="G480" s="35" t="s">
        <v>46</v>
      </c>
      <c r="H480" s="37">
        <v>39944</v>
      </c>
      <c r="I480" s="37">
        <v>28648</v>
      </c>
      <c r="J480" s="34" t="str">
        <f t="shared" si="28"/>
        <v>30 Th 11 Bln 4 Hari</v>
      </c>
      <c r="K480" s="32" t="str">
        <f t="shared" si="29"/>
        <v>17Th0Bln1Hari</v>
      </c>
      <c r="L480" s="32" t="str">
        <f t="shared" si="30"/>
        <v>17Th0Bln</v>
      </c>
      <c r="M480" s="34" t="str">
        <f t="shared" si="31"/>
        <v>47 Th 11 Bln 5 Hari</v>
      </c>
      <c r="N480" s="38" t="s">
        <v>47</v>
      </c>
      <c r="O480" s="31" t="s">
        <v>82</v>
      </c>
      <c r="P480" s="31" t="s">
        <v>82</v>
      </c>
      <c r="Q480" s="38" t="s">
        <v>49</v>
      </c>
      <c r="R480" s="38"/>
      <c r="S480" s="38" t="str">
        <f>VLOOKUP(Table2437[[#This Row],[3]],[3]AWAL!$B$2:$E$2103,4,0)</f>
        <v>TK/0</v>
      </c>
      <c r="T480" s="38" t="s">
        <v>51</v>
      </c>
      <c r="U480" s="31" t="s">
        <v>1488</v>
      </c>
      <c r="V480" s="113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</row>
    <row r="481" spans="1:108" s="39" customFormat="1" ht="24.95" customHeight="1">
      <c r="A481" s="30">
        <v>477</v>
      </c>
      <c r="B481" s="31" t="s">
        <v>1489</v>
      </c>
      <c r="C481" s="32" t="str">
        <f>VLOOKUP(Table2437[[#This Row],[3]],[2]!Table2437[[3]:[4]],2,0)</f>
        <v>3215055501850004</v>
      </c>
      <c r="D481" s="33" t="s">
        <v>1490</v>
      </c>
      <c r="E481" s="34" t="s">
        <v>44</v>
      </c>
      <c r="F481" s="31" t="s">
        <v>89</v>
      </c>
      <c r="G481" s="35" t="s">
        <v>46</v>
      </c>
      <c r="H481" s="37">
        <v>39944</v>
      </c>
      <c r="I481" s="37">
        <v>31152</v>
      </c>
      <c r="J481" s="34" t="str">
        <f t="shared" si="28"/>
        <v>24 Th 0 Bln 26 Hari</v>
      </c>
      <c r="K481" s="32" t="str">
        <f t="shared" si="29"/>
        <v>17Th0Bln1Hari</v>
      </c>
      <c r="L481" s="32" t="str">
        <f t="shared" si="30"/>
        <v>17Th0Bln</v>
      </c>
      <c r="M481" s="34" t="str">
        <f t="shared" si="31"/>
        <v>41 Th 0 Bln 27 Hari</v>
      </c>
      <c r="N481" s="38" t="s">
        <v>47</v>
      </c>
      <c r="O481" s="31" t="s">
        <v>6195</v>
      </c>
      <c r="P481" s="31" t="s">
        <v>6195</v>
      </c>
      <c r="Q481" s="38" t="s">
        <v>49</v>
      </c>
      <c r="R481" s="38"/>
      <c r="S481" s="38" t="str">
        <f>VLOOKUP(Table2437[[#This Row],[3]],[3]AWAL!$B$2:$E$2103,4,0)</f>
        <v>TK/0</v>
      </c>
      <c r="T481" s="38" t="s">
        <v>51</v>
      </c>
      <c r="U481" s="31" t="s">
        <v>909</v>
      </c>
      <c r="V481" s="113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</row>
    <row r="482" spans="1:108" s="39" customFormat="1" ht="24.95" customHeight="1">
      <c r="A482" s="30">
        <v>478</v>
      </c>
      <c r="B482" s="31" t="s">
        <v>1491</v>
      </c>
      <c r="C482" s="32" t="str">
        <f>VLOOKUP(Table2437[[#This Row],[3]],[2]!Table2437[[3]:[4]],2,0)</f>
        <v>3214125207850001</v>
      </c>
      <c r="D482" s="33" t="s">
        <v>1492</v>
      </c>
      <c r="E482" s="34" t="s">
        <v>55</v>
      </c>
      <c r="F482" s="31" t="s">
        <v>56</v>
      </c>
      <c r="G482" s="35" t="s">
        <v>46</v>
      </c>
      <c r="H482" s="37">
        <v>39944</v>
      </c>
      <c r="I482" s="37">
        <v>31240</v>
      </c>
      <c r="J482" s="34" t="str">
        <f t="shared" si="28"/>
        <v>23 Th 9 Bln 29 Hari</v>
      </c>
      <c r="K482" s="32" t="str">
        <f t="shared" si="29"/>
        <v>17Th0Bln1Hari</v>
      </c>
      <c r="L482" s="32" t="str">
        <f t="shared" si="30"/>
        <v>17Th0Bln</v>
      </c>
      <c r="M482" s="34" t="str">
        <f t="shared" si="31"/>
        <v>40 Th 10 Bln 0 Hari</v>
      </c>
      <c r="N482" s="38" t="s">
        <v>47</v>
      </c>
      <c r="O482" s="31" t="s">
        <v>57</v>
      </c>
      <c r="P482" s="31" t="s">
        <v>57</v>
      </c>
      <c r="Q482" s="38" t="s">
        <v>49</v>
      </c>
      <c r="R482" s="38"/>
      <c r="S482" s="38" t="str">
        <f>VLOOKUP(Table2437[[#This Row],[3]],[3]AWAL!$B$2:$E$2103,4,0)</f>
        <v>TK/0</v>
      </c>
      <c r="T482" s="38" t="s">
        <v>101</v>
      </c>
      <c r="U482" s="31" t="s">
        <v>1493</v>
      </c>
      <c r="V482" s="113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</row>
    <row r="483" spans="1:108" s="39" customFormat="1" ht="24.95" customHeight="1">
      <c r="A483" s="30">
        <v>479</v>
      </c>
      <c r="B483" s="31" t="s">
        <v>1494</v>
      </c>
      <c r="C483" s="32" t="str">
        <f>VLOOKUP(Table2437[[#This Row],[3]],[2]!Table2437[[3]:[4]],2,0)</f>
        <v>3214164806800003</v>
      </c>
      <c r="D483" s="33" t="s">
        <v>1495</v>
      </c>
      <c r="E483" s="34" t="s">
        <v>55</v>
      </c>
      <c r="F483" s="31" t="s">
        <v>56</v>
      </c>
      <c r="G483" s="35" t="s">
        <v>46</v>
      </c>
      <c r="H483" s="37">
        <v>39944</v>
      </c>
      <c r="I483" s="37">
        <v>31571</v>
      </c>
      <c r="J483" s="34" t="str">
        <f t="shared" si="28"/>
        <v>22 Th 11 Bln 3 Hari</v>
      </c>
      <c r="K483" s="32" t="str">
        <f t="shared" si="29"/>
        <v>17Th0Bln1Hari</v>
      </c>
      <c r="L483" s="32" t="str">
        <f t="shared" si="30"/>
        <v>17Th0Bln</v>
      </c>
      <c r="M483" s="34" t="str">
        <f t="shared" si="31"/>
        <v>39 Th 11 Bln 4 Hari</v>
      </c>
      <c r="N483" s="38" t="s">
        <v>47</v>
      </c>
      <c r="O483" s="31" t="s">
        <v>262</v>
      </c>
      <c r="P483" s="31" t="s">
        <v>262</v>
      </c>
      <c r="Q483" s="38" t="s">
        <v>49</v>
      </c>
      <c r="R483" s="38"/>
      <c r="S483" s="38" t="str">
        <f>VLOOKUP(Table2437[[#This Row],[3]],[3]AWAL!$B$2:$E$2103,4,0)</f>
        <v>TK/0</v>
      </c>
      <c r="T483" s="38" t="s">
        <v>101</v>
      </c>
      <c r="U483" s="31" t="s">
        <v>1496</v>
      </c>
      <c r="V483" s="113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</row>
    <row r="484" spans="1:108" s="39" customFormat="1" ht="24.95" customHeight="1">
      <c r="A484" s="30">
        <v>480</v>
      </c>
      <c r="B484" s="31" t="s">
        <v>1497</v>
      </c>
      <c r="C484" s="32" t="str">
        <f>VLOOKUP(Table2437[[#This Row],[3]],[2]!Table2437[[3]:[4]],2,0)</f>
        <v>3214014511099124</v>
      </c>
      <c r="D484" s="33" t="s">
        <v>1498</v>
      </c>
      <c r="E484" s="34" t="s">
        <v>82</v>
      </c>
      <c r="F484" s="31" t="s">
        <v>56</v>
      </c>
      <c r="G484" s="35" t="s">
        <v>46</v>
      </c>
      <c r="H484" s="37">
        <v>39944</v>
      </c>
      <c r="I484" s="37">
        <v>33272</v>
      </c>
      <c r="J484" s="34" t="str">
        <f t="shared" si="28"/>
        <v>18 Th 3 Bln 8 Hari</v>
      </c>
      <c r="K484" s="32" t="str">
        <f t="shared" si="29"/>
        <v>17Th0Bln1Hari</v>
      </c>
      <c r="L484" s="32" t="str">
        <f t="shared" si="30"/>
        <v>17Th0Bln</v>
      </c>
      <c r="M484" s="34" t="str">
        <f t="shared" si="31"/>
        <v>35 Th 3 Bln 9 Hari</v>
      </c>
      <c r="N484" s="38" t="s">
        <v>47</v>
      </c>
      <c r="O484" s="31" t="s">
        <v>82</v>
      </c>
      <c r="P484" s="31" t="s">
        <v>82</v>
      </c>
      <c r="Q484" s="38" t="s">
        <v>49</v>
      </c>
      <c r="R484" s="38"/>
      <c r="S484" s="38" t="str">
        <f>VLOOKUP(Table2437[[#This Row],[3]],[3]AWAL!$B$2:$E$2103,4,0)</f>
        <v>TK/0</v>
      </c>
      <c r="T484" s="38" t="s">
        <v>59</v>
      </c>
      <c r="U484" s="31" t="s">
        <v>74</v>
      </c>
      <c r="V484" s="113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</row>
    <row r="485" spans="1:108" s="39" customFormat="1" ht="24.95" customHeight="1">
      <c r="A485" s="30">
        <v>481</v>
      </c>
      <c r="B485" s="31" t="s">
        <v>1499</v>
      </c>
      <c r="C485" s="32" t="str">
        <f>VLOOKUP(Table2437[[#This Row],[3]],[2]!Table2437[[3]:[4]],2,0)</f>
        <v>3214165509840001</v>
      </c>
      <c r="D485" s="33" t="s">
        <v>1500</v>
      </c>
      <c r="E485" s="34" t="s">
        <v>273</v>
      </c>
      <c r="F485" s="31" t="s">
        <v>56</v>
      </c>
      <c r="G485" s="35" t="s">
        <v>46</v>
      </c>
      <c r="H485" s="37">
        <v>39945</v>
      </c>
      <c r="I485" s="37">
        <v>30940</v>
      </c>
      <c r="J485" s="34" t="str">
        <f t="shared" si="28"/>
        <v>24 Th 7 Bln 27 Hari</v>
      </c>
      <c r="K485" s="32" t="str">
        <f t="shared" si="29"/>
        <v>17Th0Bln0Hari</v>
      </c>
      <c r="L485" s="32" t="str">
        <f t="shared" si="30"/>
        <v>17Th0Bln</v>
      </c>
      <c r="M485" s="34" t="str">
        <f t="shared" si="31"/>
        <v>41 Th 7 Bln 27 Hari</v>
      </c>
      <c r="N485" s="38" t="s">
        <v>47</v>
      </c>
      <c r="O485" s="31" t="s">
        <v>273</v>
      </c>
      <c r="P485" s="31" t="s">
        <v>273</v>
      </c>
      <c r="Q485" s="38" t="s">
        <v>49</v>
      </c>
      <c r="R485" s="38"/>
      <c r="S485" s="38" t="str">
        <f>VLOOKUP(Table2437[[#This Row],[3]],[3]AWAL!$B$2:$E$2103,4,0)</f>
        <v>TK/0</v>
      </c>
      <c r="T485" s="38" t="s">
        <v>59</v>
      </c>
      <c r="U485" s="31" t="s">
        <v>1501</v>
      </c>
      <c r="V485" s="113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</row>
    <row r="486" spans="1:108" s="39" customFormat="1" ht="24.95" customHeight="1">
      <c r="A486" s="30">
        <v>482</v>
      </c>
      <c r="B486" s="31" t="s">
        <v>1502</v>
      </c>
      <c r="C486" s="32" t="str">
        <f>VLOOKUP(Table2437[[#This Row],[3]],[2]!Table2437[[3]:[4]],2,0)</f>
        <v>3214014512099125</v>
      </c>
      <c r="D486" s="33" t="s">
        <v>1503</v>
      </c>
      <c r="E486" s="34" t="s">
        <v>44</v>
      </c>
      <c r="F486" s="31" t="s">
        <v>56</v>
      </c>
      <c r="G486" s="35" t="s">
        <v>46</v>
      </c>
      <c r="H486" s="37">
        <v>39945</v>
      </c>
      <c r="I486" s="37">
        <v>33229</v>
      </c>
      <c r="J486" s="34" t="str">
        <f t="shared" si="28"/>
        <v>18 Th 4 Bln 20 Hari</v>
      </c>
      <c r="K486" s="32" t="str">
        <f t="shared" si="29"/>
        <v>17Th0Bln0Hari</v>
      </c>
      <c r="L486" s="32" t="str">
        <f t="shared" si="30"/>
        <v>17Th0Bln</v>
      </c>
      <c r="M486" s="34" t="str">
        <f t="shared" si="31"/>
        <v>35 Th 4 Bln 20 Hari</v>
      </c>
      <c r="N486" s="38" t="s">
        <v>47</v>
      </c>
      <c r="O486" s="31" t="s">
        <v>602</v>
      </c>
      <c r="P486" s="31" t="s">
        <v>6219</v>
      </c>
      <c r="Q486" s="38" t="s">
        <v>49</v>
      </c>
      <c r="R486" s="38"/>
      <c r="S486" s="38" t="str">
        <f>VLOOKUP(Table2437[[#This Row],[3]],[3]AWAL!$B$2:$E$2103,4,0)</f>
        <v>TK/0</v>
      </c>
      <c r="T486" s="38" t="s">
        <v>51</v>
      </c>
      <c r="U486" s="31" t="s">
        <v>1504</v>
      </c>
      <c r="V486" s="113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</row>
    <row r="487" spans="1:108" s="39" customFormat="1" ht="24.95" customHeight="1">
      <c r="A487" s="30">
        <v>483</v>
      </c>
      <c r="B487" s="31" t="s">
        <v>1505</v>
      </c>
      <c r="C487" s="32" t="str">
        <f>VLOOKUP(Table2437[[#This Row],[3]],[2]!Table2437[[3]:[4]],2,0)</f>
        <v>3214125404750003</v>
      </c>
      <c r="D487" s="33" t="s">
        <v>1506</v>
      </c>
      <c r="E487" s="34" t="s">
        <v>44</v>
      </c>
      <c r="F487" s="31" t="s">
        <v>56</v>
      </c>
      <c r="G487" s="35" t="s">
        <v>46</v>
      </c>
      <c r="H487" s="37">
        <v>39969</v>
      </c>
      <c r="I487" s="37">
        <v>27498</v>
      </c>
      <c r="J487" s="34" t="str">
        <f t="shared" si="28"/>
        <v>34 Th 1 Bln 22 Hari</v>
      </c>
      <c r="K487" s="32" t="str">
        <f t="shared" si="29"/>
        <v>16Th11Bln7Hari</v>
      </c>
      <c r="L487" s="32" t="str">
        <f t="shared" si="30"/>
        <v>16Th11Bln</v>
      </c>
      <c r="M487" s="34" t="str">
        <f t="shared" si="31"/>
        <v>51 Th 0 Bln 28 Hari</v>
      </c>
      <c r="N487" s="38" t="s">
        <v>47</v>
      </c>
      <c r="O487" s="31" t="s">
        <v>520</v>
      </c>
      <c r="P487" s="31" t="s">
        <v>6230</v>
      </c>
      <c r="Q487" s="38" t="s">
        <v>49</v>
      </c>
      <c r="R487" s="38"/>
      <c r="S487" s="38" t="str">
        <f>VLOOKUP(Table2437[[#This Row],[3]],[3]AWAL!$B$2:$E$2103,4,0)</f>
        <v>TK/0</v>
      </c>
      <c r="T487" s="38" t="s">
        <v>59</v>
      </c>
      <c r="U487" s="31" t="s">
        <v>1507</v>
      </c>
      <c r="V487" s="113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</row>
    <row r="488" spans="1:108" s="39" customFormat="1" ht="24.95" customHeight="1">
      <c r="A488" s="30">
        <v>484</v>
      </c>
      <c r="B488" s="31" t="s">
        <v>1508</v>
      </c>
      <c r="C488" s="32" t="str">
        <f>VLOOKUP(Table2437[[#This Row],[3]],[2]!Table2437[[3]:[4]],2,0)</f>
        <v>3215054707920016</v>
      </c>
      <c r="D488" s="33" t="s">
        <v>1509</v>
      </c>
      <c r="E488" s="34" t="s">
        <v>44</v>
      </c>
      <c r="F488" s="31" t="s">
        <v>56</v>
      </c>
      <c r="G488" s="35" t="s">
        <v>46</v>
      </c>
      <c r="H488" s="37">
        <v>39969</v>
      </c>
      <c r="I488" s="37">
        <v>33365</v>
      </c>
      <c r="J488" s="34" t="str">
        <f t="shared" si="28"/>
        <v>18 Th 0 Bln 29 Hari</v>
      </c>
      <c r="K488" s="32" t="str">
        <f t="shared" si="29"/>
        <v>16Th11Bln7Hari</v>
      </c>
      <c r="L488" s="32" t="str">
        <f t="shared" si="30"/>
        <v>16Th11Bln</v>
      </c>
      <c r="M488" s="34" t="str">
        <f t="shared" si="31"/>
        <v>35 Th 0 Bln 5 Hari</v>
      </c>
      <c r="N488" s="38" t="s">
        <v>47</v>
      </c>
      <c r="O488" s="31" t="s">
        <v>520</v>
      </c>
      <c r="P488" s="31" t="s">
        <v>6207</v>
      </c>
      <c r="Q488" s="38" t="s">
        <v>49</v>
      </c>
      <c r="R488" s="38"/>
      <c r="S488" s="38" t="str">
        <f>VLOOKUP(Table2437[[#This Row],[3]],[3]AWAL!$B$2:$E$2103,4,0)</f>
        <v>TK/0</v>
      </c>
      <c r="T488" s="38" t="s">
        <v>51</v>
      </c>
      <c r="U488" s="31" t="s">
        <v>1510</v>
      </c>
      <c r="V488" s="113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</row>
    <row r="489" spans="1:108" s="39" customFormat="1" ht="24.95" customHeight="1">
      <c r="A489" s="30">
        <v>485</v>
      </c>
      <c r="B489" s="31" t="s">
        <v>1511</v>
      </c>
      <c r="C489" s="32" t="str">
        <f>VLOOKUP(Table2437[[#This Row],[3]],[2]!Table2437[[3]:[4]],2,0)</f>
        <v>3214125108780002</v>
      </c>
      <c r="D489" s="33" t="s">
        <v>1512</v>
      </c>
      <c r="E489" s="34" t="s">
        <v>44</v>
      </c>
      <c r="F489" s="31" t="s">
        <v>56</v>
      </c>
      <c r="G489" s="35" t="s">
        <v>46</v>
      </c>
      <c r="H489" s="37">
        <v>40008</v>
      </c>
      <c r="I489" s="37">
        <v>28713</v>
      </c>
      <c r="J489" s="34" t="str">
        <f t="shared" si="28"/>
        <v>30 Th 11 Bln 3 Hari</v>
      </c>
      <c r="K489" s="32" t="str">
        <f t="shared" si="29"/>
        <v>16Th9Bln28Hari</v>
      </c>
      <c r="L489" s="32" t="str">
        <f t="shared" si="30"/>
        <v>16Th9Bln</v>
      </c>
      <c r="M489" s="34" t="str">
        <f t="shared" si="31"/>
        <v>47 Th 9 Bln 1 Hari</v>
      </c>
      <c r="N489" s="38" t="s">
        <v>47</v>
      </c>
      <c r="O489" s="31" t="s">
        <v>550</v>
      </c>
      <c r="P489" s="31" t="s">
        <v>6205</v>
      </c>
      <c r="Q489" s="38" t="s">
        <v>49</v>
      </c>
      <c r="R489" s="38"/>
      <c r="S489" s="38" t="str">
        <f>VLOOKUP(Table2437[[#This Row],[3]],[3]AWAL!$B$2:$E$2103,4,0)</f>
        <v>TK/0</v>
      </c>
      <c r="T489" s="38" t="s">
        <v>101</v>
      </c>
      <c r="U489" s="31" t="s">
        <v>1001</v>
      </c>
      <c r="V489" s="113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</row>
    <row r="490" spans="1:108" s="39" customFormat="1" ht="24.95" customHeight="1">
      <c r="A490" s="30">
        <v>486</v>
      </c>
      <c r="B490" s="31" t="s">
        <v>1513</v>
      </c>
      <c r="C490" s="32" t="str">
        <f>VLOOKUP(Table2437[[#This Row],[3]],[2]!Table2437[[3]:[4]],2,0)</f>
        <v>3214125505850002</v>
      </c>
      <c r="D490" s="33" t="s">
        <v>1514</v>
      </c>
      <c r="E490" s="34" t="s">
        <v>44</v>
      </c>
      <c r="F490" s="31" t="s">
        <v>56</v>
      </c>
      <c r="G490" s="35" t="s">
        <v>46</v>
      </c>
      <c r="H490" s="37">
        <v>40012</v>
      </c>
      <c r="I490" s="37">
        <v>31093</v>
      </c>
      <c r="J490" s="34" t="str">
        <f t="shared" si="28"/>
        <v>24 Th 5 Bln 3 Hari</v>
      </c>
      <c r="K490" s="32" t="str">
        <f t="shared" si="29"/>
        <v>16Th9Bln24Hari</v>
      </c>
      <c r="L490" s="32" t="str">
        <f t="shared" si="30"/>
        <v>16Th9Bln</v>
      </c>
      <c r="M490" s="34" t="str">
        <f t="shared" si="31"/>
        <v>41 Th 2 Bln 27 Hari</v>
      </c>
      <c r="N490" s="38" t="s">
        <v>47</v>
      </c>
      <c r="O490" s="31" t="s">
        <v>888</v>
      </c>
      <c r="P490" s="31" t="s">
        <v>6222</v>
      </c>
      <c r="Q490" s="38" t="s">
        <v>49</v>
      </c>
      <c r="R490" s="38"/>
      <c r="S490" s="38" t="str">
        <f>VLOOKUP(Table2437[[#This Row],[3]],[3]AWAL!$B$2:$E$2103,4,0)</f>
        <v>TK/0</v>
      </c>
      <c r="T490" s="38" t="s">
        <v>59</v>
      </c>
      <c r="U490" s="31" t="s">
        <v>1515</v>
      </c>
      <c r="V490" s="113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</row>
    <row r="491" spans="1:108" s="39" customFormat="1" ht="24.95" customHeight="1">
      <c r="A491" s="30">
        <v>487</v>
      </c>
      <c r="B491" s="31" t="s">
        <v>1516</v>
      </c>
      <c r="C491" s="32" t="str">
        <f>VLOOKUP(Table2437[[#This Row],[3]],[2]!Table2437[[3]:[4]],2,0)</f>
        <v>3214121705910002</v>
      </c>
      <c r="D491" s="33" t="s">
        <v>1517</v>
      </c>
      <c r="E491" s="34" t="s">
        <v>71</v>
      </c>
      <c r="F491" s="31" t="s">
        <v>56</v>
      </c>
      <c r="G491" s="35" t="s">
        <v>46</v>
      </c>
      <c r="H491" s="37">
        <v>40032</v>
      </c>
      <c r="I491" s="37">
        <v>33375</v>
      </c>
      <c r="J491" s="34" t="str">
        <f t="shared" si="28"/>
        <v>18 Th 2 Bln 21 Hari</v>
      </c>
      <c r="K491" s="32" t="str">
        <f t="shared" si="29"/>
        <v>16Th9Bln5Hari</v>
      </c>
      <c r="L491" s="32" t="str">
        <f t="shared" si="30"/>
        <v>16Th9Bln</v>
      </c>
      <c r="M491" s="34" t="str">
        <f t="shared" si="31"/>
        <v>34 Th 11 Bln 25 Hari</v>
      </c>
      <c r="N491" s="38" t="s">
        <v>72</v>
      </c>
      <c r="O491" s="31" t="s">
        <v>6187</v>
      </c>
      <c r="P491" s="31" t="s">
        <v>6187</v>
      </c>
      <c r="Q491" s="38" t="s">
        <v>49</v>
      </c>
      <c r="R491" s="38"/>
      <c r="S491" s="38" t="str">
        <f>VLOOKUP(Table2437[[#This Row],[3]],[3]AWAL!$B$2:$E$2103,4,0)</f>
        <v xml:space="preserve">K/2 </v>
      </c>
      <c r="T491" s="38" t="s">
        <v>1518</v>
      </c>
      <c r="U491" s="31" t="s">
        <v>95</v>
      </c>
      <c r="V491" s="113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</row>
    <row r="492" spans="1:108" s="39" customFormat="1" ht="24.95" customHeight="1">
      <c r="A492" s="30">
        <v>488</v>
      </c>
      <c r="B492" s="31" t="s">
        <v>1519</v>
      </c>
      <c r="C492" s="32" t="str">
        <f>VLOOKUP(Table2437[[#This Row],[3]],[2]!Table2437[[3]:[4]],2,0)</f>
        <v>3215054812770007</v>
      </c>
      <c r="D492" s="33" t="s">
        <v>1520</v>
      </c>
      <c r="E492" s="40" t="s">
        <v>77</v>
      </c>
      <c r="F492" s="31" t="s">
        <v>56</v>
      </c>
      <c r="G492" s="35" t="s">
        <v>46</v>
      </c>
      <c r="H492" s="37">
        <v>40088</v>
      </c>
      <c r="I492" s="37">
        <v>28467</v>
      </c>
      <c r="J492" s="34" t="str">
        <f t="shared" si="28"/>
        <v>31 Th 9 Bln 24 Hari</v>
      </c>
      <c r="K492" s="32" t="str">
        <f t="shared" si="29"/>
        <v>16Th7Bln10Hari</v>
      </c>
      <c r="L492" s="32" t="str">
        <f t="shared" si="30"/>
        <v>16Th7Bln</v>
      </c>
      <c r="M492" s="34" t="str">
        <f t="shared" si="31"/>
        <v>48 Th 5 Bln 4 Hari</v>
      </c>
      <c r="N492" s="38" t="s">
        <v>47</v>
      </c>
      <c r="O492" s="31" t="s">
        <v>837</v>
      </c>
      <c r="P492" s="31" t="s">
        <v>837</v>
      </c>
      <c r="Q492" s="38" t="s">
        <v>49</v>
      </c>
      <c r="R492" s="38"/>
      <c r="S492" s="38" t="str">
        <f>VLOOKUP(Table2437[[#This Row],[3]],[3]AWAL!$B$2:$E$2103,4,0)</f>
        <v>TK/0</v>
      </c>
      <c r="T492" s="38" t="s">
        <v>59</v>
      </c>
      <c r="U492" s="31" t="s">
        <v>1521</v>
      </c>
      <c r="V492" s="113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</row>
    <row r="493" spans="1:108" s="39" customFormat="1" ht="24.95" customHeight="1">
      <c r="A493" s="30">
        <v>489</v>
      </c>
      <c r="B493" s="31" t="s">
        <v>1522</v>
      </c>
      <c r="C493" s="32" t="str">
        <f>VLOOKUP(Table2437[[#This Row],[3]],[2]!Table2437[[3]:[4]],2,0)</f>
        <v>3217054107800112</v>
      </c>
      <c r="D493" s="33" t="s">
        <v>1523</v>
      </c>
      <c r="E493" s="40" t="s">
        <v>77</v>
      </c>
      <c r="F493" s="31" t="s">
        <v>56</v>
      </c>
      <c r="G493" s="35" t="s">
        <v>46</v>
      </c>
      <c r="H493" s="37">
        <v>40088</v>
      </c>
      <c r="I493" s="37">
        <v>30522</v>
      </c>
      <c r="J493" s="34" t="str">
        <f t="shared" si="28"/>
        <v>26 Th 2 Bln 7 Hari</v>
      </c>
      <c r="K493" s="32" t="str">
        <f t="shared" si="29"/>
        <v>16Th7Bln10Hari</v>
      </c>
      <c r="L493" s="32" t="str">
        <f t="shared" si="30"/>
        <v>16Th7Bln</v>
      </c>
      <c r="M493" s="34" t="str">
        <f t="shared" si="31"/>
        <v>42 Th 9 Bln 17 Hari</v>
      </c>
      <c r="N493" s="38" t="s">
        <v>47</v>
      </c>
      <c r="O493" s="31" t="s">
        <v>78</v>
      </c>
      <c r="P493" s="31" t="s">
        <v>78</v>
      </c>
      <c r="Q493" s="38" t="s">
        <v>49</v>
      </c>
      <c r="R493" s="38"/>
      <c r="S493" s="38" t="str">
        <f>VLOOKUP(Table2437[[#This Row],[3]],[3]AWAL!$B$2:$E$2103,4,0)</f>
        <v>TK/0</v>
      </c>
      <c r="T493" s="38" t="s">
        <v>51</v>
      </c>
      <c r="U493" s="31" t="s">
        <v>1524</v>
      </c>
      <c r="V493" s="113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</row>
    <row r="494" spans="1:108" s="39" customFormat="1" ht="24.95" customHeight="1">
      <c r="A494" s="30">
        <v>490</v>
      </c>
      <c r="B494" s="31" t="s">
        <v>1525</v>
      </c>
      <c r="C494" s="32" t="str">
        <f>VLOOKUP(Table2437[[#This Row],[3]],[2]!Table2437[[3]:[4]],2,0)</f>
        <v>3214174505900001</v>
      </c>
      <c r="D494" s="33" t="s">
        <v>1526</v>
      </c>
      <c r="E494" s="34" t="s">
        <v>67</v>
      </c>
      <c r="F494" s="31" t="s">
        <v>56</v>
      </c>
      <c r="G494" s="35" t="s">
        <v>46</v>
      </c>
      <c r="H494" s="37">
        <v>40088</v>
      </c>
      <c r="I494" s="37">
        <v>32998</v>
      </c>
      <c r="J494" s="34" t="str">
        <f t="shared" si="28"/>
        <v>19 Th 4 Bln 27 Hari</v>
      </c>
      <c r="K494" s="32" t="str">
        <f t="shared" si="29"/>
        <v>16Th7Bln10Hari</v>
      </c>
      <c r="L494" s="32" t="str">
        <f t="shared" si="30"/>
        <v>16Th7Bln</v>
      </c>
      <c r="M494" s="34" t="str">
        <f t="shared" si="31"/>
        <v>36 Th 0 Bln 7 Hari</v>
      </c>
      <c r="N494" s="38" t="s">
        <v>47</v>
      </c>
      <c r="O494" s="31" t="s">
        <v>67</v>
      </c>
      <c r="P494" s="31" t="s">
        <v>67</v>
      </c>
      <c r="Q494" s="38" t="s">
        <v>49</v>
      </c>
      <c r="R494" s="38"/>
      <c r="S494" s="38" t="str">
        <f>VLOOKUP(Table2437[[#This Row],[3]],[3]AWAL!$B$2:$E$2103,4,0)</f>
        <v>TK/0</v>
      </c>
      <c r="T494" s="38" t="s">
        <v>101</v>
      </c>
      <c r="U494" s="31" t="s">
        <v>1527</v>
      </c>
      <c r="V494" s="113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</row>
    <row r="495" spans="1:108" s="39" customFormat="1" ht="24.95" customHeight="1">
      <c r="A495" s="30">
        <v>491</v>
      </c>
      <c r="B495" s="31" t="s">
        <v>1528</v>
      </c>
      <c r="C495" s="32" t="str">
        <f>VLOOKUP(Table2437[[#This Row],[3]],[2]!Table2437[[3]:[4]],2,0)</f>
        <v>3214035111830002</v>
      </c>
      <c r="D495" s="33" t="s">
        <v>1529</v>
      </c>
      <c r="E495" s="34" t="s">
        <v>44</v>
      </c>
      <c r="F495" s="31" t="s">
        <v>56</v>
      </c>
      <c r="G495" s="35" t="s">
        <v>46</v>
      </c>
      <c r="H495" s="37">
        <v>40089</v>
      </c>
      <c r="I495" s="37">
        <v>30631</v>
      </c>
      <c r="J495" s="34" t="str">
        <f t="shared" si="28"/>
        <v>25 Th 10 Bln 22 Hari</v>
      </c>
      <c r="K495" s="32" t="str">
        <f t="shared" si="29"/>
        <v>16Th7Bln9Hari</v>
      </c>
      <c r="L495" s="32" t="str">
        <f t="shared" si="30"/>
        <v>16Th7Bln</v>
      </c>
      <c r="M495" s="34" t="str">
        <f t="shared" si="31"/>
        <v>42 Th 6 Bln 1 Hari</v>
      </c>
      <c r="N495" s="38" t="s">
        <v>47</v>
      </c>
      <c r="O495" s="31" t="s">
        <v>612</v>
      </c>
      <c r="P495" s="31" t="s">
        <v>6202</v>
      </c>
      <c r="Q495" s="38" t="s">
        <v>49</v>
      </c>
      <c r="R495" s="38"/>
      <c r="S495" s="38" t="str">
        <f>VLOOKUP(Table2437[[#This Row],[3]],[3]AWAL!$B$2:$E$2103,4,0)</f>
        <v>TK/0</v>
      </c>
      <c r="T495" s="38" t="s">
        <v>51</v>
      </c>
      <c r="U495" s="31" t="s">
        <v>1530</v>
      </c>
      <c r="V495" s="113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</row>
    <row r="496" spans="1:108" s="39" customFormat="1" ht="24.95" customHeight="1">
      <c r="A496" s="30">
        <v>492</v>
      </c>
      <c r="B496" s="31" t="s">
        <v>1531</v>
      </c>
      <c r="C496" s="32" t="str">
        <f>VLOOKUP(Table2437[[#This Row],[3]],[2]!Table2437[[3]:[4]],2,0)</f>
        <v>3214104609840000</v>
      </c>
      <c r="D496" s="33" t="s">
        <v>1532</v>
      </c>
      <c r="E496" s="34" t="s">
        <v>44</v>
      </c>
      <c r="F496" s="31" t="s">
        <v>56</v>
      </c>
      <c r="G496" s="35" t="s">
        <v>46</v>
      </c>
      <c r="H496" s="37">
        <v>40089</v>
      </c>
      <c r="I496" s="37">
        <v>30931</v>
      </c>
      <c r="J496" s="34" t="str">
        <f t="shared" si="28"/>
        <v>25 Th 0 Bln 27 Hari</v>
      </c>
      <c r="K496" s="32" t="str">
        <f t="shared" si="29"/>
        <v>16Th7Bln9Hari</v>
      </c>
      <c r="L496" s="32" t="str">
        <f t="shared" si="30"/>
        <v>16Th7Bln</v>
      </c>
      <c r="M496" s="34" t="str">
        <f t="shared" si="31"/>
        <v>41 Th 8 Bln 6 Hari</v>
      </c>
      <c r="N496" s="38" t="s">
        <v>47</v>
      </c>
      <c r="O496" s="31" t="s">
        <v>6203</v>
      </c>
      <c r="P496" s="31" t="s">
        <v>6203</v>
      </c>
      <c r="Q496" s="38" t="s">
        <v>49</v>
      </c>
      <c r="R496" s="38"/>
      <c r="S496" s="38" t="str">
        <f>VLOOKUP(Table2437[[#This Row],[3]],[3]AWAL!$B$2:$E$2103,4,0)</f>
        <v>TK/0</v>
      </c>
      <c r="T496" s="38" t="s">
        <v>51</v>
      </c>
      <c r="U496" s="31" t="s">
        <v>1533</v>
      </c>
      <c r="V496" s="113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</row>
    <row r="497" spans="1:108" s="39" customFormat="1" ht="24.95" customHeight="1">
      <c r="A497" s="30">
        <v>493</v>
      </c>
      <c r="B497" s="31" t="s">
        <v>1534</v>
      </c>
      <c r="C497" s="32" t="str">
        <f>VLOOKUP(Table2437[[#This Row],[3]],[2]!Table2437[[3]:[4]],2,0)</f>
        <v>3214014102880001</v>
      </c>
      <c r="D497" s="33" t="s">
        <v>1535</v>
      </c>
      <c r="E497" s="34" t="s">
        <v>44</v>
      </c>
      <c r="F497" s="31" t="s">
        <v>89</v>
      </c>
      <c r="G497" s="35" t="s">
        <v>46</v>
      </c>
      <c r="H497" s="37">
        <v>40089</v>
      </c>
      <c r="I497" s="37">
        <v>32174</v>
      </c>
      <c r="J497" s="34" t="str">
        <f t="shared" si="28"/>
        <v>21 Th 8 Bln 2 Hari</v>
      </c>
      <c r="K497" s="32" t="str">
        <f t="shared" si="29"/>
        <v>16Th7Bln9Hari</v>
      </c>
      <c r="L497" s="32" t="str">
        <f t="shared" si="30"/>
        <v>16Th7Bln</v>
      </c>
      <c r="M497" s="34" t="str">
        <f t="shared" si="31"/>
        <v>38 Th 3 Bln 11 Hari</v>
      </c>
      <c r="N497" s="38" t="s">
        <v>47</v>
      </c>
      <c r="O497" s="31" t="s">
        <v>6195</v>
      </c>
      <c r="P497" s="31" t="s">
        <v>6195</v>
      </c>
      <c r="Q497" s="38" t="s">
        <v>49</v>
      </c>
      <c r="R497" s="38"/>
      <c r="S497" s="38" t="str">
        <f>VLOOKUP(Table2437[[#This Row],[3]],[3]AWAL!$B$2:$E$2103,4,0)</f>
        <v>TK/0</v>
      </c>
      <c r="T497" s="38" t="s">
        <v>51</v>
      </c>
      <c r="U497" s="31" t="s">
        <v>1536</v>
      </c>
      <c r="V497" s="113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</row>
    <row r="498" spans="1:108" s="39" customFormat="1" ht="24.95" customHeight="1">
      <c r="A498" s="30">
        <v>494</v>
      </c>
      <c r="B498" s="31" t="s">
        <v>1537</v>
      </c>
      <c r="C498" s="32" t="str">
        <f>VLOOKUP(Table2437[[#This Row],[3]],[2]!Table2437[[3]:[4]],2,0)</f>
        <v>3214166509900001</v>
      </c>
      <c r="D498" s="33" t="s">
        <v>1538</v>
      </c>
      <c r="E498" s="34" t="s">
        <v>44</v>
      </c>
      <c r="F498" s="31" t="s">
        <v>56</v>
      </c>
      <c r="G498" s="35" t="s">
        <v>46</v>
      </c>
      <c r="H498" s="37">
        <v>40089</v>
      </c>
      <c r="I498" s="37">
        <v>33202</v>
      </c>
      <c r="J498" s="34" t="str">
        <f t="shared" si="28"/>
        <v>18 Th 10 Bln 8 Hari</v>
      </c>
      <c r="K498" s="32" t="str">
        <f t="shared" si="29"/>
        <v>16Th7Bln9Hari</v>
      </c>
      <c r="L498" s="32" t="str">
        <f t="shared" si="30"/>
        <v>16Th7Bln</v>
      </c>
      <c r="M498" s="34" t="str">
        <f t="shared" si="31"/>
        <v>35 Th 5 Bln 17 Hari</v>
      </c>
      <c r="N498" s="38" t="s">
        <v>47</v>
      </c>
      <c r="O498" s="31" t="s">
        <v>795</v>
      </c>
      <c r="P498" s="31" t="s">
        <v>6231</v>
      </c>
      <c r="Q498" s="38" t="s">
        <v>49</v>
      </c>
      <c r="R498" s="38"/>
      <c r="S498" s="38" t="str">
        <f>VLOOKUP(Table2437[[#This Row],[3]],[3]AWAL!$B$2:$E$2103,4,0)</f>
        <v>TK/0</v>
      </c>
      <c r="T498" s="38" t="s">
        <v>59</v>
      </c>
      <c r="U498" s="31" t="s">
        <v>1539</v>
      </c>
      <c r="V498" s="113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</row>
    <row r="499" spans="1:108" s="39" customFormat="1" ht="24.95" customHeight="1">
      <c r="A499" s="30">
        <v>495</v>
      </c>
      <c r="B499" s="31" t="s">
        <v>1540</v>
      </c>
      <c r="C499" s="32" t="str">
        <f>VLOOKUP(Table2437[[#This Row],[3]],[2]!Table2437[[3]:[4]],2,0)</f>
        <v>3214015810800009</v>
      </c>
      <c r="D499" s="33" t="s">
        <v>1541</v>
      </c>
      <c r="E499" s="40" t="s">
        <v>77</v>
      </c>
      <c r="F499" s="31" t="s">
        <v>56</v>
      </c>
      <c r="G499" s="35" t="s">
        <v>46</v>
      </c>
      <c r="H499" s="37">
        <v>40099</v>
      </c>
      <c r="I499" s="37">
        <v>29512</v>
      </c>
      <c r="J499" s="34" t="str">
        <f t="shared" si="28"/>
        <v>28 Th 11 Bln 25 Hari</v>
      </c>
      <c r="K499" s="32" t="str">
        <f t="shared" si="29"/>
        <v>16Th6Bln29Hari</v>
      </c>
      <c r="L499" s="32" t="str">
        <f t="shared" si="30"/>
        <v>16Th6Bln</v>
      </c>
      <c r="M499" s="34" t="str">
        <f t="shared" si="31"/>
        <v>45 Th 6 Bln 24 Hari</v>
      </c>
      <c r="N499" s="38" t="s">
        <v>47</v>
      </c>
      <c r="O499" s="31" t="s">
        <v>335</v>
      </c>
      <c r="P499" s="31" t="s">
        <v>335</v>
      </c>
      <c r="Q499" s="38" t="s">
        <v>49</v>
      </c>
      <c r="R499" s="38"/>
      <c r="S499" s="38" t="str">
        <f>VLOOKUP(Table2437[[#This Row],[3]],[3]AWAL!$B$2:$E$2103,4,0)</f>
        <v>TK/0</v>
      </c>
      <c r="T499" s="38" t="s">
        <v>101</v>
      </c>
      <c r="U499" s="31" t="s">
        <v>1542</v>
      </c>
      <c r="V499" s="113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</row>
    <row r="500" spans="1:108" s="39" customFormat="1" ht="24.95" customHeight="1">
      <c r="A500" s="30">
        <v>496</v>
      </c>
      <c r="B500" s="31" t="s">
        <v>1543</v>
      </c>
      <c r="C500" s="32" t="str">
        <f>VLOOKUP(Table2437[[#This Row],[3]],[2]!Table2437[[3]:[4]],2,0)</f>
        <v>3214014509810005</v>
      </c>
      <c r="D500" s="33" t="s">
        <v>1544</v>
      </c>
      <c r="E500" s="40" t="s">
        <v>77</v>
      </c>
      <c r="F500" s="31" t="s">
        <v>56</v>
      </c>
      <c r="G500" s="35" t="s">
        <v>46</v>
      </c>
      <c r="H500" s="37">
        <v>40099</v>
      </c>
      <c r="I500" s="37">
        <v>29834</v>
      </c>
      <c r="J500" s="34" t="str">
        <f t="shared" si="28"/>
        <v>28 Th 1 Bln 8 Hari</v>
      </c>
      <c r="K500" s="32" t="str">
        <f t="shared" si="29"/>
        <v>16Th6Bln29Hari</v>
      </c>
      <c r="L500" s="32" t="str">
        <f t="shared" si="30"/>
        <v>16Th6Bln</v>
      </c>
      <c r="M500" s="34" t="str">
        <f t="shared" si="31"/>
        <v>44 Th 8 Bln 7 Hari</v>
      </c>
      <c r="N500" s="38" t="s">
        <v>47</v>
      </c>
      <c r="O500" s="31" t="s">
        <v>774</v>
      </c>
      <c r="P500" s="31" t="s">
        <v>774</v>
      </c>
      <c r="Q500" s="38" t="s">
        <v>49</v>
      </c>
      <c r="R500" s="38"/>
      <c r="S500" s="38" t="str">
        <f>VLOOKUP(Table2437[[#This Row],[3]],[3]AWAL!$B$2:$E$2103,4,0)</f>
        <v>TK/0</v>
      </c>
      <c r="T500" s="38" t="s">
        <v>51</v>
      </c>
      <c r="U500" s="31" t="s">
        <v>1545</v>
      </c>
      <c r="V500" s="113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</row>
    <row r="501" spans="1:108" s="39" customFormat="1" ht="24.95" customHeight="1">
      <c r="A501" s="30">
        <v>497</v>
      </c>
      <c r="B501" s="31" t="s">
        <v>1546</v>
      </c>
      <c r="C501" s="32" t="str">
        <f>VLOOKUP(Table2437[[#This Row],[3]],[2]!Table2437[[3]:[4]],2,0)</f>
        <v>3214126804810003</v>
      </c>
      <c r="D501" s="33" t="s">
        <v>1547</v>
      </c>
      <c r="E501" s="40" t="s">
        <v>77</v>
      </c>
      <c r="F501" s="31" t="s">
        <v>56</v>
      </c>
      <c r="G501" s="35" t="s">
        <v>46</v>
      </c>
      <c r="H501" s="37">
        <v>40099</v>
      </c>
      <c r="I501" s="37">
        <v>29704</v>
      </c>
      <c r="J501" s="34" t="str">
        <f t="shared" si="28"/>
        <v>28 Th 5 Bln 15 Hari</v>
      </c>
      <c r="K501" s="32" t="str">
        <f t="shared" si="29"/>
        <v>16Th6Bln29Hari</v>
      </c>
      <c r="L501" s="32" t="str">
        <f t="shared" si="30"/>
        <v>16Th6Bln</v>
      </c>
      <c r="M501" s="34" t="str">
        <f t="shared" si="31"/>
        <v>45 Th 0 Bln 14 Hari</v>
      </c>
      <c r="N501" s="38" t="s">
        <v>47</v>
      </c>
      <c r="O501" s="31" t="s">
        <v>830</v>
      </c>
      <c r="P501" s="31" t="s">
        <v>830</v>
      </c>
      <c r="Q501" s="38" t="s">
        <v>49</v>
      </c>
      <c r="R501" s="38"/>
      <c r="S501" s="38" t="str">
        <f>VLOOKUP(Table2437[[#This Row],[3]],[3]AWAL!$B$2:$E$2103,4,0)</f>
        <v>TK/0</v>
      </c>
      <c r="T501" s="38" t="s">
        <v>101</v>
      </c>
      <c r="U501" s="31" t="s">
        <v>1065</v>
      </c>
      <c r="V501" s="113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</row>
    <row r="502" spans="1:108" s="39" customFormat="1" ht="24.95" customHeight="1">
      <c r="A502" s="30">
        <v>498</v>
      </c>
      <c r="B502" s="31" t="s">
        <v>1548</v>
      </c>
      <c r="C502" s="32" t="str">
        <f>VLOOKUP(Table2437[[#This Row],[3]],[2]!Table2437[[3]:[4]],2,0)</f>
        <v>3214015013099132</v>
      </c>
      <c r="D502" s="33" t="s">
        <v>1549</v>
      </c>
      <c r="E502" s="40" t="s">
        <v>77</v>
      </c>
      <c r="F502" s="31" t="s">
        <v>56</v>
      </c>
      <c r="G502" s="35" t="s">
        <v>46</v>
      </c>
      <c r="H502" s="37">
        <v>40099</v>
      </c>
      <c r="I502" s="37">
        <v>29782</v>
      </c>
      <c r="J502" s="34" t="str">
        <f t="shared" si="28"/>
        <v>28 Th 2 Bln 28 Hari</v>
      </c>
      <c r="K502" s="32" t="str">
        <f t="shared" si="29"/>
        <v>16Th6Bln29Hari</v>
      </c>
      <c r="L502" s="32" t="str">
        <f t="shared" si="30"/>
        <v>16Th6Bln</v>
      </c>
      <c r="M502" s="34" t="str">
        <f t="shared" si="31"/>
        <v>44 Th 9 Bln 27 Hari</v>
      </c>
      <c r="N502" s="38" t="s">
        <v>47</v>
      </c>
      <c r="O502" s="31" t="s">
        <v>837</v>
      </c>
      <c r="P502" s="31" t="s">
        <v>837</v>
      </c>
      <c r="Q502" s="38" t="s">
        <v>49</v>
      </c>
      <c r="R502" s="38"/>
      <c r="S502" s="38" t="str">
        <f>VLOOKUP(Table2437[[#This Row],[3]],[3]AWAL!$B$2:$E$2103,4,0)</f>
        <v>TK/0</v>
      </c>
      <c r="T502" s="38" t="s">
        <v>59</v>
      </c>
      <c r="U502" s="31" t="s">
        <v>1550</v>
      </c>
      <c r="V502" s="113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</row>
    <row r="503" spans="1:108" s="39" customFormat="1" ht="24.95" customHeight="1">
      <c r="A503" s="30">
        <v>499</v>
      </c>
      <c r="B503" s="31" t="s">
        <v>1551</v>
      </c>
      <c r="C503" s="32" t="str">
        <f>VLOOKUP(Table2437[[#This Row],[3]],[2]!Table2437[[3]:[4]],2,0)</f>
        <v>3214124205900000</v>
      </c>
      <c r="D503" s="33" t="s">
        <v>1358</v>
      </c>
      <c r="E503" s="34" t="s">
        <v>55</v>
      </c>
      <c r="F503" s="31" t="s">
        <v>56</v>
      </c>
      <c r="G503" s="35" t="s">
        <v>46</v>
      </c>
      <c r="H503" s="37">
        <v>40099</v>
      </c>
      <c r="I503" s="37">
        <v>32995</v>
      </c>
      <c r="J503" s="34" t="str">
        <f t="shared" si="28"/>
        <v>19 Th 5 Bln 11 Hari</v>
      </c>
      <c r="K503" s="32" t="str">
        <f t="shared" si="29"/>
        <v>16Th6Bln29Hari</v>
      </c>
      <c r="L503" s="32" t="str">
        <f t="shared" si="30"/>
        <v>16Th6Bln</v>
      </c>
      <c r="M503" s="34" t="str">
        <f t="shared" si="31"/>
        <v>36 Th 0 Bln 10 Hari</v>
      </c>
      <c r="N503" s="38" t="s">
        <v>47</v>
      </c>
      <c r="O503" s="31" t="s">
        <v>262</v>
      </c>
      <c r="P503" s="31" t="s">
        <v>262</v>
      </c>
      <c r="Q503" s="38" t="s">
        <v>49</v>
      </c>
      <c r="R503" s="38"/>
      <c r="S503" s="38" t="str">
        <f>VLOOKUP(Table2437[[#This Row],[3]],[3]AWAL!$B$2:$E$2103,4,0)</f>
        <v>TK/0</v>
      </c>
      <c r="T503" s="38" t="s">
        <v>101</v>
      </c>
      <c r="U503" s="31" t="s">
        <v>1552</v>
      </c>
      <c r="V503" s="113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</row>
    <row r="504" spans="1:108" s="39" customFormat="1" ht="24.95" customHeight="1">
      <c r="A504" s="30">
        <v>500</v>
      </c>
      <c r="B504" s="31" t="s">
        <v>1553</v>
      </c>
      <c r="C504" s="32" t="str">
        <f>VLOOKUP(Table2437[[#This Row],[3]],[2]!Table2437[[3]:[4]],2,0)</f>
        <v>3214126103780002</v>
      </c>
      <c r="D504" s="33" t="s">
        <v>1554</v>
      </c>
      <c r="E504" s="34" t="s">
        <v>82</v>
      </c>
      <c r="F504" s="31" t="s">
        <v>56</v>
      </c>
      <c r="G504" s="35" t="s">
        <v>46</v>
      </c>
      <c r="H504" s="37">
        <v>40100</v>
      </c>
      <c r="I504" s="37">
        <v>28570</v>
      </c>
      <c r="J504" s="34" t="str">
        <f t="shared" si="28"/>
        <v>31 Th 6 Bln 23 Hari</v>
      </c>
      <c r="K504" s="32" t="str">
        <f t="shared" si="29"/>
        <v>16Th6Bln28Hari</v>
      </c>
      <c r="L504" s="32" t="str">
        <f t="shared" si="30"/>
        <v>16Th6Bln</v>
      </c>
      <c r="M504" s="34" t="str">
        <f t="shared" si="31"/>
        <v>48 Th 1 Bln 21 Hari</v>
      </c>
      <c r="N504" s="38" t="s">
        <v>47</v>
      </c>
      <c r="O504" s="31" t="s">
        <v>82</v>
      </c>
      <c r="P504" s="31" t="s">
        <v>82</v>
      </c>
      <c r="Q504" s="38" t="s">
        <v>49</v>
      </c>
      <c r="R504" s="38"/>
      <c r="S504" s="38" t="str">
        <f>VLOOKUP(Table2437[[#This Row],[3]],[3]AWAL!$B$2:$E$2103,4,0)</f>
        <v>TK/0</v>
      </c>
      <c r="T504" s="38" t="s">
        <v>101</v>
      </c>
      <c r="U504" s="31" t="s">
        <v>709</v>
      </c>
      <c r="V504" s="113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</row>
    <row r="505" spans="1:108" s="39" customFormat="1" ht="24.95" customHeight="1">
      <c r="A505" s="30">
        <v>501</v>
      </c>
      <c r="B505" s="31" t="s">
        <v>1555</v>
      </c>
      <c r="C505" s="32" t="str">
        <f>VLOOKUP(Table2437[[#This Row],[3]],[2]!Table2437[[3]:[4]],2,0)</f>
        <v>3214015014099134</v>
      </c>
      <c r="D505" s="33" t="s">
        <v>1556</v>
      </c>
      <c r="E505" s="34" t="s">
        <v>140</v>
      </c>
      <c r="F505" s="31" t="s">
        <v>56</v>
      </c>
      <c r="G505" s="35" t="s">
        <v>46</v>
      </c>
      <c r="H505" s="37">
        <v>40100</v>
      </c>
      <c r="I505" s="37">
        <v>32944</v>
      </c>
      <c r="J505" s="34" t="str">
        <f t="shared" si="28"/>
        <v>19 Th 7 Bln 2 Hari</v>
      </c>
      <c r="K505" s="32" t="str">
        <f t="shared" si="29"/>
        <v>16Th6Bln28Hari</v>
      </c>
      <c r="L505" s="32" t="str">
        <f t="shared" si="30"/>
        <v>16Th6Bln</v>
      </c>
      <c r="M505" s="34" t="str">
        <f t="shared" si="31"/>
        <v>36 Th 2 Bln 0 Hari</v>
      </c>
      <c r="N505" s="38" t="s">
        <v>47</v>
      </c>
      <c r="O505" s="31" t="s">
        <v>351</v>
      </c>
      <c r="P505" s="31" t="s">
        <v>351</v>
      </c>
      <c r="Q505" s="38" t="s">
        <v>49</v>
      </c>
      <c r="R505" s="38"/>
      <c r="S505" s="38" t="str">
        <f>VLOOKUP(Table2437[[#This Row],[3]],[3]AWAL!$B$2:$E$2103,4,0)</f>
        <v>TK/0</v>
      </c>
      <c r="T505" s="38" t="s">
        <v>59</v>
      </c>
      <c r="U505" s="31" t="s">
        <v>913</v>
      </c>
      <c r="V505" s="113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</row>
    <row r="506" spans="1:108" s="39" customFormat="1" ht="24.95" customHeight="1">
      <c r="A506" s="30">
        <v>502</v>
      </c>
      <c r="B506" s="31" t="s">
        <v>1557</v>
      </c>
      <c r="C506" s="32" t="str">
        <f>VLOOKUP(Table2437[[#This Row],[3]],[2]!Table2437[[3]:[4]],2,0)</f>
        <v>3214124402760006</v>
      </c>
      <c r="D506" s="33" t="s">
        <v>319</v>
      </c>
      <c r="E506" s="34" t="s">
        <v>44</v>
      </c>
      <c r="F506" s="31" t="s">
        <v>56</v>
      </c>
      <c r="G506" s="35" t="s">
        <v>46</v>
      </c>
      <c r="H506" s="37">
        <v>40100</v>
      </c>
      <c r="I506" s="37">
        <v>27794</v>
      </c>
      <c r="J506" s="34" t="str">
        <f t="shared" si="28"/>
        <v>33 Th 8 Bln 10 Hari</v>
      </c>
      <c r="K506" s="32" t="str">
        <f t="shared" si="29"/>
        <v>16Th6Bln28Hari</v>
      </c>
      <c r="L506" s="32" t="str">
        <f t="shared" si="30"/>
        <v>16Th6Bln</v>
      </c>
      <c r="M506" s="34" t="str">
        <f t="shared" si="31"/>
        <v>50 Th 3 Bln 8 Hari</v>
      </c>
      <c r="N506" s="38" t="s">
        <v>47</v>
      </c>
      <c r="O506" s="31" t="s">
        <v>576</v>
      </c>
      <c r="P506" s="31" t="s">
        <v>5126</v>
      </c>
      <c r="Q506" s="38" t="s">
        <v>49</v>
      </c>
      <c r="R506" s="38"/>
      <c r="S506" s="38" t="str">
        <f>VLOOKUP(Table2437[[#This Row],[3]],[3]AWAL!$B$2:$E$2103,4,0)</f>
        <v>TK/0</v>
      </c>
      <c r="T506" s="38" t="s">
        <v>59</v>
      </c>
      <c r="U506" s="31" t="s">
        <v>506</v>
      </c>
      <c r="V506" s="113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</row>
    <row r="507" spans="1:108" s="39" customFormat="1" ht="24.95" customHeight="1">
      <c r="A507" s="30">
        <v>503</v>
      </c>
      <c r="B507" s="31" t="s">
        <v>1558</v>
      </c>
      <c r="C507" s="32" t="str">
        <f>VLOOKUP(Table2437[[#This Row],[3]],[2]!Table2437[[3]:[4]],2,0)</f>
        <v>3214015014099138</v>
      </c>
      <c r="D507" s="33" t="s">
        <v>1559</v>
      </c>
      <c r="E507" s="34" t="s">
        <v>71</v>
      </c>
      <c r="F507" s="31" t="s">
        <v>56</v>
      </c>
      <c r="G507" s="35" t="s">
        <v>46</v>
      </c>
      <c r="H507" s="37">
        <v>40100</v>
      </c>
      <c r="I507" s="37">
        <v>28383</v>
      </c>
      <c r="J507" s="34" t="str">
        <f t="shared" si="28"/>
        <v>32 Th 0 Bln 29 Hari</v>
      </c>
      <c r="K507" s="32" t="str">
        <f t="shared" si="29"/>
        <v>16Th6Bln28Hari</v>
      </c>
      <c r="L507" s="32" t="str">
        <f t="shared" si="30"/>
        <v>16Th6Bln</v>
      </c>
      <c r="M507" s="34" t="str">
        <f t="shared" si="31"/>
        <v>48 Th 7 Bln 27 Hari</v>
      </c>
      <c r="N507" s="38" t="s">
        <v>47</v>
      </c>
      <c r="O507" s="31" t="s">
        <v>73</v>
      </c>
      <c r="P507" s="31" t="s">
        <v>73</v>
      </c>
      <c r="Q507" s="38" t="s">
        <v>49</v>
      </c>
      <c r="R507" s="38"/>
      <c r="S507" s="38" t="str">
        <f>VLOOKUP(Table2437[[#This Row],[3]],[3]AWAL!$B$2:$E$2103,4,0)</f>
        <v>TK/0</v>
      </c>
      <c r="T507" s="38" t="s">
        <v>101</v>
      </c>
      <c r="U507" s="31" t="s">
        <v>913</v>
      </c>
      <c r="V507" s="113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</row>
    <row r="508" spans="1:108" s="39" customFormat="1" ht="24.95" customHeight="1">
      <c r="A508" s="30">
        <v>504</v>
      </c>
      <c r="B508" s="31" t="s">
        <v>1560</v>
      </c>
      <c r="C508" s="32" t="str">
        <f>VLOOKUP(Table2437[[#This Row],[3]],[2]!Table2437[[3]:[4]],2,0)</f>
        <v>3214035011830005</v>
      </c>
      <c r="D508" s="33" t="s">
        <v>1561</v>
      </c>
      <c r="E508" s="34" t="s">
        <v>82</v>
      </c>
      <c r="F508" s="31" t="s">
        <v>56</v>
      </c>
      <c r="G508" s="35" t="s">
        <v>46</v>
      </c>
      <c r="H508" s="37">
        <v>40100</v>
      </c>
      <c r="I508" s="37">
        <v>30630</v>
      </c>
      <c r="J508" s="34" t="str">
        <f t="shared" si="28"/>
        <v>25 Th 11 Bln 4 Hari</v>
      </c>
      <c r="K508" s="32" t="str">
        <f t="shared" si="29"/>
        <v>16Th6Bln28Hari</v>
      </c>
      <c r="L508" s="32" t="str">
        <f t="shared" si="30"/>
        <v>16Th6Bln</v>
      </c>
      <c r="M508" s="34" t="str">
        <f t="shared" si="31"/>
        <v>42 Th 6 Bln 2 Hari</v>
      </c>
      <c r="N508" s="38" t="s">
        <v>47</v>
      </c>
      <c r="O508" s="31" t="s">
        <v>82</v>
      </c>
      <c r="P508" s="31" t="s">
        <v>82</v>
      </c>
      <c r="Q508" s="38" t="s">
        <v>49</v>
      </c>
      <c r="R508" s="38"/>
      <c r="S508" s="38" t="str">
        <f>VLOOKUP(Table2437[[#This Row],[3]],[3]AWAL!$B$2:$E$2103,4,0)</f>
        <v>TK/0</v>
      </c>
      <c r="T508" s="38" t="s">
        <v>59</v>
      </c>
      <c r="U508" s="31" t="s">
        <v>1562</v>
      </c>
      <c r="V508" s="113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</row>
    <row r="509" spans="1:108" s="39" customFormat="1" ht="24.95" customHeight="1">
      <c r="A509" s="30">
        <v>505</v>
      </c>
      <c r="B509" s="31" t="s">
        <v>1563</v>
      </c>
      <c r="C509" s="32" t="str">
        <f>VLOOKUP(Table2437[[#This Row],[3]],[2]!Table2437[[3]:[4]],2,0)</f>
        <v>3214126202840001</v>
      </c>
      <c r="D509" s="33" t="s">
        <v>1564</v>
      </c>
      <c r="E509" s="34" t="s">
        <v>67</v>
      </c>
      <c r="F509" s="31" t="s">
        <v>56</v>
      </c>
      <c r="G509" s="35" t="s">
        <v>46</v>
      </c>
      <c r="H509" s="37">
        <v>40100</v>
      </c>
      <c r="I509" s="37">
        <v>30734</v>
      </c>
      <c r="J509" s="34" t="str">
        <f t="shared" si="28"/>
        <v>25 Th 7 Bln 22 Hari</v>
      </c>
      <c r="K509" s="32" t="str">
        <f t="shared" si="29"/>
        <v>16Th6Bln28Hari</v>
      </c>
      <c r="L509" s="32" t="str">
        <f t="shared" si="30"/>
        <v>16Th6Bln</v>
      </c>
      <c r="M509" s="34" t="str">
        <f t="shared" si="31"/>
        <v>42 Th 2 Bln 20 Hari</v>
      </c>
      <c r="N509" s="38" t="s">
        <v>47</v>
      </c>
      <c r="O509" s="31" t="s">
        <v>67</v>
      </c>
      <c r="P509" s="31" t="s">
        <v>67</v>
      </c>
      <c r="Q509" s="38" t="s">
        <v>49</v>
      </c>
      <c r="R509" s="38"/>
      <c r="S509" s="38" t="str">
        <f>VLOOKUP(Table2437[[#This Row],[3]],[3]AWAL!$B$2:$E$2103,4,0)</f>
        <v>TK/0</v>
      </c>
      <c r="T509" s="38" t="s">
        <v>101</v>
      </c>
      <c r="U509" s="31" t="s">
        <v>1265</v>
      </c>
      <c r="V509" s="113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</row>
    <row r="510" spans="1:108" s="39" customFormat="1" ht="24.95" customHeight="1">
      <c r="A510" s="30">
        <v>506</v>
      </c>
      <c r="B510" s="31" t="s">
        <v>1565</v>
      </c>
      <c r="C510" s="32" t="str">
        <f>VLOOKUP(Table2437[[#This Row],[3]],[2]!Table2437[[3]:[4]],2,0)</f>
        <v>3215055108840009</v>
      </c>
      <c r="D510" s="33" t="s">
        <v>1566</v>
      </c>
      <c r="E510" s="34" t="s">
        <v>44</v>
      </c>
      <c r="F510" s="31" t="s">
        <v>56</v>
      </c>
      <c r="G510" s="35" t="s">
        <v>46</v>
      </c>
      <c r="H510" s="37">
        <v>40100</v>
      </c>
      <c r="I510" s="37">
        <v>30905</v>
      </c>
      <c r="J510" s="34" t="str">
        <f t="shared" si="28"/>
        <v>25 Th 2 Bln 3 Hari</v>
      </c>
      <c r="K510" s="32" t="str">
        <f t="shared" si="29"/>
        <v>16Th6Bln28Hari</v>
      </c>
      <c r="L510" s="32" t="str">
        <f t="shared" si="30"/>
        <v>16Th6Bln</v>
      </c>
      <c r="M510" s="34" t="str">
        <f t="shared" si="31"/>
        <v>41 Th 9 Bln 1 Hari</v>
      </c>
      <c r="N510" s="38" t="s">
        <v>47</v>
      </c>
      <c r="O510" s="31" t="s">
        <v>730</v>
      </c>
      <c r="P510" s="31" t="s">
        <v>6207</v>
      </c>
      <c r="Q510" s="38" t="s">
        <v>49</v>
      </c>
      <c r="R510" s="38"/>
      <c r="S510" s="38" t="str">
        <f>VLOOKUP(Table2437[[#This Row],[3]],[3]AWAL!$B$2:$E$2103,4,0)</f>
        <v>TK/0</v>
      </c>
      <c r="T510" s="38" t="s">
        <v>101</v>
      </c>
      <c r="U510" s="31" t="s">
        <v>1567</v>
      </c>
      <c r="V510" s="113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</row>
    <row r="511" spans="1:108" s="39" customFormat="1" ht="24.95" customHeight="1">
      <c r="A511" s="30">
        <v>507</v>
      </c>
      <c r="B511" s="31" t="s">
        <v>1568</v>
      </c>
      <c r="C511" s="32" t="str">
        <f>VLOOKUP(Table2437[[#This Row],[3]],[2]!Table2437[[3]:[4]],2,0)</f>
        <v>3214015014099140</v>
      </c>
      <c r="D511" s="33" t="s">
        <v>1569</v>
      </c>
      <c r="E511" s="34" t="s">
        <v>44</v>
      </c>
      <c r="F511" s="31" t="s">
        <v>56</v>
      </c>
      <c r="G511" s="35" t="s">
        <v>46</v>
      </c>
      <c r="H511" s="37">
        <v>40100</v>
      </c>
      <c r="I511" s="37">
        <v>31062</v>
      </c>
      <c r="J511" s="34" t="str">
        <f t="shared" si="28"/>
        <v>24 Th 8 Bln 29 Hari</v>
      </c>
      <c r="K511" s="32" t="str">
        <f t="shared" si="29"/>
        <v>16Th6Bln28Hari</v>
      </c>
      <c r="L511" s="32" t="str">
        <f t="shared" si="30"/>
        <v>16Th6Bln</v>
      </c>
      <c r="M511" s="34" t="str">
        <f t="shared" si="31"/>
        <v>41 Th 3 Bln 27 Hari</v>
      </c>
      <c r="N511" s="38" t="s">
        <v>47</v>
      </c>
      <c r="O511" s="31" t="s">
        <v>396</v>
      </c>
      <c r="P511" s="31" t="s">
        <v>6194</v>
      </c>
      <c r="Q511" s="38" t="s">
        <v>49</v>
      </c>
      <c r="R511" s="38"/>
      <c r="S511" s="38" t="str">
        <f>VLOOKUP(Table2437[[#This Row],[3]],[3]AWAL!$B$2:$E$2103,4,0)</f>
        <v>TK/0</v>
      </c>
      <c r="T511" s="38" t="s">
        <v>59</v>
      </c>
      <c r="U511" s="31" t="s">
        <v>1570</v>
      </c>
      <c r="V511" s="113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</row>
    <row r="512" spans="1:108" s="39" customFormat="1" ht="24.95" customHeight="1">
      <c r="A512" s="30">
        <v>508</v>
      </c>
      <c r="B512" s="31" t="s">
        <v>1571</v>
      </c>
      <c r="C512" s="32" t="str">
        <f>VLOOKUP(Table2437[[#This Row],[3]],[2]!Table2437[[3]:[4]],2,0)</f>
        <v>3214125406980001</v>
      </c>
      <c r="D512" s="33" t="s">
        <v>1572</v>
      </c>
      <c r="E512" s="34" t="s">
        <v>67</v>
      </c>
      <c r="F512" s="31" t="s">
        <v>56</v>
      </c>
      <c r="G512" s="35" t="s">
        <v>46</v>
      </c>
      <c r="H512" s="37">
        <v>40100</v>
      </c>
      <c r="I512" s="37">
        <v>31915</v>
      </c>
      <c r="J512" s="34" t="str">
        <f t="shared" si="28"/>
        <v>22 Th 4 Bln 26 Hari</v>
      </c>
      <c r="K512" s="32" t="str">
        <f t="shared" si="29"/>
        <v>16Th6Bln28Hari</v>
      </c>
      <c r="L512" s="32" t="str">
        <f t="shared" si="30"/>
        <v>16Th6Bln</v>
      </c>
      <c r="M512" s="34" t="str">
        <f t="shared" si="31"/>
        <v>38 Th 11 Bln 24 Hari</v>
      </c>
      <c r="N512" s="38" t="s">
        <v>47</v>
      </c>
      <c r="O512" s="31" t="s">
        <v>67</v>
      </c>
      <c r="P512" s="31" t="s">
        <v>67</v>
      </c>
      <c r="Q512" s="38" t="s">
        <v>49</v>
      </c>
      <c r="R512" s="38"/>
      <c r="S512" s="38" t="str">
        <f>VLOOKUP(Table2437[[#This Row],[3]],[3]AWAL!$B$2:$E$2103,4,0)</f>
        <v>TK/0</v>
      </c>
      <c r="T512" s="38" t="s">
        <v>101</v>
      </c>
      <c r="U512" s="31" t="s">
        <v>1573</v>
      </c>
      <c r="V512" s="113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</row>
    <row r="513" spans="1:16366" s="39" customFormat="1" ht="24.95" customHeight="1">
      <c r="A513" s="30">
        <v>509</v>
      </c>
      <c r="B513" s="31" t="s">
        <v>1574</v>
      </c>
      <c r="C513" s="32" t="str">
        <f>VLOOKUP(Table2437[[#This Row],[3]],[2]!Table2437[[3]:[4]],2,0)</f>
        <v>3214125108890001</v>
      </c>
      <c r="D513" s="33" t="s">
        <v>1575</v>
      </c>
      <c r="E513" s="34" t="s">
        <v>67</v>
      </c>
      <c r="F513" s="31" t="s">
        <v>56</v>
      </c>
      <c r="G513" s="35" t="s">
        <v>46</v>
      </c>
      <c r="H513" s="37">
        <v>40100</v>
      </c>
      <c r="I513" s="37">
        <v>32731</v>
      </c>
      <c r="J513" s="34" t="str">
        <f t="shared" si="28"/>
        <v>20 Th 2 Bln 3 Hari</v>
      </c>
      <c r="K513" s="32" t="str">
        <f t="shared" si="29"/>
        <v>16Th6Bln28Hari</v>
      </c>
      <c r="L513" s="32" t="str">
        <f t="shared" si="30"/>
        <v>16Th6Bln</v>
      </c>
      <c r="M513" s="34" t="str">
        <f t="shared" si="31"/>
        <v>36 Th 9 Bln 1 Hari</v>
      </c>
      <c r="N513" s="38" t="s">
        <v>47</v>
      </c>
      <c r="O513" s="31" t="s">
        <v>67</v>
      </c>
      <c r="P513" s="31" t="s">
        <v>67</v>
      </c>
      <c r="Q513" s="38" t="s">
        <v>49</v>
      </c>
      <c r="R513" s="38"/>
      <c r="S513" s="38" t="str">
        <f>VLOOKUP(Table2437[[#This Row],[3]],[3]AWAL!$B$2:$E$2103,4,0)</f>
        <v>TK/0</v>
      </c>
      <c r="T513" s="38" t="s">
        <v>101</v>
      </c>
      <c r="U513" s="31" t="s">
        <v>452</v>
      </c>
      <c r="V513" s="113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</row>
    <row r="514" spans="1:16366" s="39" customFormat="1" ht="24.95" customHeight="1">
      <c r="A514" s="30">
        <v>510</v>
      </c>
      <c r="B514" s="31" t="s">
        <v>1576</v>
      </c>
      <c r="C514" s="32" t="str">
        <f>VLOOKUP(Table2437[[#This Row],[3]],[2]!Table2437[[3]:[4]],2,0)</f>
        <v>3214015014099142</v>
      </c>
      <c r="D514" s="33" t="s">
        <v>1577</v>
      </c>
      <c r="E514" s="34" t="s">
        <v>44</v>
      </c>
      <c r="F514" s="31" t="s">
        <v>56</v>
      </c>
      <c r="G514" s="35" t="s">
        <v>46</v>
      </c>
      <c r="H514" s="37">
        <v>40100</v>
      </c>
      <c r="I514" s="37">
        <v>33066</v>
      </c>
      <c r="J514" s="34" t="str">
        <f t="shared" si="28"/>
        <v>19 Th 3 Bln 2 Hari</v>
      </c>
      <c r="K514" s="32" t="str">
        <f t="shared" si="29"/>
        <v>16Th6Bln28Hari</v>
      </c>
      <c r="L514" s="32" t="str">
        <f t="shared" si="30"/>
        <v>16Th6Bln</v>
      </c>
      <c r="M514" s="34" t="str">
        <f t="shared" si="31"/>
        <v>35 Th 10 Bln 0 Hari</v>
      </c>
      <c r="N514" s="38" t="s">
        <v>47</v>
      </c>
      <c r="O514" s="31" t="s">
        <v>183</v>
      </c>
      <c r="P514" s="31" t="s">
        <v>6186</v>
      </c>
      <c r="Q514" s="38" t="s">
        <v>49</v>
      </c>
      <c r="R514" s="38" t="s">
        <v>50</v>
      </c>
      <c r="S514" s="38" t="s">
        <v>50</v>
      </c>
      <c r="T514" s="38" t="s">
        <v>59</v>
      </c>
      <c r="U514" s="31" t="s">
        <v>1578</v>
      </c>
      <c r="V514" s="113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/>
      <c r="CU514" s="41"/>
      <c r="CV514" s="41"/>
      <c r="CW514" s="41"/>
      <c r="CX514" s="41"/>
      <c r="CY514" s="41"/>
      <c r="CZ514" s="41"/>
      <c r="DA514" s="41"/>
      <c r="DB514" s="41"/>
      <c r="DC514" s="41"/>
      <c r="DD514" s="41"/>
      <c r="DE514" s="42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43"/>
      <c r="EU514" s="43"/>
      <c r="EV514" s="43"/>
      <c r="EW514" s="43"/>
      <c r="EX514" s="43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  <c r="IU514" s="43"/>
      <c r="IV514" s="43"/>
      <c r="IW514" s="43"/>
      <c r="IX514" s="43"/>
      <c r="IY514" s="43"/>
      <c r="IZ514" s="43"/>
      <c r="JA514" s="43"/>
      <c r="JB514" s="43"/>
      <c r="JC514" s="43"/>
      <c r="JD514" s="43"/>
      <c r="JE514" s="43"/>
      <c r="JF514" s="43"/>
      <c r="JG514" s="43"/>
      <c r="JH514" s="43"/>
      <c r="JI514" s="43"/>
      <c r="JJ514" s="43"/>
      <c r="JK514" s="43"/>
      <c r="JL514" s="43"/>
      <c r="JM514" s="43"/>
      <c r="JN514" s="43"/>
      <c r="JO514" s="43"/>
      <c r="JP514" s="43"/>
      <c r="JQ514" s="43"/>
      <c r="JR514" s="43"/>
      <c r="JS514" s="43"/>
      <c r="JT514" s="43"/>
      <c r="JU514" s="43"/>
      <c r="JV514" s="43"/>
      <c r="JW514" s="43"/>
      <c r="JX514" s="43"/>
      <c r="JY514" s="43"/>
      <c r="JZ514" s="43"/>
      <c r="KA514" s="43"/>
      <c r="KB514" s="43"/>
      <c r="KC514" s="43"/>
      <c r="KD514" s="43"/>
      <c r="KE514" s="43"/>
      <c r="KF514" s="43"/>
      <c r="KG514" s="43"/>
      <c r="KH514" s="43"/>
      <c r="KI514" s="43"/>
      <c r="KJ514" s="43"/>
      <c r="KK514" s="43"/>
      <c r="KL514" s="43"/>
      <c r="KM514" s="43"/>
      <c r="KN514" s="43"/>
      <c r="KO514" s="43"/>
      <c r="KP514" s="43"/>
      <c r="KQ514" s="43"/>
      <c r="KR514" s="43"/>
      <c r="KS514" s="43"/>
      <c r="KT514" s="43"/>
      <c r="KU514" s="43"/>
      <c r="KV514" s="43"/>
      <c r="KW514" s="43"/>
      <c r="KX514" s="43"/>
      <c r="KY514" s="43"/>
      <c r="KZ514" s="43"/>
      <c r="LA514" s="43"/>
      <c r="LB514" s="43"/>
      <c r="LC514" s="43"/>
      <c r="LD514" s="43"/>
      <c r="LE514" s="43"/>
      <c r="LF514" s="43"/>
      <c r="LG514" s="43"/>
      <c r="LH514" s="43"/>
      <c r="LI514" s="43"/>
      <c r="LJ514" s="43"/>
      <c r="LK514" s="43"/>
      <c r="LL514" s="43"/>
      <c r="LM514" s="43"/>
      <c r="LN514" s="43"/>
      <c r="LO514" s="43"/>
      <c r="LP514" s="43"/>
      <c r="LQ514" s="43"/>
      <c r="LR514" s="43"/>
      <c r="LS514" s="43"/>
      <c r="LT514" s="43"/>
      <c r="LU514" s="43"/>
      <c r="LV514" s="43"/>
      <c r="LW514" s="43"/>
      <c r="LX514" s="43"/>
      <c r="LY514" s="43"/>
      <c r="LZ514" s="43"/>
      <c r="MA514" s="43"/>
      <c r="MB514" s="43"/>
      <c r="MC514" s="43"/>
      <c r="MD514" s="43"/>
      <c r="ME514" s="43"/>
      <c r="MF514" s="43"/>
      <c r="MG514" s="43"/>
      <c r="MH514" s="43"/>
      <c r="MI514" s="43"/>
      <c r="MJ514" s="43"/>
      <c r="MK514" s="43"/>
      <c r="ML514" s="43"/>
      <c r="MM514" s="43"/>
      <c r="MN514" s="43"/>
      <c r="MO514" s="43"/>
      <c r="MP514" s="43"/>
      <c r="MQ514" s="43"/>
      <c r="MR514" s="43"/>
      <c r="MS514" s="43"/>
      <c r="MT514" s="43"/>
      <c r="MU514" s="43"/>
      <c r="MV514" s="43"/>
      <c r="MW514" s="43"/>
      <c r="MX514" s="43"/>
      <c r="MY514" s="43"/>
      <c r="MZ514" s="43"/>
      <c r="NA514" s="43"/>
      <c r="NB514" s="43"/>
      <c r="NC514" s="43"/>
      <c r="ND514" s="43"/>
      <c r="NE514" s="43"/>
      <c r="NF514" s="43"/>
      <c r="NG514" s="43"/>
      <c r="NH514" s="43"/>
      <c r="NI514" s="43"/>
      <c r="NJ514" s="43"/>
      <c r="NK514" s="43"/>
      <c r="NL514" s="43"/>
      <c r="NM514" s="43"/>
      <c r="NN514" s="43"/>
      <c r="NO514" s="43"/>
      <c r="NP514" s="43"/>
      <c r="NQ514" s="43"/>
      <c r="NR514" s="43"/>
      <c r="NS514" s="43"/>
      <c r="NT514" s="43"/>
      <c r="NU514" s="43"/>
      <c r="NV514" s="43"/>
      <c r="NW514" s="43"/>
      <c r="NX514" s="43"/>
      <c r="NY514" s="43"/>
      <c r="NZ514" s="43"/>
      <c r="OA514" s="43"/>
      <c r="OB514" s="43"/>
      <c r="OC514" s="43"/>
      <c r="OD514" s="43"/>
      <c r="OE514" s="43"/>
      <c r="OF514" s="43"/>
      <c r="OG514" s="43"/>
      <c r="OH514" s="43"/>
      <c r="OI514" s="43"/>
      <c r="OJ514" s="43"/>
      <c r="OK514" s="43"/>
      <c r="OL514" s="43"/>
      <c r="OM514" s="43"/>
      <c r="ON514" s="43"/>
      <c r="OO514" s="43"/>
      <c r="OP514" s="43"/>
      <c r="OQ514" s="43"/>
      <c r="OR514" s="43"/>
      <c r="OS514" s="43"/>
      <c r="OT514" s="43"/>
      <c r="OU514" s="43"/>
      <c r="OV514" s="43"/>
      <c r="OW514" s="43"/>
      <c r="OX514" s="43"/>
      <c r="OY514" s="43"/>
      <c r="OZ514" s="43"/>
      <c r="PA514" s="43"/>
      <c r="PB514" s="43"/>
      <c r="PC514" s="43"/>
      <c r="PD514" s="43"/>
      <c r="PE514" s="43"/>
      <c r="PF514" s="43"/>
      <c r="PG514" s="43"/>
      <c r="PH514" s="43"/>
      <c r="PI514" s="43"/>
      <c r="PJ514" s="43"/>
      <c r="PK514" s="43"/>
      <c r="PL514" s="43"/>
      <c r="PM514" s="43"/>
      <c r="PN514" s="43"/>
      <c r="PO514" s="43"/>
      <c r="PP514" s="43"/>
      <c r="PQ514" s="43"/>
      <c r="PR514" s="43"/>
      <c r="PS514" s="43"/>
      <c r="PT514" s="43"/>
      <c r="PU514" s="43"/>
      <c r="PV514" s="43"/>
      <c r="PW514" s="43"/>
      <c r="PX514" s="43"/>
      <c r="PY514" s="43"/>
      <c r="PZ514" s="43"/>
      <c r="QA514" s="43"/>
      <c r="QB514" s="43"/>
      <c r="QC514" s="43"/>
      <c r="QD514" s="43"/>
      <c r="QE514" s="43"/>
      <c r="QF514" s="43"/>
      <c r="QG514" s="43"/>
      <c r="QH514" s="43"/>
      <c r="QI514" s="43"/>
      <c r="QJ514" s="43"/>
      <c r="QK514" s="43"/>
      <c r="QL514" s="43"/>
      <c r="QM514" s="43"/>
      <c r="QN514" s="43"/>
      <c r="QO514" s="43"/>
      <c r="QP514" s="43"/>
      <c r="QQ514" s="43"/>
      <c r="QR514" s="43"/>
      <c r="QS514" s="43"/>
      <c r="QT514" s="43"/>
      <c r="QU514" s="43"/>
      <c r="QV514" s="43"/>
      <c r="QW514" s="43"/>
      <c r="QX514" s="43"/>
      <c r="QY514" s="43"/>
      <c r="QZ514" s="43"/>
      <c r="RA514" s="43"/>
      <c r="RB514" s="43"/>
      <c r="RC514" s="43"/>
      <c r="RD514" s="43"/>
      <c r="RE514" s="43"/>
      <c r="RF514" s="43"/>
      <c r="RG514" s="43"/>
      <c r="RH514" s="43"/>
      <c r="RI514" s="43"/>
      <c r="RJ514" s="43"/>
      <c r="RK514" s="43"/>
      <c r="RL514" s="43"/>
      <c r="RM514" s="43"/>
      <c r="RN514" s="43"/>
      <c r="RO514" s="43"/>
      <c r="RP514" s="43"/>
      <c r="RQ514" s="43"/>
      <c r="RR514" s="43"/>
      <c r="RS514" s="43"/>
      <c r="RT514" s="43"/>
      <c r="RU514" s="43"/>
      <c r="RV514" s="43"/>
      <c r="RW514" s="43"/>
      <c r="RX514" s="43"/>
      <c r="RY514" s="43"/>
      <c r="RZ514" s="43"/>
      <c r="SA514" s="43"/>
      <c r="SB514" s="43"/>
      <c r="SC514" s="43"/>
      <c r="SD514" s="43"/>
      <c r="SE514" s="43"/>
      <c r="SF514" s="43"/>
      <c r="SG514" s="43"/>
      <c r="SH514" s="43"/>
      <c r="SI514" s="43"/>
      <c r="SJ514" s="43"/>
      <c r="SK514" s="43"/>
      <c r="SL514" s="43"/>
      <c r="SM514" s="43"/>
      <c r="SN514" s="43"/>
      <c r="SO514" s="43"/>
      <c r="SP514" s="43"/>
      <c r="SQ514" s="43"/>
      <c r="SR514" s="43"/>
      <c r="SS514" s="43"/>
      <c r="ST514" s="43"/>
      <c r="SU514" s="43"/>
      <c r="SV514" s="43"/>
      <c r="SW514" s="43"/>
      <c r="SX514" s="43"/>
      <c r="SY514" s="43"/>
      <c r="SZ514" s="43"/>
      <c r="TA514" s="43"/>
      <c r="TB514" s="43"/>
      <c r="TC514" s="43"/>
      <c r="TD514" s="43"/>
      <c r="TE514" s="43"/>
      <c r="TF514" s="43"/>
      <c r="TG514" s="43"/>
      <c r="TH514" s="43"/>
      <c r="TI514" s="43"/>
      <c r="TJ514" s="43"/>
      <c r="TK514" s="43"/>
      <c r="TL514" s="43"/>
      <c r="TM514" s="43"/>
      <c r="TN514" s="43"/>
      <c r="TO514" s="43"/>
      <c r="TP514" s="43"/>
      <c r="TQ514" s="43"/>
      <c r="TR514" s="43"/>
      <c r="TS514" s="43"/>
      <c r="TT514" s="43"/>
      <c r="TU514" s="43"/>
      <c r="TV514" s="43"/>
      <c r="TW514" s="43"/>
      <c r="TX514" s="43"/>
      <c r="TY514" s="43"/>
      <c r="TZ514" s="43"/>
      <c r="UA514" s="43"/>
      <c r="UB514" s="43"/>
      <c r="UC514" s="43"/>
      <c r="UD514" s="43"/>
      <c r="UE514" s="43"/>
      <c r="UF514" s="43"/>
      <c r="UG514" s="43"/>
      <c r="UH514" s="43"/>
      <c r="UI514" s="43"/>
      <c r="UJ514" s="43"/>
      <c r="UK514" s="43"/>
      <c r="UL514" s="43"/>
      <c r="UM514" s="43"/>
      <c r="UN514" s="43"/>
      <c r="UO514" s="43"/>
      <c r="UP514" s="43"/>
      <c r="UQ514" s="43"/>
      <c r="UR514" s="43"/>
      <c r="US514" s="43"/>
      <c r="UT514" s="43"/>
      <c r="UU514" s="43"/>
      <c r="UV514" s="43"/>
      <c r="UW514" s="43"/>
      <c r="UX514" s="43"/>
      <c r="UY514" s="43"/>
      <c r="UZ514" s="43"/>
      <c r="VA514" s="43"/>
      <c r="VB514" s="43"/>
      <c r="VC514" s="43"/>
      <c r="VD514" s="43"/>
      <c r="VE514" s="43"/>
      <c r="VF514" s="43"/>
      <c r="VG514" s="43"/>
      <c r="VH514" s="43"/>
      <c r="VI514" s="43"/>
      <c r="VJ514" s="43"/>
      <c r="VK514" s="43"/>
      <c r="VL514" s="43"/>
      <c r="VM514" s="43"/>
      <c r="VN514" s="43"/>
      <c r="VO514" s="43"/>
      <c r="VP514" s="43"/>
      <c r="VQ514" s="43"/>
      <c r="VR514" s="43"/>
      <c r="VS514" s="43"/>
      <c r="VT514" s="43"/>
      <c r="VU514" s="43"/>
      <c r="VV514" s="43"/>
      <c r="VW514" s="43"/>
      <c r="VX514" s="43"/>
      <c r="VY514" s="43"/>
      <c r="VZ514" s="43"/>
      <c r="WA514" s="43"/>
      <c r="WB514" s="43"/>
      <c r="WC514" s="43"/>
      <c r="WD514" s="43"/>
      <c r="WE514" s="43"/>
      <c r="WF514" s="43"/>
      <c r="WG514" s="43"/>
      <c r="WH514" s="43"/>
      <c r="WI514" s="43"/>
      <c r="WJ514" s="43"/>
      <c r="WK514" s="43"/>
      <c r="WL514" s="43"/>
      <c r="WM514" s="43"/>
      <c r="WN514" s="43"/>
      <c r="WO514" s="43"/>
      <c r="WP514" s="43"/>
      <c r="WQ514" s="43"/>
      <c r="WR514" s="43"/>
      <c r="WS514" s="43"/>
      <c r="WT514" s="43"/>
      <c r="WU514" s="43"/>
      <c r="WV514" s="43"/>
      <c r="WW514" s="43"/>
      <c r="WX514" s="43"/>
      <c r="WY514" s="43"/>
      <c r="WZ514" s="43"/>
      <c r="XA514" s="43"/>
      <c r="XB514" s="43"/>
      <c r="XC514" s="43"/>
      <c r="XD514" s="43"/>
      <c r="XE514" s="43"/>
      <c r="XF514" s="43"/>
      <c r="XG514" s="43"/>
      <c r="XH514" s="43"/>
      <c r="XI514" s="43"/>
      <c r="XJ514" s="43"/>
      <c r="XK514" s="43"/>
      <c r="XL514" s="43"/>
      <c r="XM514" s="43"/>
      <c r="XN514" s="43"/>
      <c r="XO514" s="43"/>
      <c r="XP514" s="43"/>
      <c r="XQ514" s="43"/>
      <c r="XR514" s="43"/>
      <c r="XS514" s="43"/>
      <c r="XT514" s="43"/>
      <c r="XU514" s="43"/>
      <c r="XV514" s="43"/>
      <c r="XW514" s="43"/>
      <c r="XX514" s="43"/>
      <c r="XY514" s="43"/>
      <c r="XZ514" s="43"/>
      <c r="YA514" s="43"/>
      <c r="YB514" s="43"/>
      <c r="YC514" s="43"/>
      <c r="YD514" s="43"/>
      <c r="YE514" s="43"/>
      <c r="YF514" s="43"/>
      <c r="YG514" s="43"/>
      <c r="YH514" s="43"/>
      <c r="YI514" s="43"/>
      <c r="YJ514" s="43"/>
      <c r="YK514" s="43"/>
      <c r="YL514" s="43"/>
      <c r="YM514" s="43"/>
      <c r="YN514" s="43"/>
      <c r="YO514" s="43"/>
      <c r="YP514" s="43"/>
      <c r="YQ514" s="43"/>
      <c r="YR514" s="43"/>
      <c r="YS514" s="43"/>
      <c r="YT514" s="43"/>
      <c r="YU514" s="43"/>
      <c r="YV514" s="43"/>
      <c r="YW514" s="43"/>
      <c r="YX514" s="43"/>
      <c r="YY514" s="43"/>
      <c r="YZ514" s="43"/>
      <c r="ZA514" s="43"/>
      <c r="ZB514" s="43"/>
      <c r="ZC514" s="43"/>
      <c r="ZD514" s="43"/>
      <c r="ZE514" s="43"/>
      <c r="ZF514" s="43"/>
      <c r="ZG514" s="43"/>
      <c r="ZH514" s="43"/>
      <c r="ZI514" s="43"/>
      <c r="ZJ514" s="43"/>
      <c r="ZK514" s="43"/>
      <c r="ZL514" s="43"/>
      <c r="ZM514" s="43"/>
      <c r="ZN514" s="43"/>
      <c r="ZO514" s="43"/>
      <c r="ZP514" s="43"/>
      <c r="ZQ514" s="43"/>
      <c r="ZR514" s="43"/>
      <c r="ZS514" s="43"/>
      <c r="ZT514" s="43"/>
      <c r="ZU514" s="43"/>
      <c r="ZV514" s="43"/>
      <c r="ZW514" s="43"/>
      <c r="ZX514" s="43"/>
      <c r="ZY514" s="43"/>
      <c r="ZZ514" s="43"/>
      <c r="AAA514" s="43"/>
      <c r="AAB514" s="43"/>
      <c r="AAC514" s="43"/>
      <c r="AAD514" s="43"/>
      <c r="AAE514" s="43"/>
      <c r="AAF514" s="43"/>
      <c r="AAG514" s="43"/>
      <c r="AAH514" s="43"/>
      <c r="AAI514" s="43"/>
      <c r="AAJ514" s="43"/>
      <c r="AAK514" s="43"/>
      <c r="AAL514" s="43"/>
      <c r="AAM514" s="43"/>
      <c r="AAN514" s="43"/>
      <c r="AAO514" s="43"/>
      <c r="AAP514" s="43"/>
      <c r="AAQ514" s="43"/>
      <c r="AAR514" s="43"/>
      <c r="AAS514" s="43"/>
      <c r="AAT514" s="43"/>
      <c r="AAU514" s="43"/>
      <c r="AAV514" s="43"/>
      <c r="AAW514" s="43"/>
      <c r="AAX514" s="43"/>
      <c r="AAY514" s="43"/>
      <c r="AAZ514" s="43"/>
      <c r="ABA514" s="43"/>
      <c r="ABB514" s="43"/>
      <c r="ABC514" s="43"/>
      <c r="ABD514" s="43"/>
      <c r="ABE514" s="43"/>
      <c r="ABF514" s="43"/>
      <c r="ABG514" s="43"/>
      <c r="ABH514" s="43"/>
      <c r="ABI514" s="43"/>
      <c r="ABJ514" s="43"/>
      <c r="ABK514" s="43"/>
      <c r="ABL514" s="43"/>
      <c r="ABM514" s="43"/>
      <c r="ABN514" s="43"/>
      <c r="ABO514" s="43"/>
      <c r="ABP514" s="43"/>
      <c r="ABQ514" s="43"/>
      <c r="ABR514" s="43"/>
      <c r="ABS514" s="43"/>
      <c r="ABT514" s="43"/>
      <c r="ABU514" s="43"/>
      <c r="ABV514" s="43"/>
      <c r="ABW514" s="43"/>
      <c r="ABX514" s="43"/>
      <c r="ABY514" s="43"/>
      <c r="ABZ514" s="43"/>
      <c r="ACA514" s="43"/>
      <c r="ACB514" s="43"/>
      <c r="ACC514" s="43"/>
      <c r="ACD514" s="43"/>
      <c r="ACE514" s="43"/>
      <c r="ACF514" s="43"/>
      <c r="ACG514" s="43"/>
      <c r="ACH514" s="43"/>
      <c r="ACI514" s="43"/>
      <c r="ACJ514" s="43"/>
      <c r="ACK514" s="43"/>
      <c r="ACL514" s="43"/>
      <c r="ACM514" s="43"/>
      <c r="ACN514" s="43"/>
      <c r="ACO514" s="43"/>
      <c r="ACP514" s="43"/>
      <c r="ACQ514" s="43"/>
      <c r="ACR514" s="43"/>
      <c r="ACS514" s="43"/>
      <c r="ACT514" s="43"/>
      <c r="ACU514" s="43"/>
      <c r="ACV514" s="43"/>
      <c r="ACW514" s="43"/>
      <c r="ACX514" s="43"/>
      <c r="ACY514" s="43"/>
      <c r="ACZ514" s="43"/>
      <c r="ADA514" s="43"/>
      <c r="ADB514" s="43"/>
      <c r="ADC514" s="43"/>
      <c r="ADD514" s="43"/>
      <c r="ADE514" s="43"/>
      <c r="ADF514" s="43"/>
      <c r="ADG514" s="43"/>
      <c r="ADH514" s="43"/>
      <c r="ADI514" s="43"/>
      <c r="ADJ514" s="43"/>
      <c r="ADK514" s="43"/>
      <c r="ADL514" s="43"/>
      <c r="ADM514" s="43"/>
      <c r="ADN514" s="43"/>
      <c r="ADO514" s="43"/>
      <c r="ADP514" s="43"/>
      <c r="ADQ514" s="43"/>
      <c r="ADR514" s="43"/>
      <c r="ADS514" s="43"/>
      <c r="ADT514" s="43"/>
      <c r="ADU514" s="43"/>
      <c r="ADV514" s="43"/>
      <c r="ADW514" s="43"/>
      <c r="ADX514" s="43"/>
      <c r="ADY514" s="43"/>
      <c r="ADZ514" s="43"/>
      <c r="AEA514" s="43"/>
      <c r="AEB514" s="43"/>
      <c r="AEC514" s="43"/>
      <c r="AED514" s="43"/>
      <c r="AEE514" s="43"/>
      <c r="AEF514" s="43"/>
      <c r="AEG514" s="43"/>
      <c r="AEH514" s="43"/>
      <c r="AEI514" s="43"/>
      <c r="AEJ514" s="43"/>
      <c r="AEK514" s="43"/>
      <c r="AEL514" s="43"/>
      <c r="AEM514" s="43"/>
      <c r="AEN514" s="43"/>
      <c r="AEO514" s="43"/>
      <c r="AEP514" s="43"/>
      <c r="AEQ514" s="43"/>
      <c r="AER514" s="43"/>
      <c r="AES514" s="43"/>
      <c r="AET514" s="43"/>
      <c r="AEU514" s="43"/>
      <c r="AEV514" s="43"/>
      <c r="AEW514" s="43"/>
      <c r="AEX514" s="43"/>
      <c r="AEY514" s="43"/>
      <c r="AEZ514" s="43"/>
      <c r="AFA514" s="43"/>
      <c r="AFB514" s="43"/>
      <c r="AFC514" s="43"/>
      <c r="AFD514" s="43"/>
      <c r="AFE514" s="43"/>
      <c r="AFF514" s="43"/>
      <c r="AFG514" s="43"/>
      <c r="AFH514" s="43"/>
      <c r="AFI514" s="43"/>
      <c r="AFJ514" s="43"/>
      <c r="AFK514" s="43"/>
      <c r="AFL514" s="43"/>
      <c r="AFM514" s="43"/>
      <c r="AFN514" s="43"/>
      <c r="AFO514" s="43"/>
      <c r="AFP514" s="43"/>
      <c r="AFQ514" s="43"/>
      <c r="AFR514" s="43"/>
      <c r="AFS514" s="43"/>
      <c r="AFT514" s="43"/>
      <c r="AFU514" s="43"/>
      <c r="AFV514" s="43"/>
      <c r="AFW514" s="43"/>
      <c r="AFX514" s="43"/>
      <c r="AFY514" s="43"/>
      <c r="AFZ514" s="43"/>
      <c r="AGA514" s="43"/>
      <c r="AGB514" s="43"/>
      <c r="AGC514" s="43"/>
      <c r="AGD514" s="43"/>
      <c r="AGE514" s="43"/>
      <c r="AGF514" s="43"/>
      <c r="AGG514" s="43"/>
      <c r="AGH514" s="43"/>
      <c r="AGI514" s="43"/>
      <c r="AGJ514" s="43"/>
      <c r="AGK514" s="43"/>
      <c r="AGL514" s="43"/>
      <c r="AGM514" s="43"/>
      <c r="AGN514" s="43"/>
      <c r="AGO514" s="43"/>
      <c r="AGP514" s="43"/>
      <c r="AGQ514" s="43"/>
      <c r="AGR514" s="43"/>
      <c r="AGS514" s="43"/>
      <c r="AGT514" s="43"/>
      <c r="AGU514" s="43"/>
      <c r="AGV514" s="43"/>
      <c r="AGW514" s="43"/>
      <c r="AGX514" s="43"/>
      <c r="AGY514" s="43"/>
      <c r="AGZ514" s="43"/>
      <c r="AHA514" s="43"/>
      <c r="AHB514" s="43"/>
      <c r="AHC514" s="43"/>
      <c r="AHD514" s="43"/>
      <c r="AHE514" s="43"/>
      <c r="AHF514" s="43"/>
      <c r="AHG514" s="43"/>
      <c r="AHH514" s="43"/>
      <c r="AHI514" s="43"/>
      <c r="AHJ514" s="43"/>
      <c r="AHK514" s="43"/>
      <c r="AHL514" s="43"/>
      <c r="AHM514" s="43"/>
      <c r="AHN514" s="43"/>
      <c r="AHO514" s="43"/>
      <c r="AHP514" s="43"/>
      <c r="AHQ514" s="43"/>
      <c r="AHR514" s="43"/>
      <c r="AHS514" s="43"/>
      <c r="AHT514" s="43"/>
      <c r="AHU514" s="43"/>
      <c r="AHV514" s="43"/>
      <c r="AHW514" s="43"/>
      <c r="AHX514" s="43"/>
      <c r="AHY514" s="43"/>
      <c r="AHZ514" s="43"/>
      <c r="AIA514" s="43"/>
      <c r="AIB514" s="43"/>
      <c r="AIC514" s="43"/>
      <c r="AID514" s="43"/>
      <c r="AIE514" s="43"/>
      <c r="AIF514" s="43"/>
      <c r="AIG514" s="43"/>
      <c r="AIH514" s="43"/>
      <c r="AII514" s="43"/>
      <c r="AIJ514" s="43"/>
      <c r="AIK514" s="43"/>
      <c r="AIL514" s="43"/>
      <c r="AIM514" s="43"/>
      <c r="AIN514" s="43"/>
      <c r="AIO514" s="43"/>
      <c r="AIP514" s="43"/>
      <c r="AIQ514" s="43"/>
      <c r="AIR514" s="43"/>
      <c r="AIS514" s="43"/>
      <c r="AIT514" s="43"/>
      <c r="AIU514" s="43"/>
      <c r="AIV514" s="43"/>
      <c r="AIW514" s="43"/>
      <c r="AIX514" s="43"/>
      <c r="AIY514" s="43"/>
      <c r="AIZ514" s="43"/>
      <c r="AJA514" s="43"/>
      <c r="AJB514" s="43"/>
      <c r="AJC514" s="43"/>
      <c r="AJD514" s="43"/>
      <c r="AJE514" s="43"/>
      <c r="AJF514" s="43"/>
      <c r="AJG514" s="43"/>
      <c r="AJH514" s="43"/>
      <c r="AJI514" s="43"/>
      <c r="AJJ514" s="43"/>
      <c r="AJK514" s="43"/>
      <c r="AJL514" s="43"/>
      <c r="AJM514" s="43"/>
      <c r="AJN514" s="43"/>
      <c r="AJO514" s="43"/>
      <c r="AJP514" s="43"/>
      <c r="AJQ514" s="43"/>
      <c r="AJR514" s="43"/>
      <c r="AJS514" s="43"/>
      <c r="AJT514" s="43"/>
      <c r="AJU514" s="43"/>
      <c r="AJV514" s="43"/>
      <c r="AJW514" s="43"/>
      <c r="AJX514" s="43"/>
      <c r="AJY514" s="43"/>
      <c r="AJZ514" s="43"/>
      <c r="AKA514" s="43"/>
      <c r="AKB514" s="43"/>
      <c r="AKC514" s="43"/>
      <c r="AKD514" s="43"/>
      <c r="AKE514" s="43"/>
      <c r="AKF514" s="43"/>
      <c r="AKG514" s="43"/>
      <c r="AKH514" s="43"/>
      <c r="AKI514" s="43"/>
      <c r="AKJ514" s="43"/>
      <c r="AKK514" s="43"/>
      <c r="AKL514" s="43"/>
      <c r="AKM514" s="43"/>
      <c r="AKN514" s="43"/>
      <c r="AKO514" s="43"/>
      <c r="AKP514" s="43"/>
      <c r="AKQ514" s="43"/>
      <c r="AKR514" s="43"/>
      <c r="AKS514" s="43"/>
      <c r="AKT514" s="43"/>
      <c r="AKU514" s="43"/>
      <c r="AKV514" s="43"/>
      <c r="AKW514" s="43"/>
      <c r="AKX514" s="43"/>
      <c r="AKY514" s="43"/>
      <c r="AKZ514" s="43"/>
      <c r="ALA514" s="43"/>
      <c r="ALB514" s="43"/>
      <c r="ALC514" s="43"/>
      <c r="ALD514" s="43"/>
      <c r="ALE514" s="43"/>
      <c r="ALF514" s="43"/>
      <c r="ALG514" s="43"/>
      <c r="ALH514" s="43"/>
      <c r="ALI514" s="43"/>
      <c r="ALJ514" s="43"/>
      <c r="ALK514" s="43"/>
      <c r="ALL514" s="43"/>
      <c r="ALM514" s="43"/>
      <c r="ALN514" s="43"/>
      <c r="ALO514" s="43"/>
      <c r="ALP514" s="43"/>
      <c r="ALQ514" s="43"/>
      <c r="ALR514" s="43"/>
      <c r="ALS514" s="43"/>
      <c r="ALT514" s="43"/>
      <c r="ALU514" s="43"/>
      <c r="ALV514" s="43"/>
      <c r="ALW514" s="43"/>
      <c r="ALX514" s="43"/>
      <c r="ALY514" s="43"/>
      <c r="ALZ514" s="43"/>
      <c r="AMA514" s="43"/>
      <c r="AMB514" s="43"/>
      <c r="AMC514" s="43"/>
      <c r="AMD514" s="43"/>
      <c r="AME514" s="43"/>
      <c r="AMF514" s="43"/>
      <c r="AMG514" s="43"/>
      <c r="AMH514" s="43"/>
      <c r="AMI514" s="43"/>
      <c r="AMJ514" s="43"/>
      <c r="AMK514" s="43"/>
      <c r="AML514" s="43"/>
      <c r="AMM514" s="43"/>
      <c r="AMN514" s="43"/>
      <c r="AMO514" s="43"/>
      <c r="AMP514" s="43"/>
      <c r="AMQ514" s="43"/>
      <c r="AMR514" s="43"/>
      <c r="AMS514" s="43"/>
      <c r="AMT514" s="43"/>
      <c r="AMU514" s="43"/>
      <c r="AMV514" s="43"/>
      <c r="AMW514" s="43"/>
      <c r="AMX514" s="43"/>
      <c r="AMY514" s="43"/>
      <c r="AMZ514" s="43"/>
      <c r="ANA514" s="43"/>
      <c r="ANB514" s="43"/>
      <c r="ANC514" s="43"/>
      <c r="AND514" s="43"/>
      <c r="ANE514" s="43"/>
      <c r="ANF514" s="43"/>
      <c r="ANG514" s="43"/>
      <c r="ANH514" s="43"/>
      <c r="ANI514" s="43"/>
      <c r="ANJ514" s="43"/>
      <c r="ANK514" s="43"/>
      <c r="ANL514" s="43"/>
      <c r="ANM514" s="43"/>
      <c r="ANN514" s="43"/>
      <c r="ANO514" s="43"/>
      <c r="ANP514" s="43"/>
      <c r="ANQ514" s="43"/>
      <c r="ANR514" s="43"/>
      <c r="ANS514" s="43"/>
      <c r="ANT514" s="43"/>
      <c r="ANU514" s="43"/>
      <c r="ANV514" s="43"/>
      <c r="ANW514" s="43"/>
      <c r="ANX514" s="43"/>
      <c r="ANY514" s="43"/>
      <c r="ANZ514" s="43"/>
      <c r="AOA514" s="43"/>
      <c r="AOB514" s="43"/>
      <c r="AOC514" s="43"/>
      <c r="AOD514" s="43"/>
      <c r="AOE514" s="43"/>
      <c r="AOF514" s="43"/>
      <c r="AOG514" s="43"/>
      <c r="AOH514" s="43"/>
      <c r="AOI514" s="43"/>
      <c r="AOJ514" s="43"/>
      <c r="AOK514" s="43"/>
      <c r="AOL514" s="43"/>
      <c r="AOM514" s="43"/>
      <c r="AON514" s="43"/>
      <c r="AOO514" s="43"/>
      <c r="AOP514" s="43"/>
      <c r="AOQ514" s="43"/>
      <c r="AOR514" s="43"/>
      <c r="AOS514" s="43"/>
      <c r="AOT514" s="43"/>
      <c r="AOU514" s="43"/>
      <c r="AOV514" s="43"/>
      <c r="AOW514" s="43"/>
      <c r="AOX514" s="43"/>
      <c r="AOY514" s="43"/>
      <c r="AOZ514" s="43"/>
      <c r="APA514" s="43"/>
      <c r="APB514" s="43"/>
      <c r="APC514" s="43"/>
      <c r="APD514" s="43"/>
      <c r="APE514" s="43"/>
      <c r="APF514" s="43"/>
      <c r="APG514" s="43"/>
      <c r="APH514" s="43"/>
      <c r="API514" s="43"/>
      <c r="APJ514" s="43"/>
      <c r="APK514" s="43"/>
      <c r="APL514" s="43"/>
      <c r="APM514" s="43"/>
      <c r="APN514" s="43"/>
      <c r="APO514" s="43"/>
      <c r="APP514" s="43"/>
      <c r="APQ514" s="43"/>
      <c r="APR514" s="43"/>
      <c r="APS514" s="43"/>
      <c r="APT514" s="43"/>
      <c r="APU514" s="43"/>
      <c r="APV514" s="43"/>
      <c r="APW514" s="43"/>
      <c r="APX514" s="43"/>
      <c r="APY514" s="43"/>
      <c r="APZ514" s="43"/>
      <c r="AQA514" s="43"/>
      <c r="AQB514" s="43"/>
      <c r="AQC514" s="43"/>
      <c r="AQD514" s="43"/>
      <c r="AQE514" s="43"/>
      <c r="AQF514" s="43"/>
      <c r="AQG514" s="43"/>
      <c r="AQH514" s="43"/>
      <c r="AQI514" s="43"/>
      <c r="AQJ514" s="43"/>
      <c r="AQK514" s="43"/>
      <c r="AQL514" s="43"/>
      <c r="AQM514" s="43"/>
      <c r="AQN514" s="43"/>
      <c r="AQO514" s="43"/>
      <c r="AQP514" s="43"/>
      <c r="AQQ514" s="43"/>
      <c r="AQR514" s="43"/>
      <c r="AQS514" s="43"/>
      <c r="AQT514" s="43"/>
      <c r="AQU514" s="43"/>
      <c r="AQV514" s="43"/>
      <c r="AQW514" s="43"/>
      <c r="AQX514" s="43"/>
      <c r="AQY514" s="43"/>
      <c r="AQZ514" s="43"/>
      <c r="ARA514" s="43"/>
      <c r="ARB514" s="43"/>
      <c r="ARC514" s="43"/>
      <c r="ARD514" s="43"/>
      <c r="ARE514" s="43"/>
      <c r="ARF514" s="43"/>
      <c r="ARG514" s="43"/>
      <c r="ARH514" s="43"/>
      <c r="ARI514" s="43"/>
      <c r="ARJ514" s="43"/>
      <c r="ARK514" s="43"/>
      <c r="ARL514" s="43"/>
      <c r="ARM514" s="43"/>
      <c r="ARN514" s="43"/>
      <c r="ARO514" s="43"/>
      <c r="ARP514" s="43"/>
      <c r="ARQ514" s="43"/>
      <c r="ARR514" s="43"/>
      <c r="ARS514" s="43"/>
      <c r="ART514" s="43"/>
      <c r="ARU514" s="43"/>
      <c r="ARV514" s="43"/>
      <c r="ARW514" s="43"/>
      <c r="ARX514" s="43"/>
      <c r="ARY514" s="43"/>
      <c r="ARZ514" s="43"/>
      <c r="ASA514" s="43"/>
      <c r="ASB514" s="43"/>
      <c r="ASC514" s="43"/>
      <c r="ASD514" s="43"/>
      <c r="ASE514" s="43"/>
      <c r="ASF514" s="43"/>
      <c r="ASG514" s="43"/>
      <c r="ASH514" s="43"/>
      <c r="ASI514" s="43"/>
      <c r="ASJ514" s="43"/>
      <c r="ASK514" s="43"/>
      <c r="ASL514" s="43"/>
      <c r="ASM514" s="43"/>
      <c r="ASN514" s="43"/>
      <c r="ASO514" s="43"/>
      <c r="ASP514" s="43"/>
      <c r="ASQ514" s="43"/>
      <c r="ASR514" s="43"/>
      <c r="ASS514" s="43"/>
      <c r="AST514" s="43"/>
      <c r="ASU514" s="43"/>
      <c r="ASV514" s="43"/>
      <c r="ASW514" s="43"/>
      <c r="ASX514" s="43"/>
      <c r="ASY514" s="43"/>
      <c r="ASZ514" s="43"/>
      <c r="ATA514" s="43"/>
      <c r="ATB514" s="43"/>
      <c r="ATC514" s="43"/>
      <c r="ATD514" s="43"/>
      <c r="ATE514" s="43"/>
      <c r="ATF514" s="43"/>
      <c r="ATG514" s="43"/>
      <c r="ATH514" s="43"/>
      <c r="ATI514" s="43"/>
      <c r="ATJ514" s="43"/>
      <c r="ATK514" s="43"/>
      <c r="ATL514" s="43"/>
      <c r="ATM514" s="43"/>
      <c r="ATN514" s="43"/>
      <c r="ATO514" s="43"/>
      <c r="ATP514" s="43"/>
      <c r="ATQ514" s="43"/>
      <c r="ATR514" s="43"/>
      <c r="ATS514" s="43"/>
      <c r="ATT514" s="43"/>
      <c r="ATU514" s="43"/>
      <c r="ATV514" s="43"/>
      <c r="ATW514" s="43"/>
      <c r="ATX514" s="43"/>
      <c r="ATY514" s="43"/>
      <c r="ATZ514" s="43"/>
      <c r="AUA514" s="43"/>
      <c r="AUB514" s="43"/>
      <c r="AUC514" s="43"/>
      <c r="AUD514" s="43"/>
      <c r="AUE514" s="43"/>
      <c r="AUF514" s="43"/>
      <c r="AUG514" s="43"/>
      <c r="AUH514" s="43"/>
      <c r="AUI514" s="43"/>
      <c r="AUJ514" s="43"/>
      <c r="AUK514" s="43"/>
      <c r="AUL514" s="43"/>
      <c r="AUM514" s="43"/>
      <c r="AUN514" s="43"/>
      <c r="AUO514" s="43"/>
      <c r="AUP514" s="43"/>
      <c r="AUQ514" s="43"/>
      <c r="AUR514" s="43"/>
      <c r="AUS514" s="43"/>
      <c r="AUT514" s="43"/>
      <c r="AUU514" s="43"/>
      <c r="AUV514" s="43"/>
      <c r="AUW514" s="43"/>
      <c r="AUX514" s="43"/>
      <c r="AUY514" s="43"/>
      <c r="AUZ514" s="43"/>
      <c r="AVA514" s="43"/>
      <c r="AVB514" s="43"/>
      <c r="AVC514" s="43"/>
      <c r="AVD514" s="43"/>
      <c r="AVE514" s="43"/>
      <c r="AVF514" s="43"/>
      <c r="AVG514" s="43"/>
      <c r="AVH514" s="43"/>
      <c r="AVI514" s="43"/>
      <c r="AVJ514" s="43"/>
      <c r="AVK514" s="43"/>
      <c r="AVL514" s="43"/>
      <c r="AVM514" s="43"/>
      <c r="AVN514" s="43"/>
      <c r="AVO514" s="43"/>
      <c r="AVP514" s="43"/>
      <c r="AVQ514" s="43"/>
      <c r="AVR514" s="43"/>
      <c r="AVS514" s="43"/>
      <c r="AVT514" s="43"/>
      <c r="AVU514" s="43"/>
      <c r="AVV514" s="43"/>
      <c r="AVW514" s="43"/>
      <c r="AVX514" s="43"/>
      <c r="AVY514" s="43"/>
      <c r="AVZ514" s="43"/>
      <c r="AWA514" s="43"/>
      <c r="AWB514" s="43"/>
      <c r="AWC514" s="43"/>
      <c r="AWD514" s="43"/>
      <c r="AWE514" s="43"/>
      <c r="AWF514" s="43"/>
      <c r="AWG514" s="43"/>
      <c r="AWH514" s="43"/>
      <c r="AWI514" s="43"/>
      <c r="AWJ514" s="43"/>
      <c r="AWK514" s="43"/>
      <c r="AWL514" s="43"/>
      <c r="AWM514" s="43"/>
      <c r="AWN514" s="43"/>
      <c r="AWO514" s="43"/>
      <c r="AWP514" s="43"/>
      <c r="AWQ514" s="43"/>
      <c r="AWR514" s="43"/>
      <c r="AWS514" s="43"/>
      <c r="AWT514" s="43"/>
      <c r="AWU514" s="43"/>
      <c r="AWV514" s="43"/>
      <c r="AWW514" s="43"/>
      <c r="AWX514" s="43"/>
      <c r="AWY514" s="43"/>
      <c r="AWZ514" s="43"/>
      <c r="AXA514" s="43"/>
      <c r="AXB514" s="43"/>
      <c r="AXC514" s="43"/>
      <c r="AXD514" s="43"/>
      <c r="AXE514" s="43"/>
      <c r="AXF514" s="43"/>
      <c r="AXG514" s="43"/>
      <c r="AXH514" s="43"/>
      <c r="AXI514" s="43"/>
      <c r="AXJ514" s="43"/>
      <c r="AXK514" s="43"/>
      <c r="AXL514" s="43"/>
      <c r="AXM514" s="43"/>
      <c r="AXN514" s="43"/>
      <c r="AXO514" s="43"/>
      <c r="AXP514" s="43"/>
      <c r="AXQ514" s="43"/>
      <c r="AXR514" s="43"/>
      <c r="AXS514" s="43"/>
      <c r="AXT514" s="43"/>
      <c r="AXU514" s="43"/>
      <c r="AXV514" s="43"/>
      <c r="AXW514" s="43"/>
      <c r="AXX514" s="43"/>
      <c r="AXY514" s="43"/>
      <c r="AXZ514" s="43"/>
      <c r="AYA514" s="43"/>
      <c r="AYB514" s="43"/>
      <c r="AYC514" s="43"/>
      <c r="AYD514" s="43"/>
      <c r="AYE514" s="43"/>
      <c r="AYF514" s="43"/>
      <c r="AYG514" s="43"/>
      <c r="AYH514" s="43"/>
      <c r="AYI514" s="43"/>
      <c r="AYJ514" s="43"/>
      <c r="AYK514" s="43"/>
      <c r="AYL514" s="43"/>
      <c r="AYM514" s="43"/>
      <c r="AYN514" s="43"/>
      <c r="AYO514" s="43"/>
      <c r="AYP514" s="43"/>
      <c r="AYQ514" s="43"/>
      <c r="AYR514" s="43"/>
      <c r="AYS514" s="43"/>
      <c r="AYT514" s="43"/>
      <c r="AYU514" s="43"/>
      <c r="AYV514" s="43"/>
      <c r="AYW514" s="43"/>
      <c r="AYX514" s="43"/>
      <c r="AYY514" s="43"/>
      <c r="AYZ514" s="43"/>
      <c r="AZA514" s="43"/>
      <c r="AZB514" s="43"/>
      <c r="AZC514" s="43"/>
      <c r="AZD514" s="43"/>
      <c r="AZE514" s="43"/>
      <c r="AZF514" s="43"/>
      <c r="AZG514" s="43"/>
      <c r="AZH514" s="43"/>
      <c r="AZI514" s="43"/>
      <c r="AZJ514" s="43"/>
      <c r="AZK514" s="43"/>
      <c r="AZL514" s="43"/>
      <c r="AZM514" s="43"/>
      <c r="AZN514" s="43"/>
      <c r="AZO514" s="43"/>
      <c r="AZP514" s="43"/>
      <c r="AZQ514" s="43"/>
      <c r="AZR514" s="43"/>
      <c r="AZS514" s="43"/>
      <c r="AZT514" s="43"/>
      <c r="AZU514" s="43"/>
      <c r="AZV514" s="43"/>
      <c r="AZW514" s="43"/>
      <c r="AZX514" s="43"/>
      <c r="AZY514" s="43"/>
      <c r="AZZ514" s="43"/>
      <c r="BAA514" s="43"/>
      <c r="BAB514" s="43"/>
      <c r="BAC514" s="43"/>
      <c r="BAD514" s="43"/>
      <c r="BAE514" s="43"/>
      <c r="BAF514" s="43"/>
      <c r="BAG514" s="43"/>
      <c r="BAH514" s="43"/>
      <c r="BAI514" s="43"/>
      <c r="BAJ514" s="43"/>
      <c r="BAK514" s="43"/>
      <c r="BAL514" s="43"/>
      <c r="BAM514" s="43"/>
      <c r="BAN514" s="43"/>
      <c r="BAO514" s="43"/>
      <c r="BAP514" s="43"/>
      <c r="BAQ514" s="43"/>
      <c r="BAR514" s="43"/>
      <c r="BAS514" s="43"/>
      <c r="BAT514" s="43"/>
      <c r="BAU514" s="43"/>
      <c r="BAV514" s="43"/>
      <c r="BAW514" s="43"/>
      <c r="BAX514" s="43"/>
      <c r="BAY514" s="43"/>
      <c r="BAZ514" s="43"/>
      <c r="BBA514" s="43"/>
      <c r="BBB514" s="43"/>
      <c r="BBC514" s="43"/>
      <c r="BBD514" s="43"/>
      <c r="BBE514" s="43"/>
      <c r="BBF514" s="43"/>
      <c r="BBG514" s="43"/>
      <c r="BBH514" s="43"/>
      <c r="BBI514" s="43"/>
      <c r="BBJ514" s="43"/>
      <c r="BBK514" s="43"/>
      <c r="BBL514" s="43"/>
      <c r="BBM514" s="43"/>
      <c r="BBN514" s="43"/>
      <c r="BBO514" s="43"/>
      <c r="BBP514" s="43"/>
      <c r="BBQ514" s="43"/>
      <c r="BBR514" s="43"/>
      <c r="BBS514" s="43"/>
      <c r="BBT514" s="43"/>
      <c r="BBU514" s="43"/>
      <c r="BBV514" s="43"/>
      <c r="BBW514" s="43"/>
      <c r="BBX514" s="43"/>
      <c r="BBY514" s="43"/>
      <c r="BBZ514" s="43"/>
      <c r="BCA514" s="43"/>
      <c r="BCB514" s="43"/>
      <c r="BCC514" s="43"/>
      <c r="BCD514" s="43"/>
      <c r="BCE514" s="43"/>
      <c r="BCF514" s="43"/>
      <c r="BCG514" s="43"/>
      <c r="BCH514" s="43"/>
      <c r="BCI514" s="43"/>
      <c r="BCJ514" s="43"/>
      <c r="BCK514" s="43"/>
      <c r="BCL514" s="43"/>
      <c r="BCM514" s="43"/>
      <c r="BCN514" s="43"/>
      <c r="BCO514" s="43"/>
      <c r="BCP514" s="43"/>
      <c r="BCQ514" s="43"/>
      <c r="BCR514" s="43"/>
      <c r="BCS514" s="43"/>
      <c r="BCT514" s="43"/>
      <c r="BCU514" s="43"/>
      <c r="BCV514" s="43"/>
      <c r="BCW514" s="43"/>
      <c r="BCX514" s="43"/>
      <c r="BCY514" s="43"/>
      <c r="BCZ514" s="43"/>
      <c r="BDA514" s="43"/>
      <c r="BDB514" s="43"/>
      <c r="BDC514" s="43"/>
      <c r="BDD514" s="43"/>
      <c r="BDE514" s="43"/>
      <c r="BDF514" s="43"/>
      <c r="BDG514" s="43"/>
      <c r="BDH514" s="43"/>
      <c r="BDI514" s="43"/>
      <c r="BDJ514" s="43"/>
      <c r="BDK514" s="43"/>
      <c r="BDL514" s="43"/>
      <c r="BDM514" s="43"/>
      <c r="BDN514" s="43"/>
      <c r="BDO514" s="43"/>
      <c r="BDP514" s="43"/>
      <c r="BDQ514" s="43"/>
      <c r="BDR514" s="43"/>
      <c r="BDS514" s="43"/>
      <c r="BDT514" s="43"/>
      <c r="BDU514" s="43"/>
      <c r="BDV514" s="43"/>
      <c r="BDW514" s="43"/>
      <c r="BDX514" s="43"/>
      <c r="BDY514" s="43"/>
      <c r="BDZ514" s="43"/>
      <c r="BEA514" s="43"/>
      <c r="BEB514" s="43"/>
      <c r="BEC514" s="43"/>
      <c r="BED514" s="43"/>
      <c r="BEE514" s="43"/>
      <c r="BEF514" s="43"/>
      <c r="BEG514" s="43"/>
      <c r="BEH514" s="43"/>
      <c r="BEI514" s="43"/>
      <c r="BEJ514" s="43"/>
      <c r="BEK514" s="43"/>
      <c r="BEL514" s="43"/>
      <c r="BEM514" s="43"/>
      <c r="BEN514" s="43"/>
      <c r="BEO514" s="43"/>
      <c r="BEP514" s="43"/>
      <c r="BEQ514" s="43"/>
      <c r="BER514" s="43"/>
      <c r="BES514" s="43"/>
      <c r="BET514" s="43"/>
      <c r="BEU514" s="43"/>
      <c r="BEV514" s="43"/>
      <c r="BEW514" s="43"/>
      <c r="BEX514" s="43"/>
      <c r="BEY514" s="43"/>
      <c r="BEZ514" s="43"/>
      <c r="BFA514" s="43"/>
      <c r="BFB514" s="43"/>
      <c r="BFC514" s="43"/>
      <c r="BFD514" s="43"/>
      <c r="BFE514" s="43"/>
      <c r="BFF514" s="43"/>
      <c r="BFG514" s="43"/>
      <c r="BFH514" s="43"/>
      <c r="BFI514" s="43"/>
      <c r="BFJ514" s="43"/>
      <c r="BFK514" s="43"/>
      <c r="BFL514" s="43"/>
      <c r="BFM514" s="43"/>
      <c r="BFN514" s="43"/>
      <c r="BFO514" s="43"/>
      <c r="BFP514" s="43"/>
      <c r="BFQ514" s="43"/>
      <c r="BFR514" s="43"/>
      <c r="BFS514" s="43"/>
      <c r="BFT514" s="43"/>
      <c r="BFU514" s="43"/>
      <c r="BFV514" s="43"/>
      <c r="BFW514" s="43"/>
      <c r="BFX514" s="43"/>
      <c r="BFY514" s="43"/>
      <c r="BFZ514" s="43"/>
      <c r="BGA514" s="43"/>
      <c r="BGB514" s="43"/>
      <c r="BGC514" s="43"/>
      <c r="BGD514" s="43"/>
      <c r="BGE514" s="43"/>
      <c r="BGF514" s="43"/>
      <c r="BGG514" s="43"/>
      <c r="BGH514" s="43"/>
      <c r="BGI514" s="43"/>
      <c r="BGJ514" s="43"/>
      <c r="BGK514" s="43"/>
      <c r="BGL514" s="43"/>
      <c r="BGM514" s="43"/>
      <c r="BGN514" s="43"/>
      <c r="BGO514" s="43"/>
      <c r="BGP514" s="43"/>
      <c r="BGQ514" s="43"/>
      <c r="BGR514" s="43"/>
      <c r="BGS514" s="43"/>
      <c r="BGT514" s="43"/>
      <c r="BGU514" s="43"/>
      <c r="BGV514" s="43"/>
      <c r="BGW514" s="43"/>
      <c r="BGX514" s="43"/>
      <c r="BGY514" s="43"/>
      <c r="BGZ514" s="43"/>
      <c r="BHA514" s="43"/>
      <c r="BHB514" s="43"/>
      <c r="BHC514" s="43"/>
      <c r="BHD514" s="43"/>
      <c r="BHE514" s="43"/>
      <c r="BHF514" s="43"/>
      <c r="BHG514" s="43"/>
      <c r="BHH514" s="43"/>
      <c r="BHI514" s="43"/>
      <c r="BHJ514" s="43"/>
      <c r="BHK514" s="43"/>
      <c r="BHL514" s="43"/>
      <c r="BHM514" s="43"/>
      <c r="BHN514" s="43"/>
      <c r="BHO514" s="43"/>
      <c r="BHP514" s="43"/>
      <c r="BHQ514" s="43"/>
      <c r="BHR514" s="43"/>
      <c r="BHS514" s="43"/>
      <c r="BHT514" s="43"/>
      <c r="BHU514" s="43"/>
      <c r="BHV514" s="43"/>
      <c r="BHW514" s="43"/>
      <c r="BHX514" s="43"/>
      <c r="BHY514" s="43"/>
      <c r="BHZ514" s="43"/>
      <c r="BIA514" s="43"/>
      <c r="BIB514" s="43"/>
      <c r="BIC514" s="43"/>
      <c r="BID514" s="43"/>
      <c r="BIE514" s="43"/>
      <c r="BIF514" s="43"/>
      <c r="BIG514" s="43"/>
      <c r="BIH514" s="43"/>
      <c r="BII514" s="43"/>
      <c r="BIJ514" s="43"/>
      <c r="BIK514" s="43"/>
      <c r="BIL514" s="43"/>
      <c r="BIM514" s="43"/>
      <c r="BIN514" s="43"/>
      <c r="BIO514" s="43"/>
      <c r="BIP514" s="43"/>
      <c r="BIQ514" s="43"/>
      <c r="BIR514" s="43"/>
      <c r="BIS514" s="43"/>
      <c r="BIT514" s="43"/>
      <c r="BIU514" s="43"/>
      <c r="BIV514" s="43"/>
      <c r="BIW514" s="43"/>
      <c r="BIX514" s="43"/>
      <c r="BIY514" s="43"/>
      <c r="BIZ514" s="43"/>
      <c r="BJA514" s="43"/>
      <c r="BJB514" s="43"/>
      <c r="BJC514" s="43"/>
      <c r="BJD514" s="43"/>
      <c r="BJE514" s="43"/>
      <c r="BJF514" s="43"/>
      <c r="BJG514" s="43"/>
      <c r="BJH514" s="43"/>
      <c r="BJI514" s="43"/>
      <c r="BJJ514" s="43"/>
      <c r="BJK514" s="43"/>
      <c r="BJL514" s="43"/>
      <c r="BJM514" s="43"/>
      <c r="BJN514" s="43"/>
      <c r="BJO514" s="43"/>
      <c r="BJP514" s="43"/>
      <c r="BJQ514" s="43"/>
      <c r="BJR514" s="43"/>
      <c r="BJS514" s="43"/>
      <c r="BJT514" s="43"/>
      <c r="BJU514" s="43"/>
      <c r="BJV514" s="43"/>
      <c r="BJW514" s="43"/>
      <c r="BJX514" s="43"/>
      <c r="BJY514" s="43"/>
      <c r="BJZ514" s="43"/>
      <c r="BKA514" s="43"/>
      <c r="BKB514" s="43"/>
      <c r="BKC514" s="43"/>
      <c r="BKD514" s="43"/>
      <c r="BKE514" s="43"/>
      <c r="BKF514" s="43"/>
      <c r="BKG514" s="43"/>
      <c r="BKH514" s="43"/>
      <c r="BKI514" s="43"/>
      <c r="BKJ514" s="43"/>
      <c r="BKK514" s="43"/>
      <c r="BKL514" s="43"/>
      <c r="BKM514" s="43"/>
      <c r="BKN514" s="43"/>
      <c r="BKO514" s="43"/>
      <c r="BKP514" s="43"/>
      <c r="BKQ514" s="43"/>
      <c r="BKR514" s="43"/>
      <c r="BKS514" s="43"/>
      <c r="BKT514" s="43"/>
      <c r="BKU514" s="43"/>
      <c r="BKV514" s="43"/>
      <c r="BKW514" s="43"/>
      <c r="BKX514" s="43"/>
      <c r="BKY514" s="43"/>
      <c r="BKZ514" s="43"/>
      <c r="BLA514" s="43"/>
      <c r="BLB514" s="43"/>
      <c r="BLC514" s="43"/>
      <c r="BLD514" s="43"/>
      <c r="BLE514" s="43"/>
      <c r="BLF514" s="43"/>
      <c r="BLG514" s="43"/>
      <c r="BLH514" s="43"/>
      <c r="BLI514" s="43"/>
      <c r="BLJ514" s="43"/>
      <c r="BLK514" s="43"/>
      <c r="BLL514" s="43"/>
      <c r="BLM514" s="43"/>
      <c r="BLN514" s="43"/>
      <c r="BLO514" s="43"/>
      <c r="BLP514" s="43"/>
      <c r="BLQ514" s="43"/>
      <c r="BLR514" s="43"/>
      <c r="BLS514" s="43"/>
      <c r="BLT514" s="43"/>
      <c r="BLU514" s="43"/>
      <c r="BLV514" s="43"/>
      <c r="BLW514" s="43"/>
      <c r="BLX514" s="43"/>
      <c r="BLY514" s="43"/>
      <c r="BLZ514" s="43"/>
      <c r="BMA514" s="43"/>
      <c r="BMB514" s="43"/>
      <c r="BMC514" s="43"/>
      <c r="BMD514" s="43"/>
      <c r="BME514" s="43"/>
      <c r="BMF514" s="43"/>
      <c r="BMG514" s="43"/>
      <c r="BMH514" s="43"/>
      <c r="BMI514" s="43"/>
      <c r="BMJ514" s="43"/>
      <c r="BMK514" s="43"/>
      <c r="BML514" s="43"/>
      <c r="BMM514" s="43"/>
      <c r="BMN514" s="43"/>
      <c r="BMO514" s="43"/>
      <c r="BMP514" s="43"/>
      <c r="BMQ514" s="43"/>
      <c r="BMR514" s="43"/>
      <c r="BMS514" s="43"/>
      <c r="BMT514" s="43"/>
      <c r="BMU514" s="43"/>
      <c r="BMV514" s="43"/>
      <c r="BMW514" s="43"/>
      <c r="BMX514" s="43"/>
      <c r="BMY514" s="43"/>
      <c r="BMZ514" s="43"/>
      <c r="BNA514" s="43"/>
      <c r="BNB514" s="43"/>
      <c r="BNC514" s="43"/>
      <c r="BND514" s="43"/>
      <c r="BNE514" s="43"/>
      <c r="BNF514" s="43"/>
      <c r="BNG514" s="43"/>
      <c r="BNH514" s="43"/>
      <c r="BNI514" s="43"/>
      <c r="BNJ514" s="43"/>
      <c r="BNK514" s="43"/>
      <c r="BNL514" s="43"/>
      <c r="BNM514" s="43"/>
      <c r="BNN514" s="43"/>
      <c r="BNO514" s="43"/>
      <c r="BNP514" s="43"/>
      <c r="BNQ514" s="43"/>
      <c r="BNR514" s="43"/>
      <c r="BNS514" s="43"/>
      <c r="BNT514" s="43"/>
      <c r="BNU514" s="43"/>
      <c r="BNV514" s="43"/>
      <c r="BNW514" s="43"/>
      <c r="BNX514" s="43"/>
      <c r="BNY514" s="43"/>
      <c r="BNZ514" s="43"/>
      <c r="BOA514" s="43"/>
      <c r="BOB514" s="43"/>
      <c r="BOC514" s="43"/>
      <c r="BOD514" s="43"/>
      <c r="BOE514" s="43"/>
      <c r="BOF514" s="43"/>
      <c r="BOG514" s="43"/>
      <c r="BOH514" s="43"/>
      <c r="BOI514" s="43"/>
      <c r="BOJ514" s="43"/>
      <c r="BOK514" s="43"/>
      <c r="BOL514" s="43"/>
      <c r="BOM514" s="43"/>
      <c r="BON514" s="43"/>
      <c r="BOO514" s="43"/>
      <c r="BOP514" s="43"/>
      <c r="BOQ514" s="43"/>
      <c r="BOR514" s="43"/>
      <c r="BOS514" s="43"/>
      <c r="BOT514" s="43"/>
      <c r="BOU514" s="43"/>
      <c r="BOV514" s="43"/>
      <c r="BOW514" s="43"/>
      <c r="BOX514" s="43"/>
      <c r="BOY514" s="43"/>
      <c r="BOZ514" s="43"/>
      <c r="BPA514" s="43"/>
      <c r="BPB514" s="43"/>
      <c r="BPC514" s="43"/>
      <c r="BPD514" s="43"/>
      <c r="BPE514" s="43"/>
      <c r="BPF514" s="43"/>
      <c r="BPG514" s="43"/>
      <c r="BPH514" s="43"/>
      <c r="BPI514" s="43"/>
      <c r="BPJ514" s="43"/>
      <c r="BPK514" s="43"/>
      <c r="BPL514" s="43"/>
      <c r="BPM514" s="43"/>
      <c r="BPN514" s="43"/>
      <c r="BPO514" s="43"/>
      <c r="BPP514" s="43"/>
      <c r="BPQ514" s="43"/>
      <c r="BPR514" s="43"/>
      <c r="BPS514" s="43"/>
      <c r="BPT514" s="43"/>
      <c r="BPU514" s="43"/>
      <c r="BPV514" s="43"/>
      <c r="BPW514" s="43"/>
      <c r="BPX514" s="43"/>
      <c r="BPY514" s="43"/>
      <c r="BPZ514" s="43"/>
      <c r="BQA514" s="43"/>
      <c r="BQB514" s="43"/>
      <c r="BQC514" s="43"/>
      <c r="BQD514" s="43"/>
      <c r="BQE514" s="43"/>
      <c r="BQF514" s="43"/>
      <c r="BQG514" s="43"/>
      <c r="BQH514" s="43"/>
      <c r="BQI514" s="43"/>
      <c r="BQJ514" s="43"/>
      <c r="BQK514" s="43"/>
      <c r="BQL514" s="43"/>
      <c r="BQM514" s="43"/>
      <c r="BQN514" s="43"/>
      <c r="BQO514" s="43"/>
      <c r="BQP514" s="43"/>
      <c r="BQQ514" s="43"/>
      <c r="BQR514" s="43"/>
      <c r="BQS514" s="43"/>
      <c r="BQT514" s="43"/>
      <c r="BQU514" s="43"/>
      <c r="BQV514" s="43"/>
      <c r="BQW514" s="43"/>
      <c r="BQX514" s="43"/>
      <c r="BQY514" s="43"/>
      <c r="BQZ514" s="43"/>
      <c r="BRA514" s="43"/>
      <c r="BRB514" s="43"/>
      <c r="BRC514" s="43"/>
      <c r="BRD514" s="43"/>
      <c r="BRE514" s="43"/>
      <c r="BRF514" s="43"/>
      <c r="BRG514" s="43"/>
      <c r="BRH514" s="43"/>
      <c r="BRI514" s="43"/>
      <c r="BRJ514" s="43"/>
      <c r="BRK514" s="43"/>
      <c r="BRL514" s="43"/>
      <c r="BRM514" s="43"/>
      <c r="BRN514" s="43"/>
      <c r="BRO514" s="43"/>
      <c r="BRP514" s="43"/>
      <c r="BRQ514" s="43"/>
      <c r="BRR514" s="43"/>
      <c r="BRS514" s="43"/>
      <c r="BRT514" s="43"/>
      <c r="BRU514" s="43"/>
      <c r="BRV514" s="43"/>
      <c r="BRW514" s="43"/>
      <c r="BRX514" s="43"/>
      <c r="BRY514" s="43"/>
      <c r="BRZ514" s="43"/>
      <c r="BSA514" s="43"/>
      <c r="BSB514" s="43"/>
      <c r="BSC514" s="43"/>
      <c r="BSD514" s="43"/>
      <c r="BSE514" s="43"/>
      <c r="BSF514" s="43"/>
      <c r="BSG514" s="43"/>
      <c r="BSH514" s="43"/>
      <c r="BSI514" s="43"/>
      <c r="BSJ514" s="43"/>
      <c r="BSK514" s="43"/>
      <c r="BSL514" s="43"/>
      <c r="BSM514" s="43"/>
      <c r="BSN514" s="43"/>
      <c r="BSO514" s="43"/>
      <c r="BSP514" s="43"/>
      <c r="BSQ514" s="43"/>
      <c r="BSR514" s="43"/>
      <c r="BSS514" s="43"/>
      <c r="BST514" s="43"/>
      <c r="BSU514" s="43"/>
      <c r="BSV514" s="43"/>
      <c r="BSW514" s="43"/>
      <c r="BSX514" s="43"/>
      <c r="BSY514" s="43"/>
      <c r="BSZ514" s="43"/>
      <c r="BTA514" s="43"/>
      <c r="BTB514" s="43"/>
      <c r="BTC514" s="43"/>
      <c r="BTD514" s="43"/>
      <c r="BTE514" s="43"/>
      <c r="BTF514" s="43"/>
      <c r="BTG514" s="43"/>
      <c r="BTH514" s="43"/>
      <c r="BTI514" s="43"/>
      <c r="BTJ514" s="43"/>
      <c r="BTK514" s="43"/>
      <c r="BTL514" s="43"/>
      <c r="BTM514" s="43"/>
      <c r="BTN514" s="43"/>
      <c r="BTO514" s="43"/>
      <c r="BTP514" s="43"/>
      <c r="BTQ514" s="43"/>
      <c r="BTR514" s="43"/>
      <c r="BTS514" s="43"/>
      <c r="BTT514" s="43"/>
      <c r="BTU514" s="43"/>
      <c r="BTV514" s="43"/>
      <c r="BTW514" s="43"/>
      <c r="BTX514" s="43"/>
      <c r="BTY514" s="43"/>
      <c r="BTZ514" s="43"/>
      <c r="BUA514" s="43"/>
      <c r="BUB514" s="43"/>
      <c r="BUC514" s="43"/>
      <c r="BUD514" s="43"/>
      <c r="BUE514" s="43"/>
      <c r="BUF514" s="43"/>
      <c r="BUG514" s="43"/>
      <c r="BUH514" s="43"/>
      <c r="BUI514" s="43"/>
      <c r="BUJ514" s="43"/>
      <c r="BUK514" s="43"/>
      <c r="BUL514" s="43"/>
      <c r="BUM514" s="43"/>
      <c r="BUN514" s="43"/>
      <c r="BUO514" s="43"/>
      <c r="BUP514" s="43"/>
      <c r="BUQ514" s="43"/>
      <c r="BUR514" s="43"/>
      <c r="BUS514" s="43"/>
      <c r="BUT514" s="43"/>
      <c r="BUU514" s="43"/>
      <c r="BUV514" s="43"/>
      <c r="BUW514" s="43"/>
      <c r="BUX514" s="43"/>
      <c r="BUY514" s="43"/>
      <c r="BUZ514" s="43"/>
      <c r="BVA514" s="43"/>
      <c r="BVB514" s="43"/>
      <c r="BVC514" s="43"/>
      <c r="BVD514" s="43"/>
      <c r="BVE514" s="43"/>
      <c r="BVF514" s="43"/>
      <c r="BVG514" s="43"/>
      <c r="BVH514" s="43"/>
      <c r="BVI514" s="43"/>
      <c r="BVJ514" s="43"/>
      <c r="BVK514" s="43"/>
      <c r="BVL514" s="43"/>
      <c r="BVM514" s="43"/>
      <c r="BVN514" s="43"/>
      <c r="BVO514" s="43"/>
      <c r="BVP514" s="43"/>
      <c r="BVQ514" s="43"/>
      <c r="BVR514" s="43"/>
      <c r="BVS514" s="43"/>
      <c r="BVT514" s="43"/>
      <c r="BVU514" s="43"/>
      <c r="BVV514" s="43"/>
      <c r="BVW514" s="43"/>
      <c r="BVX514" s="43"/>
      <c r="BVY514" s="43"/>
      <c r="BVZ514" s="43"/>
      <c r="BWA514" s="43"/>
      <c r="BWB514" s="43"/>
      <c r="BWC514" s="43"/>
      <c r="BWD514" s="43"/>
      <c r="BWE514" s="43"/>
      <c r="BWF514" s="43"/>
      <c r="BWG514" s="43"/>
      <c r="BWH514" s="43"/>
      <c r="BWI514" s="43"/>
      <c r="BWJ514" s="43"/>
      <c r="BWK514" s="43"/>
      <c r="BWL514" s="43"/>
      <c r="BWM514" s="43"/>
      <c r="BWN514" s="43"/>
      <c r="BWO514" s="43"/>
      <c r="BWP514" s="43"/>
      <c r="BWQ514" s="43"/>
      <c r="BWR514" s="43"/>
      <c r="BWS514" s="43"/>
      <c r="BWT514" s="43"/>
      <c r="BWU514" s="43"/>
      <c r="BWV514" s="43"/>
      <c r="BWW514" s="43"/>
      <c r="BWX514" s="43"/>
      <c r="BWY514" s="43"/>
      <c r="BWZ514" s="43"/>
      <c r="BXA514" s="43"/>
      <c r="BXB514" s="43"/>
      <c r="BXC514" s="43"/>
      <c r="BXD514" s="43"/>
      <c r="BXE514" s="43"/>
      <c r="BXF514" s="43"/>
      <c r="BXG514" s="43"/>
      <c r="BXH514" s="43"/>
      <c r="BXI514" s="43"/>
      <c r="BXJ514" s="43"/>
      <c r="BXK514" s="43"/>
      <c r="BXL514" s="43"/>
      <c r="BXM514" s="43"/>
      <c r="BXN514" s="43"/>
      <c r="BXO514" s="43"/>
      <c r="BXP514" s="43"/>
      <c r="BXQ514" s="43"/>
      <c r="BXR514" s="43"/>
      <c r="BXS514" s="43"/>
      <c r="BXT514" s="43"/>
      <c r="BXU514" s="43"/>
      <c r="BXV514" s="43"/>
      <c r="BXW514" s="43"/>
      <c r="BXX514" s="43"/>
      <c r="BXY514" s="43"/>
      <c r="BXZ514" s="43"/>
      <c r="BYA514" s="43"/>
      <c r="BYB514" s="43"/>
      <c r="BYC514" s="43"/>
      <c r="BYD514" s="43"/>
      <c r="BYE514" s="43"/>
      <c r="BYF514" s="43"/>
      <c r="BYG514" s="43"/>
      <c r="BYH514" s="43"/>
      <c r="BYI514" s="43"/>
      <c r="BYJ514" s="43"/>
      <c r="BYK514" s="43"/>
      <c r="BYL514" s="43"/>
      <c r="BYM514" s="43"/>
      <c r="BYN514" s="43"/>
      <c r="BYO514" s="43"/>
      <c r="BYP514" s="43"/>
      <c r="BYQ514" s="43"/>
      <c r="BYR514" s="43"/>
      <c r="BYS514" s="43"/>
      <c r="BYT514" s="43"/>
      <c r="BYU514" s="43"/>
      <c r="BYV514" s="43"/>
      <c r="BYW514" s="43"/>
      <c r="BYX514" s="43"/>
      <c r="BYY514" s="43"/>
      <c r="BYZ514" s="43"/>
      <c r="BZA514" s="43"/>
      <c r="BZB514" s="43"/>
      <c r="BZC514" s="43"/>
      <c r="BZD514" s="43"/>
      <c r="BZE514" s="43"/>
      <c r="BZF514" s="43"/>
      <c r="BZG514" s="43"/>
      <c r="BZH514" s="43"/>
      <c r="BZI514" s="43"/>
      <c r="BZJ514" s="43"/>
      <c r="BZK514" s="43"/>
      <c r="BZL514" s="43"/>
      <c r="BZM514" s="43"/>
      <c r="BZN514" s="43"/>
      <c r="BZO514" s="43"/>
      <c r="BZP514" s="43"/>
      <c r="BZQ514" s="43"/>
      <c r="BZR514" s="43"/>
      <c r="BZS514" s="43"/>
      <c r="BZT514" s="43"/>
      <c r="BZU514" s="43"/>
      <c r="BZV514" s="43"/>
      <c r="BZW514" s="43"/>
      <c r="BZX514" s="43"/>
      <c r="BZY514" s="43"/>
      <c r="BZZ514" s="43"/>
      <c r="CAA514" s="43"/>
      <c r="CAB514" s="43"/>
      <c r="CAC514" s="43"/>
      <c r="CAD514" s="43"/>
      <c r="CAE514" s="43"/>
      <c r="CAF514" s="43"/>
      <c r="CAG514" s="43"/>
      <c r="CAH514" s="43"/>
      <c r="CAI514" s="43"/>
      <c r="CAJ514" s="43"/>
      <c r="CAK514" s="43"/>
      <c r="CAL514" s="43"/>
      <c r="CAM514" s="43"/>
      <c r="CAN514" s="43"/>
      <c r="CAO514" s="43"/>
      <c r="CAP514" s="43"/>
      <c r="CAQ514" s="43"/>
      <c r="CAR514" s="43"/>
      <c r="CAS514" s="43"/>
      <c r="CAT514" s="43"/>
      <c r="CAU514" s="43"/>
      <c r="CAV514" s="43"/>
      <c r="CAW514" s="43"/>
      <c r="CAX514" s="43"/>
      <c r="CAY514" s="43"/>
      <c r="CAZ514" s="43"/>
      <c r="CBA514" s="43"/>
      <c r="CBB514" s="43"/>
      <c r="CBC514" s="43"/>
      <c r="CBD514" s="43"/>
      <c r="CBE514" s="43"/>
      <c r="CBF514" s="43"/>
      <c r="CBG514" s="43"/>
      <c r="CBH514" s="43"/>
      <c r="CBI514" s="43"/>
      <c r="CBJ514" s="43"/>
      <c r="CBK514" s="43"/>
      <c r="CBL514" s="43"/>
      <c r="CBM514" s="43"/>
      <c r="CBN514" s="43"/>
      <c r="CBO514" s="43"/>
      <c r="CBP514" s="43"/>
      <c r="CBQ514" s="43"/>
      <c r="CBR514" s="43"/>
      <c r="CBS514" s="43"/>
      <c r="CBT514" s="43"/>
      <c r="CBU514" s="43"/>
      <c r="CBV514" s="43"/>
      <c r="CBW514" s="43"/>
      <c r="CBX514" s="43"/>
      <c r="CBY514" s="43"/>
      <c r="CBZ514" s="43"/>
      <c r="CCA514" s="43"/>
      <c r="CCB514" s="43"/>
      <c r="CCC514" s="43"/>
      <c r="CCD514" s="43"/>
      <c r="CCE514" s="43"/>
      <c r="CCF514" s="43"/>
      <c r="CCG514" s="43"/>
      <c r="CCH514" s="43"/>
      <c r="CCI514" s="43"/>
      <c r="CCJ514" s="43"/>
      <c r="CCK514" s="43"/>
      <c r="CCL514" s="43"/>
      <c r="CCM514" s="43"/>
      <c r="CCN514" s="43"/>
      <c r="CCO514" s="43"/>
      <c r="CCP514" s="43"/>
      <c r="CCQ514" s="43"/>
      <c r="CCR514" s="43"/>
      <c r="CCS514" s="43"/>
      <c r="CCT514" s="43"/>
      <c r="CCU514" s="43"/>
      <c r="CCV514" s="43"/>
      <c r="CCW514" s="43"/>
      <c r="CCX514" s="43"/>
      <c r="CCY514" s="43"/>
      <c r="CCZ514" s="43"/>
      <c r="CDA514" s="43"/>
      <c r="CDB514" s="43"/>
      <c r="CDC514" s="43"/>
      <c r="CDD514" s="43"/>
      <c r="CDE514" s="43"/>
      <c r="CDF514" s="43"/>
      <c r="CDG514" s="43"/>
      <c r="CDH514" s="43"/>
      <c r="CDI514" s="43"/>
      <c r="CDJ514" s="43"/>
      <c r="CDK514" s="43"/>
      <c r="CDL514" s="43"/>
      <c r="CDM514" s="43"/>
      <c r="CDN514" s="43"/>
      <c r="CDO514" s="43"/>
      <c r="CDP514" s="43"/>
      <c r="CDQ514" s="43"/>
      <c r="CDR514" s="43"/>
      <c r="CDS514" s="43"/>
      <c r="CDT514" s="43"/>
      <c r="CDU514" s="43"/>
      <c r="CDV514" s="43"/>
      <c r="CDW514" s="43"/>
      <c r="CDX514" s="43"/>
      <c r="CDY514" s="43"/>
      <c r="CDZ514" s="43"/>
      <c r="CEA514" s="43"/>
      <c r="CEB514" s="43"/>
      <c r="CEC514" s="43"/>
      <c r="CED514" s="43"/>
      <c r="CEE514" s="43"/>
      <c r="CEF514" s="43"/>
      <c r="CEG514" s="43"/>
      <c r="CEH514" s="43"/>
      <c r="CEI514" s="43"/>
      <c r="CEJ514" s="43"/>
      <c r="CEK514" s="43"/>
      <c r="CEL514" s="43"/>
      <c r="CEM514" s="43"/>
      <c r="CEN514" s="43"/>
      <c r="CEO514" s="43"/>
      <c r="CEP514" s="43"/>
      <c r="CEQ514" s="43"/>
      <c r="CER514" s="43"/>
      <c r="CES514" s="43"/>
      <c r="CET514" s="43"/>
      <c r="CEU514" s="43"/>
      <c r="CEV514" s="43"/>
      <c r="CEW514" s="43"/>
      <c r="CEX514" s="43"/>
      <c r="CEY514" s="43"/>
      <c r="CEZ514" s="43"/>
      <c r="CFA514" s="43"/>
      <c r="CFB514" s="43"/>
      <c r="CFC514" s="43"/>
      <c r="CFD514" s="43"/>
      <c r="CFE514" s="43"/>
      <c r="CFF514" s="43"/>
      <c r="CFG514" s="43"/>
      <c r="CFH514" s="43"/>
      <c r="CFI514" s="43"/>
      <c r="CFJ514" s="43"/>
      <c r="CFK514" s="43"/>
      <c r="CFL514" s="43"/>
      <c r="CFM514" s="43"/>
      <c r="CFN514" s="43"/>
      <c r="CFO514" s="43"/>
      <c r="CFP514" s="43"/>
      <c r="CFQ514" s="43"/>
      <c r="CFR514" s="43"/>
      <c r="CFS514" s="43"/>
      <c r="CFT514" s="43"/>
      <c r="CFU514" s="43"/>
      <c r="CFV514" s="43"/>
      <c r="CFW514" s="43"/>
      <c r="CFX514" s="43"/>
      <c r="CFY514" s="43"/>
      <c r="CFZ514" s="43"/>
      <c r="CGA514" s="43"/>
      <c r="CGB514" s="43"/>
      <c r="CGC514" s="43"/>
      <c r="CGD514" s="43"/>
      <c r="CGE514" s="43"/>
      <c r="CGF514" s="43"/>
      <c r="CGG514" s="43"/>
      <c r="CGH514" s="43"/>
      <c r="CGI514" s="43"/>
      <c r="CGJ514" s="43"/>
      <c r="CGK514" s="43"/>
      <c r="CGL514" s="43"/>
      <c r="CGM514" s="43"/>
      <c r="CGN514" s="43"/>
      <c r="CGO514" s="43"/>
      <c r="CGP514" s="43"/>
      <c r="CGQ514" s="43"/>
      <c r="CGR514" s="43"/>
      <c r="CGS514" s="43"/>
      <c r="CGT514" s="43"/>
      <c r="CGU514" s="43"/>
      <c r="CGV514" s="43"/>
      <c r="CGW514" s="43"/>
      <c r="CGX514" s="43"/>
      <c r="CGY514" s="43"/>
      <c r="CGZ514" s="43"/>
      <c r="CHA514" s="43"/>
      <c r="CHB514" s="43"/>
      <c r="CHC514" s="43"/>
      <c r="CHD514" s="43"/>
      <c r="CHE514" s="43"/>
      <c r="CHF514" s="43"/>
      <c r="CHG514" s="43"/>
      <c r="CHH514" s="43"/>
      <c r="CHI514" s="43"/>
      <c r="CHJ514" s="43"/>
      <c r="CHK514" s="43"/>
      <c r="CHL514" s="43"/>
      <c r="CHM514" s="43"/>
      <c r="CHN514" s="43"/>
      <c r="CHO514" s="43"/>
      <c r="CHP514" s="43"/>
      <c r="CHQ514" s="43"/>
      <c r="CHR514" s="43"/>
      <c r="CHS514" s="43"/>
      <c r="CHT514" s="43"/>
      <c r="CHU514" s="43"/>
      <c r="CHV514" s="43"/>
      <c r="CHW514" s="43"/>
      <c r="CHX514" s="43"/>
      <c r="CHY514" s="43"/>
      <c r="CHZ514" s="43"/>
      <c r="CIA514" s="43"/>
      <c r="CIB514" s="43"/>
      <c r="CIC514" s="43"/>
      <c r="CID514" s="43"/>
      <c r="CIE514" s="43"/>
      <c r="CIF514" s="43"/>
      <c r="CIG514" s="43"/>
      <c r="CIH514" s="43"/>
      <c r="CII514" s="43"/>
      <c r="CIJ514" s="43"/>
      <c r="CIK514" s="43"/>
      <c r="CIL514" s="43"/>
      <c r="CIM514" s="43"/>
      <c r="CIN514" s="43"/>
      <c r="CIO514" s="43"/>
      <c r="CIP514" s="43"/>
      <c r="CIQ514" s="43"/>
      <c r="CIR514" s="43"/>
      <c r="CIS514" s="43"/>
      <c r="CIT514" s="43"/>
      <c r="CIU514" s="43"/>
      <c r="CIV514" s="43"/>
      <c r="CIW514" s="43"/>
      <c r="CIX514" s="43"/>
      <c r="CIY514" s="43"/>
      <c r="CIZ514" s="43"/>
      <c r="CJA514" s="43"/>
      <c r="CJB514" s="43"/>
      <c r="CJC514" s="43"/>
      <c r="CJD514" s="43"/>
      <c r="CJE514" s="43"/>
      <c r="CJF514" s="43"/>
      <c r="CJG514" s="43"/>
      <c r="CJH514" s="43"/>
      <c r="CJI514" s="43"/>
      <c r="CJJ514" s="43"/>
      <c r="CJK514" s="43"/>
      <c r="CJL514" s="43"/>
      <c r="CJM514" s="43"/>
      <c r="CJN514" s="43"/>
      <c r="CJO514" s="43"/>
      <c r="CJP514" s="43"/>
      <c r="CJQ514" s="43"/>
      <c r="CJR514" s="43"/>
      <c r="CJS514" s="43"/>
      <c r="CJT514" s="43"/>
      <c r="CJU514" s="43"/>
      <c r="CJV514" s="43"/>
      <c r="CJW514" s="43"/>
      <c r="CJX514" s="43"/>
      <c r="CJY514" s="43"/>
      <c r="CJZ514" s="43"/>
      <c r="CKA514" s="43"/>
      <c r="CKB514" s="43"/>
      <c r="CKC514" s="43"/>
      <c r="CKD514" s="43"/>
      <c r="CKE514" s="43"/>
      <c r="CKF514" s="43"/>
      <c r="CKG514" s="43"/>
      <c r="CKH514" s="43"/>
      <c r="CKI514" s="43"/>
      <c r="CKJ514" s="43"/>
      <c r="CKK514" s="43"/>
      <c r="CKL514" s="43"/>
      <c r="CKM514" s="43"/>
      <c r="CKN514" s="43"/>
      <c r="CKO514" s="43"/>
      <c r="CKP514" s="43"/>
      <c r="CKQ514" s="43"/>
      <c r="CKR514" s="43"/>
      <c r="CKS514" s="43"/>
      <c r="CKT514" s="43"/>
      <c r="CKU514" s="43"/>
      <c r="CKV514" s="43"/>
      <c r="CKW514" s="43"/>
      <c r="CKX514" s="43"/>
      <c r="CKY514" s="43"/>
      <c r="CKZ514" s="43"/>
      <c r="CLA514" s="43"/>
      <c r="CLB514" s="43"/>
      <c r="CLC514" s="43"/>
      <c r="CLD514" s="43"/>
      <c r="CLE514" s="43"/>
      <c r="CLF514" s="43"/>
      <c r="CLG514" s="43"/>
      <c r="CLH514" s="43"/>
      <c r="CLI514" s="43"/>
      <c r="CLJ514" s="43"/>
      <c r="CLK514" s="43"/>
      <c r="CLL514" s="43"/>
      <c r="CLM514" s="43"/>
      <c r="CLN514" s="43"/>
      <c r="CLO514" s="43"/>
      <c r="CLP514" s="43"/>
      <c r="CLQ514" s="43"/>
      <c r="CLR514" s="43"/>
      <c r="CLS514" s="43"/>
      <c r="CLT514" s="43"/>
      <c r="CLU514" s="43"/>
      <c r="CLV514" s="43"/>
      <c r="CLW514" s="43"/>
      <c r="CLX514" s="43"/>
      <c r="CLY514" s="43"/>
      <c r="CLZ514" s="43"/>
      <c r="CMA514" s="43"/>
      <c r="CMB514" s="43"/>
      <c r="CMC514" s="43"/>
      <c r="CMD514" s="43"/>
      <c r="CME514" s="43"/>
      <c r="CMF514" s="43"/>
      <c r="CMG514" s="43"/>
      <c r="CMH514" s="43"/>
      <c r="CMI514" s="43"/>
      <c r="CMJ514" s="43"/>
      <c r="CMK514" s="43"/>
      <c r="CML514" s="43"/>
      <c r="CMM514" s="43"/>
      <c r="CMN514" s="43"/>
      <c r="CMO514" s="43"/>
      <c r="CMP514" s="43"/>
      <c r="CMQ514" s="43"/>
      <c r="CMR514" s="43"/>
      <c r="CMS514" s="43"/>
      <c r="CMT514" s="43"/>
      <c r="CMU514" s="43"/>
      <c r="CMV514" s="43"/>
      <c r="CMW514" s="43"/>
      <c r="CMX514" s="43"/>
      <c r="CMY514" s="43"/>
      <c r="CMZ514" s="43"/>
      <c r="CNA514" s="43"/>
      <c r="CNB514" s="43"/>
      <c r="CNC514" s="43"/>
      <c r="CND514" s="43"/>
      <c r="CNE514" s="43"/>
      <c r="CNF514" s="43"/>
      <c r="CNG514" s="43"/>
      <c r="CNH514" s="43"/>
      <c r="CNI514" s="43"/>
      <c r="CNJ514" s="43"/>
      <c r="CNK514" s="43"/>
      <c r="CNL514" s="43"/>
      <c r="CNM514" s="43"/>
      <c r="CNN514" s="43"/>
      <c r="CNO514" s="43"/>
      <c r="CNP514" s="43"/>
      <c r="CNQ514" s="43"/>
      <c r="CNR514" s="43"/>
      <c r="CNS514" s="43"/>
      <c r="CNT514" s="43"/>
      <c r="CNU514" s="43"/>
      <c r="CNV514" s="43"/>
      <c r="CNW514" s="43"/>
      <c r="CNX514" s="43"/>
      <c r="CNY514" s="43"/>
      <c r="CNZ514" s="43"/>
      <c r="COA514" s="43"/>
      <c r="COB514" s="43"/>
      <c r="COC514" s="43"/>
      <c r="COD514" s="43"/>
      <c r="COE514" s="43"/>
      <c r="COF514" s="43"/>
      <c r="COG514" s="43"/>
      <c r="COH514" s="43"/>
      <c r="COI514" s="43"/>
      <c r="COJ514" s="43"/>
      <c r="COK514" s="43"/>
      <c r="COL514" s="43"/>
      <c r="COM514" s="43"/>
      <c r="CON514" s="43"/>
      <c r="COO514" s="43"/>
      <c r="COP514" s="43"/>
      <c r="COQ514" s="43"/>
      <c r="COR514" s="43"/>
      <c r="COS514" s="43"/>
      <c r="COT514" s="43"/>
      <c r="COU514" s="43"/>
      <c r="COV514" s="43"/>
      <c r="COW514" s="43"/>
      <c r="COX514" s="43"/>
      <c r="COY514" s="43"/>
      <c r="COZ514" s="43"/>
      <c r="CPA514" s="43"/>
      <c r="CPB514" s="43"/>
      <c r="CPC514" s="43"/>
      <c r="CPD514" s="43"/>
      <c r="CPE514" s="43"/>
      <c r="CPF514" s="43"/>
      <c r="CPG514" s="43"/>
      <c r="CPH514" s="43"/>
      <c r="CPI514" s="43"/>
      <c r="CPJ514" s="43"/>
      <c r="CPK514" s="43"/>
      <c r="CPL514" s="43"/>
      <c r="CPM514" s="43"/>
      <c r="CPN514" s="43"/>
      <c r="CPO514" s="43"/>
      <c r="CPP514" s="43"/>
      <c r="CPQ514" s="43"/>
      <c r="CPR514" s="43"/>
      <c r="CPS514" s="43"/>
      <c r="CPT514" s="43"/>
      <c r="CPU514" s="43"/>
      <c r="CPV514" s="43"/>
      <c r="CPW514" s="43"/>
      <c r="CPX514" s="43"/>
      <c r="CPY514" s="43"/>
      <c r="CPZ514" s="43"/>
      <c r="CQA514" s="43"/>
      <c r="CQB514" s="43"/>
      <c r="CQC514" s="43"/>
      <c r="CQD514" s="43"/>
      <c r="CQE514" s="43"/>
      <c r="CQF514" s="43"/>
      <c r="CQG514" s="43"/>
      <c r="CQH514" s="43"/>
      <c r="CQI514" s="43"/>
      <c r="CQJ514" s="43"/>
      <c r="CQK514" s="43"/>
      <c r="CQL514" s="43"/>
      <c r="CQM514" s="43"/>
      <c r="CQN514" s="43"/>
      <c r="CQO514" s="43"/>
      <c r="CQP514" s="43"/>
      <c r="CQQ514" s="43"/>
      <c r="CQR514" s="43"/>
      <c r="CQS514" s="43"/>
      <c r="CQT514" s="43"/>
      <c r="CQU514" s="43"/>
      <c r="CQV514" s="43"/>
      <c r="CQW514" s="43"/>
      <c r="CQX514" s="43"/>
      <c r="CQY514" s="43"/>
      <c r="CQZ514" s="43"/>
      <c r="CRA514" s="43"/>
      <c r="CRB514" s="43"/>
      <c r="CRC514" s="43"/>
      <c r="CRD514" s="43"/>
      <c r="CRE514" s="43"/>
      <c r="CRF514" s="43"/>
      <c r="CRG514" s="43"/>
      <c r="CRH514" s="43"/>
      <c r="CRI514" s="43"/>
      <c r="CRJ514" s="43"/>
      <c r="CRK514" s="43"/>
      <c r="CRL514" s="43"/>
      <c r="CRM514" s="43"/>
      <c r="CRN514" s="43"/>
      <c r="CRO514" s="43"/>
      <c r="CRP514" s="43"/>
      <c r="CRQ514" s="43"/>
      <c r="CRR514" s="43"/>
      <c r="CRS514" s="43"/>
      <c r="CRT514" s="43"/>
      <c r="CRU514" s="43"/>
      <c r="CRV514" s="43"/>
      <c r="CRW514" s="43"/>
      <c r="CRX514" s="43"/>
      <c r="CRY514" s="43"/>
      <c r="CRZ514" s="43"/>
      <c r="CSA514" s="43"/>
      <c r="CSB514" s="43"/>
      <c r="CSC514" s="43"/>
      <c r="CSD514" s="43"/>
      <c r="CSE514" s="43"/>
      <c r="CSF514" s="43"/>
      <c r="CSG514" s="43"/>
      <c r="CSH514" s="43"/>
      <c r="CSI514" s="43"/>
      <c r="CSJ514" s="43"/>
      <c r="CSK514" s="43"/>
      <c r="CSL514" s="43"/>
      <c r="CSM514" s="43"/>
      <c r="CSN514" s="43"/>
      <c r="CSO514" s="43"/>
      <c r="CSP514" s="43"/>
      <c r="CSQ514" s="43"/>
      <c r="CSR514" s="43"/>
      <c r="CSS514" s="43"/>
      <c r="CST514" s="43"/>
      <c r="CSU514" s="43"/>
      <c r="CSV514" s="43"/>
      <c r="CSW514" s="43"/>
      <c r="CSX514" s="43"/>
      <c r="CSY514" s="43"/>
      <c r="CSZ514" s="43"/>
      <c r="CTA514" s="43"/>
      <c r="CTB514" s="43"/>
      <c r="CTC514" s="43"/>
      <c r="CTD514" s="43"/>
      <c r="CTE514" s="43"/>
      <c r="CTF514" s="43"/>
      <c r="CTG514" s="43"/>
      <c r="CTH514" s="43"/>
      <c r="CTI514" s="43"/>
      <c r="CTJ514" s="43"/>
      <c r="CTK514" s="43"/>
      <c r="CTL514" s="43"/>
      <c r="CTM514" s="43"/>
      <c r="CTN514" s="43"/>
      <c r="CTO514" s="43"/>
      <c r="CTP514" s="43"/>
      <c r="CTQ514" s="43"/>
      <c r="CTR514" s="43"/>
      <c r="CTS514" s="43"/>
      <c r="CTT514" s="43"/>
      <c r="CTU514" s="43"/>
      <c r="CTV514" s="43"/>
      <c r="CTW514" s="43"/>
      <c r="CTX514" s="43"/>
      <c r="CTY514" s="43"/>
      <c r="CTZ514" s="43"/>
      <c r="CUA514" s="43"/>
      <c r="CUB514" s="43"/>
      <c r="CUC514" s="43"/>
      <c r="CUD514" s="43"/>
      <c r="CUE514" s="43"/>
      <c r="CUF514" s="43"/>
      <c r="CUG514" s="43"/>
      <c r="CUH514" s="43"/>
      <c r="CUI514" s="43"/>
      <c r="CUJ514" s="43"/>
      <c r="CUK514" s="43"/>
      <c r="CUL514" s="43"/>
      <c r="CUM514" s="43"/>
      <c r="CUN514" s="43"/>
      <c r="CUO514" s="43"/>
      <c r="CUP514" s="43"/>
      <c r="CUQ514" s="43"/>
      <c r="CUR514" s="43"/>
      <c r="CUS514" s="43"/>
      <c r="CUT514" s="43"/>
      <c r="CUU514" s="43"/>
      <c r="CUV514" s="43"/>
      <c r="CUW514" s="43"/>
      <c r="CUX514" s="43"/>
      <c r="CUY514" s="43"/>
      <c r="CUZ514" s="43"/>
      <c r="CVA514" s="43"/>
      <c r="CVB514" s="43"/>
      <c r="CVC514" s="43"/>
      <c r="CVD514" s="43"/>
      <c r="CVE514" s="43"/>
      <c r="CVF514" s="43"/>
      <c r="CVG514" s="43"/>
      <c r="CVH514" s="43"/>
      <c r="CVI514" s="43"/>
      <c r="CVJ514" s="43"/>
      <c r="CVK514" s="43"/>
      <c r="CVL514" s="43"/>
      <c r="CVM514" s="43"/>
      <c r="CVN514" s="43"/>
      <c r="CVO514" s="43"/>
      <c r="CVP514" s="43"/>
      <c r="CVQ514" s="43"/>
      <c r="CVR514" s="43"/>
      <c r="CVS514" s="43"/>
      <c r="CVT514" s="43"/>
      <c r="CVU514" s="43"/>
      <c r="CVV514" s="43"/>
      <c r="CVW514" s="43"/>
      <c r="CVX514" s="43"/>
      <c r="CVY514" s="43"/>
      <c r="CVZ514" s="43"/>
      <c r="CWA514" s="43"/>
      <c r="CWB514" s="43"/>
      <c r="CWC514" s="43"/>
      <c r="CWD514" s="43"/>
      <c r="CWE514" s="43"/>
      <c r="CWF514" s="43"/>
      <c r="CWG514" s="43"/>
      <c r="CWH514" s="43"/>
      <c r="CWI514" s="43"/>
      <c r="CWJ514" s="43"/>
      <c r="CWK514" s="43"/>
      <c r="CWL514" s="43"/>
      <c r="CWM514" s="43"/>
      <c r="CWN514" s="43"/>
      <c r="CWO514" s="43"/>
      <c r="CWP514" s="43"/>
      <c r="CWQ514" s="43"/>
      <c r="CWR514" s="43"/>
      <c r="CWS514" s="43"/>
      <c r="CWT514" s="43"/>
      <c r="CWU514" s="43"/>
      <c r="CWV514" s="43"/>
      <c r="CWW514" s="43"/>
      <c r="CWX514" s="43"/>
      <c r="CWY514" s="43"/>
      <c r="CWZ514" s="43"/>
      <c r="CXA514" s="43"/>
      <c r="CXB514" s="43"/>
      <c r="CXC514" s="43"/>
      <c r="CXD514" s="43"/>
      <c r="CXE514" s="43"/>
      <c r="CXF514" s="43"/>
      <c r="CXG514" s="43"/>
      <c r="CXH514" s="43"/>
      <c r="CXI514" s="43"/>
      <c r="CXJ514" s="43"/>
      <c r="CXK514" s="43"/>
      <c r="CXL514" s="43"/>
      <c r="CXM514" s="43"/>
      <c r="CXN514" s="43"/>
      <c r="CXO514" s="43"/>
      <c r="CXP514" s="43"/>
      <c r="CXQ514" s="43"/>
      <c r="CXR514" s="43"/>
      <c r="CXS514" s="43"/>
      <c r="CXT514" s="43"/>
      <c r="CXU514" s="43"/>
      <c r="CXV514" s="43"/>
      <c r="CXW514" s="43"/>
      <c r="CXX514" s="43"/>
      <c r="CXY514" s="43"/>
      <c r="CXZ514" s="43"/>
      <c r="CYA514" s="43"/>
      <c r="CYB514" s="43"/>
      <c r="CYC514" s="43"/>
      <c r="CYD514" s="43"/>
      <c r="CYE514" s="43"/>
      <c r="CYF514" s="43"/>
      <c r="CYG514" s="43"/>
      <c r="CYH514" s="43"/>
      <c r="CYI514" s="43"/>
      <c r="CYJ514" s="43"/>
      <c r="CYK514" s="43"/>
      <c r="CYL514" s="43"/>
      <c r="CYM514" s="43"/>
      <c r="CYN514" s="43"/>
      <c r="CYO514" s="43"/>
      <c r="CYP514" s="43"/>
      <c r="CYQ514" s="43"/>
      <c r="CYR514" s="43"/>
      <c r="CYS514" s="43"/>
      <c r="CYT514" s="43"/>
      <c r="CYU514" s="43"/>
      <c r="CYV514" s="43"/>
      <c r="CYW514" s="43"/>
      <c r="CYX514" s="43"/>
      <c r="CYY514" s="43"/>
      <c r="CYZ514" s="43"/>
      <c r="CZA514" s="43"/>
      <c r="CZB514" s="43"/>
      <c r="CZC514" s="43"/>
      <c r="CZD514" s="43"/>
      <c r="CZE514" s="43"/>
      <c r="CZF514" s="43"/>
      <c r="CZG514" s="43"/>
      <c r="CZH514" s="43"/>
      <c r="CZI514" s="43"/>
      <c r="CZJ514" s="43"/>
      <c r="CZK514" s="43"/>
      <c r="CZL514" s="43"/>
      <c r="CZM514" s="43"/>
      <c r="CZN514" s="43"/>
      <c r="CZO514" s="43"/>
      <c r="CZP514" s="43"/>
      <c r="CZQ514" s="43"/>
      <c r="CZR514" s="43"/>
      <c r="CZS514" s="43"/>
      <c r="CZT514" s="43"/>
      <c r="CZU514" s="43"/>
      <c r="CZV514" s="43"/>
      <c r="CZW514" s="43"/>
      <c r="CZX514" s="43"/>
      <c r="CZY514" s="43"/>
      <c r="CZZ514" s="43"/>
      <c r="DAA514" s="43"/>
      <c r="DAB514" s="43"/>
      <c r="DAC514" s="43"/>
      <c r="DAD514" s="43"/>
      <c r="DAE514" s="43"/>
      <c r="DAF514" s="43"/>
      <c r="DAG514" s="43"/>
      <c r="DAH514" s="43"/>
      <c r="DAI514" s="43"/>
      <c r="DAJ514" s="43"/>
      <c r="DAK514" s="43"/>
      <c r="DAL514" s="43"/>
      <c r="DAM514" s="43"/>
      <c r="DAN514" s="43"/>
      <c r="DAO514" s="43"/>
      <c r="DAP514" s="43"/>
      <c r="DAQ514" s="43"/>
      <c r="DAR514" s="43"/>
      <c r="DAS514" s="43"/>
      <c r="DAT514" s="43"/>
      <c r="DAU514" s="43"/>
      <c r="DAV514" s="43"/>
      <c r="DAW514" s="43"/>
      <c r="DAX514" s="43"/>
      <c r="DAY514" s="43"/>
      <c r="DAZ514" s="43"/>
      <c r="DBA514" s="43"/>
      <c r="DBB514" s="43"/>
      <c r="DBC514" s="43"/>
      <c r="DBD514" s="43"/>
      <c r="DBE514" s="43"/>
      <c r="DBF514" s="43"/>
      <c r="DBG514" s="43"/>
      <c r="DBH514" s="43"/>
      <c r="DBI514" s="43"/>
      <c r="DBJ514" s="43"/>
      <c r="DBK514" s="43"/>
      <c r="DBL514" s="43"/>
      <c r="DBM514" s="43"/>
      <c r="DBN514" s="43"/>
      <c r="DBO514" s="43"/>
      <c r="DBP514" s="43"/>
      <c r="DBQ514" s="43"/>
      <c r="DBR514" s="43"/>
      <c r="DBS514" s="43"/>
      <c r="DBT514" s="43"/>
      <c r="DBU514" s="43"/>
      <c r="DBV514" s="43"/>
      <c r="DBW514" s="43"/>
      <c r="DBX514" s="43"/>
      <c r="DBY514" s="43"/>
      <c r="DBZ514" s="43"/>
      <c r="DCA514" s="43"/>
      <c r="DCB514" s="43"/>
      <c r="DCC514" s="43"/>
      <c r="DCD514" s="43"/>
      <c r="DCE514" s="43"/>
      <c r="DCF514" s="43"/>
      <c r="DCG514" s="43"/>
      <c r="DCH514" s="43"/>
      <c r="DCI514" s="43"/>
      <c r="DCJ514" s="43"/>
      <c r="DCK514" s="43"/>
      <c r="DCL514" s="43"/>
      <c r="DCM514" s="43"/>
      <c r="DCN514" s="43"/>
      <c r="DCO514" s="43"/>
      <c r="DCP514" s="43"/>
      <c r="DCQ514" s="43"/>
      <c r="DCR514" s="43"/>
      <c r="DCS514" s="43"/>
      <c r="DCT514" s="43"/>
      <c r="DCU514" s="43"/>
      <c r="DCV514" s="43"/>
      <c r="DCW514" s="43"/>
      <c r="DCX514" s="43"/>
      <c r="DCY514" s="43"/>
      <c r="DCZ514" s="43"/>
      <c r="DDA514" s="43"/>
      <c r="DDB514" s="43"/>
      <c r="DDC514" s="43"/>
      <c r="DDD514" s="43"/>
      <c r="DDE514" s="43"/>
      <c r="DDF514" s="43"/>
      <c r="DDG514" s="43"/>
      <c r="DDH514" s="43"/>
      <c r="DDI514" s="43"/>
      <c r="DDJ514" s="43"/>
      <c r="DDK514" s="43"/>
      <c r="DDL514" s="43"/>
      <c r="DDM514" s="43"/>
      <c r="DDN514" s="43"/>
      <c r="DDO514" s="43"/>
      <c r="DDP514" s="43"/>
      <c r="DDQ514" s="43"/>
      <c r="DDR514" s="43"/>
      <c r="DDS514" s="43"/>
      <c r="DDT514" s="43"/>
      <c r="DDU514" s="43"/>
      <c r="DDV514" s="43"/>
      <c r="DDW514" s="43"/>
      <c r="DDX514" s="43"/>
      <c r="DDY514" s="43"/>
      <c r="DDZ514" s="43"/>
      <c r="DEA514" s="43"/>
      <c r="DEB514" s="43"/>
      <c r="DEC514" s="43"/>
      <c r="DED514" s="43"/>
      <c r="DEE514" s="43"/>
      <c r="DEF514" s="43"/>
      <c r="DEG514" s="43"/>
      <c r="DEH514" s="43"/>
      <c r="DEI514" s="43"/>
      <c r="DEJ514" s="43"/>
      <c r="DEK514" s="43"/>
      <c r="DEL514" s="43"/>
      <c r="DEM514" s="43"/>
      <c r="DEN514" s="43"/>
      <c r="DEO514" s="43"/>
      <c r="DEP514" s="43"/>
      <c r="DEQ514" s="43"/>
      <c r="DER514" s="43"/>
      <c r="DES514" s="43"/>
      <c r="DET514" s="43"/>
      <c r="DEU514" s="43"/>
      <c r="DEV514" s="43"/>
      <c r="DEW514" s="43"/>
      <c r="DEX514" s="43"/>
      <c r="DEY514" s="43"/>
      <c r="DEZ514" s="43"/>
      <c r="DFA514" s="43"/>
      <c r="DFB514" s="43"/>
      <c r="DFC514" s="43"/>
      <c r="DFD514" s="43"/>
      <c r="DFE514" s="43"/>
      <c r="DFF514" s="43"/>
      <c r="DFG514" s="43"/>
      <c r="DFH514" s="43"/>
      <c r="DFI514" s="43"/>
      <c r="DFJ514" s="43"/>
      <c r="DFK514" s="43"/>
      <c r="DFL514" s="43"/>
      <c r="DFM514" s="43"/>
      <c r="DFN514" s="43"/>
      <c r="DFO514" s="43"/>
      <c r="DFP514" s="43"/>
      <c r="DFQ514" s="43"/>
      <c r="DFR514" s="43"/>
      <c r="DFS514" s="43"/>
      <c r="DFT514" s="43"/>
      <c r="DFU514" s="43"/>
      <c r="DFV514" s="43"/>
      <c r="DFW514" s="43"/>
      <c r="DFX514" s="43"/>
      <c r="DFY514" s="43"/>
      <c r="DFZ514" s="43"/>
      <c r="DGA514" s="43"/>
      <c r="DGB514" s="43"/>
      <c r="DGC514" s="43"/>
      <c r="DGD514" s="43"/>
      <c r="DGE514" s="43"/>
      <c r="DGF514" s="43"/>
      <c r="DGG514" s="43"/>
      <c r="DGH514" s="43"/>
      <c r="DGI514" s="43"/>
      <c r="DGJ514" s="43"/>
      <c r="DGK514" s="43"/>
      <c r="DGL514" s="43"/>
      <c r="DGM514" s="43"/>
      <c r="DGN514" s="43"/>
      <c r="DGO514" s="43"/>
      <c r="DGP514" s="43"/>
      <c r="DGQ514" s="43"/>
      <c r="DGR514" s="43"/>
      <c r="DGS514" s="43"/>
      <c r="DGT514" s="43"/>
      <c r="DGU514" s="43"/>
      <c r="DGV514" s="43"/>
      <c r="DGW514" s="43"/>
      <c r="DGX514" s="43"/>
      <c r="DGY514" s="43"/>
      <c r="DGZ514" s="43"/>
      <c r="DHA514" s="43"/>
      <c r="DHB514" s="43"/>
      <c r="DHC514" s="43"/>
      <c r="DHD514" s="43"/>
      <c r="DHE514" s="43"/>
      <c r="DHF514" s="43"/>
      <c r="DHG514" s="43"/>
      <c r="DHH514" s="43"/>
      <c r="DHI514" s="43"/>
      <c r="DHJ514" s="43"/>
      <c r="DHK514" s="43"/>
      <c r="DHL514" s="43"/>
      <c r="DHM514" s="43"/>
      <c r="DHN514" s="43"/>
      <c r="DHO514" s="43"/>
      <c r="DHP514" s="43"/>
      <c r="DHQ514" s="43"/>
      <c r="DHR514" s="43"/>
      <c r="DHS514" s="43"/>
      <c r="DHT514" s="43"/>
      <c r="DHU514" s="43"/>
      <c r="DHV514" s="43"/>
      <c r="DHW514" s="43"/>
      <c r="DHX514" s="43"/>
      <c r="DHY514" s="43"/>
      <c r="DHZ514" s="43"/>
      <c r="DIA514" s="43"/>
      <c r="DIB514" s="43"/>
      <c r="DIC514" s="43"/>
      <c r="DID514" s="43"/>
      <c r="DIE514" s="43"/>
      <c r="DIF514" s="43"/>
      <c r="DIG514" s="43"/>
      <c r="DIH514" s="43"/>
      <c r="DII514" s="43"/>
      <c r="DIJ514" s="43"/>
      <c r="DIK514" s="43"/>
      <c r="DIL514" s="43"/>
      <c r="DIM514" s="43"/>
      <c r="DIN514" s="43"/>
      <c r="DIO514" s="43"/>
      <c r="DIP514" s="43"/>
      <c r="DIQ514" s="43"/>
      <c r="DIR514" s="43"/>
      <c r="DIS514" s="43"/>
      <c r="DIT514" s="43"/>
      <c r="DIU514" s="43"/>
      <c r="DIV514" s="43"/>
      <c r="DIW514" s="43"/>
      <c r="DIX514" s="43"/>
      <c r="DIY514" s="43"/>
      <c r="DIZ514" s="43"/>
      <c r="DJA514" s="43"/>
      <c r="DJB514" s="43"/>
      <c r="DJC514" s="43"/>
      <c r="DJD514" s="43"/>
      <c r="DJE514" s="43"/>
      <c r="DJF514" s="43"/>
      <c r="DJG514" s="43"/>
      <c r="DJH514" s="43"/>
      <c r="DJI514" s="43"/>
      <c r="DJJ514" s="43"/>
      <c r="DJK514" s="43"/>
      <c r="DJL514" s="43"/>
      <c r="DJM514" s="43"/>
      <c r="DJN514" s="43"/>
      <c r="DJO514" s="43"/>
      <c r="DJP514" s="43"/>
      <c r="DJQ514" s="43"/>
      <c r="DJR514" s="43"/>
      <c r="DJS514" s="43"/>
      <c r="DJT514" s="43"/>
      <c r="DJU514" s="43"/>
      <c r="DJV514" s="43"/>
      <c r="DJW514" s="43"/>
      <c r="DJX514" s="43"/>
      <c r="DJY514" s="43"/>
      <c r="DJZ514" s="43"/>
      <c r="DKA514" s="43"/>
      <c r="DKB514" s="43"/>
      <c r="DKC514" s="43"/>
      <c r="DKD514" s="43"/>
      <c r="DKE514" s="43"/>
      <c r="DKF514" s="43"/>
      <c r="DKG514" s="43"/>
      <c r="DKH514" s="43"/>
      <c r="DKI514" s="43"/>
      <c r="DKJ514" s="43"/>
      <c r="DKK514" s="43"/>
      <c r="DKL514" s="43"/>
      <c r="DKM514" s="43"/>
      <c r="DKN514" s="43"/>
      <c r="DKO514" s="43"/>
      <c r="DKP514" s="43"/>
      <c r="DKQ514" s="43"/>
      <c r="DKR514" s="43"/>
      <c r="DKS514" s="43"/>
      <c r="DKT514" s="43"/>
      <c r="DKU514" s="43"/>
      <c r="DKV514" s="43"/>
      <c r="DKW514" s="43"/>
      <c r="DKX514" s="43"/>
      <c r="DKY514" s="43"/>
      <c r="DKZ514" s="43"/>
      <c r="DLA514" s="43"/>
      <c r="DLB514" s="43"/>
      <c r="DLC514" s="43"/>
      <c r="DLD514" s="43"/>
      <c r="DLE514" s="43"/>
      <c r="DLF514" s="43"/>
      <c r="DLG514" s="43"/>
      <c r="DLH514" s="43"/>
      <c r="DLI514" s="43"/>
      <c r="DLJ514" s="43"/>
      <c r="DLK514" s="43"/>
      <c r="DLL514" s="43"/>
      <c r="DLM514" s="43"/>
      <c r="DLN514" s="43"/>
      <c r="DLO514" s="43"/>
      <c r="DLP514" s="43"/>
      <c r="DLQ514" s="43"/>
      <c r="DLR514" s="43"/>
      <c r="DLS514" s="43"/>
      <c r="DLT514" s="43"/>
      <c r="DLU514" s="43"/>
      <c r="DLV514" s="43"/>
      <c r="DLW514" s="43"/>
      <c r="DLX514" s="43"/>
      <c r="DLY514" s="43"/>
      <c r="DLZ514" s="43"/>
      <c r="DMA514" s="43"/>
      <c r="DMB514" s="43"/>
      <c r="DMC514" s="43"/>
      <c r="DMD514" s="43"/>
      <c r="DME514" s="43"/>
      <c r="DMF514" s="43"/>
      <c r="DMG514" s="43"/>
      <c r="DMH514" s="43"/>
      <c r="DMI514" s="43"/>
      <c r="DMJ514" s="43"/>
      <c r="DMK514" s="43"/>
      <c r="DML514" s="43"/>
      <c r="DMM514" s="43"/>
      <c r="DMN514" s="43"/>
      <c r="DMO514" s="43"/>
      <c r="DMP514" s="43"/>
      <c r="DMQ514" s="43"/>
      <c r="DMR514" s="43"/>
      <c r="DMS514" s="43"/>
      <c r="DMT514" s="43"/>
      <c r="DMU514" s="43"/>
      <c r="DMV514" s="43"/>
      <c r="DMW514" s="43"/>
      <c r="DMX514" s="43"/>
      <c r="DMY514" s="43"/>
      <c r="DMZ514" s="43"/>
      <c r="DNA514" s="43"/>
      <c r="DNB514" s="43"/>
      <c r="DNC514" s="43"/>
      <c r="DND514" s="43"/>
      <c r="DNE514" s="43"/>
      <c r="DNF514" s="43"/>
      <c r="DNG514" s="43"/>
      <c r="DNH514" s="43"/>
      <c r="DNI514" s="43"/>
      <c r="DNJ514" s="43"/>
      <c r="DNK514" s="43"/>
      <c r="DNL514" s="43"/>
      <c r="DNM514" s="43"/>
      <c r="DNN514" s="43"/>
      <c r="DNO514" s="43"/>
      <c r="DNP514" s="43"/>
      <c r="DNQ514" s="43"/>
      <c r="DNR514" s="43"/>
      <c r="DNS514" s="43"/>
      <c r="DNT514" s="43"/>
      <c r="DNU514" s="43"/>
      <c r="DNV514" s="43"/>
      <c r="DNW514" s="43"/>
      <c r="DNX514" s="43"/>
      <c r="DNY514" s="43"/>
      <c r="DNZ514" s="43"/>
      <c r="DOA514" s="43"/>
      <c r="DOB514" s="43"/>
      <c r="DOC514" s="43"/>
      <c r="DOD514" s="43"/>
      <c r="DOE514" s="43"/>
      <c r="DOF514" s="43"/>
      <c r="DOG514" s="43"/>
      <c r="DOH514" s="43"/>
      <c r="DOI514" s="43"/>
      <c r="DOJ514" s="43"/>
      <c r="DOK514" s="43"/>
      <c r="DOL514" s="43"/>
      <c r="DOM514" s="43"/>
      <c r="DON514" s="43"/>
      <c r="DOO514" s="43"/>
      <c r="DOP514" s="43"/>
      <c r="DOQ514" s="43"/>
      <c r="DOR514" s="43"/>
      <c r="DOS514" s="43"/>
      <c r="DOT514" s="43"/>
      <c r="DOU514" s="43"/>
      <c r="DOV514" s="43"/>
      <c r="DOW514" s="43"/>
      <c r="DOX514" s="43"/>
      <c r="DOY514" s="43"/>
      <c r="DOZ514" s="43"/>
      <c r="DPA514" s="43"/>
      <c r="DPB514" s="43"/>
      <c r="DPC514" s="43"/>
      <c r="DPD514" s="43"/>
      <c r="DPE514" s="43"/>
      <c r="DPF514" s="43"/>
      <c r="DPG514" s="43"/>
      <c r="DPH514" s="43"/>
      <c r="DPI514" s="43"/>
      <c r="DPJ514" s="43"/>
      <c r="DPK514" s="43"/>
      <c r="DPL514" s="43"/>
      <c r="DPM514" s="43"/>
      <c r="DPN514" s="43"/>
      <c r="DPO514" s="43"/>
      <c r="DPP514" s="43"/>
      <c r="DPQ514" s="43"/>
      <c r="DPR514" s="43"/>
      <c r="DPS514" s="43"/>
      <c r="DPT514" s="43"/>
      <c r="DPU514" s="43"/>
      <c r="DPV514" s="43"/>
      <c r="DPW514" s="43"/>
      <c r="DPX514" s="43"/>
      <c r="DPY514" s="43"/>
      <c r="DPZ514" s="43"/>
      <c r="DQA514" s="43"/>
      <c r="DQB514" s="43"/>
      <c r="DQC514" s="43"/>
      <c r="DQD514" s="43"/>
      <c r="DQE514" s="43"/>
      <c r="DQF514" s="43"/>
      <c r="DQG514" s="43"/>
      <c r="DQH514" s="43"/>
      <c r="DQI514" s="43"/>
      <c r="DQJ514" s="43"/>
      <c r="DQK514" s="43"/>
      <c r="DQL514" s="43"/>
      <c r="DQM514" s="43"/>
      <c r="DQN514" s="43"/>
      <c r="DQO514" s="43"/>
      <c r="DQP514" s="43"/>
      <c r="DQQ514" s="43"/>
      <c r="DQR514" s="43"/>
      <c r="DQS514" s="43"/>
      <c r="DQT514" s="43"/>
      <c r="DQU514" s="43"/>
      <c r="DQV514" s="43"/>
      <c r="DQW514" s="43"/>
      <c r="DQX514" s="43"/>
      <c r="DQY514" s="43"/>
      <c r="DQZ514" s="43"/>
      <c r="DRA514" s="43"/>
      <c r="DRB514" s="43"/>
      <c r="DRC514" s="43"/>
      <c r="DRD514" s="43"/>
      <c r="DRE514" s="43"/>
      <c r="DRF514" s="43"/>
      <c r="DRG514" s="43"/>
      <c r="DRH514" s="43"/>
      <c r="DRI514" s="43"/>
      <c r="DRJ514" s="43"/>
      <c r="DRK514" s="43"/>
      <c r="DRL514" s="43"/>
      <c r="DRM514" s="43"/>
      <c r="DRN514" s="43"/>
      <c r="DRO514" s="43"/>
      <c r="DRP514" s="43"/>
      <c r="DRQ514" s="43"/>
      <c r="DRR514" s="43"/>
      <c r="DRS514" s="43"/>
      <c r="DRT514" s="43"/>
      <c r="DRU514" s="43"/>
      <c r="DRV514" s="43"/>
      <c r="DRW514" s="43"/>
      <c r="DRX514" s="43"/>
      <c r="DRY514" s="43"/>
      <c r="DRZ514" s="43"/>
      <c r="DSA514" s="43"/>
      <c r="DSB514" s="43"/>
      <c r="DSC514" s="43"/>
      <c r="DSD514" s="43"/>
      <c r="DSE514" s="43"/>
      <c r="DSF514" s="43"/>
      <c r="DSG514" s="43"/>
      <c r="DSH514" s="43"/>
      <c r="DSI514" s="43"/>
      <c r="DSJ514" s="43"/>
      <c r="DSK514" s="43"/>
      <c r="DSL514" s="43"/>
      <c r="DSM514" s="43"/>
      <c r="DSN514" s="43"/>
      <c r="DSO514" s="43"/>
      <c r="DSP514" s="43"/>
      <c r="DSQ514" s="43"/>
      <c r="DSR514" s="43"/>
      <c r="DSS514" s="43"/>
      <c r="DST514" s="43"/>
      <c r="DSU514" s="43"/>
      <c r="DSV514" s="43"/>
      <c r="DSW514" s="43"/>
      <c r="DSX514" s="43"/>
      <c r="DSY514" s="43"/>
      <c r="DSZ514" s="43"/>
      <c r="DTA514" s="43"/>
      <c r="DTB514" s="43"/>
      <c r="DTC514" s="43"/>
      <c r="DTD514" s="43"/>
      <c r="DTE514" s="43"/>
      <c r="DTF514" s="43"/>
      <c r="DTG514" s="43"/>
      <c r="DTH514" s="43"/>
      <c r="DTI514" s="43"/>
      <c r="DTJ514" s="43"/>
      <c r="DTK514" s="43"/>
      <c r="DTL514" s="43"/>
      <c r="DTM514" s="43"/>
      <c r="DTN514" s="43"/>
      <c r="DTO514" s="43"/>
      <c r="DTP514" s="43"/>
      <c r="DTQ514" s="43"/>
      <c r="DTR514" s="43"/>
      <c r="DTS514" s="43"/>
      <c r="DTT514" s="43"/>
      <c r="DTU514" s="43"/>
      <c r="DTV514" s="43"/>
      <c r="DTW514" s="43"/>
      <c r="DTX514" s="43"/>
      <c r="DTY514" s="43"/>
      <c r="DTZ514" s="43"/>
      <c r="DUA514" s="43"/>
      <c r="DUB514" s="43"/>
      <c r="DUC514" s="43"/>
      <c r="DUD514" s="43"/>
      <c r="DUE514" s="43"/>
      <c r="DUF514" s="43"/>
      <c r="DUG514" s="43"/>
      <c r="DUH514" s="43"/>
      <c r="DUI514" s="43"/>
      <c r="DUJ514" s="43"/>
      <c r="DUK514" s="43"/>
      <c r="DUL514" s="43"/>
      <c r="DUM514" s="43"/>
      <c r="DUN514" s="43"/>
      <c r="DUO514" s="43"/>
      <c r="DUP514" s="43"/>
      <c r="DUQ514" s="43"/>
      <c r="DUR514" s="43"/>
      <c r="DUS514" s="43"/>
      <c r="DUT514" s="43"/>
      <c r="DUU514" s="43"/>
      <c r="DUV514" s="43"/>
      <c r="DUW514" s="43"/>
      <c r="DUX514" s="43"/>
      <c r="DUY514" s="43"/>
      <c r="DUZ514" s="43"/>
      <c r="DVA514" s="43"/>
      <c r="DVB514" s="43"/>
      <c r="DVC514" s="43"/>
      <c r="DVD514" s="43"/>
      <c r="DVE514" s="43"/>
      <c r="DVF514" s="43"/>
      <c r="DVG514" s="43"/>
      <c r="DVH514" s="43"/>
      <c r="DVI514" s="43"/>
      <c r="DVJ514" s="43"/>
      <c r="DVK514" s="43"/>
      <c r="DVL514" s="43"/>
      <c r="DVM514" s="43"/>
      <c r="DVN514" s="43"/>
      <c r="DVO514" s="43"/>
      <c r="DVP514" s="43"/>
      <c r="DVQ514" s="43"/>
      <c r="DVR514" s="43"/>
      <c r="DVS514" s="43"/>
      <c r="DVT514" s="43"/>
      <c r="DVU514" s="43"/>
      <c r="DVV514" s="43"/>
      <c r="DVW514" s="43"/>
      <c r="DVX514" s="43"/>
      <c r="DVY514" s="43"/>
      <c r="DVZ514" s="43"/>
      <c r="DWA514" s="43"/>
      <c r="DWB514" s="43"/>
      <c r="DWC514" s="43"/>
      <c r="DWD514" s="43"/>
      <c r="DWE514" s="43"/>
      <c r="DWF514" s="43"/>
      <c r="DWG514" s="43"/>
      <c r="DWH514" s="43"/>
      <c r="DWI514" s="43"/>
      <c r="DWJ514" s="43"/>
      <c r="DWK514" s="43"/>
      <c r="DWL514" s="43"/>
      <c r="DWM514" s="43"/>
      <c r="DWN514" s="43"/>
      <c r="DWO514" s="43"/>
      <c r="DWP514" s="43"/>
      <c r="DWQ514" s="43"/>
      <c r="DWR514" s="43"/>
      <c r="DWS514" s="43"/>
      <c r="DWT514" s="43"/>
      <c r="DWU514" s="43"/>
      <c r="DWV514" s="43"/>
      <c r="DWW514" s="43"/>
      <c r="DWX514" s="43"/>
      <c r="DWY514" s="43"/>
      <c r="DWZ514" s="43"/>
      <c r="DXA514" s="43"/>
      <c r="DXB514" s="43"/>
      <c r="DXC514" s="43"/>
      <c r="DXD514" s="43"/>
      <c r="DXE514" s="43"/>
      <c r="DXF514" s="43"/>
      <c r="DXG514" s="43"/>
      <c r="DXH514" s="43"/>
      <c r="DXI514" s="43"/>
      <c r="DXJ514" s="43"/>
      <c r="DXK514" s="43"/>
      <c r="DXL514" s="43"/>
      <c r="DXM514" s="43"/>
      <c r="DXN514" s="43"/>
      <c r="DXO514" s="43"/>
      <c r="DXP514" s="43"/>
      <c r="DXQ514" s="43"/>
      <c r="DXR514" s="43"/>
      <c r="DXS514" s="43"/>
      <c r="DXT514" s="43"/>
      <c r="DXU514" s="43"/>
      <c r="DXV514" s="43"/>
      <c r="DXW514" s="43"/>
      <c r="DXX514" s="43"/>
      <c r="DXY514" s="43"/>
      <c r="DXZ514" s="43"/>
      <c r="DYA514" s="43"/>
      <c r="DYB514" s="43"/>
      <c r="DYC514" s="43"/>
      <c r="DYD514" s="43"/>
      <c r="DYE514" s="43"/>
      <c r="DYF514" s="43"/>
      <c r="DYG514" s="43"/>
      <c r="DYH514" s="43"/>
      <c r="DYI514" s="43"/>
      <c r="DYJ514" s="43"/>
      <c r="DYK514" s="43"/>
      <c r="DYL514" s="43"/>
      <c r="DYM514" s="43"/>
      <c r="DYN514" s="43"/>
      <c r="DYO514" s="43"/>
      <c r="DYP514" s="43"/>
      <c r="DYQ514" s="43"/>
      <c r="DYR514" s="43"/>
      <c r="DYS514" s="43"/>
      <c r="DYT514" s="43"/>
      <c r="DYU514" s="43"/>
      <c r="DYV514" s="43"/>
      <c r="DYW514" s="43"/>
      <c r="DYX514" s="43"/>
      <c r="DYY514" s="43"/>
      <c r="DYZ514" s="43"/>
      <c r="DZA514" s="43"/>
      <c r="DZB514" s="43"/>
      <c r="DZC514" s="43"/>
      <c r="DZD514" s="43"/>
      <c r="DZE514" s="43"/>
      <c r="DZF514" s="43"/>
      <c r="DZG514" s="43"/>
      <c r="DZH514" s="43"/>
      <c r="DZI514" s="43"/>
      <c r="DZJ514" s="43"/>
      <c r="DZK514" s="43"/>
      <c r="DZL514" s="43"/>
      <c r="DZM514" s="43"/>
      <c r="DZN514" s="43"/>
      <c r="DZO514" s="43"/>
      <c r="DZP514" s="43"/>
      <c r="DZQ514" s="43"/>
      <c r="DZR514" s="43"/>
      <c r="DZS514" s="43"/>
      <c r="DZT514" s="43"/>
      <c r="DZU514" s="43"/>
      <c r="DZV514" s="43"/>
      <c r="DZW514" s="43"/>
      <c r="DZX514" s="43"/>
      <c r="DZY514" s="43"/>
      <c r="DZZ514" s="43"/>
      <c r="EAA514" s="43"/>
      <c r="EAB514" s="43"/>
      <c r="EAC514" s="43"/>
      <c r="EAD514" s="43"/>
      <c r="EAE514" s="43"/>
      <c r="EAF514" s="43"/>
      <c r="EAG514" s="43"/>
      <c r="EAH514" s="43"/>
      <c r="EAI514" s="43"/>
      <c r="EAJ514" s="43"/>
      <c r="EAK514" s="43"/>
      <c r="EAL514" s="43"/>
      <c r="EAM514" s="43"/>
      <c r="EAN514" s="43"/>
      <c r="EAO514" s="43"/>
      <c r="EAP514" s="43"/>
      <c r="EAQ514" s="43"/>
      <c r="EAR514" s="43"/>
      <c r="EAS514" s="43"/>
      <c r="EAT514" s="43"/>
      <c r="EAU514" s="43"/>
      <c r="EAV514" s="43"/>
      <c r="EAW514" s="43"/>
      <c r="EAX514" s="43"/>
      <c r="EAY514" s="43"/>
      <c r="EAZ514" s="43"/>
      <c r="EBA514" s="43"/>
      <c r="EBB514" s="43"/>
      <c r="EBC514" s="43"/>
      <c r="EBD514" s="43"/>
      <c r="EBE514" s="43"/>
      <c r="EBF514" s="43"/>
      <c r="EBG514" s="43"/>
      <c r="EBH514" s="43"/>
      <c r="EBI514" s="43"/>
      <c r="EBJ514" s="43"/>
      <c r="EBK514" s="43"/>
      <c r="EBL514" s="43"/>
      <c r="EBM514" s="43"/>
      <c r="EBN514" s="43"/>
      <c r="EBO514" s="43"/>
      <c r="EBP514" s="43"/>
      <c r="EBQ514" s="43"/>
      <c r="EBR514" s="43"/>
      <c r="EBS514" s="43"/>
      <c r="EBT514" s="43"/>
      <c r="EBU514" s="43"/>
      <c r="EBV514" s="43"/>
      <c r="EBW514" s="43"/>
      <c r="EBX514" s="43"/>
      <c r="EBY514" s="43"/>
      <c r="EBZ514" s="43"/>
      <c r="ECA514" s="43"/>
      <c r="ECB514" s="43"/>
      <c r="ECC514" s="43"/>
      <c r="ECD514" s="43"/>
      <c r="ECE514" s="43"/>
      <c r="ECF514" s="43"/>
      <c r="ECG514" s="43"/>
      <c r="ECH514" s="43"/>
      <c r="ECI514" s="43"/>
      <c r="ECJ514" s="43"/>
      <c r="ECK514" s="43"/>
      <c r="ECL514" s="43"/>
      <c r="ECM514" s="43"/>
      <c r="ECN514" s="43"/>
      <c r="ECO514" s="43"/>
      <c r="ECP514" s="43"/>
      <c r="ECQ514" s="43"/>
      <c r="ECR514" s="43"/>
      <c r="ECS514" s="43"/>
      <c r="ECT514" s="43"/>
      <c r="ECU514" s="43"/>
      <c r="ECV514" s="43"/>
      <c r="ECW514" s="43"/>
      <c r="ECX514" s="43"/>
      <c r="ECY514" s="43"/>
      <c r="ECZ514" s="43"/>
      <c r="EDA514" s="43"/>
      <c r="EDB514" s="43"/>
      <c r="EDC514" s="43"/>
      <c r="EDD514" s="43"/>
      <c r="EDE514" s="43"/>
      <c r="EDF514" s="43"/>
      <c r="EDG514" s="43"/>
      <c r="EDH514" s="43"/>
      <c r="EDI514" s="43"/>
      <c r="EDJ514" s="43"/>
      <c r="EDK514" s="43"/>
      <c r="EDL514" s="43"/>
      <c r="EDM514" s="43"/>
      <c r="EDN514" s="43"/>
      <c r="EDO514" s="43"/>
      <c r="EDP514" s="43"/>
      <c r="EDQ514" s="43"/>
      <c r="EDR514" s="43"/>
      <c r="EDS514" s="43"/>
      <c r="EDT514" s="43"/>
      <c r="EDU514" s="43"/>
      <c r="EDV514" s="43"/>
      <c r="EDW514" s="43"/>
      <c r="EDX514" s="43"/>
      <c r="EDY514" s="43"/>
      <c r="EDZ514" s="43"/>
      <c r="EEA514" s="43"/>
      <c r="EEB514" s="43"/>
      <c r="EEC514" s="43"/>
      <c r="EED514" s="43"/>
      <c r="EEE514" s="43"/>
      <c r="EEF514" s="43"/>
      <c r="EEG514" s="43"/>
      <c r="EEH514" s="43"/>
      <c r="EEI514" s="43"/>
      <c r="EEJ514" s="43"/>
      <c r="EEK514" s="43"/>
      <c r="EEL514" s="43"/>
      <c r="EEM514" s="43"/>
      <c r="EEN514" s="43"/>
      <c r="EEO514" s="43"/>
      <c r="EEP514" s="43"/>
      <c r="EEQ514" s="43"/>
      <c r="EER514" s="43"/>
      <c r="EES514" s="43"/>
      <c r="EET514" s="43"/>
      <c r="EEU514" s="43"/>
      <c r="EEV514" s="43"/>
      <c r="EEW514" s="43"/>
      <c r="EEX514" s="43"/>
      <c r="EEY514" s="43"/>
      <c r="EEZ514" s="43"/>
      <c r="EFA514" s="43"/>
      <c r="EFB514" s="43"/>
      <c r="EFC514" s="43"/>
      <c r="EFD514" s="43"/>
      <c r="EFE514" s="43"/>
      <c r="EFF514" s="43"/>
      <c r="EFG514" s="43"/>
      <c r="EFH514" s="43"/>
      <c r="EFI514" s="43"/>
      <c r="EFJ514" s="43"/>
      <c r="EFK514" s="43"/>
      <c r="EFL514" s="43"/>
      <c r="EFM514" s="43"/>
      <c r="EFN514" s="43"/>
      <c r="EFO514" s="43"/>
      <c r="EFP514" s="43"/>
      <c r="EFQ514" s="43"/>
      <c r="EFR514" s="43"/>
      <c r="EFS514" s="43"/>
      <c r="EFT514" s="43"/>
      <c r="EFU514" s="43"/>
      <c r="EFV514" s="43"/>
      <c r="EFW514" s="43"/>
      <c r="EFX514" s="43"/>
      <c r="EFY514" s="43"/>
      <c r="EFZ514" s="43"/>
      <c r="EGA514" s="43"/>
      <c r="EGB514" s="43"/>
      <c r="EGC514" s="43"/>
      <c r="EGD514" s="43"/>
      <c r="EGE514" s="43"/>
      <c r="EGF514" s="43"/>
      <c r="EGG514" s="43"/>
      <c r="EGH514" s="43"/>
      <c r="EGI514" s="43"/>
      <c r="EGJ514" s="43"/>
      <c r="EGK514" s="43"/>
      <c r="EGL514" s="43"/>
      <c r="EGM514" s="43"/>
      <c r="EGN514" s="43"/>
      <c r="EGO514" s="43"/>
      <c r="EGP514" s="43"/>
      <c r="EGQ514" s="43"/>
      <c r="EGR514" s="43"/>
      <c r="EGS514" s="43"/>
      <c r="EGT514" s="43"/>
      <c r="EGU514" s="43"/>
      <c r="EGV514" s="43"/>
      <c r="EGW514" s="43"/>
      <c r="EGX514" s="43"/>
      <c r="EGY514" s="43"/>
      <c r="EGZ514" s="43"/>
      <c r="EHA514" s="43"/>
      <c r="EHB514" s="43"/>
      <c r="EHC514" s="43"/>
      <c r="EHD514" s="43"/>
      <c r="EHE514" s="43"/>
      <c r="EHF514" s="43"/>
      <c r="EHG514" s="43"/>
      <c r="EHH514" s="43"/>
      <c r="EHI514" s="43"/>
      <c r="EHJ514" s="43"/>
      <c r="EHK514" s="43"/>
      <c r="EHL514" s="43"/>
      <c r="EHM514" s="43"/>
      <c r="EHN514" s="43"/>
      <c r="EHO514" s="43"/>
      <c r="EHP514" s="43"/>
      <c r="EHQ514" s="43"/>
      <c r="EHR514" s="43"/>
      <c r="EHS514" s="43"/>
      <c r="EHT514" s="43"/>
      <c r="EHU514" s="43"/>
      <c r="EHV514" s="43"/>
      <c r="EHW514" s="43"/>
      <c r="EHX514" s="43"/>
      <c r="EHY514" s="43"/>
      <c r="EHZ514" s="43"/>
      <c r="EIA514" s="43"/>
      <c r="EIB514" s="43"/>
      <c r="EIC514" s="43"/>
      <c r="EID514" s="43"/>
      <c r="EIE514" s="43"/>
      <c r="EIF514" s="43"/>
      <c r="EIG514" s="43"/>
      <c r="EIH514" s="43"/>
      <c r="EII514" s="43"/>
      <c r="EIJ514" s="43"/>
      <c r="EIK514" s="43"/>
      <c r="EIL514" s="43"/>
      <c r="EIM514" s="43"/>
      <c r="EIN514" s="43"/>
      <c r="EIO514" s="43"/>
      <c r="EIP514" s="43"/>
      <c r="EIQ514" s="43"/>
      <c r="EIR514" s="43"/>
      <c r="EIS514" s="43"/>
      <c r="EIT514" s="43"/>
      <c r="EIU514" s="43"/>
      <c r="EIV514" s="43"/>
      <c r="EIW514" s="43"/>
      <c r="EIX514" s="43"/>
      <c r="EIY514" s="43"/>
      <c r="EIZ514" s="43"/>
      <c r="EJA514" s="43"/>
      <c r="EJB514" s="43"/>
      <c r="EJC514" s="43"/>
      <c r="EJD514" s="43"/>
      <c r="EJE514" s="43"/>
      <c r="EJF514" s="43"/>
      <c r="EJG514" s="43"/>
      <c r="EJH514" s="43"/>
      <c r="EJI514" s="43"/>
      <c r="EJJ514" s="43"/>
      <c r="EJK514" s="43"/>
      <c r="EJL514" s="43"/>
      <c r="EJM514" s="43"/>
      <c r="EJN514" s="43"/>
      <c r="EJO514" s="43"/>
      <c r="EJP514" s="43"/>
      <c r="EJQ514" s="43"/>
      <c r="EJR514" s="43"/>
      <c r="EJS514" s="43"/>
      <c r="EJT514" s="43"/>
      <c r="EJU514" s="43"/>
      <c r="EJV514" s="43"/>
      <c r="EJW514" s="43"/>
      <c r="EJX514" s="43"/>
      <c r="EJY514" s="43"/>
      <c r="EJZ514" s="43"/>
      <c r="EKA514" s="43"/>
      <c r="EKB514" s="43"/>
      <c r="EKC514" s="43"/>
      <c r="EKD514" s="43"/>
      <c r="EKE514" s="43"/>
      <c r="EKF514" s="43"/>
      <c r="EKG514" s="43"/>
      <c r="EKH514" s="43"/>
      <c r="EKI514" s="43"/>
      <c r="EKJ514" s="43"/>
      <c r="EKK514" s="43"/>
      <c r="EKL514" s="43"/>
      <c r="EKM514" s="43"/>
      <c r="EKN514" s="43"/>
      <c r="EKO514" s="43"/>
      <c r="EKP514" s="43"/>
      <c r="EKQ514" s="43"/>
      <c r="EKR514" s="43"/>
      <c r="EKS514" s="43"/>
      <c r="EKT514" s="43"/>
      <c r="EKU514" s="43"/>
      <c r="EKV514" s="43"/>
      <c r="EKW514" s="43"/>
      <c r="EKX514" s="43"/>
      <c r="EKY514" s="43"/>
      <c r="EKZ514" s="43"/>
      <c r="ELA514" s="43"/>
      <c r="ELB514" s="43"/>
      <c r="ELC514" s="43"/>
      <c r="ELD514" s="43"/>
      <c r="ELE514" s="43"/>
      <c r="ELF514" s="43"/>
      <c r="ELG514" s="43"/>
      <c r="ELH514" s="43"/>
      <c r="ELI514" s="43"/>
      <c r="ELJ514" s="43"/>
      <c r="ELK514" s="43"/>
      <c r="ELL514" s="43"/>
      <c r="ELM514" s="43"/>
      <c r="ELN514" s="43"/>
      <c r="ELO514" s="43"/>
      <c r="ELP514" s="43"/>
      <c r="ELQ514" s="43"/>
      <c r="ELR514" s="43"/>
      <c r="ELS514" s="43"/>
      <c r="ELT514" s="43"/>
      <c r="ELU514" s="43"/>
      <c r="ELV514" s="43"/>
      <c r="ELW514" s="43"/>
      <c r="ELX514" s="43"/>
      <c r="ELY514" s="43"/>
      <c r="ELZ514" s="43"/>
      <c r="EMA514" s="43"/>
      <c r="EMB514" s="43"/>
      <c r="EMC514" s="43"/>
      <c r="EMD514" s="43"/>
      <c r="EME514" s="43"/>
      <c r="EMF514" s="43"/>
      <c r="EMG514" s="43"/>
      <c r="EMH514" s="43"/>
      <c r="EMI514" s="43"/>
      <c r="EMJ514" s="43"/>
      <c r="EMK514" s="43"/>
      <c r="EML514" s="43"/>
      <c r="EMM514" s="43"/>
      <c r="EMN514" s="43"/>
      <c r="EMO514" s="43"/>
      <c r="EMP514" s="43"/>
      <c r="EMQ514" s="43"/>
      <c r="EMR514" s="43"/>
      <c r="EMS514" s="43"/>
      <c r="EMT514" s="43"/>
      <c r="EMU514" s="43"/>
      <c r="EMV514" s="43"/>
      <c r="EMW514" s="43"/>
      <c r="EMX514" s="43"/>
      <c r="EMY514" s="43"/>
      <c r="EMZ514" s="43"/>
      <c r="ENA514" s="43"/>
      <c r="ENB514" s="43"/>
      <c r="ENC514" s="43"/>
      <c r="END514" s="43"/>
      <c r="ENE514" s="43"/>
      <c r="ENF514" s="43"/>
      <c r="ENG514" s="43"/>
      <c r="ENH514" s="43"/>
      <c r="ENI514" s="43"/>
      <c r="ENJ514" s="43"/>
      <c r="ENK514" s="43"/>
      <c r="ENL514" s="43"/>
      <c r="ENM514" s="43"/>
      <c r="ENN514" s="43"/>
      <c r="ENO514" s="43"/>
      <c r="ENP514" s="43"/>
      <c r="ENQ514" s="43"/>
      <c r="ENR514" s="43"/>
      <c r="ENS514" s="43"/>
      <c r="ENT514" s="43"/>
      <c r="ENU514" s="43"/>
      <c r="ENV514" s="43"/>
      <c r="ENW514" s="43"/>
      <c r="ENX514" s="43"/>
      <c r="ENY514" s="43"/>
      <c r="ENZ514" s="43"/>
      <c r="EOA514" s="43"/>
      <c r="EOB514" s="43"/>
      <c r="EOC514" s="43"/>
      <c r="EOD514" s="43"/>
      <c r="EOE514" s="43"/>
      <c r="EOF514" s="43"/>
      <c r="EOG514" s="43"/>
      <c r="EOH514" s="43"/>
      <c r="EOI514" s="43"/>
      <c r="EOJ514" s="43"/>
      <c r="EOK514" s="43"/>
      <c r="EOL514" s="43"/>
      <c r="EOM514" s="43"/>
      <c r="EON514" s="43"/>
      <c r="EOO514" s="43"/>
      <c r="EOP514" s="43"/>
      <c r="EOQ514" s="43"/>
      <c r="EOR514" s="43"/>
      <c r="EOS514" s="43"/>
      <c r="EOT514" s="43"/>
      <c r="EOU514" s="43"/>
      <c r="EOV514" s="43"/>
      <c r="EOW514" s="43"/>
      <c r="EOX514" s="43"/>
      <c r="EOY514" s="43"/>
      <c r="EOZ514" s="43"/>
      <c r="EPA514" s="43"/>
      <c r="EPB514" s="43"/>
      <c r="EPC514" s="43"/>
      <c r="EPD514" s="43"/>
      <c r="EPE514" s="43"/>
      <c r="EPF514" s="43"/>
      <c r="EPG514" s="43"/>
      <c r="EPH514" s="43"/>
      <c r="EPI514" s="43"/>
      <c r="EPJ514" s="43"/>
      <c r="EPK514" s="43"/>
      <c r="EPL514" s="43"/>
      <c r="EPM514" s="43"/>
      <c r="EPN514" s="43"/>
      <c r="EPO514" s="43"/>
      <c r="EPP514" s="43"/>
      <c r="EPQ514" s="43"/>
      <c r="EPR514" s="43"/>
      <c r="EPS514" s="43"/>
      <c r="EPT514" s="43"/>
      <c r="EPU514" s="43"/>
      <c r="EPV514" s="43"/>
      <c r="EPW514" s="43"/>
      <c r="EPX514" s="43"/>
      <c r="EPY514" s="43"/>
      <c r="EPZ514" s="43"/>
      <c r="EQA514" s="43"/>
      <c r="EQB514" s="43"/>
      <c r="EQC514" s="43"/>
      <c r="EQD514" s="43"/>
      <c r="EQE514" s="43"/>
      <c r="EQF514" s="43"/>
      <c r="EQG514" s="43"/>
      <c r="EQH514" s="43"/>
      <c r="EQI514" s="43"/>
      <c r="EQJ514" s="43"/>
      <c r="EQK514" s="43"/>
      <c r="EQL514" s="43"/>
      <c r="EQM514" s="43"/>
      <c r="EQN514" s="43"/>
      <c r="EQO514" s="43"/>
      <c r="EQP514" s="43"/>
      <c r="EQQ514" s="43"/>
      <c r="EQR514" s="43"/>
      <c r="EQS514" s="43"/>
      <c r="EQT514" s="43"/>
      <c r="EQU514" s="43"/>
      <c r="EQV514" s="43"/>
      <c r="EQW514" s="43"/>
      <c r="EQX514" s="43"/>
      <c r="EQY514" s="43"/>
      <c r="EQZ514" s="43"/>
      <c r="ERA514" s="43"/>
      <c r="ERB514" s="43"/>
      <c r="ERC514" s="43"/>
      <c r="ERD514" s="43"/>
      <c r="ERE514" s="43"/>
      <c r="ERF514" s="43"/>
      <c r="ERG514" s="43"/>
      <c r="ERH514" s="43"/>
      <c r="ERI514" s="43"/>
      <c r="ERJ514" s="43"/>
      <c r="ERK514" s="43"/>
      <c r="ERL514" s="43"/>
      <c r="ERM514" s="43"/>
      <c r="ERN514" s="43"/>
      <c r="ERO514" s="43"/>
      <c r="ERP514" s="43"/>
      <c r="ERQ514" s="43"/>
      <c r="ERR514" s="43"/>
      <c r="ERS514" s="43"/>
      <c r="ERT514" s="43"/>
      <c r="ERU514" s="43"/>
      <c r="ERV514" s="43"/>
      <c r="ERW514" s="43"/>
      <c r="ERX514" s="43"/>
      <c r="ERY514" s="43"/>
      <c r="ERZ514" s="43"/>
      <c r="ESA514" s="43"/>
      <c r="ESB514" s="43"/>
      <c r="ESC514" s="43"/>
      <c r="ESD514" s="43"/>
      <c r="ESE514" s="43"/>
      <c r="ESF514" s="43"/>
      <c r="ESG514" s="43"/>
      <c r="ESH514" s="43"/>
      <c r="ESI514" s="43"/>
      <c r="ESJ514" s="43"/>
      <c r="ESK514" s="43"/>
      <c r="ESL514" s="43"/>
      <c r="ESM514" s="43"/>
      <c r="ESN514" s="43"/>
      <c r="ESO514" s="43"/>
      <c r="ESP514" s="43"/>
      <c r="ESQ514" s="43"/>
      <c r="ESR514" s="43"/>
      <c r="ESS514" s="43"/>
      <c r="EST514" s="43"/>
      <c r="ESU514" s="43"/>
      <c r="ESV514" s="43"/>
      <c r="ESW514" s="43"/>
      <c r="ESX514" s="43"/>
      <c r="ESY514" s="43"/>
      <c r="ESZ514" s="43"/>
      <c r="ETA514" s="43"/>
      <c r="ETB514" s="43"/>
      <c r="ETC514" s="43"/>
      <c r="ETD514" s="43"/>
      <c r="ETE514" s="43"/>
      <c r="ETF514" s="43"/>
      <c r="ETG514" s="43"/>
      <c r="ETH514" s="43"/>
      <c r="ETI514" s="43"/>
      <c r="ETJ514" s="43"/>
      <c r="ETK514" s="43"/>
      <c r="ETL514" s="43"/>
      <c r="ETM514" s="43"/>
      <c r="ETN514" s="43"/>
      <c r="ETO514" s="43"/>
      <c r="ETP514" s="43"/>
      <c r="ETQ514" s="43"/>
      <c r="ETR514" s="43"/>
      <c r="ETS514" s="43"/>
      <c r="ETT514" s="43"/>
      <c r="ETU514" s="43"/>
      <c r="ETV514" s="43"/>
      <c r="ETW514" s="43"/>
      <c r="ETX514" s="43"/>
      <c r="ETY514" s="43"/>
      <c r="ETZ514" s="43"/>
      <c r="EUA514" s="43"/>
      <c r="EUB514" s="43"/>
      <c r="EUC514" s="43"/>
      <c r="EUD514" s="43"/>
      <c r="EUE514" s="43"/>
      <c r="EUF514" s="43"/>
      <c r="EUG514" s="43"/>
      <c r="EUH514" s="43"/>
      <c r="EUI514" s="43"/>
      <c r="EUJ514" s="43"/>
      <c r="EUK514" s="43"/>
      <c r="EUL514" s="43"/>
      <c r="EUM514" s="43"/>
      <c r="EUN514" s="43"/>
      <c r="EUO514" s="43"/>
      <c r="EUP514" s="43"/>
      <c r="EUQ514" s="43"/>
      <c r="EUR514" s="43"/>
      <c r="EUS514" s="43"/>
      <c r="EUT514" s="43"/>
      <c r="EUU514" s="43"/>
      <c r="EUV514" s="43"/>
      <c r="EUW514" s="43"/>
      <c r="EUX514" s="43"/>
      <c r="EUY514" s="43"/>
      <c r="EUZ514" s="43"/>
      <c r="EVA514" s="43"/>
      <c r="EVB514" s="43"/>
      <c r="EVC514" s="43"/>
      <c r="EVD514" s="43"/>
      <c r="EVE514" s="43"/>
      <c r="EVF514" s="43"/>
      <c r="EVG514" s="43"/>
      <c r="EVH514" s="43"/>
      <c r="EVI514" s="43"/>
      <c r="EVJ514" s="43"/>
      <c r="EVK514" s="43"/>
      <c r="EVL514" s="43"/>
      <c r="EVM514" s="43"/>
      <c r="EVN514" s="43"/>
      <c r="EVO514" s="43"/>
      <c r="EVP514" s="43"/>
      <c r="EVQ514" s="43"/>
      <c r="EVR514" s="43"/>
      <c r="EVS514" s="43"/>
      <c r="EVT514" s="43"/>
      <c r="EVU514" s="43"/>
      <c r="EVV514" s="43"/>
      <c r="EVW514" s="43"/>
      <c r="EVX514" s="43"/>
      <c r="EVY514" s="43"/>
      <c r="EVZ514" s="43"/>
      <c r="EWA514" s="43"/>
      <c r="EWB514" s="43"/>
      <c r="EWC514" s="43"/>
      <c r="EWD514" s="43"/>
      <c r="EWE514" s="43"/>
      <c r="EWF514" s="43"/>
      <c r="EWG514" s="43"/>
      <c r="EWH514" s="43"/>
      <c r="EWI514" s="43"/>
      <c r="EWJ514" s="43"/>
      <c r="EWK514" s="43"/>
      <c r="EWL514" s="43"/>
      <c r="EWM514" s="43"/>
      <c r="EWN514" s="43"/>
      <c r="EWO514" s="43"/>
      <c r="EWP514" s="43"/>
      <c r="EWQ514" s="43"/>
      <c r="EWR514" s="43"/>
      <c r="EWS514" s="43"/>
      <c r="EWT514" s="43"/>
      <c r="EWU514" s="43"/>
      <c r="EWV514" s="43"/>
      <c r="EWW514" s="43"/>
      <c r="EWX514" s="43"/>
      <c r="EWY514" s="43"/>
      <c r="EWZ514" s="43"/>
      <c r="EXA514" s="43"/>
      <c r="EXB514" s="43"/>
      <c r="EXC514" s="43"/>
      <c r="EXD514" s="43"/>
      <c r="EXE514" s="43"/>
      <c r="EXF514" s="43"/>
      <c r="EXG514" s="43"/>
      <c r="EXH514" s="43"/>
      <c r="EXI514" s="43"/>
      <c r="EXJ514" s="43"/>
      <c r="EXK514" s="43"/>
      <c r="EXL514" s="43"/>
      <c r="EXM514" s="43"/>
      <c r="EXN514" s="43"/>
      <c r="EXO514" s="43"/>
      <c r="EXP514" s="43"/>
      <c r="EXQ514" s="43"/>
      <c r="EXR514" s="43"/>
      <c r="EXS514" s="43"/>
      <c r="EXT514" s="43"/>
      <c r="EXU514" s="43"/>
      <c r="EXV514" s="43"/>
      <c r="EXW514" s="43"/>
      <c r="EXX514" s="43"/>
      <c r="EXY514" s="43"/>
      <c r="EXZ514" s="43"/>
      <c r="EYA514" s="43"/>
      <c r="EYB514" s="43"/>
      <c r="EYC514" s="43"/>
      <c r="EYD514" s="43"/>
      <c r="EYE514" s="43"/>
      <c r="EYF514" s="43"/>
      <c r="EYG514" s="43"/>
      <c r="EYH514" s="43"/>
      <c r="EYI514" s="43"/>
      <c r="EYJ514" s="43"/>
      <c r="EYK514" s="43"/>
      <c r="EYL514" s="43"/>
      <c r="EYM514" s="43"/>
      <c r="EYN514" s="43"/>
      <c r="EYO514" s="43"/>
      <c r="EYP514" s="43"/>
      <c r="EYQ514" s="43"/>
      <c r="EYR514" s="43"/>
      <c r="EYS514" s="43"/>
      <c r="EYT514" s="43"/>
      <c r="EYU514" s="43"/>
      <c r="EYV514" s="43"/>
      <c r="EYW514" s="43"/>
      <c r="EYX514" s="43"/>
      <c r="EYY514" s="43"/>
      <c r="EYZ514" s="43"/>
      <c r="EZA514" s="43"/>
      <c r="EZB514" s="43"/>
      <c r="EZC514" s="43"/>
      <c r="EZD514" s="43"/>
      <c r="EZE514" s="43"/>
      <c r="EZF514" s="43"/>
      <c r="EZG514" s="43"/>
      <c r="EZH514" s="43"/>
      <c r="EZI514" s="43"/>
      <c r="EZJ514" s="43"/>
      <c r="EZK514" s="43"/>
      <c r="EZL514" s="43"/>
      <c r="EZM514" s="43"/>
      <c r="EZN514" s="43"/>
      <c r="EZO514" s="43"/>
      <c r="EZP514" s="43"/>
      <c r="EZQ514" s="43"/>
      <c r="EZR514" s="43"/>
      <c r="EZS514" s="43"/>
      <c r="EZT514" s="43"/>
      <c r="EZU514" s="43"/>
      <c r="EZV514" s="43"/>
      <c r="EZW514" s="43"/>
      <c r="EZX514" s="43"/>
      <c r="EZY514" s="43"/>
      <c r="EZZ514" s="43"/>
      <c r="FAA514" s="43"/>
      <c r="FAB514" s="43"/>
      <c r="FAC514" s="43"/>
      <c r="FAD514" s="43"/>
      <c r="FAE514" s="43"/>
      <c r="FAF514" s="43"/>
      <c r="FAG514" s="43"/>
      <c r="FAH514" s="43"/>
      <c r="FAI514" s="43"/>
      <c r="FAJ514" s="43"/>
      <c r="FAK514" s="43"/>
      <c r="FAL514" s="43"/>
      <c r="FAM514" s="43"/>
      <c r="FAN514" s="43"/>
      <c r="FAO514" s="43"/>
      <c r="FAP514" s="43"/>
      <c r="FAQ514" s="43"/>
      <c r="FAR514" s="43"/>
      <c r="FAS514" s="43"/>
      <c r="FAT514" s="43"/>
      <c r="FAU514" s="43"/>
      <c r="FAV514" s="43"/>
      <c r="FAW514" s="43"/>
      <c r="FAX514" s="43"/>
      <c r="FAY514" s="43"/>
      <c r="FAZ514" s="43"/>
      <c r="FBA514" s="43"/>
      <c r="FBB514" s="43"/>
      <c r="FBC514" s="43"/>
      <c r="FBD514" s="43"/>
      <c r="FBE514" s="43"/>
      <c r="FBF514" s="43"/>
      <c r="FBG514" s="43"/>
      <c r="FBH514" s="43"/>
      <c r="FBI514" s="43"/>
      <c r="FBJ514" s="43"/>
      <c r="FBK514" s="43"/>
      <c r="FBL514" s="43"/>
      <c r="FBM514" s="43"/>
      <c r="FBN514" s="43"/>
      <c r="FBO514" s="43"/>
      <c r="FBP514" s="43"/>
      <c r="FBQ514" s="43"/>
      <c r="FBR514" s="43"/>
      <c r="FBS514" s="43"/>
      <c r="FBT514" s="43"/>
      <c r="FBU514" s="43"/>
      <c r="FBV514" s="43"/>
      <c r="FBW514" s="43"/>
      <c r="FBX514" s="43"/>
      <c r="FBY514" s="43"/>
      <c r="FBZ514" s="43"/>
      <c r="FCA514" s="43"/>
      <c r="FCB514" s="43"/>
      <c r="FCC514" s="43"/>
      <c r="FCD514" s="43"/>
      <c r="FCE514" s="43"/>
      <c r="FCF514" s="43"/>
      <c r="FCG514" s="43"/>
      <c r="FCH514" s="43"/>
      <c r="FCI514" s="43"/>
      <c r="FCJ514" s="43"/>
      <c r="FCK514" s="43"/>
      <c r="FCL514" s="43"/>
      <c r="FCM514" s="43"/>
      <c r="FCN514" s="43"/>
      <c r="FCO514" s="43"/>
      <c r="FCP514" s="43"/>
      <c r="FCQ514" s="43"/>
      <c r="FCR514" s="43"/>
      <c r="FCS514" s="43"/>
      <c r="FCT514" s="43"/>
      <c r="FCU514" s="43"/>
      <c r="FCV514" s="43"/>
      <c r="FCW514" s="43"/>
      <c r="FCX514" s="43"/>
      <c r="FCY514" s="43"/>
      <c r="FCZ514" s="43"/>
      <c r="FDA514" s="43"/>
      <c r="FDB514" s="43"/>
      <c r="FDC514" s="43"/>
      <c r="FDD514" s="43"/>
      <c r="FDE514" s="43"/>
      <c r="FDF514" s="43"/>
      <c r="FDG514" s="43"/>
      <c r="FDH514" s="43"/>
      <c r="FDI514" s="43"/>
      <c r="FDJ514" s="43"/>
      <c r="FDK514" s="43"/>
      <c r="FDL514" s="43"/>
      <c r="FDM514" s="43"/>
      <c r="FDN514" s="43"/>
      <c r="FDO514" s="43"/>
      <c r="FDP514" s="43"/>
      <c r="FDQ514" s="43"/>
      <c r="FDR514" s="43"/>
      <c r="FDS514" s="43"/>
      <c r="FDT514" s="43"/>
      <c r="FDU514" s="43"/>
      <c r="FDV514" s="43"/>
      <c r="FDW514" s="43"/>
      <c r="FDX514" s="43"/>
      <c r="FDY514" s="43"/>
      <c r="FDZ514" s="43"/>
      <c r="FEA514" s="43"/>
      <c r="FEB514" s="43"/>
      <c r="FEC514" s="43"/>
      <c r="FED514" s="43"/>
      <c r="FEE514" s="43"/>
      <c r="FEF514" s="43"/>
      <c r="FEG514" s="43"/>
      <c r="FEH514" s="43"/>
      <c r="FEI514" s="43"/>
      <c r="FEJ514" s="43"/>
      <c r="FEK514" s="43"/>
      <c r="FEL514" s="43"/>
      <c r="FEM514" s="43"/>
      <c r="FEN514" s="43"/>
      <c r="FEO514" s="43"/>
      <c r="FEP514" s="43"/>
      <c r="FEQ514" s="43"/>
      <c r="FER514" s="43"/>
      <c r="FES514" s="43"/>
      <c r="FET514" s="43"/>
      <c r="FEU514" s="43"/>
      <c r="FEV514" s="43"/>
      <c r="FEW514" s="43"/>
      <c r="FEX514" s="43"/>
      <c r="FEY514" s="43"/>
      <c r="FEZ514" s="43"/>
      <c r="FFA514" s="43"/>
      <c r="FFB514" s="43"/>
      <c r="FFC514" s="43"/>
      <c r="FFD514" s="43"/>
      <c r="FFE514" s="43"/>
      <c r="FFF514" s="43"/>
      <c r="FFG514" s="43"/>
      <c r="FFH514" s="43"/>
      <c r="FFI514" s="43"/>
      <c r="FFJ514" s="43"/>
      <c r="FFK514" s="43"/>
      <c r="FFL514" s="43"/>
      <c r="FFM514" s="43"/>
      <c r="FFN514" s="43"/>
      <c r="FFO514" s="43"/>
      <c r="FFP514" s="43"/>
      <c r="FFQ514" s="43"/>
      <c r="FFR514" s="43"/>
      <c r="FFS514" s="43"/>
      <c r="FFT514" s="43"/>
      <c r="FFU514" s="43"/>
      <c r="FFV514" s="43"/>
      <c r="FFW514" s="43"/>
      <c r="FFX514" s="43"/>
      <c r="FFY514" s="43"/>
      <c r="FFZ514" s="43"/>
      <c r="FGA514" s="43"/>
      <c r="FGB514" s="43"/>
      <c r="FGC514" s="43"/>
      <c r="FGD514" s="43"/>
      <c r="FGE514" s="43"/>
      <c r="FGF514" s="43"/>
      <c r="FGG514" s="43"/>
      <c r="FGH514" s="43"/>
      <c r="FGI514" s="43"/>
      <c r="FGJ514" s="43"/>
      <c r="FGK514" s="43"/>
      <c r="FGL514" s="43"/>
      <c r="FGM514" s="43"/>
      <c r="FGN514" s="43"/>
      <c r="FGO514" s="43"/>
      <c r="FGP514" s="43"/>
      <c r="FGQ514" s="43"/>
      <c r="FGR514" s="43"/>
      <c r="FGS514" s="43"/>
      <c r="FGT514" s="43"/>
      <c r="FGU514" s="43"/>
      <c r="FGV514" s="43"/>
      <c r="FGW514" s="43"/>
      <c r="FGX514" s="43"/>
      <c r="FGY514" s="43"/>
      <c r="FGZ514" s="43"/>
      <c r="FHA514" s="43"/>
      <c r="FHB514" s="43"/>
      <c r="FHC514" s="43"/>
      <c r="FHD514" s="43"/>
      <c r="FHE514" s="43"/>
      <c r="FHF514" s="43"/>
      <c r="FHG514" s="43"/>
      <c r="FHH514" s="43"/>
      <c r="FHI514" s="43"/>
      <c r="FHJ514" s="43"/>
      <c r="FHK514" s="43"/>
      <c r="FHL514" s="43"/>
      <c r="FHM514" s="43"/>
      <c r="FHN514" s="43"/>
      <c r="FHO514" s="43"/>
      <c r="FHP514" s="43"/>
      <c r="FHQ514" s="43"/>
      <c r="FHR514" s="43"/>
      <c r="FHS514" s="43"/>
      <c r="FHT514" s="43"/>
      <c r="FHU514" s="43"/>
      <c r="FHV514" s="43"/>
      <c r="FHW514" s="43"/>
      <c r="FHX514" s="43"/>
      <c r="FHY514" s="43"/>
      <c r="FHZ514" s="43"/>
      <c r="FIA514" s="43"/>
      <c r="FIB514" s="43"/>
      <c r="FIC514" s="43"/>
      <c r="FID514" s="43"/>
      <c r="FIE514" s="43"/>
      <c r="FIF514" s="43"/>
      <c r="FIG514" s="43"/>
      <c r="FIH514" s="43"/>
      <c r="FII514" s="43"/>
      <c r="FIJ514" s="43"/>
      <c r="FIK514" s="43"/>
      <c r="FIL514" s="43"/>
      <c r="FIM514" s="43"/>
      <c r="FIN514" s="43"/>
      <c r="FIO514" s="43"/>
      <c r="FIP514" s="43"/>
      <c r="FIQ514" s="43"/>
      <c r="FIR514" s="43"/>
      <c r="FIS514" s="43"/>
      <c r="FIT514" s="43"/>
      <c r="FIU514" s="43"/>
      <c r="FIV514" s="43"/>
      <c r="FIW514" s="43"/>
      <c r="FIX514" s="43"/>
      <c r="FIY514" s="43"/>
      <c r="FIZ514" s="43"/>
      <c r="FJA514" s="43"/>
      <c r="FJB514" s="43"/>
      <c r="FJC514" s="43"/>
      <c r="FJD514" s="43"/>
      <c r="FJE514" s="43"/>
      <c r="FJF514" s="43"/>
      <c r="FJG514" s="43"/>
      <c r="FJH514" s="43"/>
      <c r="FJI514" s="43"/>
      <c r="FJJ514" s="43"/>
      <c r="FJK514" s="43"/>
      <c r="FJL514" s="43"/>
      <c r="FJM514" s="43"/>
      <c r="FJN514" s="43"/>
      <c r="FJO514" s="43"/>
      <c r="FJP514" s="43"/>
      <c r="FJQ514" s="43"/>
      <c r="FJR514" s="43"/>
      <c r="FJS514" s="43"/>
      <c r="FJT514" s="43"/>
      <c r="FJU514" s="43"/>
      <c r="FJV514" s="43"/>
      <c r="FJW514" s="43"/>
      <c r="FJX514" s="43"/>
      <c r="FJY514" s="43"/>
      <c r="FJZ514" s="43"/>
      <c r="FKA514" s="43"/>
      <c r="FKB514" s="43"/>
      <c r="FKC514" s="43"/>
      <c r="FKD514" s="43"/>
      <c r="FKE514" s="43"/>
      <c r="FKF514" s="43"/>
      <c r="FKG514" s="43"/>
      <c r="FKH514" s="43"/>
      <c r="FKI514" s="43"/>
      <c r="FKJ514" s="43"/>
      <c r="FKK514" s="43"/>
      <c r="FKL514" s="43"/>
      <c r="FKM514" s="43"/>
      <c r="FKN514" s="43"/>
      <c r="FKO514" s="43"/>
      <c r="FKP514" s="43"/>
      <c r="FKQ514" s="43"/>
      <c r="FKR514" s="43"/>
      <c r="FKS514" s="43"/>
      <c r="FKT514" s="43"/>
      <c r="FKU514" s="43"/>
      <c r="FKV514" s="43"/>
      <c r="FKW514" s="43"/>
      <c r="FKX514" s="43"/>
      <c r="FKY514" s="43"/>
      <c r="FKZ514" s="43"/>
      <c r="FLA514" s="43"/>
      <c r="FLB514" s="43"/>
      <c r="FLC514" s="43"/>
      <c r="FLD514" s="43"/>
      <c r="FLE514" s="43"/>
      <c r="FLF514" s="43"/>
      <c r="FLG514" s="43"/>
      <c r="FLH514" s="43"/>
      <c r="FLI514" s="43"/>
      <c r="FLJ514" s="43"/>
      <c r="FLK514" s="43"/>
      <c r="FLL514" s="43"/>
      <c r="FLM514" s="43"/>
      <c r="FLN514" s="43"/>
      <c r="FLO514" s="43"/>
      <c r="FLP514" s="43"/>
      <c r="FLQ514" s="43"/>
      <c r="FLR514" s="43"/>
      <c r="FLS514" s="43"/>
      <c r="FLT514" s="43"/>
      <c r="FLU514" s="43"/>
      <c r="FLV514" s="43"/>
      <c r="FLW514" s="43"/>
      <c r="FLX514" s="43"/>
      <c r="FLY514" s="43"/>
      <c r="FLZ514" s="43"/>
      <c r="FMA514" s="43"/>
      <c r="FMB514" s="43"/>
      <c r="FMC514" s="43"/>
      <c r="FMD514" s="43"/>
      <c r="FME514" s="43"/>
      <c r="FMF514" s="43"/>
      <c r="FMG514" s="43"/>
      <c r="FMH514" s="43"/>
      <c r="FMI514" s="43"/>
      <c r="FMJ514" s="43"/>
      <c r="FMK514" s="43"/>
      <c r="FML514" s="43"/>
      <c r="FMM514" s="43"/>
      <c r="FMN514" s="43"/>
      <c r="FMO514" s="43"/>
      <c r="FMP514" s="43"/>
      <c r="FMQ514" s="43"/>
      <c r="FMR514" s="43"/>
      <c r="FMS514" s="43"/>
      <c r="FMT514" s="43"/>
      <c r="FMU514" s="43"/>
      <c r="FMV514" s="43"/>
      <c r="FMW514" s="43"/>
      <c r="FMX514" s="43"/>
      <c r="FMY514" s="43"/>
      <c r="FMZ514" s="43"/>
      <c r="FNA514" s="43"/>
      <c r="FNB514" s="43"/>
      <c r="FNC514" s="43"/>
      <c r="FND514" s="43"/>
      <c r="FNE514" s="43"/>
      <c r="FNF514" s="43"/>
      <c r="FNG514" s="43"/>
      <c r="FNH514" s="43"/>
      <c r="FNI514" s="43"/>
      <c r="FNJ514" s="43"/>
      <c r="FNK514" s="43"/>
      <c r="FNL514" s="43"/>
      <c r="FNM514" s="43"/>
      <c r="FNN514" s="43"/>
      <c r="FNO514" s="43"/>
      <c r="FNP514" s="43"/>
      <c r="FNQ514" s="43"/>
      <c r="FNR514" s="43"/>
      <c r="FNS514" s="43"/>
      <c r="FNT514" s="43"/>
      <c r="FNU514" s="43"/>
      <c r="FNV514" s="43"/>
      <c r="FNW514" s="43"/>
      <c r="FNX514" s="43"/>
      <c r="FNY514" s="43"/>
      <c r="FNZ514" s="43"/>
      <c r="FOA514" s="43"/>
      <c r="FOB514" s="43"/>
      <c r="FOC514" s="43"/>
      <c r="FOD514" s="43"/>
      <c r="FOE514" s="43"/>
      <c r="FOF514" s="43"/>
      <c r="FOG514" s="43"/>
      <c r="FOH514" s="43"/>
      <c r="FOI514" s="43"/>
      <c r="FOJ514" s="43"/>
      <c r="FOK514" s="43"/>
      <c r="FOL514" s="43"/>
      <c r="FOM514" s="43"/>
      <c r="FON514" s="43"/>
      <c r="FOO514" s="43"/>
      <c r="FOP514" s="43"/>
      <c r="FOQ514" s="43"/>
      <c r="FOR514" s="43"/>
      <c r="FOS514" s="43"/>
      <c r="FOT514" s="43"/>
      <c r="FOU514" s="43"/>
      <c r="FOV514" s="43"/>
      <c r="FOW514" s="43"/>
      <c r="FOX514" s="43"/>
      <c r="FOY514" s="43"/>
      <c r="FOZ514" s="43"/>
      <c r="FPA514" s="43"/>
      <c r="FPB514" s="43"/>
      <c r="FPC514" s="43"/>
      <c r="FPD514" s="43"/>
      <c r="FPE514" s="43"/>
      <c r="FPF514" s="43"/>
      <c r="FPG514" s="43"/>
      <c r="FPH514" s="43"/>
      <c r="FPI514" s="43"/>
      <c r="FPJ514" s="43"/>
      <c r="FPK514" s="43"/>
      <c r="FPL514" s="43"/>
      <c r="FPM514" s="43"/>
      <c r="FPN514" s="43"/>
      <c r="FPO514" s="43"/>
      <c r="FPP514" s="43"/>
      <c r="FPQ514" s="43"/>
      <c r="FPR514" s="43"/>
      <c r="FPS514" s="43"/>
      <c r="FPT514" s="43"/>
      <c r="FPU514" s="43"/>
      <c r="FPV514" s="43"/>
      <c r="FPW514" s="43"/>
      <c r="FPX514" s="43"/>
      <c r="FPY514" s="43"/>
      <c r="FPZ514" s="43"/>
      <c r="FQA514" s="43"/>
      <c r="FQB514" s="43"/>
      <c r="FQC514" s="43"/>
      <c r="FQD514" s="43"/>
      <c r="FQE514" s="43"/>
      <c r="FQF514" s="43"/>
      <c r="FQG514" s="43"/>
      <c r="FQH514" s="43"/>
      <c r="FQI514" s="43"/>
      <c r="FQJ514" s="43"/>
      <c r="FQK514" s="43"/>
      <c r="FQL514" s="43"/>
      <c r="FQM514" s="43"/>
      <c r="FQN514" s="43"/>
      <c r="FQO514" s="43"/>
      <c r="FQP514" s="43"/>
      <c r="FQQ514" s="43"/>
      <c r="FQR514" s="43"/>
      <c r="FQS514" s="43"/>
      <c r="FQT514" s="43"/>
      <c r="FQU514" s="43"/>
      <c r="FQV514" s="43"/>
      <c r="FQW514" s="43"/>
      <c r="FQX514" s="43"/>
      <c r="FQY514" s="43"/>
      <c r="FQZ514" s="43"/>
      <c r="FRA514" s="43"/>
      <c r="FRB514" s="43"/>
      <c r="FRC514" s="43"/>
      <c r="FRD514" s="43"/>
      <c r="FRE514" s="43"/>
      <c r="FRF514" s="43"/>
      <c r="FRG514" s="43"/>
      <c r="FRH514" s="43"/>
      <c r="FRI514" s="43"/>
      <c r="FRJ514" s="43"/>
      <c r="FRK514" s="43"/>
      <c r="FRL514" s="43"/>
      <c r="FRM514" s="43"/>
      <c r="FRN514" s="43"/>
      <c r="FRO514" s="43"/>
      <c r="FRP514" s="43"/>
      <c r="FRQ514" s="43"/>
      <c r="FRR514" s="43"/>
      <c r="FRS514" s="43"/>
      <c r="FRT514" s="43"/>
      <c r="FRU514" s="43"/>
      <c r="FRV514" s="43"/>
      <c r="FRW514" s="43"/>
      <c r="FRX514" s="43"/>
      <c r="FRY514" s="43"/>
      <c r="FRZ514" s="43"/>
      <c r="FSA514" s="43"/>
      <c r="FSB514" s="43"/>
      <c r="FSC514" s="43"/>
      <c r="FSD514" s="43"/>
      <c r="FSE514" s="43"/>
      <c r="FSF514" s="43"/>
      <c r="FSG514" s="43"/>
      <c r="FSH514" s="43"/>
      <c r="FSI514" s="43"/>
      <c r="FSJ514" s="43"/>
      <c r="FSK514" s="43"/>
      <c r="FSL514" s="43"/>
      <c r="FSM514" s="43"/>
      <c r="FSN514" s="43"/>
      <c r="FSO514" s="43"/>
      <c r="FSP514" s="43"/>
      <c r="FSQ514" s="43"/>
      <c r="FSR514" s="43"/>
      <c r="FSS514" s="43"/>
      <c r="FST514" s="43"/>
      <c r="FSU514" s="43"/>
      <c r="FSV514" s="43"/>
      <c r="FSW514" s="43"/>
      <c r="FSX514" s="43"/>
      <c r="FSY514" s="43"/>
      <c r="FSZ514" s="43"/>
      <c r="FTA514" s="43"/>
      <c r="FTB514" s="43"/>
      <c r="FTC514" s="43"/>
      <c r="FTD514" s="43"/>
      <c r="FTE514" s="43"/>
      <c r="FTF514" s="43"/>
      <c r="FTG514" s="43"/>
      <c r="FTH514" s="43"/>
      <c r="FTI514" s="43"/>
      <c r="FTJ514" s="43"/>
      <c r="FTK514" s="43"/>
      <c r="FTL514" s="43"/>
      <c r="FTM514" s="43"/>
      <c r="FTN514" s="43"/>
      <c r="FTO514" s="43"/>
      <c r="FTP514" s="43"/>
      <c r="FTQ514" s="43"/>
      <c r="FTR514" s="43"/>
      <c r="FTS514" s="43"/>
      <c r="FTT514" s="43"/>
      <c r="FTU514" s="43"/>
      <c r="FTV514" s="43"/>
      <c r="FTW514" s="43"/>
      <c r="FTX514" s="43"/>
      <c r="FTY514" s="43"/>
      <c r="FTZ514" s="43"/>
      <c r="FUA514" s="43"/>
      <c r="FUB514" s="43"/>
      <c r="FUC514" s="43"/>
      <c r="FUD514" s="43"/>
      <c r="FUE514" s="43"/>
      <c r="FUF514" s="43"/>
      <c r="FUG514" s="43"/>
      <c r="FUH514" s="43"/>
      <c r="FUI514" s="43"/>
      <c r="FUJ514" s="43"/>
      <c r="FUK514" s="43"/>
      <c r="FUL514" s="43"/>
      <c r="FUM514" s="43"/>
      <c r="FUN514" s="43"/>
      <c r="FUO514" s="43"/>
      <c r="FUP514" s="43"/>
      <c r="FUQ514" s="43"/>
      <c r="FUR514" s="43"/>
      <c r="FUS514" s="43"/>
      <c r="FUT514" s="43"/>
      <c r="FUU514" s="43"/>
      <c r="FUV514" s="43"/>
      <c r="FUW514" s="43"/>
      <c r="FUX514" s="43"/>
      <c r="FUY514" s="43"/>
      <c r="FUZ514" s="43"/>
      <c r="FVA514" s="43"/>
      <c r="FVB514" s="43"/>
      <c r="FVC514" s="43"/>
      <c r="FVD514" s="43"/>
      <c r="FVE514" s="43"/>
      <c r="FVF514" s="43"/>
      <c r="FVG514" s="43"/>
      <c r="FVH514" s="43"/>
      <c r="FVI514" s="43"/>
      <c r="FVJ514" s="43"/>
      <c r="FVK514" s="43"/>
      <c r="FVL514" s="43"/>
      <c r="FVM514" s="43"/>
      <c r="FVN514" s="43"/>
      <c r="FVO514" s="43"/>
      <c r="FVP514" s="43"/>
      <c r="FVQ514" s="43"/>
      <c r="FVR514" s="43"/>
      <c r="FVS514" s="43"/>
      <c r="FVT514" s="43"/>
      <c r="FVU514" s="43"/>
      <c r="FVV514" s="43"/>
      <c r="FVW514" s="43"/>
      <c r="FVX514" s="43"/>
      <c r="FVY514" s="43"/>
      <c r="FVZ514" s="43"/>
      <c r="FWA514" s="43"/>
      <c r="FWB514" s="43"/>
      <c r="FWC514" s="43"/>
      <c r="FWD514" s="43"/>
      <c r="FWE514" s="43"/>
      <c r="FWF514" s="43"/>
      <c r="FWG514" s="43"/>
      <c r="FWH514" s="43"/>
      <c r="FWI514" s="43"/>
      <c r="FWJ514" s="43"/>
      <c r="FWK514" s="43"/>
      <c r="FWL514" s="43"/>
      <c r="FWM514" s="43"/>
      <c r="FWN514" s="43"/>
      <c r="FWO514" s="43"/>
      <c r="FWP514" s="43"/>
      <c r="FWQ514" s="43"/>
      <c r="FWR514" s="43"/>
      <c r="FWS514" s="43"/>
      <c r="FWT514" s="43"/>
      <c r="FWU514" s="43"/>
      <c r="FWV514" s="43"/>
      <c r="FWW514" s="43"/>
      <c r="FWX514" s="43"/>
      <c r="FWY514" s="43"/>
      <c r="FWZ514" s="43"/>
      <c r="FXA514" s="43"/>
      <c r="FXB514" s="43"/>
      <c r="FXC514" s="43"/>
      <c r="FXD514" s="43"/>
      <c r="FXE514" s="43"/>
      <c r="FXF514" s="43"/>
      <c r="FXG514" s="43"/>
      <c r="FXH514" s="43"/>
      <c r="FXI514" s="43"/>
      <c r="FXJ514" s="43"/>
      <c r="FXK514" s="43"/>
      <c r="FXL514" s="43"/>
      <c r="FXM514" s="43"/>
      <c r="FXN514" s="43"/>
      <c r="FXO514" s="43"/>
      <c r="FXP514" s="43"/>
      <c r="FXQ514" s="43"/>
      <c r="FXR514" s="43"/>
      <c r="FXS514" s="43"/>
      <c r="FXT514" s="43"/>
      <c r="FXU514" s="43"/>
      <c r="FXV514" s="43"/>
      <c r="FXW514" s="43"/>
      <c r="FXX514" s="43"/>
      <c r="FXY514" s="43"/>
      <c r="FXZ514" s="43"/>
      <c r="FYA514" s="43"/>
      <c r="FYB514" s="43"/>
      <c r="FYC514" s="43"/>
      <c r="FYD514" s="43"/>
      <c r="FYE514" s="43"/>
      <c r="FYF514" s="43"/>
      <c r="FYG514" s="43"/>
      <c r="FYH514" s="43"/>
      <c r="FYI514" s="43"/>
      <c r="FYJ514" s="43"/>
      <c r="FYK514" s="43"/>
      <c r="FYL514" s="43"/>
      <c r="FYM514" s="43"/>
      <c r="FYN514" s="43"/>
      <c r="FYO514" s="43"/>
      <c r="FYP514" s="43"/>
      <c r="FYQ514" s="43"/>
      <c r="FYR514" s="43"/>
      <c r="FYS514" s="43"/>
      <c r="FYT514" s="43"/>
      <c r="FYU514" s="43"/>
      <c r="FYV514" s="43"/>
      <c r="FYW514" s="43"/>
      <c r="FYX514" s="43"/>
      <c r="FYY514" s="43"/>
      <c r="FYZ514" s="43"/>
      <c r="FZA514" s="43"/>
      <c r="FZB514" s="43"/>
      <c r="FZC514" s="43"/>
      <c r="FZD514" s="43"/>
      <c r="FZE514" s="43"/>
      <c r="FZF514" s="43"/>
      <c r="FZG514" s="43"/>
      <c r="FZH514" s="43"/>
      <c r="FZI514" s="43"/>
      <c r="FZJ514" s="43"/>
      <c r="FZK514" s="43"/>
      <c r="FZL514" s="43"/>
      <c r="FZM514" s="43"/>
      <c r="FZN514" s="43"/>
      <c r="FZO514" s="43"/>
      <c r="FZP514" s="43"/>
      <c r="FZQ514" s="43"/>
      <c r="FZR514" s="43"/>
      <c r="FZS514" s="43"/>
      <c r="FZT514" s="43"/>
      <c r="FZU514" s="43"/>
      <c r="FZV514" s="43"/>
      <c r="FZW514" s="43"/>
      <c r="FZX514" s="43"/>
      <c r="FZY514" s="43"/>
      <c r="FZZ514" s="43"/>
      <c r="GAA514" s="43"/>
      <c r="GAB514" s="43"/>
      <c r="GAC514" s="43"/>
      <c r="GAD514" s="43"/>
      <c r="GAE514" s="43"/>
      <c r="GAF514" s="43"/>
      <c r="GAG514" s="43"/>
      <c r="GAH514" s="43"/>
      <c r="GAI514" s="43"/>
      <c r="GAJ514" s="43"/>
      <c r="GAK514" s="43"/>
      <c r="GAL514" s="43"/>
      <c r="GAM514" s="43"/>
      <c r="GAN514" s="43"/>
      <c r="GAO514" s="43"/>
      <c r="GAP514" s="43"/>
      <c r="GAQ514" s="43"/>
      <c r="GAR514" s="43"/>
      <c r="GAS514" s="43"/>
      <c r="GAT514" s="43"/>
      <c r="GAU514" s="43"/>
      <c r="GAV514" s="43"/>
      <c r="GAW514" s="43"/>
      <c r="GAX514" s="43"/>
      <c r="GAY514" s="43"/>
      <c r="GAZ514" s="43"/>
      <c r="GBA514" s="43"/>
      <c r="GBB514" s="43"/>
      <c r="GBC514" s="43"/>
      <c r="GBD514" s="43"/>
      <c r="GBE514" s="43"/>
      <c r="GBF514" s="43"/>
      <c r="GBG514" s="43"/>
      <c r="GBH514" s="43"/>
      <c r="GBI514" s="43"/>
      <c r="GBJ514" s="43"/>
      <c r="GBK514" s="43"/>
      <c r="GBL514" s="43"/>
      <c r="GBM514" s="43"/>
      <c r="GBN514" s="43"/>
      <c r="GBO514" s="43"/>
      <c r="GBP514" s="43"/>
      <c r="GBQ514" s="43"/>
      <c r="GBR514" s="43"/>
      <c r="GBS514" s="43"/>
      <c r="GBT514" s="43"/>
      <c r="GBU514" s="43"/>
      <c r="GBV514" s="43"/>
      <c r="GBW514" s="43"/>
      <c r="GBX514" s="43"/>
      <c r="GBY514" s="43"/>
      <c r="GBZ514" s="43"/>
      <c r="GCA514" s="43"/>
      <c r="GCB514" s="43"/>
      <c r="GCC514" s="43"/>
      <c r="GCD514" s="43"/>
      <c r="GCE514" s="43"/>
      <c r="GCF514" s="43"/>
      <c r="GCG514" s="43"/>
      <c r="GCH514" s="43"/>
      <c r="GCI514" s="43"/>
      <c r="GCJ514" s="43"/>
      <c r="GCK514" s="43"/>
      <c r="GCL514" s="43"/>
      <c r="GCM514" s="43"/>
      <c r="GCN514" s="43"/>
      <c r="GCO514" s="43"/>
      <c r="GCP514" s="43"/>
      <c r="GCQ514" s="43"/>
      <c r="GCR514" s="43"/>
      <c r="GCS514" s="43"/>
      <c r="GCT514" s="43"/>
      <c r="GCU514" s="43"/>
      <c r="GCV514" s="43"/>
      <c r="GCW514" s="43"/>
      <c r="GCX514" s="43"/>
      <c r="GCY514" s="43"/>
      <c r="GCZ514" s="43"/>
      <c r="GDA514" s="43"/>
      <c r="GDB514" s="43"/>
      <c r="GDC514" s="43"/>
      <c r="GDD514" s="43"/>
      <c r="GDE514" s="43"/>
      <c r="GDF514" s="43"/>
      <c r="GDG514" s="43"/>
      <c r="GDH514" s="43"/>
      <c r="GDI514" s="43"/>
      <c r="GDJ514" s="43"/>
      <c r="GDK514" s="43"/>
      <c r="GDL514" s="43"/>
      <c r="GDM514" s="43"/>
      <c r="GDN514" s="43"/>
      <c r="GDO514" s="43"/>
      <c r="GDP514" s="43"/>
      <c r="GDQ514" s="43"/>
      <c r="GDR514" s="43"/>
      <c r="GDS514" s="43"/>
      <c r="GDT514" s="43"/>
      <c r="GDU514" s="43"/>
      <c r="GDV514" s="43"/>
      <c r="GDW514" s="43"/>
      <c r="GDX514" s="43"/>
      <c r="GDY514" s="43"/>
      <c r="GDZ514" s="43"/>
      <c r="GEA514" s="43"/>
      <c r="GEB514" s="43"/>
      <c r="GEC514" s="43"/>
      <c r="GED514" s="43"/>
      <c r="GEE514" s="43"/>
      <c r="GEF514" s="43"/>
      <c r="GEG514" s="43"/>
      <c r="GEH514" s="43"/>
      <c r="GEI514" s="43"/>
      <c r="GEJ514" s="43"/>
      <c r="GEK514" s="43"/>
      <c r="GEL514" s="43"/>
      <c r="GEM514" s="43"/>
      <c r="GEN514" s="43"/>
      <c r="GEO514" s="43"/>
      <c r="GEP514" s="43"/>
      <c r="GEQ514" s="43"/>
      <c r="GER514" s="43"/>
      <c r="GES514" s="43"/>
      <c r="GET514" s="43"/>
      <c r="GEU514" s="43"/>
      <c r="GEV514" s="43"/>
      <c r="GEW514" s="43"/>
      <c r="GEX514" s="43"/>
      <c r="GEY514" s="43"/>
      <c r="GEZ514" s="43"/>
      <c r="GFA514" s="43"/>
      <c r="GFB514" s="43"/>
      <c r="GFC514" s="43"/>
      <c r="GFD514" s="43"/>
      <c r="GFE514" s="43"/>
      <c r="GFF514" s="43"/>
      <c r="GFG514" s="43"/>
      <c r="GFH514" s="43"/>
      <c r="GFI514" s="43"/>
      <c r="GFJ514" s="43"/>
      <c r="GFK514" s="43"/>
      <c r="GFL514" s="43"/>
      <c r="GFM514" s="43"/>
      <c r="GFN514" s="43"/>
      <c r="GFO514" s="43"/>
      <c r="GFP514" s="43"/>
      <c r="GFQ514" s="43"/>
      <c r="GFR514" s="43"/>
      <c r="GFS514" s="43"/>
      <c r="GFT514" s="43"/>
      <c r="GFU514" s="43"/>
      <c r="GFV514" s="43"/>
      <c r="GFW514" s="43"/>
      <c r="GFX514" s="43"/>
      <c r="GFY514" s="43"/>
      <c r="GFZ514" s="43"/>
      <c r="GGA514" s="43"/>
      <c r="GGB514" s="43"/>
      <c r="GGC514" s="43"/>
      <c r="GGD514" s="43"/>
      <c r="GGE514" s="43"/>
      <c r="GGF514" s="43"/>
      <c r="GGG514" s="43"/>
      <c r="GGH514" s="43"/>
      <c r="GGI514" s="43"/>
      <c r="GGJ514" s="43"/>
      <c r="GGK514" s="43"/>
      <c r="GGL514" s="43"/>
      <c r="GGM514" s="43"/>
      <c r="GGN514" s="43"/>
      <c r="GGO514" s="43"/>
      <c r="GGP514" s="43"/>
      <c r="GGQ514" s="43"/>
      <c r="GGR514" s="43"/>
      <c r="GGS514" s="43"/>
      <c r="GGT514" s="43"/>
      <c r="GGU514" s="43"/>
      <c r="GGV514" s="43"/>
      <c r="GGW514" s="43"/>
      <c r="GGX514" s="43"/>
      <c r="GGY514" s="43"/>
      <c r="GGZ514" s="43"/>
      <c r="GHA514" s="43"/>
      <c r="GHB514" s="43"/>
      <c r="GHC514" s="43"/>
      <c r="GHD514" s="43"/>
      <c r="GHE514" s="43"/>
      <c r="GHF514" s="43"/>
      <c r="GHG514" s="43"/>
      <c r="GHH514" s="43"/>
      <c r="GHI514" s="43"/>
      <c r="GHJ514" s="43"/>
      <c r="GHK514" s="43"/>
      <c r="GHL514" s="43"/>
      <c r="GHM514" s="43"/>
      <c r="GHN514" s="43"/>
      <c r="GHO514" s="43"/>
      <c r="GHP514" s="43"/>
      <c r="GHQ514" s="43"/>
      <c r="GHR514" s="43"/>
      <c r="GHS514" s="43"/>
      <c r="GHT514" s="43"/>
      <c r="GHU514" s="43"/>
      <c r="GHV514" s="43"/>
      <c r="GHW514" s="43"/>
      <c r="GHX514" s="43"/>
      <c r="GHY514" s="43"/>
      <c r="GHZ514" s="43"/>
      <c r="GIA514" s="43"/>
      <c r="GIB514" s="43"/>
      <c r="GIC514" s="43"/>
      <c r="GID514" s="43"/>
      <c r="GIE514" s="43"/>
      <c r="GIF514" s="43"/>
      <c r="GIG514" s="43"/>
      <c r="GIH514" s="43"/>
      <c r="GII514" s="43"/>
      <c r="GIJ514" s="43"/>
      <c r="GIK514" s="43"/>
      <c r="GIL514" s="43"/>
      <c r="GIM514" s="43"/>
      <c r="GIN514" s="43"/>
      <c r="GIO514" s="43"/>
      <c r="GIP514" s="43"/>
      <c r="GIQ514" s="43"/>
      <c r="GIR514" s="43"/>
      <c r="GIS514" s="43"/>
      <c r="GIT514" s="43"/>
      <c r="GIU514" s="43"/>
      <c r="GIV514" s="43"/>
      <c r="GIW514" s="43"/>
      <c r="GIX514" s="43"/>
      <c r="GIY514" s="43"/>
      <c r="GIZ514" s="43"/>
      <c r="GJA514" s="43"/>
      <c r="GJB514" s="43"/>
      <c r="GJC514" s="43"/>
      <c r="GJD514" s="43"/>
      <c r="GJE514" s="43"/>
      <c r="GJF514" s="43"/>
      <c r="GJG514" s="43"/>
      <c r="GJH514" s="43"/>
      <c r="GJI514" s="43"/>
      <c r="GJJ514" s="43"/>
      <c r="GJK514" s="43"/>
      <c r="GJL514" s="43"/>
      <c r="GJM514" s="43"/>
      <c r="GJN514" s="43"/>
      <c r="GJO514" s="43"/>
      <c r="GJP514" s="43"/>
      <c r="GJQ514" s="43"/>
      <c r="GJR514" s="43"/>
      <c r="GJS514" s="43"/>
      <c r="GJT514" s="43"/>
      <c r="GJU514" s="43"/>
      <c r="GJV514" s="43"/>
      <c r="GJW514" s="43"/>
      <c r="GJX514" s="43"/>
      <c r="GJY514" s="43"/>
      <c r="GJZ514" s="43"/>
      <c r="GKA514" s="43"/>
      <c r="GKB514" s="43"/>
      <c r="GKC514" s="43"/>
      <c r="GKD514" s="43"/>
      <c r="GKE514" s="43"/>
      <c r="GKF514" s="43"/>
      <c r="GKG514" s="43"/>
      <c r="GKH514" s="43"/>
      <c r="GKI514" s="43"/>
      <c r="GKJ514" s="43"/>
      <c r="GKK514" s="43"/>
      <c r="GKL514" s="43"/>
      <c r="GKM514" s="43"/>
      <c r="GKN514" s="43"/>
      <c r="GKO514" s="43"/>
      <c r="GKP514" s="43"/>
      <c r="GKQ514" s="43"/>
      <c r="GKR514" s="43"/>
      <c r="GKS514" s="43"/>
      <c r="GKT514" s="43"/>
      <c r="GKU514" s="43"/>
      <c r="GKV514" s="43"/>
      <c r="GKW514" s="43"/>
      <c r="GKX514" s="43"/>
      <c r="GKY514" s="43"/>
      <c r="GKZ514" s="43"/>
      <c r="GLA514" s="43"/>
      <c r="GLB514" s="43"/>
      <c r="GLC514" s="43"/>
      <c r="GLD514" s="43"/>
      <c r="GLE514" s="43"/>
      <c r="GLF514" s="43"/>
      <c r="GLG514" s="43"/>
      <c r="GLH514" s="43"/>
      <c r="GLI514" s="43"/>
      <c r="GLJ514" s="43"/>
      <c r="GLK514" s="43"/>
      <c r="GLL514" s="43"/>
      <c r="GLM514" s="43"/>
      <c r="GLN514" s="43"/>
      <c r="GLO514" s="43"/>
      <c r="GLP514" s="43"/>
      <c r="GLQ514" s="43"/>
      <c r="GLR514" s="43"/>
      <c r="GLS514" s="43"/>
      <c r="GLT514" s="43"/>
      <c r="GLU514" s="43"/>
      <c r="GLV514" s="43"/>
      <c r="GLW514" s="43"/>
      <c r="GLX514" s="43"/>
      <c r="GLY514" s="43"/>
      <c r="GLZ514" s="43"/>
      <c r="GMA514" s="43"/>
      <c r="GMB514" s="43"/>
      <c r="GMC514" s="43"/>
      <c r="GMD514" s="43"/>
      <c r="GME514" s="43"/>
      <c r="GMF514" s="43"/>
      <c r="GMG514" s="43"/>
      <c r="GMH514" s="43"/>
      <c r="GMI514" s="43"/>
      <c r="GMJ514" s="43"/>
      <c r="GMK514" s="43"/>
      <c r="GML514" s="43"/>
      <c r="GMM514" s="43"/>
      <c r="GMN514" s="43"/>
      <c r="GMO514" s="43"/>
      <c r="GMP514" s="43"/>
      <c r="GMQ514" s="43"/>
      <c r="GMR514" s="43"/>
      <c r="GMS514" s="43"/>
      <c r="GMT514" s="43"/>
      <c r="GMU514" s="43"/>
      <c r="GMV514" s="43"/>
      <c r="GMW514" s="43"/>
      <c r="GMX514" s="43"/>
      <c r="GMY514" s="43"/>
      <c r="GMZ514" s="43"/>
      <c r="GNA514" s="43"/>
      <c r="GNB514" s="43"/>
      <c r="GNC514" s="43"/>
      <c r="GND514" s="43"/>
      <c r="GNE514" s="43"/>
      <c r="GNF514" s="43"/>
      <c r="GNG514" s="43"/>
      <c r="GNH514" s="43"/>
      <c r="GNI514" s="43"/>
      <c r="GNJ514" s="43"/>
      <c r="GNK514" s="43"/>
      <c r="GNL514" s="43"/>
      <c r="GNM514" s="43"/>
      <c r="GNN514" s="43"/>
      <c r="GNO514" s="43"/>
      <c r="GNP514" s="43"/>
      <c r="GNQ514" s="43"/>
      <c r="GNR514" s="43"/>
      <c r="GNS514" s="43"/>
      <c r="GNT514" s="43"/>
      <c r="GNU514" s="43"/>
      <c r="GNV514" s="43"/>
      <c r="GNW514" s="43"/>
      <c r="GNX514" s="43"/>
      <c r="GNY514" s="43"/>
      <c r="GNZ514" s="43"/>
      <c r="GOA514" s="43"/>
      <c r="GOB514" s="43"/>
      <c r="GOC514" s="43"/>
      <c r="GOD514" s="43"/>
      <c r="GOE514" s="43"/>
      <c r="GOF514" s="43"/>
      <c r="GOG514" s="43"/>
      <c r="GOH514" s="43"/>
      <c r="GOI514" s="43"/>
      <c r="GOJ514" s="43"/>
      <c r="GOK514" s="43"/>
      <c r="GOL514" s="43"/>
      <c r="GOM514" s="43"/>
      <c r="GON514" s="43"/>
      <c r="GOO514" s="43"/>
      <c r="GOP514" s="43"/>
      <c r="GOQ514" s="43"/>
      <c r="GOR514" s="43"/>
      <c r="GOS514" s="43"/>
      <c r="GOT514" s="43"/>
      <c r="GOU514" s="43"/>
      <c r="GOV514" s="43"/>
      <c r="GOW514" s="43"/>
      <c r="GOX514" s="43"/>
      <c r="GOY514" s="43"/>
      <c r="GOZ514" s="43"/>
      <c r="GPA514" s="43"/>
      <c r="GPB514" s="43"/>
      <c r="GPC514" s="43"/>
      <c r="GPD514" s="43"/>
      <c r="GPE514" s="43"/>
      <c r="GPF514" s="43"/>
      <c r="GPG514" s="43"/>
      <c r="GPH514" s="43"/>
      <c r="GPI514" s="43"/>
      <c r="GPJ514" s="43"/>
      <c r="GPK514" s="43"/>
      <c r="GPL514" s="43"/>
      <c r="GPM514" s="43"/>
      <c r="GPN514" s="43"/>
      <c r="GPO514" s="43"/>
      <c r="GPP514" s="43"/>
      <c r="GPQ514" s="43"/>
      <c r="GPR514" s="43"/>
      <c r="GPS514" s="43"/>
      <c r="GPT514" s="43"/>
      <c r="GPU514" s="43"/>
      <c r="GPV514" s="43"/>
      <c r="GPW514" s="43"/>
      <c r="GPX514" s="43"/>
      <c r="GPY514" s="43"/>
      <c r="GPZ514" s="43"/>
      <c r="GQA514" s="43"/>
      <c r="GQB514" s="43"/>
      <c r="GQC514" s="43"/>
      <c r="GQD514" s="43"/>
      <c r="GQE514" s="43"/>
      <c r="GQF514" s="43"/>
      <c r="GQG514" s="43"/>
      <c r="GQH514" s="43"/>
      <c r="GQI514" s="43"/>
      <c r="GQJ514" s="43"/>
      <c r="GQK514" s="43"/>
      <c r="GQL514" s="43"/>
      <c r="GQM514" s="43"/>
      <c r="GQN514" s="43"/>
      <c r="GQO514" s="43"/>
      <c r="GQP514" s="43"/>
      <c r="GQQ514" s="43"/>
      <c r="GQR514" s="43"/>
      <c r="GQS514" s="43"/>
      <c r="GQT514" s="43"/>
      <c r="GQU514" s="43"/>
      <c r="GQV514" s="43"/>
      <c r="GQW514" s="43"/>
      <c r="GQX514" s="43"/>
      <c r="GQY514" s="43"/>
      <c r="GQZ514" s="43"/>
      <c r="GRA514" s="43"/>
      <c r="GRB514" s="43"/>
      <c r="GRC514" s="43"/>
      <c r="GRD514" s="43"/>
      <c r="GRE514" s="43"/>
      <c r="GRF514" s="43"/>
      <c r="GRG514" s="43"/>
      <c r="GRH514" s="43"/>
      <c r="GRI514" s="43"/>
      <c r="GRJ514" s="43"/>
      <c r="GRK514" s="43"/>
      <c r="GRL514" s="43"/>
      <c r="GRM514" s="43"/>
      <c r="GRN514" s="43"/>
      <c r="GRO514" s="43"/>
      <c r="GRP514" s="43"/>
      <c r="GRQ514" s="43"/>
      <c r="GRR514" s="43"/>
      <c r="GRS514" s="43"/>
      <c r="GRT514" s="43"/>
      <c r="GRU514" s="43"/>
      <c r="GRV514" s="43"/>
      <c r="GRW514" s="43"/>
      <c r="GRX514" s="43"/>
      <c r="GRY514" s="43"/>
      <c r="GRZ514" s="43"/>
      <c r="GSA514" s="43"/>
      <c r="GSB514" s="43"/>
      <c r="GSC514" s="43"/>
      <c r="GSD514" s="43"/>
      <c r="GSE514" s="43"/>
      <c r="GSF514" s="43"/>
      <c r="GSG514" s="43"/>
      <c r="GSH514" s="43"/>
      <c r="GSI514" s="43"/>
      <c r="GSJ514" s="43"/>
      <c r="GSK514" s="43"/>
      <c r="GSL514" s="43"/>
      <c r="GSM514" s="43"/>
      <c r="GSN514" s="43"/>
      <c r="GSO514" s="43"/>
      <c r="GSP514" s="43"/>
      <c r="GSQ514" s="43"/>
      <c r="GSR514" s="43"/>
      <c r="GSS514" s="43"/>
      <c r="GST514" s="43"/>
      <c r="GSU514" s="43"/>
      <c r="GSV514" s="43"/>
      <c r="GSW514" s="43"/>
      <c r="GSX514" s="43"/>
      <c r="GSY514" s="43"/>
      <c r="GSZ514" s="43"/>
      <c r="GTA514" s="43"/>
      <c r="GTB514" s="43"/>
      <c r="GTC514" s="43"/>
      <c r="GTD514" s="43"/>
      <c r="GTE514" s="43"/>
      <c r="GTF514" s="43"/>
      <c r="GTG514" s="43"/>
      <c r="GTH514" s="43"/>
      <c r="GTI514" s="43"/>
      <c r="GTJ514" s="43"/>
      <c r="GTK514" s="43"/>
      <c r="GTL514" s="43"/>
      <c r="GTM514" s="43"/>
      <c r="GTN514" s="43"/>
      <c r="GTO514" s="43"/>
      <c r="GTP514" s="43"/>
      <c r="GTQ514" s="43"/>
      <c r="GTR514" s="43"/>
      <c r="GTS514" s="43"/>
      <c r="GTT514" s="43"/>
      <c r="GTU514" s="43"/>
      <c r="GTV514" s="43"/>
      <c r="GTW514" s="43"/>
      <c r="GTX514" s="43"/>
      <c r="GTY514" s="43"/>
      <c r="GTZ514" s="43"/>
      <c r="GUA514" s="43"/>
      <c r="GUB514" s="43"/>
      <c r="GUC514" s="43"/>
      <c r="GUD514" s="43"/>
      <c r="GUE514" s="43"/>
      <c r="GUF514" s="43"/>
      <c r="GUG514" s="43"/>
      <c r="GUH514" s="43"/>
      <c r="GUI514" s="43"/>
      <c r="GUJ514" s="43"/>
      <c r="GUK514" s="43"/>
      <c r="GUL514" s="43"/>
      <c r="GUM514" s="43"/>
      <c r="GUN514" s="43"/>
      <c r="GUO514" s="43"/>
      <c r="GUP514" s="43"/>
      <c r="GUQ514" s="43"/>
      <c r="GUR514" s="43"/>
      <c r="GUS514" s="43"/>
      <c r="GUT514" s="43"/>
      <c r="GUU514" s="43"/>
      <c r="GUV514" s="43"/>
      <c r="GUW514" s="43"/>
      <c r="GUX514" s="43"/>
      <c r="GUY514" s="43"/>
      <c r="GUZ514" s="43"/>
      <c r="GVA514" s="43"/>
      <c r="GVB514" s="43"/>
      <c r="GVC514" s="43"/>
      <c r="GVD514" s="43"/>
      <c r="GVE514" s="43"/>
      <c r="GVF514" s="43"/>
      <c r="GVG514" s="43"/>
      <c r="GVH514" s="43"/>
      <c r="GVI514" s="43"/>
      <c r="GVJ514" s="43"/>
      <c r="GVK514" s="43"/>
      <c r="GVL514" s="43"/>
      <c r="GVM514" s="43"/>
      <c r="GVN514" s="43"/>
      <c r="GVO514" s="43"/>
      <c r="GVP514" s="43"/>
      <c r="GVQ514" s="43"/>
      <c r="GVR514" s="43"/>
      <c r="GVS514" s="43"/>
      <c r="GVT514" s="43"/>
      <c r="GVU514" s="43"/>
      <c r="GVV514" s="43"/>
      <c r="GVW514" s="43"/>
      <c r="GVX514" s="43"/>
      <c r="GVY514" s="43"/>
      <c r="GVZ514" s="43"/>
      <c r="GWA514" s="43"/>
      <c r="GWB514" s="43"/>
      <c r="GWC514" s="43"/>
      <c r="GWD514" s="43"/>
      <c r="GWE514" s="43"/>
      <c r="GWF514" s="43"/>
      <c r="GWG514" s="43"/>
      <c r="GWH514" s="43"/>
      <c r="GWI514" s="43"/>
      <c r="GWJ514" s="43"/>
      <c r="GWK514" s="43"/>
      <c r="GWL514" s="43"/>
      <c r="GWM514" s="43"/>
      <c r="GWN514" s="43"/>
      <c r="GWO514" s="43"/>
      <c r="GWP514" s="43"/>
      <c r="GWQ514" s="43"/>
      <c r="GWR514" s="43"/>
      <c r="GWS514" s="43"/>
      <c r="GWT514" s="43"/>
      <c r="GWU514" s="43"/>
      <c r="GWV514" s="43"/>
      <c r="GWW514" s="43"/>
      <c r="GWX514" s="43"/>
      <c r="GWY514" s="43"/>
      <c r="GWZ514" s="43"/>
      <c r="GXA514" s="43"/>
      <c r="GXB514" s="43"/>
      <c r="GXC514" s="43"/>
      <c r="GXD514" s="43"/>
      <c r="GXE514" s="43"/>
      <c r="GXF514" s="43"/>
      <c r="GXG514" s="43"/>
      <c r="GXH514" s="43"/>
      <c r="GXI514" s="43"/>
      <c r="GXJ514" s="43"/>
      <c r="GXK514" s="43"/>
      <c r="GXL514" s="43"/>
      <c r="GXM514" s="43"/>
      <c r="GXN514" s="43"/>
      <c r="GXO514" s="43"/>
      <c r="GXP514" s="43"/>
      <c r="GXQ514" s="43"/>
      <c r="GXR514" s="43"/>
      <c r="GXS514" s="43"/>
      <c r="GXT514" s="43"/>
      <c r="GXU514" s="43"/>
      <c r="GXV514" s="43"/>
      <c r="GXW514" s="43"/>
      <c r="GXX514" s="43"/>
      <c r="GXY514" s="43"/>
      <c r="GXZ514" s="43"/>
      <c r="GYA514" s="43"/>
      <c r="GYB514" s="43"/>
      <c r="GYC514" s="43"/>
      <c r="GYD514" s="43"/>
      <c r="GYE514" s="43"/>
      <c r="GYF514" s="43"/>
      <c r="GYG514" s="43"/>
      <c r="GYH514" s="43"/>
      <c r="GYI514" s="43"/>
      <c r="GYJ514" s="43"/>
      <c r="GYK514" s="43"/>
      <c r="GYL514" s="43"/>
      <c r="GYM514" s="43"/>
      <c r="GYN514" s="43"/>
      <c r="GYO514" s="43"/>
      <c r="GYP514" s="43"/>
      <c r="GYQ514" s="43"/>
      <c r="GYR514" s="43"/>
      <c r="GYS514" s="43"/>
      <c r="GYT514" s="43"/>
      <c r="GYU514" s="43"/>
      <c r="GYV514" s="43"/>
      <c r="GYW514" s="43"/>
      <c r="GYX514" s="43"/>
      <c r="GYY514" s="43"/>
      <c r="GYZ514" s="43"/>
      <c r="GZA514" s="43"/>
      <c r="GZB514" s="43"/>
      <c r="GZC514" s="43"/>
      <c r="GZD514" s="43"/>
      <c r="GZE514" s="43"/>
      <c r="GZF514" s="43"/>
      <c r="GZG514" s="43"/>
      <c r="GZH514" s="43"/>
      <c r="GZI514" s="43"/>
      <c r="GZJ514" s="43"/>
      <c r="GZK514" s="43"/>
      <c r="GZL514" s="43"/>
      <c r="GZM514" s="43"/>
      <c r="GZN514" s="43"/>
      <c r="GZO514" s="43"/>
      <c r="GZP514" s="43"/>
      <c r="GZQ514" s="43"/>
      <c r="GZR514" s="43"/>
      <c r="GZS514" s="43"/>
      <c r="GZT514" s="43"/>
      <c r="GZU514" s="43"/>
      <c r="GZV514" s="43"/>
      <c r="GZW514" s="43"/>
      <c r="GZX514" s="43"/>
      <c r="GZY514" s="43"/>
      <c r="GZZ514" s="43"/>
      <c r="HAA514" s="43"/>
      <c r="HAB514" s="43"/>
      <c r="HAC514" s="43"/>
      <c r="HAD514" s="43"/>
      <c r="HAE514" s="43"/>
      <c r="HAF514" s="43"/>
      <c r="HAG514" s="43"/>
      <c r="HAH514" s="43"/>
      <c r="HAI514" s="43"/>
      <c r="HAJ514" s="43"/>
      <c r="HAK514" s="43"/>
      <c r="HAL514" s="43"/>
      <c r="HAM514" s="43"/>
      <c r="HAN514" s="43"/>
      <c r="HAO514" s="43"/>
      <c r="HAP514" s="43"/>
      <c r="HAQ514" s="43"/>
      <c r="HAR514" s="43"/>
      <c r="HAS514" s="43"/>
      <c r="HAT514" s="43"/>
      <c r="HAU514" s="43"/>
      <c r="HAV514" s="43"/>
      <c r="HAW514" s="43"/>
      <c r="HAX514" s="43"/>
      <c r="HAY514" s="43"/>
      <c r="HAZ514" s="43"/>
      <c r="HBA514" s="43"/>
      <c r="HBB514" s="43"/>
      <c r="HBC514" s="43"/>
      <c r="HBD514" s="43"/>
      <c r="HBE514" s="43"/>
      <c r="HBF514" s="43"/>
      <c r="HBG514" s="43"/>
      <c r="HBH514" s="43"/>
      <c r="HBI514" s="43"/>
      <c r="HBJ514" s="43"/>
      <c r="HBK514" s="43"/>
      <c r="HBL514" s="43"/>
      <c r="HBM514" s="43"/>
      <c r="HBN514" s="43"/>
      <c r="HBO514" s="43"/>
      <c r="HBP514" s="43"/>
      <c r="HBQ514" s="43"/>
      <c r="HBR514" s="43"/>
      <c r="HBS514" s="43"/>
      <c r="HBT514" s="43"/>
      <c r="HBU514" s="43"/>
      <c r="HBV514" s="43"/>
      <c r="HBW514" s="43"/>
      <c r="HBX514" s="43"/>
      <c r="HBY514" s="43"/>
      <c r="HBZ514" s="43"/>
      <c r="HCA514" s="43"/>
      <c r="HCB514" s="43"/>
      <c r="HCC514" s="43"/>
      <c r="HCD514" s="43"/>
      <c r="HCE514" s="43"/>
      <c r="HCF514" s="43"/>
      <c r="HCG514" s="43"/>
      <c r="HCH514" s="43"/>
      <c r="HCI514" s="43"/>
      <c r="HCJ514" s="43"/>
      <c r="HCK514" s="43"/>
      <c r="HCL514" s="43"/>
      <c r="HCM514" s="43"/>
      <c r="HCN514" s="43"/>
      <c r="HCO514" s="43"/>
      <c r="HCP514" s="43"/>
      <c r="HCQ514" s="43"/>
      <c r="HCR514" s="43"/>
      <c r="HCS514" s="43"/>
      <c r="HCT514" s="43"/>
      <c r="HCU514" s="43"/>
      <c r="HCV514" s="43"/>
      <c r="HCW514" s="43"/>
      <c r="HCX514" s="43"/>
      <c r="HCY514" s="43"/>
      <c r="HCZ514" s="43"/>
      <c r="HDA514" s="43"/>
      <c r="HDB514" s="43"/>
      <c r="HDC514" s="43"/>
      <c r="HDD514" s="43"/>
      <c r="HDE514" s="43"/>
      <c r="HDF514" s="43"/>
      <c r="HDG514" s="43"/>
      <c r="HDH514" s="43"/>
      <c r="HDI514" s="43"/>
      <c r="HDJ514" s="43"/>
      <c r="HDK514" s="43"/>
      <c r="HDL514" s="43"/>
      <c r="HDM514" s="43"/>
      <c r="HDN514" s="43"/>
      <c r="HDO514" s="43"/>
      <c r="HDP514" s="43"/>
      <c r="HDQ514" s="43"/>
      <c r="HDR514" s="43"/>
      <c r="HDS514" s="43"/>
      <c r="HDT514" s="43"/>
      <c r="HDU514" s="43"/>
      <c r="HDV514" s="43"/>
      <c r="HDW514" s="43"/>
      <c r="HDX514" s="43"/>
      <c r="HDY514" s="43"/>
      <c r="HDZ514" s="43"/>
      <c r="HEA514" s="43"/>
      <c r="HEB514" s="43"/>
      <c r="HEC514" s="43"/>
      <c r="HED514" s="43"/>
      <c r="HEE514" s="43"/>
      <c r="HEF514" s="43"/>
      <c r="HEG514" s="43"/>
      <c r="HEH514" s="43"/>
      <c r="HEI514" s="43"/>
      <c r="HEJ514" s="43"/>
      <c r="HEK514" s="43"/>
      <c r="HEL514" s="43"/>
      <c r="HEM514" s="43"/>
      <c r="HEN514" s="43"/>
      <c r="HEO514" s="43"/>
      <c r="HEP514" s="43"/>
      <c r="HEQ514" s="43"/>
      <c r="HER514" s="43"/>
      <c r="HES514" s="43"/>
      <c r="HET514" s="43"/>
      <c r="HEU514" s="43"/>
      <c r="HEV514" s="43"/>
      <c r="HEW514" s="43"/>
      <c r="HEX514" s="43"/>
      <c r="HEY514" s="43"/>
      <c r="HEZ514" s="43"/>
      <c r="HFA514" s="43"/>
      <c r="HFB514" s="43"/>
      <c r="HFC514" s="43"/>
      <c r="HFD514" s="43"/>
      <c r="HFE514" s="43"/>
      <c r="HFF514" s="43"/>
      <c r="HFG514" s="43"/>
      <c r="HFH514" s="43"/>
      <c r="HFI514" s="43"/>
      <c r="HFJ514" s="43"/>
      <c r="HFK514" s="43"/>
      <c r="HFL514" s="43"/>
      <c r="HFM514" s="43"/>
      <c r="HFN514" s="43"/>
      <c r="HFO514" s="43"/>
      <c r="HFP514" s="43"/>
      <c r="HFQ514" s="43"/>
      <c r="HFR514" s="43"/>
      <c r="HFS514" s="43"/>
      <c r="HFT514" s="43"/>
      <c r="HFU514" s="43"/>
      <c r="HFV514" s="43"/>
      <c r="HFW514" s="43"/>
      <c r="HFX514" s="43"/>
      <c r="HFY514" s="43"/>
      <c r="HFZ514" s="43"/>
      <c r="HGA514" s="43"/>
      <c r="HGB514" s="43"/>
      <c r="HGC514" s="43"/>
      <c r="HGD514" s="43"/>
      <c r="HGE514" s="43"/>
      <c r="HGF514" s="43"/>
      <c r="HGG514" s="43"/>
      <c r="HGH514" s="43"/>
      <c r="HGI514" s="43"/>
      <c r="HGJ514" s="43"/>
      <c r="HGK514" s="43"/>
      <c r="HGL514" s="43"/>
      <c r="HGM514" s="43"/>
      <c r="HGN514" s="43"/>
      <c r="HGO514" s="43"/>
      <c r="HGP514" s="43"/>
      <c r="HGQ514" s="43"/>
      <c r="HGR514" s="43"/>
      <c r="HGS514" s="43"/>
      <c r="HGT514" s="43"/>
      <c r="HGU514" s="43"/>
      <c r="HGV514" s="43"/>
      <c r="HGW514" s="43"/>
      <c r="HGX514" s="43"/>
      <c r="HGY514" s="43"/>
      <c r="HGZ514" s="43"/>
      <c r="HHA514" s="43"/>
      <c r="HHB514" s="43"/>
      <c r="HHC514" s="43"/>
      <c r="HHD514" s="43"/>
      <c r="HHE514" s="43"/>
      <c r="HHF514" s="43"/>
      <c r="HHG514" s="43"/>
      <c r="HHH514" s="43"/>
      <c r="HHI514" s="43"/>
      <c r="HHJ514" s="43"/>
      <c r="HHK514" s="43"/>
      <c r="HHL514" s="43"/>
      <c r="HHM514" s="43"/>
      <c r="HHN514" s="43"/>
      <c r="HHO514" s="43"/>
      <c r="HHP514" s="43"/>
      <c r="HHQ514" s="43"/>
      <c r="HHR514" s="43"/>
      <c r="HHS514" s="43"/>
      <c r="HHT514" s="43"/>
      <c r="HHU514" s="43"/>
      <c r="HHV514" s="43"/>
      <c r="HHW514" s="43"/>
      <c r="HHX514" s="43"/>
      <c r="HHY514" s="43"/>
      <c r="HHZ514" s="43"/>
      <c r="HIA514" s="43"/>
      <c r="HIB514" s="43"/>
      <c r="HIC514" s="43"/>
      <c r="HID514" s="43"/>
      <c r="HIE514" s="43"/>
      <c r="HIF514" s="43"/>
      <c r="HIG514" s="43"/>
      <c r="HIH514" s="43"/>
      <c r="HII514" s="43"/>
      <c r="HIJ514" s="43"/>
      <c r="HIK514" s="43"/>
      <c r="HIL514" s="43"/>
      <c r="HIM514" s="43"/>
      <c r="HIN514" s="43"/>
      <c r="HIO514" s="43"/>
      <c r="HIP514" s="43"/>
      <c r="HIQ514" s="43"/>
      <c r="HIR514" s="43"/>
      <c r="HIS514" s="43"/>
      <c r="HIT514" s="43"/>
      <c r="HIU514" s="43"/>
      <c r="HIV514" s="43"/>
      <c r="HIW514" s="43"/>
      <c r="HIX514" s="43"/>
      <c r="HIY514" s="43"/>
      <c r="HIZ514" s="43"/>
      <c r="HJA514" s="43"/>
      <c r="HJB514" s="43"/>
      <c r="HJC514" s="43"/>
      <c r="HJD514" s="43"/>
      <c r="HJE514" s="43"/>
      <c r="HJF514" s="43"/>
      <c r="HJG514" s="43"/>
      <c r="HJH514" s="43"/>
      <c r="HJI514" s="43"/>
      <c r="HJJ514" s="43"/>
      <c r="HJK514" s="43"/>
      <c r="HJL514" s="43"/>
      <c r="HJM514" s="43"/>
      <c r="HJN514" s="43"/>
      <c r="HJO514" s="43"/>
      <c r="HJP514" s="43"/>
      <c r="HJQ514" s="43"/>
      <c r="HJR514" s="43"/>
      <c r="HJS514" s="43"/>
      <c r="HJT514" s="43"/>
      <c r="HJU514" s="43"/>
      <c r="HJV514" s="43"/>
      <c r="HJW514" s="43"/>
      <c r="HJX514" s="43"/>
      <c r="HJY514" s="43"/>
      <c r="HJZ514" s="43"/>
      <c r="HKA514" s="43"/>
      <c r="HKB514" s="43"/>
      <c r="HKC514" s="43"/>
      <c r="HKD514" s="43"/>
      <c r="HKE514" s="43"/>
      <c r="HKF514" s="43"/>
      <c r="HKG514" s="43"/>
      <c r="HKH514" s="43"/>
      <c r="HKI514" s="43"/>
      <c r="HKJ514" s="43"/>
      <c r="HKK514" s="43"/>
      <c r="HKL514" s="43"/>
      <c r="HKM514" s="43"/>
      <c r="HKN514" s="43"/>
      <c r="HKO514" s="43"/>
      <c r="HKP514" s="43"/>
      <c r="HKQ514" s="43"/>
      <c r="HKR514" s="43"/>
      <c r="HKS514" s="43"/>
      <c r="HKT514" s="43"/>
      <c r="HKU514" s="43"/>
      <c r="HKV514" s="43"/>
      <c r="HKW514" s="43"/>
      <c r="HKX514" s="43"/>
      <c r="HKY514" s="43"/>
      <c r="HKZ514" s="43"/>
      <c r="HLA514" s="43"/>
      <c r="HLB514" s="43"/>
      <c r="HLC514" s="43"/>
      <c r="HLD514" s="43"/>
      <c r="HLE514" s="43"/>
      <c r="HLF514" s="43"/>
      <c r="HLG514" s="43"/>
      <c r="HLH514" s="43"/>
      <c r="HLI514" s="43"/>
      <c r="HLJ514" s="43"/>
      <c r="HLK514" s="43"/>
      <c r="HLL514" s="43"/>
      <c r="HLM514" s="43"/>
      <c r="HLN514" s="43"/>
      <c r="HLO514" s="43"/>
      <c r="HLP514" s="43"/>
      <c r="HLQ514" s="43"/>
      <c r="HLR514" s="43"/>
      <c r="HLS514" s="43"/>
      <c r="HLT514" s="43"/>
      <c r="HLU514" s="43"/>
      <c r="HLV514" s="43"/>
      <c r="HLW514" s="43"/>
      <c r="HLX514" s="43"/>
      <c r="HLY514" s="43"/>
      <c r="HLZ514" s="43"/>
      <c r="HMA514" s="43"/>
      <c r="HMB514" s="43"/>
      <c r="HMC514" s="43"/>
      <c r="HMD514" s="43"/>
      <c r="HME514" s="43"/>
      <c r="HMF514" s="43"/>
      <c r="HMG514" s="43"/>
      <c r="HMH514" s="43"/>
      <c r="HMI514" s="43"/>
      <c r="HMJ514" s="43"/>
      <c r="HMK514" s="43"/>
      <c r="HML514" s="43"/>
      <c r="HMM514" s="43"/>
      <c r="HMN514" s="43"/>
      <c r="HMO514" s="43"/>
      <c r="HMP514" s="43"/>
      <c r="HMQ514" s="43"/>
      <c r="HMR514" s="43"/>
      <c r="HMS514" s="43"/>
      <c r="HMT514" s="43"/>
      <c r="HMU514" s="43"/>
      <c r="HMV514" s="43"/>
      <c r="HMW514" s="43"/>
      <c r="HMX514" s="43"/>
      <c r="HMY514" s="43"/>
      <c r="HMZ514" s="43"/>
      <c r="HNA514" s="43"/>
      <c r="HNB514" s="43"/>
      <c r="HNC514" s="43"/>
      <c r="HND514" s="43"/>
      <c r="HNE514" s="43"/>
      <c r="HNF514" s="43"/>
      <c r="HNG514" s="43"/>
      <c r="HNH514" s="43"/>
      <c r="HNI514" s="43"/>
      <c r="HNJ514" s="43"/>
      <c r="HNK514" s="43"/>
      <c r="HNL514" s="43"/>
      <c r="HNM514" s="43"/>
      <c r="HNN514" s="43"/>
      <c r="HNO514" s="43"/>
      <c r="HNP514" s="43"/>
      <c r="HNQ514" s="43"/>
      <c r="HNR514" s="43"/>
      <c r="HNS514" s="43"/>
      <c r="HNT514" s="43"/>
      <c r="HNU514" s="43"/>
      <c r="HNV514" s="43"/>
      <c r="HNW514" s="43"/>
      <c r="HNX514" s="43"/>
      <c r="HNY514" s="43"/>
      <c r="HNZ514" s="43"/>
      <c r="HOA514" s="43"/>
      <c r="HOB514" s="43"/>
      <c r="HOC514" s="43"/>
      <c r="HOD514" s="43"/>
      <c r="HOE514" s="43"/>
      <c r="HOF514" s="43"/>
      <c r="HOG514" s="43"/>
      <c r="HOH514" s="43"/>
      <c r="HOI514" s="43"/>
      <c r="HOJ514" s="43"/>
      <c r="HOK514" s="43"/>
      <c r="HOL514" s="43"/>
      <c r="HOM514" s="43"/>
      <c r="HON514" s="43"/>
      <c r="HOO514" s="43"/>
      <c r="HOP514" s="43"/>
      <c r="HOQ514" s="43"/>
      <c r="HOR514" s="43"/>
      <c r="HOS514" s="43"/>
      <c r="HOT514" s="43"/>
      <c r="HOU514" s="43"/>
      <c r="HOV514" s="43"/>
      <c r="HOW514" s="43"/>
      <c r="HOX514" s="43"/>
      <c r="HOY514" s="43"/>
      <c r="HOZ514" s="43"/>
      <c r="HPA514" s="43"/>
      <c r="HPB514" s="43"/>
      <c r="HPC514" s="43"/>
      <c r="HPD514" s="43"/>
      <c r="HPE514" s="43"/>
      <c r="HPF514" s="43"/>
      <c r="HPG514" s="43"/>
      <c r="HPH514" s="43"/>
      <c r="HPI514" s="43"/>
      <c r="HPJ514" s="43"/>
      <c r="HPK514" s="43"/>
      <c r="HPL514" s="43"/>
      <c r="HPM514" s="43"/>
      <c r="HPN514" s="43"/>
      <c r="HPO514" s="43"/>
      <c r="HPP514" s="43"/>
      <c r="HPQ514" s="43"/>
      <c r="HPR514" s="43"/>
      <c r="HPS514" s="43"/>
      <c r="HPT514" s="43"/>
      <c r="HPU514" s="43"/>
      <c r="HPV514" s="43"/>
      <c r="HPW514" s="43"/>
      <c r="HPX514" s="43"/>
      <c r="HPY514" s="43"/>
      <c r="HPZ514" s="43"/>
      <c r="HQA514" s="43"/>
      <c r="HQB514" s="43"/>
      <c r="HQC514" s="43"/>
      <c r="HQD514" s="43"/>
      <c r="HQE514" s="43"/>
      <c r="HQF514" s="43"/>
      <c r="HQG514" s="43"/>
      <c r="HQH514" s="43"/>
      <c r="HQI514" s="43"/>
      <c r="HQJ514" s="43"/>
      <c r="HQK514" s="43"/>
      <c r="HQL514" s="43"/>
      <c r="HQM514" s="43"/>
      <c r="HQN514" s="43"/>
      <c r="HQO514" s="43"/>
      <c r="HQP514" s="43"/>
      <c r="HQQ514" s="43"/>
      <c r="HQR514" s="43"/>
      <c r="HQS514" s="43"/>
      <c r="HQT514" s="43"/>
      <c r="HQU514" s="43"/>
      <c r="HQV514" s="43"/>
      <c r="HQW514" s="43"/>
      <c r="HQX514" s="43"/>
      <c r="HQY514" s="43"/>
      <c r="HQZ514" s="43"/>
      <c r="HRA514" s="43"/>
      <c r="HRB514" s="43"/>
      <c r="HRC514" s="43"/>
      <c r="HRD514" s="43"/>
      <c r="HRE514" s="43"/>
      <c r="HRF514" s="43"/>
      <c r="HRG514" s="43"/>
      <c r="HRH514" s="43"/>
      <c r="HRI514" s="43"/>
      <c r="HRJ514" s="43"/>
      <c r="HRK514" s="43"/>
      <c r="HRL514" s="43"/>
      <c r="HRM514" s="43"/>
      <c r="HRN514" s="43"/>
      <c r="HRO514" s="43"/>
      <c r="HRP514" s="43"/>
      <c r="HRQ514" s="43"/>
      <c r="HRR514" s="43"/>
      <c r="HRS514" s="43"/>
      <c r="HRT514" s="43"/>
      <c r="HRU514" s="43"/>
      <c r="HRV514" s="43"/>
      <c r="HRW514" s="43"/>
      <c r="HRX514" s="43"/>
      <c r="HRY514" s="43"/>
      <c r="HRZ514" s="43"/>
      <c r="HSA514" s="43"/>
      <c r="HSB514" s="43"/>
      <c r="HSC514" s="43"/>
      <c r="HSD514" s="43"/>
      <c r="HSE514" s="43"/>
      <c r="HSF514" s="43"/>
      <c r="HSG514" s="43"/>
      <c r="HSH514" s="43"/>
      <c r="HSI514" s="43"/>
      <c r="HSJ514" s="43"/>
      <c r="HSK514" s="43"/>
      <c r="HSL514" s="43"/>
      <c r="HSM514" s="43"/>
      <c r="HSN514" s="43"/>
      <c r="HSO514" s="43"/>
      <c r="HSP514" s="43"/>
      <c r="HSQ514" s="43"/>
      <c r="HSR514" s="43"/>
      <c r="HSS514" s="43"/>
      <c r="HST514" s="43"/>
      <c r="HSU514" s="43"/>
      <c r="HSV514" s="43"/>
      <c r="HSW514" s="43"/>
      <c r="HSX514" s="43"/>
      <c r="HSY514" s="43"/>
      <c r="HSZ514" s="43"/>
      <c r="HTA514" s="43"/>
      <c r="HTB514" s="43"/>
      <c r="HTC514" s="43"/>
      <c r="HTD514" s="43"/>
      <c r="HTE514" s="43"/>
      <c r="HTF514" s="43"/>
      <c r="HTG514" s="43"/>
      <c r="HTH514" s="43"/>
      <c r="HTI514" s="43"/>
      <c r="HTJ514" s="43"/>
      <c r="HTK514" s="43"/>
      <c r="HTL514" s="43"/>
      <c r="HTM514" s="43"/>
      <c r="HTN514" s="43"/>
      <c r="HTO514" s="43"/>
      <c r="HTP514" s="43"/>
      <c r="HTQ514" s="43"/>
      <c r="HTR514" s="43"/>
      <c r="HTS514" s="43"/>
      <c r="HTT514" s="43"/>
      <c r="HTU514" s="43"/>
      <c r="HTV514" s="43"/>
      <c r="HTW514" s="43"/>
      <c r="HTX514" s="43"/>
      <c r="HTY514" s="43"/>
      <c r="HTZ514" s="43"/>
      <c r="HUA514" s="43"/>
      <c r="HUB514" s="43"/>
      <c r="HUC514" s="43"/>
      <c r="HUD514" s="43"/>
      <c r="HUE514" s="43"/>
      <c r="HUF514" s="43"/>
      <c r="HUG514" s="43"/>
      <c r="HUH514" s="43"/>
      <c r="HUI514" s="43"/>
      <c r="HUJ514" s="43"/>
      <c r="HUK514" s="43"/>
      <c r="HUL514" s="43"/>
      <c r="HUM514" s="43"/>
      <c r="HUN514" s="43"/>
      <c r="HUO514" s="43"/>
      <c r="HUP514" s="43"/>
      <c r="HUQ514" s="43"/>
      <c r="HUR514" s="43"/>
      <c r="HUS514" s="43"/>
      <c r="HUT514" s="43"/>
      <c r="HUU514" s="43"/>
      <c r="HUV514" s="43"/>
      <c r="HUW514" s="43"/>
      <c r="HUX514" s="43"/>
      <c r="HUY514" s="43"/>
      <c r="HUZ514" s="43"/>
      <c r="HVA514" s="43"/>
      <c r="HVB514" s="43"/>
      <c r="HVC514" s="43"/>
      <c r="HVD514" s="43"/>
      <c r="HVE514" s="43"/>
      <c r="HVF514" s="43"/>
      <c r="HVG514" s="43"/>
      <c r="HVH514" s="43"/>
      <c r="HVI514" s="43"/>
      <c r="HVJ514" s="43"/>
      <c r="HVK514" s="43"/>
      <c r="HVL514" s="43"/>
      <c r="HVM514" s="43"/>
      <c r="HVN514" s="43"/>
      <c r="HVO514" s="43"/>
      <c r="HVP514" s="43"/>
      <c r="HVQ514" s="43"/>
      <c r="HVR514" s="43"/>
      <c r="HVS514" s="43"/>
      <c r="HVT514" s="43"/>
      <c r="HVU514" s="43"/>
      <c r="HVV514" s="43"/>
      <c r="HVW514" s="43"/>
      <c r="HVX514" s="43"/>
      <c r="HVY514" s="43"/>
      <c r="HVZ514" s="43"/>
      <c r="HWA514" s="43"/>
      <c r="HWB514" s="43"/>
      <c r="HWC514" s="43"/>
      <c r="HWD514" s="43"/>
      <c r="HWE514" s="43"/>
      <c r="HWF514" s="43"/>
      <c r="HWG514" s="43"/>
      <c r="HWH514" s="43"/>
      <c r="HWI514" s="43"/>
      <c r="HWJ514" s="43"/>
      <c r="HWK514" s="43"/>
      <c r="HWL514" s="43"/>
      <c r="HWM514" s="43"/>
      <c r="HWN514" s="43"/>
      <c r="HWO514" s="43"/>
      <c r="HWP514" s="43"/>
      <c r="HWQ514" s="43"/>
      <c r="HWR514" s="43"/>
      <c r="HWS514" s="43"/>
      <c r="HWT514" s="43"/>
      <c r="HWU514" s="43"/>
      <c r="HWV514" s="43"/>
      <c r="HWW514" s="43"/>
      <c r="HWX514" s="43"/>
      <c r="HWY514" s="43"/>
      <c r="HWZ514" s="43"/>
      <c r="HXA514" s="43"/>
      <c r="HXB514" s="43"/>
      <c r="HXC514" s="43"/>
      <c r="HXD514" s="43"/>
      <c r="HXE514" s="43"/>
      <c r="HXF514" s="43"/>
      <c r="HXG514" s="43"/>
      <c r="HXH514" s="43"/>
      <c r="HXI514" s="43"/>
      <c r="HXJ514" s="43"/>
      <c r="HXK514" s="43"/>
      <c r="HXL514" s="43"/>
      <c r="HXM514" s="43"/>
      <c r="HXN514" s="43"/>
      <c r="HXO514" s="43"/>
      <c r="HXP514" s="43"/>
      <c r="HXQ514" s="43"/>
      <c r="HXR514" s="43"/>
      <c r="HXS514" s="43"/>
      <c r="HXT514" s="43"/>
      <c r="HXU514" s="43"/>
      <c r="HXV514" s="43"/>
      <c r="HXW514" s="43"/>
      <c r="HXX514" s="43"/>
      <c r="HXY514" s="43"/>
      <c r="HXZ514" s="43"/>
      <c r="HYA514" s="43"/>
      <c r="HYB514" s="43"/>
      <c r="HYC514" s="43"/>
      <c r="HYD514" s="43"/>
      <c r="HYE514" s="43"/>
      <c r="HYF514" s="43"/>
      <c r="HYG514" s="43"/>
      <c r="HYH514" s="43"/>
      <c r="HYI514" s="43"/>
      <c r="HYJ514" s="43"/>
      <c r="HYK514" s="43"/>
      <c r="HYL514" s="43"/>
      <c r="HYM514" s="43"/>
      <c r="HYN514" s="43"/>
      <c r="HYO514" s="43"/>
      <c r="HYP514" s="43"/>
      <c r="HYQ514" s="43"/>
      <c r="HYR514" s="43"/>
      <c r="HYS514" s="43"/>
      <c r="HYT514" s="43"/>
      <c r="HYU514" s="43"/>
      <c r="HYV514" s="43"/>
      <c r="HYW514" s="43"/>
      <c r="HYX514" s="43"/>
      <c r="HYY514" s="43"/>
      <c r="HYZ514" s="43"/>
      <c r="HZA514" s="43"/>
      <c r="HZB514" s="43"/>
      <c r="HZC514" s="43"/>
      <c r="HZD514" s="43"/>
      <c r="HZE514" s="43"/>
      <c r="HZF514" s="43"/>
      <c r="HZG514" s="43"/>
      <c r="HZH514" s="43"/>
      <c r="HZI514" s="43"/>
      <c r="HZJ514" s="43"/>
      <c r="HZK514" s="43"/>
      <c r="HZL514" s="43"/>
      <c r="HZM514" s="43"/>
      <c r="HZN514" s="43"/>
      <c r="HZO514" s="43"/>
      <c r="HZP514" s="43"/>
      <c r="HZQ514" s="43"/>
      <c r="HZR514" s="43"/>
      <c r="HZS514" s="43"/>
      <c r="HZT514" s="43"/>
      <c r="HZU514" s="43"/>
      <c r="HZV514" s="43"/>
      <c r="HZW514" s="43"/>
      <c r="HZX514" s="43"/>
      <c r="HZY514" s="43"/>
      <c r="HZZ514" s="43"/>
      <c r="IAA514" s="43"/>
      <c r="IAB514" s="43"/>
      <c r="IAC514" s="43"/>
      <c r="IAD514" s="43"/>
      <c r="IAE514" s="43"/>
      <c r="IAF514" s="43"/>
      <c r="IAG514" s="43"/>
      <c r="IAH514" s="43"/>
      <c r="IAI514" s="43"/>
      <c r="IAJ514" s="43"/>
      <c r="IAK514" s="43"/>
      <c r="IAL514" s="43"/>
      <c r="IAM514" s="43"/>
      <c r="IAN514" s="43"/>
      <c r="IAO514" s="43"/>
      <c r="IAP514" s="43"/>
      <c r="IAQ514" s="43"/>
      <c r="IAR514" s="43"/>
      <c r="IAS514" s="43"/>
      <c r="IAT514" s="43"/>
      <c r="IAU514" s="43"/>
      <c r="IAV514" s="43"/>
      <c r="IAW514" s="43"/>
      <c r="IAX514" s="43"/>
      <c r="IAY514" s="43"/>
      <c r="IAZ514" s="43"/>
      <c r="IBA514" s="43"/>
      <c r="IBB514" s="43"/>
      <c r="IBC514" s="43"/>
      <c r="IBD514" s="43"/>
      <c r="IBE514" s="43"/>
      <c r="IBF514" s="43"/>
      <c r="IBG514" s="43"/>
      <c r="IBH514" s="43"/>
      <c r="IBI514" s="43"/>
      <c r="IBJ514" s="43"/>
      <c r="IBK514" s="43"/>
      <c r="IBL514" s="43"/>
      <c r="IBM514" s="43"/>
      <c r="IBN514" s="43"/>
      <c r="IBO514" s="43"/>
      <c r="IBP514" s="43"/>
      <c r="IBQ514" s="43"/>
      <c r="IBR514" s="43"/>
      <c r="IBS514" s="43"/>
      <c r="IBT514" s="43"/>
      <c r="IBU514" s="43"/>
      <c r="IBV514" s="43"/>
      <c r="IBW514" s="43"/>
      <c r="IBX514" s="43"/>
      <c r="IBY514" s="43"/>
      <c r="IBZ514" s="43"/>
      <c r="ICA514" s="43"/>
      <c r="ICB514" s="43"/>
      <c r="ICC514" s="43"/>
      <c r="ICD514" s="43"/>
      <c r="ICE514" s="43"/>
      <c r="ICF514" s="43"/>
      <c r="ICG514" s="43"/>
      <c r="ICH514" s="43"/>
      <c r="ICI514" s="43"/>
      <c r="ICJ514" s="43"/>
      <c r="ICK514" s="43"/>
      <c r="ICL514" s="43"/>
      <c r="ICM514" s="43"/>
      <c r="ICN514" s="43"/>
      <c r="ICO514" s="43"/>
      <c r="ICP514" s="43"/>
      <c r="ICQ514" s="43"/>
      <c r="ICR514" s="43"/>
      <c r="ICS514" s="43"/>
      <c r="ICT514" s="43"/>
      <c r="ICU514" s="43"/>
      <c r="ICV514" s="43"/>
      <c r="ICW514" s="43"/>
      <c r="ICX514" s="43"/>
      <c r="ICY514" s="43"/>
      <c r="ICZ514" s="43"/>
      <c r="IDA514" s="43"/>
      <c r="IDB514" s="43"/>
      <c r="IDC514" s="43"/>
      <c r="IDD514" s="43"/>
      <c r="IDE514" s="43"/>
      <c r="IDF514" s="43"/>
      <c r="IDG514" s="43"/>
      <c r="IDH514" s="43"/>
      <c r="IDI514" s="43"/>
      <c r="IDJ514" s="43"/>
      <c r="IDK514" s="43"/>
      <c r="IDL514" s="43"/>
      <c r="IDM514" s="43"/>
      <c r="IDN514" s="43"/>
      <c r="IDO514" s="43"/>
      <c r="IDP514" s="43"/>
      <c r="IDQ514" s="43"/>
      <c r="IDR514" s="43"/>
      <c r="IDS514" s="43"/>
      <c r="IDT514" s="43"/>
      <c r="IDU514" s="43"/>
      <c r="IDV514" s="43"/>
      <c r="IDW514" s="43"/>
      <c r="IDX514" s="43"/>
      <c r="IDY514" s="43"/>
      <c r="IDZ514" s="43"/>
      <c r="IEA514" s="43"/>
      <c r="IEB514" s="43"/>
      <c r="IEC514" s="43"/>
      <c r="IED514" s="43"/>
      <c r="IEE514" s="43"/>
      <c r="IEF514" s="43"/>
      <c r="IEG514" s="43"/>
      <c r="IEH514" s="43"/>
      <c r="IEI514" s="43"/>
      <c r="IEJ514" s="43"/>
      <c r="IEK514" s="43"/>
      <c r="IEL514" s="43"/>
      <c r="IEM514" s="43"/>
      <c r="IEN514" s="43"/>
      <c r="IEO514" s="43"/>
      <c r="IEP514" s="43"/>
      <c r="IEQ514" s="43"/>
      <c r="IER514" s="43"/>
      <c r="IES514" s="43"/>
      <c r="IET514" s="43"/>
      <c r="IEU514" s="43"/>
      <c r="IEV514" s="43"/>
      <c r="IEW514" s="43"/>
      <c r="IEX514" s="43"/>
      <c r="IEY514" s="43"/>
      <c r="IEZ514" s="43"/>
      <c r="IFA514" s="43"/>
      <c r="IFB514" s="43"/>
      <c r="IFC514" s="43"/>
      <c r="IFD514" s="43"/>
      <c r="IFE514" s="43"/>
      <c r="IFF514" s="43"/>
      <c r="IFG514" s="43"/>
      <c r="IFH514" s="43"/>
      <c r="IFI514" s="43"/>
      <c r="IFJ514" s="43"/>
      <c r="IFK514" s="43"/>
      <c r="IFL514" s="43"/>
      <c r="IFM514" s="43"/>
      <c r="IFN514" s="43"/>
      <c r="IFO514" s="43"/>
      <c r="IFP514" s="43"/>
      <c r="IFQ514" s="43"/>
      <c r="IFR514" s="43"/>
      <c r="IFS514" s="43"/>
      <c r="IFT514" s="43"/>
      <c r="IFU514" s="43"/>
      <c r="IFV514" s="43"/>
      <c r="IFW514" s="43"/>
      <c r="IFX514" s="43"/>
      <c r="IFY514" s="43"/>
      <c r="IFZ514" s="43"/>
      <c r="IGA514" s="43"/>
      <c r="IGB514" s="43"/>
      <c r="IGC514" s="43"/>
      <c r="IGD514" s="43"/>
      <c r="IGE514" s="43"/>
      <c r="IGF514" s="43"/>
      <c r="IGG514" s="43"/>
      <c r="IGH514" s="43"/>
      <c r="IGI514" s="43"/>
      <c r="IGJ514" s="43"/>
      <c r="IGK514" s="43"/>
      <c r="IGL514" s="43"/>
      <c r="IGM514" s="43"/>
      <c r="IGN514" s="43"/>
      <c r="IGO514" s="43"/>
      <c r="IGP514" s="43"/>
      <c r="IGQ514" s="43"/>
      <c r="IGR514" s="43"/>
      <c r="IGS514" s="43"/>
      <c r="IGT514" s="43"/>
      <c r="IGU514" s="43"/>
      <c r="IGV514" s="43"/>
      <c r="IGW514" s="43"/>
      <c r="IGX514" s="43"/>
      <c r="IGY514" s="43"/>
      <c r="IGZ514" s="43"/>
      <c r="IHA514" s="43"/>
      <c r="IHB514" s="43"/>
      <c r="IHC514" s="43"/>
      <c r="IHD514" s="43"/>
      <c r="IHE514" s="43"/>
      <c r="IHF514" s="43"/>
      <c r="IHG514" s="43"/>
      <c r="IHH514" s="43"/>
      <c r="IHI514" s="43"/>
      <c r="IHJ514" s="43"/>
      <c r="IHK514" s="43"/>
      <c r="IHL514" s="43"/>
      <c r="IHM514" s="43"/>
      <c r="IHN514" s="43"/>
      <c r="IHO514" s="43"/>
      <c r="IHP514" s="43"/>
      <c r="IHQ514" s="43"/>
      <c r="IHR514" s="43"/>
      <c r="IHS514" s="43"/>
      <c r="IHT514" s="43"/>
      <c r="IHU514" s="43"/>
      <c r="IHV514" s="43"/>
      <c r="IHW514" s="43"/>
      <c r="IHX514" s="43"/>
      <c r="IHY514" s="43"/>
      <c r="IHZ514" s="43"/>
      <c r="IIA514" s="43"/>
      <c r="IIB514" s="43"/>
      <c r="IIC514" s="43"/>
      <c r="IID514" s="43"/>
      <c r="IIE514" s="43"/>
      <c r="IIF514" s="43"/>
      <c r="IIG514" s="43"/>
      <c r="IIH514" s="43"/>
      <c r="III514" s="43"/>
      <c r="IIJ514" s="43"/>
      <c r="IIK514" s="43"/>
      <c r="IIL514" s="43"/>
      <c r="IIM514" s="43"/>
      <c r="IIN514" s="43"/>
      <c r="IIO514" s="43"/>
      <c r="IIP514" s="43"/>
      <c r="IIQ514" s="43"/>
      <c r="IIR514" s="43"/>
      <c r="IIS514" s="43"/>
      <c r="IIT514" s="43"/>
      <c r="IIU514" s="43"/>
      <c r="IIV514" s="43"/>
      <c r="IIW514" s="43"/>
      <c r="IIX514" s="43"/>
      <c r="IIY514" s="43"/>
      <c r="IIZ514" s="43"/>
      <c r="IJA514" s="43"/>
      <c r="IJB514" s="43"/>
      <c r="IJC514" s="43"/>
      <c r="IJD514" s="43"/>
      <c r="IJE514" s="43"/>
      <c r="IJF514" s="43"/>
      <c r="IJG514" s="43"/>
      <c r="IJH514" s="43"/>
      <c r="IJI514" s="43"/>
      <c r="IJJ514" s="43"/>
      <c r="IJK514" s="43"/>
      <c r="IJL514" s="43"/>
      <c r="IJM514" s="43"/>
      <c r="IJN514" s="43"/>
      <c r="IJO514" s="43"/>
      <c r="IJP514" s="43"/>
      <c r="IJQ514" s="43"/>
      <c r="IJR514" s="43"/>
      <c r="IJS514" s="43"/>
      <c r="IJT514" s="43"/>
      <c r="IJU514" s="43"/>
      <c r="IJV514" s="43"/>
      <c r="IJW514" s="43"/>
      <c r="IJX514" s="43"/>
      <c r="IJY514" s="43"/>
      <c r="IJZ514" s="43"/>
      <c r="IKA514" s="43"/>
      <c r="IKB514" s="43"/>
      <c r="IKC514" s="43"/>
      <c r="IKD514" s="43"/>
      <c r="IKE514" s="43"/>
      <c r="IKF514" s="43"/>
      <c r="IKG514" s="43"/>
      <c r="IKH514" s="43"/>
      <c r="IKI514" s="43"/>
      <c r="IKJ514" s="43"/>
      <c r="IKK514" s="43"/>
      <c r="IKL514" s="43"/>
      <c r="IKM514" s="43"/>
      <c r="IKN514" s="43"/>
      <c r="IKO514" s="43"/>
      <c r="IKP514" s="43"/>
      <c r="IKQ514" s="43"/>
      <c r="IKR514" s="43"/>
      <c r="IKS514" s="43"/>
      <c r="IKT514" s="43"/>
      <c r="IKU514" s="43"/>
      <c r="IKV514" s="43"/>
      <c r="IKW514" s="43"/>
      <c r="IKX514" s="43"/>
      <c r="IKY514" s="43"/>
      <c r="IKZ514" s="43"/>
      <c r="ILA514" s="43"/>
      <c r="ILB514" s="43"/>
      <c r="ILC514" s="43"/>
      <c r="ILD514" s="43"/>
      <c r="ILE514" s="43"/>
      <c r="ILF514" s="43"/>
      <c r="ILG514" s="43"/>
      <c r="ILH514" s="43"/>
      <c r="ILI514" s="43"/>
      <c r="ILJ514" s="43"/>
      <c r="ILK514" s="43"/>
      <c r="ILL514" s="43"/>
      <c r="ILM514" s="43"/>
      <c r="ILN514" s="43"/>
      <c r="ILO514" s="43"/>
      <c r="ILP514" s="43"/>
      <c r="ILQ514" s="43"/>
      <c r="ILR514" s="43"/>
      <c r="ILS514" s="43"/>
      <c r="ILT514" s="43"/>
      <c r="ILU514" s="43"/>
      <c r="ILV514" s="43"/>
      <c r="ILW514" s="43"/>
      <c r="ILX514" s="43"/>
      <c r="ILY514" s="43"/>
      <c r="ILZ514" s="43"/>
      <c r="IMA514" s="43"/>
      <c r="IMB514" s="43"/>
      <c r="IMC514" s="43"/>
      <c r="IMD514" s="43"/>
      <c r="IME514" s="43"/>
      <c r="IMF514" s="43"/>
      <c r="IMG514" s="43"/>
      <c r="IMH514" s="43"/>
      <c r="IMI514" s="43"/>
      <c r="IMJ514" s="43"/>
      <c r="IMK514" s="43"/>
      <c r="IML514" s="43"/>
      <c r="IMM514" s="43"/>
      <c r="IMN514" s="43"/>
      <c r="IMO514" s="43"/>
      <c r="IMP514" s="43"/>
      <c r="IMQ514" s="43"/>
      <c r="IMR514" s="43"/>
      <c r="IMS514" s="43"/>
      <c r="IMT514" s="43"/>
      <c r="IMU514" s="43"/>
      <c r="IMV514" s="43"/>
      <c r="IMW514" s="43"/>
      <c r="IMX514" s="43"/>
      <c r="IMY514" s="43"/>
      <c r="IMZ514" s="43"/>
      <c r="INA514" s="43"/>
      <c r="INB514" s="43"/>
      <c r="INC514" s="43"/>
      <c r="IND514" s="43"/>
      <c r="INE514" s="43"/>
      <c r="INF514" s="43"/>
      <c r="ING514" s="43"/>
      <c r="INH514" s="43"/>
      <c r="INI514" s="43"/>
      <c r="INJ514" s="43"/>
      <c r="INK514" s="43"/>
      <c r="INL514" s="43"/>
      <c r="INM514" s="43"/>
      <c r="INN514" s="43"/>
      <c r="INO514" s="43"/>
      <c r="INP514" s="43"/>
      <c r="INQ514" s="43"/>
      <c r="INR514" s="43"/>
      <c r="INS514" s="43"/>
      <c r="INT514" s="43"/>
      <c r="INU514" s="43"/>
      <c r="INV514" s="43"/>
      <c r="INW514" s="43"/>
      <c r="INX514" s="43"/>
      <c r="INY514" s="43"/>
      <c r="INZ514" s="43"/>
      <c r="IOA514" s="43"/>
      <c r="IOB514" s="43"/>
      <c r="IOC514" s="43"/>
      <c r="IOD514" s="43"/>
      <c r="IOE514" s="43"/>
      <c r="IOF514" s="43"/>
      <c r="IOG514" s="43"/>
      <c r="IOH514" s="43"/>
      <c r="IOI514" s="43"/>
      <c r="IOJ514" s="43"/>
      <c r="IOK514" s="43"/>
      <c r="IOL514" s="43"/>
      <c r="IOM514" s="43"/>
      <c r="ION514" s="43"/>
      <c r="IOO514" s="43"/>
      <c r="IOP514" s="43"/>
      <c r="IOQ514" s="43"/>
      <c r="IOR514" s="43"/>
      <c r="IOS514" s="43"/>
      <c r="IOT514" s="43"/>
      <c r="IOU514" s="43"/>
      <c r="IOV514" s="43"/>
      <c r="IOW514" s="43"/>
      <c r="IOX514" s="43"/>
      <c r="IOY514" s="43"/>
      <c r="IOZ514" s="43"/>
      <c r="IPA514" s="43"/>
      <c r="IPB514" s="43"/>
      <c r="IPC514" s="43"/>
      <c r="IPD514" s="43"/>
      <c r="IPE514" s="43"/>
      <c r="IPF514" s="43"/>
      <c r="IPG514" s="43"/>
      <c r="IPH514" s="43"/>
      <c r="IPI514" s="43"/>
      <c r="IPJ514" s="43"/>
      <c r="IPK514" s="43"/>
      <c r="IPL514" s="43"/>
      <c r="IPM514" s="43"/>
      <c r="IPN514" s="43"/>
      <c r="IPO514" s="43"/>
      <c r="IPP514" s="43"/>
      <c r="IPQ514" s="43"/>
      <c r="IPR514" s="43"/>
      <c r="IPS514" s="43"/>
      <c r="IPT514" s="43"/>
      <c r="IPU514" s="43"/>
      <c r="IPV514" s="43"/>
      <c r="IPW514" s="43"/>
      <c r="IPX514" s="43"/>
      <c r="IPY514" s="43"/>
      <c r="IPZ514" s="43"/>
      <c r="IQA514" s="43"/>
      <c r="IQB514" s="43"/>
      <c r="IQC514" s="43"/>
      <c r="IQD514" s="43"/>
      <c r="IQE514" s="43"/>
      <c r="IQF514" s="43"/>
      <c r="IQG514" s="43"/>
      <c r="IQH514" s="43"/>
      <c r="IQI514" s="43"/>
      <c r="IQJ514" s="43"/>
      <c r="IQK514" s="43"/>
      <c r="IQL514" s="43"/>
      <c r="IQM514" s="43"/>
      <c r="IQN514" s="43"/>
      <c r="IQO514" s="43"/>
      <c r="IQP514" s="43"/>
      <c r="IQQ514" s="43"/>
      <c r="IQR514" s="43"/>
      <c r="IQS514" s="43"/>
      <c r="IQT514" s="43"/>
      <c r="IQU514" s="43"/>
      <c r="IQV514" s="43"/>
      <c r="IQW514" s="43"/>
      <c r="IQX514" s="43"/>
      <c r="IQY514" s="43"/>
      <c r="IQZ514" s="43"/>
      <c r="IRA514" s="43"/>
      <c r="IRB514" s="43"/>
      <c r="IRC514" s="43"/>
      <c r="IRD514" s="43"/>
      <c r="IRE514" s="43"/>
      <c r="IRF514" s="43"/>
      <c r="IRG514" s="43"/>
      <c r="IRH514" s="43"/>
      <c r="IRI514" s="43"/>
      <c r="IRJ514" s="43"/>
      <c r="IRK514" s="43"/>
      <c r="IRL514" s="43"/>
      <c r="IRM514" s="43"/>
      <c r="IRN514" s="43"/>
      <c r="IRO514" s="43"/>
      <c r="IRP514" s="43"/>
      <c r="IRQ514" s="43"/>
      <c r="IRR514" s="43"/>
      <c r="IRS514" s="43"/>
      <c r="IRT514" s="43"/>
      <c r="IRU514" s="43"/>
      <c r="IRV514" s="43"/>
      <c r="IRW514" s="43"/>
      <c r="IRX514" s="43"/>
      <c r="IRY514" s="43"/>
      <c r="IRZ514" s="43"/>
      <c r="ISA514" s="43"/>
      <c r="ISB514" s="43"/>
      <c r="ISC514" s="43"/>
      <c r="ISD514" s="43"/>
      <c r="ISE514" s="43"/>
      <c r="ISF514" s="43"/>
      <c r="ISG514" s="43"/>
      <c r="ISH514" s="43"/>
      <c r="ISI514" s="43"/>
      <c r="ISJ514" s="43"/>
      <c r="ISK514" s="43"/>
      <c r="ISL514" s="43"/>
      <c r="ISM514" s="43"/>
      <c r="ISN514" s="43"/>
      <c r="ISO514" s="43"/>
      <c r="ISP514" s="43"/>
      <c r="ISQ514" s="43"/>
      <c r="ISR514" s="43"/>
      <c r="ISS514" s="43"/>
      <c r="IST514" s="43"/>
      <c r="ISU514" s="43"/>
      <c r="ISV514" s="43"/>
      <c r="ISW514" s="43"/>
      <c r="ISX514" s="43"/>
      <c r="ISY514" s="43"/>
      <c r="ISZ514" s="43"/>
      <c r="ITA514" s="43"/>
      <c r="ITB514" s="43"/>
      <c r="ITC514" s="43"/>
      <c r="ITD514" s="43"/>
      <c r="ITE514" s="43"/>
      <c r="ITF514" s="43"/>
      <c r="ITG514" s="43"/>
      <c r="ITH514" s="43"/>
      <c r="ITI514" s="43"/>
      <c r="ITJ514" s="43"/>
      <c r="ITK514" s="43"/>
      <c r="ITL514" s="43"/>
      <c r="ITM514" s="43"/>
      <c r="ITN514" s="43"/>
      <c r="ITO514" s="43"/>
      <c r="ITP514" s="43"/>
      <c r="ITQ514" s="43"/>
      <c r="ITR514" s="43"/>
      <c r="ITS514" s="43"/>
      <c r="ITT514" s="43"/>
      <c r="ITU514" s="43"/>
      <c r="ITV514" s="43"/>
      <c r="ITW514" s="43"/>
      <c r="ITX514" s="43"/>
      <c r="ITY514" s="43"/>
      <c r="ITZ514" s="43"/>
      <c r="IUA514" s="43"/>
      <c r="IUB514" s="43"/>
      <c r="IUC514" s="43"/>
      <c r="IUD514" s="43"/>
      <c r="IUE514" s="43"/>
      <c r="IUF514" s="43"/>
      <c r="IUG514" s="43"/>
      <c r="IUH514" s="43"/>
      <c r="IUI514" s="43"/>
      <c r="IUJ514" s="43"/>
      <c r="IUK514" s="43"/>
      <c r="IUL514" s="43"/>
      <c r="IUM514" s="43"/>
      <c r="IUN514" s="43"/>
      <c r="IUO514" s="43"/>
      <c r="IUP514" s="43"/>
      <c r="IUQ514" s="43"/>
      <c r="IUR514" s="43"/>
      <c r="IUS514" s="43"/>
      <c r="IUT514" s="43"/>
      <c r="IUU514" s="43"/>
      <c r="IUV514" s="43"/>
      <c r="IUW514" s="43"/>
      <c r="IUX514" s="43"/>
      <c r="IUY514" s="43"/>
      <c r="IUZ514" s="43"/>
      <c r="IVA514" s="43"/>
      <c r="IVB514" s="43"/>
      <c r="IVC514" s="43"/>
      <c r="IVD514" s="43"/>
      <c r="IVE514" s="43"/>
      <c r="IVF514" s="43"/>
      <c r="IVG514" s="43"/>
      <c r="IVH514" s="43"/>
      <c r="IVI514" s="43"/>
      <c r="IVJ514" s="43"/>
      <c r="IVK514" s="43"/>
      <c r="IVL514" s="43"/>
      <c r="IVM514" s="43"/>
      <c r="IVN514" s="43"/>
      <c r="IVO514" s="43"/>
      <c r="IVP514" s="43"/>
      <c r="IVQ514" s="43"/>
      <c r="IVR514" s="43"/>
      <c r="IVS514" s="43"/>
      <c r="IVT514" s="43"/>
      <c r="IVU514" s="43"/>
      <c r="IVV514" s="43"/>
      <c r="IVW514" s="43"/>
      <c r="IVX514" s="43"/>
      <c r="IVY514" s="43"/>
      <c r="IVZ514" s="43"/>
      <c r="IWA514" s="43"/>
      <c r="IWB514" s="43"/>
      <c r="IWC514" s="43"/>
      <c r="IWD514" s="43"/>
      <c r="IWE514" s="43"/>
      <c r="IWF514" s="43"/>
      <c r="IWG514" s="43"/>
      <c r="IWH514" s="43"/>
      <c r="IWI514" s="43"/>
      <c r="IWJ514" s="43"/>
      <c r="IWK514" s="43"/>
      <c r="IWL514" s="43"/>
      <c r="IWM514" s="43"/>
      <c r="IWN514" s="43"/>
      <c r="IWO514" s="43"/>
      <c r="IWP514" s="43"/>
      <c r="IWQ514" s="43"/>
      <c r="IWR514" s="43"/>
      <c r="IWS514" s="43"/>
      <c r="IWT514" s="43"/>
      <c r="IWU514" s="43"/>
      <c r="IWV514" s="43"/>
      <c r="IWW514" s="43"/>
      <c r="IWX514" s="43"/>
      <c r="IWY514" s="43"/>
      <c r="IWZ514" s="43"/>
      <c r="IXA514" s="43"/>
      <c r="IXB514" s="43"/>
      <c r="IXC514" s="43"/>
      <c r="IXD514" s="43"/>
      <c r="IXE514" s="43"/>
      <c r="IXF514" s="43"/>
      <c r="IXG514" s="43"/>
      <c r="IXH514" s="43"/>
      <c r="IXI514" s="43"/>
      <c r="IXJ514" s="43"/>
      <c r="IXK514" s="43"/>
      <c r="IXL514" s="43"/>
      <c r="IXM514" s="43"/>
      <c r="IXN514" s="43"/>
      <c r="IXO514" s="43"/>
      <c r="IXP514" s="43"/>
      <c r="IXQ514" s="43"/>
      <c r="IXR514" s="43"/>
      <c r="IXS514" s="43"/>
      <c r="IXT514" s="43"/>
      <c r="IXU514" s="43"/>
      <c r="IXV514" s="43"/>
      <c r="IXW514" s="43"/>
      <c r="IXX514" s="43"/>
      <c r="IXY514" s="43"/>
      <c r="IXZ514" s="43"/>
      <c r="IYA514" s="43"/>
      <c r="IYB514" s="43"/>
      <c r="IYC514" s="43"/>
      <c r="IYD514" s="43"/>
      <c r="IYE514" s="43"/>
      <c r="IYF514" s="43"/>
      <c r="IYG514" s="43"/>
      <c r="IYH514" s="43"/>
      <c r="IYI514" s="43"/>
      <c r="IYJ514" s="43"/>
      <c r="IYK514" s="43"/>
      <c r="IYL514" s="43"/>
      <c r="IYM514" s="43"/>
      <c r="IYN514" s="43"/>
      <c r="IYO514" s="43"/>
      <c r="IYP514" s="43"/>
      <c r="IYQ514" s="43"/>
      <c r="IYR514" s="43"/>
      <c r="IYS514" s="43"/>
      <c r="IYT514" s="43"/>
      <c r="IYU514" s="43"/>
      <c r="IYV514" s="43"/>
      <c r="IYW514" s="43"/>
      <c r="IYX514" s="43"/>
      <c r="IYY514" s="43"/>
      <c r="IYZ514" s="43"/>
      <c r="IZA514" s="43"/>
      <c r="IZB514" s="43"/>
      <c r="IZC514" s="43"/>
      <c r="IZD514" s="43"/>
      <c r="IZE514" s="43"/>
      <c r="IZF514" s="43"/>
      <c r="IZG514" s="43"/>
      <c r="IZH514" s="43"/>
      <c r="IZI514" s="43"/>
      <c r="IZJ514" s="43"/>
      <c r="IZK514" s="43"/>
      <c r="IZL514" s="43"/>
      <c r="IZM514" s="43"/>
      <c r="IZN514" s="43"/>
      <c r="IZO514" s="43"/>
      <c r="IZP514" s="43"/>
      <c r="IZQ514" s="43"/>
      <c r="IZR514" s="43"/>
      <c r="IZS514" s="43"/>
      <c r="IZT514" s="43"/>
      <c r="IZU514" s="43"/>
      <c r="IZV514" s="43"/>
      <c r="IZW514" s="43"/>
      <c r="IZX514" s="43"/>
      <c r="IZY514" s="43"/>
      <c r="IZZ514" s="43"/>
      <c r="JAA514" s="43"/>
      <c r="JAB514" s="43"/>
      <c r="JAC514" s="43"/>
      <c r="JAD514" s="43"/>
      <c r="JAE514" s="43"/>
      <c r="JAF514" s="43"/>
      <c r="JAG514" s="43"/>
      <c r="JAH514" s="43"/>
      <c r="JAI514" s="43"/>
      <c r="JAJ514" s="43"/>
      <c r="JAK514" s="43"/>
      <c r="JAL514" s="43"/>
      <c r="JAM514" s="43"/>
      <c r="JAN514" s="43"/>
      <c r="JAO514" s="43"/>
      <c r="JAP514" s="43"/>
      <c r="JAQ514" s="43"/>
      <c r="JAR514" s="43"/>
      <c r="JAS514" s="43"/>
      <c r="JAT514" s="43"/>
      <c r="JAU514" s="43"/>
      <c r="JAV514" s="43"/>
      <c r="JAW514" s="43"/>
      <c r="JAX514" s="43"/>
      <c r="JAY514" s="43"/>
      <c r="JAZ514" s="43"/>
      <c r="JBA514" s="43"/>
      <c r="JBB514" s="43"/>
      <c r="JBC514" s="43"/>
      <c r="JBD514" s="43"/>
      <c r="JBE514" s="43"/>
      <c r="JBF514" s="43"/>
      <c r="JBG514" s="43"/>
      <c r="JBH514" s="43"/>
      <c r="JBI514" s="43"/>
      <c r="JBJ514" s="43"/>
      <c r="JBK514" s="43"/>
      <c r="JBL514" s="43"/>
      <c r="JBM514" s="43"/>
      <c r="JBN514" s="43"/>
      <c r="JBO514" s="43"/>
      <c r="JBP514" s="43"/>
      <c r="JBQ514" s="43"/>
      <c r="JBR514" s="43"/>
      <c r="JBS514" s="43"/>
      <c r="JBT514" s="43"/>
      <c r="JBU514" s="43"/>
      <c r="JBV514" s="43"/>
      <c r="JBW514" s="43"/>
      <c r="JBX514" s="43"/>
      <c r="JBY514" s="43"/>
      <c r="JBZ514" s="43"/>
      <c r="JCA514" s="43"/>
      <c r="JCB514" s="43"/>
      <c r="JCC514" s="43"/>
      <c r="JCD514" s="43"/>
      <c r="JCE514" s="43"/>
      <c r="JCF514" s="43"/>
      <c r="JCG514" s="43"/>
      <c r="JCH514" s="43"/>
      <c r="JCI514" s="43"/>
      <c r="JCJ514" s="43"/>
      <c r="JCK514" s="43"/>
      <c r="JCL514" s="43"/>
      <c r="JCM514" s="43"/>
      <c r="JCN514" s="43"/>
      <c r="JCO514" s="43"/>
      <c r="JCP514" s="43"/>
      <c r="JCQ514" s="43"/>
      <c r="JCR514" s="43"/>
      <c r="JCS514" s="43"/>
      <c r="JCT514" s="43"/>
      <c r="JCU514" s="43"/>
      <c r="JCV514" s="43"/>
      <c r="JCW514" s="43"/>
      <c r="JCX514" s="43"/>
      <c r="JCY514" s="43"/>
      <c r="JCZ514" s="43"/>
      <c r="JDA514" s="43"/>
      <c r="JDB514" s="43"/>
      <c r="JDC514" s="43"/>
      <c r="JDD514" s="43"/>
      <c r="JDE514" s="43"/>
      <c r="JDF514" s="43"/>
      <c r="JDG514" s="43"/>
      <c r="JDH514" s="43"/>
      <c r="JDI514" s="43"/>
      <c r="JDJ514" s="43"/>
      <c r="JDK514" s="43"/>
      <c r="JDL514" s="43"/>
      <c r="JDM514" s="43"/>
      <c r="JDN514" s="43"/>
      <c r="JDO514" s="43"/>
      <c r="JDP514" s="43"/>
      <c r="JDQ514" s="43"/>
      <c r="JDR514" s="43"/>
      <c r="JDS514" s="43"/>
      <c r="JDT514" s="43"/>
      <c r="JDU514" s="43"/>
      <c r="JDV514" s="43"/>
      <c r="JDW514" s="43"/>
      <c r="JDX514" s="43"/>
      <c r="JDY514" s="43"/>
      <c r="JDZ514" s="43"/>
      <c r="JEA514" s="43"/>
      <c r="JEB514" s="43"/>
      <c r="JEC514" s="43"/>
      <c r="JED514" s="43"/>
      <c r="JEE514" s="43"/>
      <c r="JEF514" s="43"/>
      <c r="JEG514" s="43"/>
      <c r="JEH514" s="43"/>
      <c r="JEI514" s="43"/>
      <c r="JEJ514" s="43"/>
      <c r="JEK514" s="43"/>
      <c r="JEL514" s="43"/>
      <c r="JEM514" s="43"/>
      <c r="JEN514" s="43"/>
      <c r="JEO514" s="43"/>
      <c r="JEP514" s="43"/>
      <c r="JEQ514" s="43"/>
      <c r="JER514" s="43"/>
      <c r="JES514" s="43"/>
      <c r="JET514" s="43"/>
      <c r="JEU514" s="43"/>
      <c r="JEV514" s="43"/>
      <c r="JEW514" s="43"/>
      <c r="JEX514" s="43"/>
      <c r="JEY514" s="43"/>
      <c r="JEZ514" s="43"/>
      <c r="JFA514" s="43"/>
      <c r="JFB514" s="43"/>
      <c r="JFC514" s="43"/>
      <c r="JFD514" s="43"/>
      <c r="JFE514" s="43"/>
      <c r="JFF514" s="43"/>
      <c r="JFG514" s="43"/>
      <c r="JFH514" s="43"/>
      <c r="JFI514" s="43"/>
      <c r="JFJ514" s="43"/>
      <c r="JFK514" s="43"/>
      <c r="JFL514" s="43"/>
      <c r="JFM514" s="43"/>
      <c r="JFN514" s="43"/>
      <c r="JFO514" s="43"/>
      <c r="JFP514" s="43"/>
      <c r="JFQ514" s="43"/>
      <c r="JFR514" s="43"/>
      <c r="JFS514" s="43"/>
      <c r="JFT514" s="43"/>
      <c r="JFU514" s="43"/>
      <c r="JFV514" s="43"/>
      <c r="JFW514" s="43"/>
      <c r="JFX514" s="43"/>
      <c r="JFY514" s="43"/>
      <c r="JFZ514" s="43"/>
      <c r="JGA514" s="43"/>
      <c r="JGB514" s="43"/>
      <c r="JGC514" s="43"/>
      <c r="JGD514" s="43"/>
      <c r="JGE514" s="43"/>
      <c r="JGF514" s="43"/>
      <c r="JGG514" s="43"/>
      <c r="JGH514" s="43"/>
      <c r="JGI514" s="43"/>
      <c r="JGJ514" s="43"/>
      <c r="JGK514" s="43"/>
      <c r="JGL514" s="43"/>
      <c r="JGM514" s="43"/>
      <c r="JGN514" s="43"/>
      <c r="JGO514" s="43"/>
      <c r="JGP514" s="43"/>
      <c r="JGQ514" s="43"/>
      <c r="JGR514" s="43"/>
      <c r="JGS514" s="43"/>
      <c r="JGT514" s="43"/>
      <c r="JGU514" s="43"/>
      <c r="JGV514" s="43"/>
      <c r="JGW514" s="43"/>
      <c r="JGX514" s="43"/>
      <c r="JGY514" s="43"/>
      <c r="JGZ514" s="43"/>
      <c r="JHA514" s="43"/>
      <c r="JHB514" s="43"/>
      <c r="JHC514" s="43"/>
      <c r="JHD514" s="43"/>
      <c r="JHE514" s="43"/>
      <c r="JHF514" s="43"/>
      <c r="JHG514" s="43"/>
      <c r="JHH514" s="43"/>
      <c r="JHI514" s="43"/>
      <c r="JHJ514" s="43"/>
      <c r="JHK514" s="43"/>
      <c r="JHL514" s="43"/>
      <c r="JHM514" s="43"/>
      <c r="JHN514" s="43"/>
      <c r="JHO514" s="43"/>
      <c r="JHP514" s="43"/>
      <c r="JHQ514" s="43"/>
      <c r="JHR514" s="43"/>
      <c r="JHS514" s="43"/>
      <c r="JHT514" s="43"/>
      <c r="JHU514" s="43"/>
      <c r="JHV514" s="43"/>
      <c r="JHW514" s="43"/>
      <c r="JHX514" s="43"/>
      <c r="JHY514" s="43"/>
      <c r="JHZ514" s="43"/>
      <c r="JIA514" s="43"/>
      <c r="JIB514" s="43"/>
      <c r="JIC514" s="43"/>
      <c r="JID514" s="43"/>
      <c r="JIE514" s="43"/>
      <c r="JIF514" s="43"/>
      <c r="JIG514" s="43"/>
      <c r="JIH514" s="43"/>
      <c r="JII514" s="43"/>
      <c r="JIJ514" s="43"/>
      <c r="JIK514" s="43"/>
      <c r="JIL514" s="43"/>
      <c r="JIM514" s="43"/>
      <c r="JIN514" s="43"/>
      <c r="JIO514" s="43"/>
      <c r="JIP514" s="43"/>
      <c r="JIQ514" s="43"/>
      <c r="JIR514" s="43"/>
      <c r="JIS514" s="43"/>
      <c r="JIT514" s="43"/>
      <c r="JIU514" s="43"/>
      <c r="JIV514" s="43"/>
      <c r="JIW514" s="43"/>
      <c r="JIX514" s="43"/>
      <c r="JIY514" s="43"/>
      <c r="JIZ514" s="43"/>
      <c r="JJA514" s="43"/>
      <c r="JJB514" s="43"/>
      <c r="JJC514" s="43"/>
      <c r="JJD514" s="43"/>
      <c r="JJE514" s="43"/>
      <c r="JJF514" s="43"/>
      <c r="JJG514" s="43"/>
      <c r="JJH514" s="43"/>
      <c r="JJI514" s="43"/>
      <c r="JJJ514" s="43"/>
      <c r="JJK514" s="43"/>
      <c r="JJL514" s="43"/>
      <c r="JJM514" s="43"/>
      <c r="JJN514" s="43"/>
      <c r="JJO514" s="43"/>
      <c r="JJP514" s="43"/>
      <c r="JJQ514" s="43"/>
      <c r="JJR514" s="43"/>
      <c r="JJS514" s="43"/>
      <c r="JJT514" s="43"/>
      <c r="JJU514" s="43"/>
      <c r="JJV514" s="43"/>
      <c r="JJW514" s="43"/>
      <c r="JJX514" s="43"/>
      <c r="JJY514" s="43"/>
      <c r="JJZ514" s="43"/>
      <c r="JKA514" s="43"/>
      <c r="JKB514" s="43"/>
      <c r="JKC514" s="43"/>
      <c r="JKD514" s="43"/>
      <c r="JKE514" s="43"/>
      <c r="JKF514" s="43"/>
      <c r="JKG514" s="43"/>
      <c r="JKH514" s="43"/>
      <c r="JKI514" s="43"/>
      <c r="JKJ514" s="43"/>
      <c r="JKK514" s="43"/>
      <c r="JKL514" s="43"/>
      <c r="JKM514" s="43"/>
      <c r="JKN514" s="43"/>
      <c r="JKO514" s="43"/>
      <c r="JKP514" s="43"/>
      <c r="JKQ514" s="43"/>
      <c r="JKR514" s="43"/>
      <c r="JKS514" s="43"/>
      <c r="JKT514" s="43"/>
      <c r="JKU514" s="43"/>
      <c r="JKV514" s="43"/>
      <c r="JKW514" s="43"/>
      <c r="JKX514" s="43"/>
      <c r="JKY514" s="43"/>
      <c r="JKZ514" s="43"/>
      <c r="JLA514" s="43"/>
      <c r="JLB514" s="43"/>
      <c r="JLC514" s="43"/>
      <c r="JLD514" s="43"/>
      <c r="JLE514" s="43"/>
      <c r="JLF514" s="43"/>
      <c r="JLG514" s="43"/>
      <c r="JLH514" s="43"/>
      <c r="JLI514" s="43"/>
      <c r="JLJ514" s="43"/>
      <c r="JLK514" s="43"/>
      <c r="JLL514" s="43"/>
      <c r="JLM514" s="43"/>
      <c r="JLN514" s="43"/>
      <c r="JLO514" s="43"/>
      <c r="JLP514" s="43"/>
      <c r="JLQ514" s="43"/>
      <c r="JLR514" s="43"/>
      <c r="JLS514" s="43"/>
      <c r="JLT514" s="43"/>
      <c r="JLU514" s="43"/>
      <c r="JLV514" s="43"/>
      <c r="JLW514" s="43"/>
      <c r="JLX514" s="43"/>
      <c r="JLY514" s="43"/>
      <c r="JLZ514" s="43"/>
      <c r="JMA514" s="43"/>
      <c r="JMB514" s="43"/>
      <c r="JMC514" s="43"/>
      <c r="JMD514" s="43"/>
      <c r="JME514" s="43"/>
      <c r="JMF514" s="43"/>
      <c r="JMG514" s="43"/>
      <c r="JMH514" s="43"/>
      <c r="JMI514" s="43"/>
      <c r="JMJ514" s="43"/>
      <c r="JMK514" s="43"/>
      <c r="JML514" s="43"/>
      <c r="JMM514" s="43"/>
      <c r="JMN514" s="43"/>
      <c r="JMO514" s="43"/>
      <c r="JMP514" s="43"/>
      <c r="JMQ514" s="43"/>
      <c r="JMR514" s="43"/>
      <c r="JMS514" s="43"/>
      <c r="JMT514" s="43"/>
      <c r="JMU514" s="43"/>
      <c r="JMV514" s="43"/>
      <c r="JMW514" s="43"/>
      <c r="JMX514" s="43"/>
      <c r="JMY514" s="43"/>
      <c r="JMZ514" s="43"/>
      <c r="JNA514" s="43"/>
      <c r="JNB514" s="43"/>
      <c r="JNC514" s="43"/>
      <c r="JND514" s="43"/>
      <c r="JNE514" s="43"/>
      <c r="JNF514" s="43"/>
      <c r="JNG514" s="43"/>
      <c r="JNH514" s="43"/>
      <c r="JNI514" s="43"/>
      <c r="JNJ514" s="43"/>
      <c r="JNK514" s="43"/>
      <c r="JNL514" s="43"/>
      <c r="JNM514" s="43"/>
      <c r="JNN514" s="43"/>
      <c r="JNO514" s="43"/>
      <c r="JNP514" s="43"/>
      <c r="JNQ514" s="43"/>
      <c r="JNR514" s="43"/>
      <c r="JNS514" s="43"/>
      <c r="JNT514" s="43"/>
      <c r="JNU514" s="43"/>
      <c r="JNV514" s="43"/>
      <c r="JNW514" s="43"/>
      <c r="JNX514" s="43"/>
      <c r="JNY514" s="43"/>
      <c r="JNZ514" s="43"/>
      <c r="JOA514" s="43"/>
      <c r="JOB514" s="43"/>
      <c r="JOC514" s="43"/>
      <c r="JOD514" s="43"/>
      <c r="JOE514" s="43"/>
      <c r="JOF514" s="43"/>
      <c r="JOG514" s="43"/>
      <c r="JOH514" s="43"/>
      <c r="JOI514" s="43"/>
      <c r="JOJ514" s="43"/>
      <c r="JOK514" s="43"/>
      <c r="JOL514" s="43"/>
      <c r="JOM514" s="43"/>
      <c r="JON514" s="43"/>
      <c r="JOO514" s="43"/>
      <c r="JOP514" s="43"/>
      <c r="JOQ514" s="43"/>
      <c r="JOR514" s="43"/>
      <c r="JOS514" s="43"/>
      <c r="JOT514" s="43"/>
      <c r="JOU514" s="43"/>
      <c r="JOV514" s="43"/>
      <c r="JOW514" s="43"/>
      <c r="JOX514" s="43"/>
      <c r="JOY514" s="43"/>
      <c r="JOZ514" s="43"/>
      <c r="JPA514" s="43"/>
      <c r="JPB514" s="43"/>
      <c r="JPC514" s="43"/>
      <c r="JPD514" s="43"/>
      <c r="JPE514" s="43"/>
      <c r="JPF514" s="43"/>
      <c r="JPG514" s="43"/>
      <c r="JPH514" s="43"/>
      <c r="JPI514" s="43"/>
      <c r="JPJ514" s="43"/>
      <c r="JPK514" s="43"/>
      <c r="JPL514" s="43"/>
      <c r="JPM514" s="43"/>
      <c r="JPN514" s="43"/>
      <c r="JPO514" s="43"/>
      <c r="JPP514" s="43"/>
      <c r="JPQ514" s="43"/>
      <c r="JPR514" s="43"/>
      <c r="JPS514" s="43"/>
      <c r="JPT514" s="43"/>
      <c r="JPU514" s="43"/>
      <c r="JPV514" s="43"/>
      <c r="JPW514" s="43"/>
      <c r="JPX514" s="43"/>
      <c r="JPY514" s="43"/>
      <c r="JPZ514" s="43"/>
      <c r="JQA514" s="43"/>
      <c r="JQB514" s="43"/>
      <c r="JQC514" s="43"/>
      <c r="JQD514" s="43"/>
      <c r="JQE514" s="43"/>
      <c r="JQF514" s="43"/>
      <c r="JQG514" s="43"/>
      <c r="JQH514" s="43"/>
      <c r="JQI514" s="43"/>
      <c r="JQJ514" s="43"/>
      <c r="JQK514" s="43"/>
      <c r="JQL514" s="43"/>
      <c r="JQM514" s="43"/>
      <c r="JQN514" s="43"/>
      <c r="JQO514" s="43"/>
      <c r="JQP514" s="43"/>
      <c r="JQQ514" s="43"/>
      <c r="JQR514" s="43"/>
      <c r="JQS514" s="43"/>
      <c r="JQT514" s="43"/>
      <c r="JQU514" s="43"/>
      <c r="JQV514" s="43"/>
      <c r="JQW514" s="43"/>
      <c r="JQX514" s="43"/>
      <c r="JQY514" s="43"/>
      <c r="JQZ514" s="43"/>
      <c r="JRA514" s="43"/>
      <c r="JRB514" s="43"/>
      <c r="JRC514" s="43"/>
      <c r="JRD514" s="43"/>
      <c r="JRE514" s="43"/>
      <c r="JRF514" s="43"/>
      <c r="JRG514" s="43"/>
      <c r="JRH514" s="43"/>
      <c r="JRI514" s="43"/>
      <c r="JRJ514" s="43"/>
      <c r="JRK514" s="43"/>
      <c r="JRL514" s="43"/>
      <c r="JRM514" s="43"/>
      <c r="JRN514" s="43"/>
      <c r="JRO514" s="43"/>
      <c r="JRP514" s="43"/>
      <c r="JRQ514" s="43"/>
      <c r="JRR514" s="43"/>
      <c r="JRS514" s="43"/>
      <c r="JRT514" s="43"/>
      <c r="JRU514" s="43"/>
      <c r="JRV514" s="43"/>
      <c r="JRW514" s="43"/>
      <c r="JRX514" s="43"/>
      <c r="JRY514" s="43"/>
      <c r="JRZ514" s="43"/>
      <c r="JSA514" s="43"/>
      <c r="JSB514" s="43"/>
      <c r="JSC514" s="43"/>
      <c r="JSD514" s="43"/>
      <c r="JSE514" s="43"/>
      <c r="JSF514" s="43"/>
      <c r="JSG514" s="43"/>
      <c r="JSH514" s="43"/>
      <c r="JSI514" s="43"/>
      <c r="JSJ514" s="43"/>
      <c r="JSK514" s="43"/>
      <c r="JSL514" s="43"/>
      <c r="JSM514" s="43"/>
      <c r="JSN514" s="43"/>
      <c r="JSO514" s="43"/>
      <c r="JSP514" s="43"/>
      <c r="JSQ514" s="43"/>
      <c r="JSR514" s="43"/>
      <c r="JSS514" s="43"/>
      <c r="JST514" s="43"/>
      <c r="JSU514" s="43"/>
      <c r="JSV514" s="43"/>
      <c r="JSW514" s="43"/>
      <c r="JSX514" s="43"/>
      <c r="JSY514" s="43"/>
      <c r="JSZ514" s="43"/>
      <c r="JTA514" s="43"/>
      <c r="JTB514" s="43"/>
      <c r="JTC514" s="43"/>
      <c r="JTD514" s="43"/>
      <c r="JTE514" s="43"/>
      <c r="JTF514" s="43"/>
      <c r="JTG514" s="43"/>
      <c r="JTH514" s="43"/>
      <c r="JTI514" s="43"/>
      <c r="JTJ514" s="43"/>
      <c r="JTK514" s="43"/>
      <c r="JTL514" s="43"/>
      <c r="JTM514" s="43"/>
      <c r="JTN514" s="43"/>
      <c r="JTO514" s="43"/>
      <c r="JTP514" s="43"/>
      <c r="JTQ514" s="43"/>
      <c r="JTR514" s="43"/>
      <c r="JTS514" s="43"/>
      <c r="JTT514" s="43"/>
      <c r="JTU514" s="43"/>
      <c r="JTV514" s="43"/>
      <c r="JTW514" s="43"/>
      <c r="JTX514" s="43"/>
      <c r="JTY514" s="43"/>
      <c r="JTZ514" s="43"/>
      <c r="JUA514" s="43"/>
      <c r="JUB514" s="43"/>
      <c r="JUC514" s="43"/>
      <c r="JUD514" s="43"/>
      <c r="JUE514" s="43"/>
      <c r="JUF514" s="43"/>
      <c r="JUG514" s="43"/>
      <c r="JUH514" s="43"/>
      <c r="JUI514" s="43"/>
      <c r="JUJ514" s="43"/>
      <c r="JUK514" s="43"/>
      <c r="JUL514" s="43"/>
      <c r="JUM514" s="43"/>
      <c r="JUN514" s="43"/>
      <c r="JUO514" s="43"/>
      <c r="JUP514" s="43"/>
      <c r="JUQ514" s="43"/>
      <c r="JUR514" s="43"/>
      <c r="JUS514" s="43"/>
      <c r="JUT514" s="43"/>
      <c r="JUU514" s="43"/>
      <c r="JUV514" s="43"/>
      <c r="JUW514" s="43"/>
      <c r="JUX514" s="43"/>
      <c r="JUY514" s="43"/>
      <c r="JUZ514" s="43"/>
      <c r="JVA514" s="43"/>
      <c r="JVB514" s="43"/>
      <c r="JVC514" s="43"/>
      <c r="JVD514" s="43"/>
      <c r="JVE514" s="43"/>
      <c r="JVF514" s="43"/>
      <c r="JVG514" s="43"/>
      <c r="JVH514" s="43"/>
      <c r="JVI514" s="43"/>
      <c r="JVJ514" s="43"/>
      <c r="JVK514" s="43"/>
      <c r="JVL514" s="43"/>
      <c r="JVM514" s="43"/>
      <c r="JVN514" s="43"/>
      <c r="JVO514" s="43"/>
      <c r="JVP514" s="43"/>
      <c r="JVQ514" s="43"/>
      <c r="JVR514" s="43"/>
      <c r="JVS514" s="43"/>
      <c r="JVT514" s="43"/>
      <c r="JVU514" s="43"/>
      <c r="JVV514" s="43"/>
      <c r="JVW514" s="43"/>
      <c r="JVX514" s="43"/>
      <c r="JVY514" s="43"/>
      <c r="JVZ514" s="43"/>
      <c r="JWA514" s="43"/>
      <c r="JWB514" s="43"/>
      <c r="JWC514" s="43"/>
      <c r="JWD514" s="43"/>
      <c r="JWE514" s="43"/>
      <c r="JWF514" s="43"/>
      <c r="JWG514" s="43"/>
      <c r="JWH514" s="43"/>
      <c r="JWI514" s="43"/>
      <c r="JWJ514" s="43"/>
      <c r="JWK514" s="43"/>
      <c r="JWL514" s="43"/>
      <c r="JWM514" s="43"/>
      <c r="JWN514" s="43"/>
      <c r="JWO514" s="43"/>
      <c r="JWP514" s="43"/>
      <c r="JWQ514" s="43"/>
      <c r="JWR514" s="43"/>
      <c r="JWS514" s="43"/>
      <c r="JWT514" s="43"/>
      <c r="JWU514" s="43"/>
      <c r="JWV514" s="43"/>
      <c r="JWW514" s="43"/>
      <c r="JWX514" s="43"/>
      <c r="JWY514" s="43"/>
      <c r="JWZ514" s="43"/>
      <c r="JXA514" s="43"/>
      <c r="JXB514" s="43"/>
      <c r="JXC514" s="43"/>
      <c r="JXD514" s="43"/>
      <c r="JXE514" s="43"/>
      <c r="JXF514" s="43"/>
      <c r="JXG514" s="43"/>
      <c r="JXH514" s="43"/>
      <c r="JXI514" s="43"/>
      <c r="JXJ514" s="43"/>
      <c r="JXK514" s="43"/>
      <c r="JXL514" s="43"/>
      <c r="JXM514" s="43"/>
      <c r="JXN514" s="43"/>
      <c r="JXO514" s="43"/>
      <c r="JXP514" s="43"/>
      <c r="JXQ514" s="43"/>
      <c r="JXR514" s="43"/>
      <c r="JXS514" s="43"/>
      <c r="JXT514" s="43"/>
      <c r="JXU514" s="43"/>
      <c r="JXV514" s="43"/>
      <c r="JXW514" s="43"/>
      <c r="JXX514" s="43"/>
      <c r="JXY514" s="43"/>
      <c r="JXZ514" s="43"/>
      <c r="JYA514" s="43"/>
      <c r="JYB514" s="43"/>
      <c r="JYC514" s="43"/>
      <c r="JYD514" s="43"/>
      <c r="JYE514" s="43"/>
      <c r="JYF514" s="43"/>
      <c r="JYG514" s="43"/>
      <c r="JYH514" s="43"/>
      <c r="JYI514" s="43"/>
      <c r="JYJ514" s="43"/>
      <c r="JYK514" s="43"/>
      <c r="JYL514" s="43"/>
      <c r="JYM514" s="43"/>
      <c r="JYN514" s="43"/>
      <c r="JYO514" s="43"/>
      <c r="JYP514" s="43"/>
      <c r="JYQ514" s="43"/>
      <c r="JYR514" s="43"/>
      <c r="JYS514" s="43"/>
      <c r="JYT514" s="43"/>
      <c r="JYU514" s="43"/>
      <c r="JYV514" s="43"/>
      <c r="JYW514" s="43"/>
      <c r="JYX514" s="43"/>
      <c r="JYY514" s="43"/>
      <c r="JYZ514" s="43"/>
      <c r="JZA514" s="43"/>
      <c r="JZB514" s="43"/>
      <c r="JZC514" s="43"/>
      <c r="JZD514" s="43"/>
      <c r="JZE514" s="43"/>
      <c r="JZF514" s="43"/>
      <c r="JZG514" s="43"/>
      <c r="JZH514" s="43"/>
      <c r="JZI514" s="43"/>
      <c r="JZJ514" s="43"/>
      <c r="JZK514" s="43"/>
      <c r="JZL514" s="43"/>
      <c r="JZM514" s="43"/>
      <c r="JZN514" s="43"/>
      <c r="JZO514" s="43"/>
      <c r="JZP514" s="43"/>
      <c r="JZQ514" s="43"/>
      <c r="JZR514" s="43"/>
      <c r="JZS514" s="43"/>
      <c r="JZT514" s="43"/>
      <c r="JZU514" s="43"/>
      <c r="JZV514" s="43"/>
      <c r="JZW514" s="43"/>
      <c r="JZX514" s="43"/>
      <c r="JZY514" s="43"/>
      <c r="JZZ514" s="43"/>
      <c r="KAA514" s="43"/>
      <c r="KAB514" s="43"/>
      <c r="KAC514" s="43"/>
      <c r="KAD514" s="43"/>
      <c r="KAE514" s="43"/>
      <c r="KAF514" s="43"/>
      <c r="KAG514" s="43"/>
      <c r="KAH514" s="43"/>
      <c r="KAI514" s="43"/>
      <c r="KAJ514" s="43"/>
      <c r="KAK514" s="43"/>
      <c r="KAL514" s="43"/>
      <c r="KAM514" s="43"/>
      <c r="KAN514" s="43"/>
      <c r="KAO514" s="43"/>
      <c r="KAP514" s="43"/>
      <c r="KAQ514" s="43"/>
      <c r="KAR514" s="43"/>
      <c r="KAS514" s="43"/>
      <c r="KAT514" s="43"/>
      <c r="KAU514" s="43"/>
      <c r="KAV514" s="43"/>
      <c r="KAW514" s="43"/>
      <c r="KAX514" s="43"/>
      <c r="KAY514" s="43"/>
      <c r="KAZ514" s="43"/>
      <c r="KBA514" s="43"/>
      <c r="KBB514" s="43"/>
      <c r="KBC514" s="43"/>
      <c r="KBD514" s="43"/>
      <c r="KBE514" s="43"/>
      <c r="KBF514" s="43"/>
      <c r="KBG514" s="43"/>
      <c r="KBH514" s="43"/>
      <c r="KBI514" s="43"/>
      <c r="KBJ514" s="43"/>
      <c r="KBK514" s="43"/>
      <c r="KBL514" s="43"/>
      <c r="KBM514" s="43"/>
      <c r="KBN514" s="43"/>
      <c r="KBO514" s="43"/>
      <c r="KBP514" s="43"/>
      <c r="KBQ514" s="43"/>
      <c r="KBR514" s="43"/>
      <c r="KBS514" s="43"/>
      <c r="KBT514" s="43"/>
      <c r="KBU514" s="43"/>
      <c r="KBV514" s="43"/>
      <c r="KBW514" s="43"/>
      <c r="KBX514" s="43"/>
      <c r="KBY514" s="43"/>
      <c r="KBZ514" s="43"/>
      <c r="KCA514" s="43"/>
      <c r="KCB514" s="43"/>
      <c r="KCC514" s="43"/>
      <c r="KCD514" s="43"/>
      <c r="KCE514" s="43"/>
      <c r="KCF514" s="43"/>
      <c r="KCG514" s="43"/>
      <c r="KCH514" s="43"/>
      <c r="KCI514" s="43"/>
      <c r="KCJ514" s="43"/>
      <c r="KCK514" s="43"/>
      <c r="KCL514" s="43"/>
      <c r="KCM514" s="43"/>
      <c r="KCN514" s="43"/>
      <c r="KCO514" s="43"/>
      <c r="KCP514" s="43"/>
      <c r="KCQ514" s="43"/>
      <c r="KCR514" s="43"/>
      <c r="KCS514" s="43"/>
      <c r="KCT514" s="43"/>
      <c r="KCU514" s="43"/>
      <c r="KCV514" s="43"/>
      <c r="KCW514" s="43"/>
      <c r="KCX514" s="43"/>
      <c r="KCY514" s="43"/>
      <c r="KCZ514" s="43"/>
      <c r="KDA514" s="43"/>
      <c r="KDB514" s="43"/>
      <c r="KDC514" s="43"/>
      <c r="KDD514" s="43"/>
      <c r="KDE514" s="43"/>
      <c r="KDF514" s="43"/>
      <c r="KDG514" s="43"/>
      <c r="KDH514" s="43"/>
      <c r="KDI514" s="43"/>
      <c r="KDJ514" s="43"/>
      <c r="KDK514" s="43"/>
      <c r="KDL514" s="43"/>
      <c r="KDM514" s="43"/>
      <c r="KDN514" s="43"/>
      <c r="KDO514" s="43"/>
      <c r="KDP514" s="43"/>
      <c r="KDQ514" s="43"/>
      <c r="KDR514" s="43"/>
      <c r="KDS514" s="43"/>
      <c r="KDT514" s="43"/>
      <c r="KDU514" s="43"/>
      <c r="KDV514" s="43"/>
      <c r="KDW514" s="43"/>
      <c r="KDX514" s="43"/>
      <c r="KDY514" s="43"/>
      <c r="KDZ514" s="43"/>
      <c r="KEA514" s="43"/>
      <c r="KEB514" s="43"/>
      <c r="KEC514" s="43"/>
      <c r="KED514" s="43"/>
      <c r="KEE514" s="43"/>
      <c r="KEF514" s="43"/>
      <c r="KEG514" s="43"/>
      <c r="KEH514" s="43"/>
      <c r="KEI514" s="43"/>
      <c r="KEJ514" s="43"/>
      <c r="KEK514" s="43"/>
      <c r="KEL514" s="43"/>
      <c r="KEM514" s="43"/>
      <c r="KEN514" s="43"/>
      <c r="KEO514" s="43"/>
      <c r="KEP514" s="43"/>
      <c r="KEQ514" s="43"/>
      <c r="KER514" s="43"/>
      <c r="KES514" s="43"/>
      <c r="KET514" s="43"/>
      <c r="KEU514" s="43"/>
      <c r="KEV514" s="43"/>
      <c r="KEW514" s="43"/>
      <c r="KEX514" s="43"/>
      <c r="KEY514" s="43"/>
      <c r="KEZ514" s="43"/>
      <c r="KFA514" s="43"/>
      <c r="KFB514" s="43"/>
      <c r="KFC514" s="43"/>
      <c r="KFD514" s="43"/>
      <c r="KFE514" s="43"/>
      <c r="KFF514" s="43"/>
      <c r="KFG514" s="43"/>
      <c r="KFH514" s="43"/>
      <c r="KFI514" s="43"/>
      <c r="KFJ514" s="43"/>
      <c r="KFK514" s="43"/>
      <c r="KFL514" s="43"/>
      <c r="KFM514" s="43"/>
      <c r="KFN514" s="43"/>
      <c r="KFO514" s="43"/>
      <c r="KFP514" s="43"/>
      <c r="KFQ514" s="43"/>
      <c r="KFR514" s="43"/>
      <c r="KFS514" s="43"/>
      <c r="KFT514" s="43"/>
      <c r="KFU514" s="43"/>
      <c r="KFV514" s="43"/>
      <c r="KFW514" s="43"/>
      <c r="KFX514" s="43"/>
      <c r="KFY514" s="43"/>
      <c r="KFZ514" s="43"/>
      <c r="KGA514" s="43"/>
      <c r="KGB514" s="43"/>
      <c r="KGC514" s="43"/>
      <c r="KGD514" s="43"/>
      <c r="KGE514" s="43"/>
      <c r="KGF514" s="43"/>
      <c r="KGG514" s="43"/>
      <c r="KGH514" s="43"/>
      <c r="KGI514" s="43"/>
      <c r="KGJ514" s="43"/>
      <c r="KGK514" s="43"/>
      <c r="KGL514" s="43"/>
      <c r="KGM514" s="43"/>
      <c r="KGN514" s="43"/>
      <c r="KGO514" s="43"/>
      <c r="KGP514" s="43"/>
      <c r="KGQ514" s="43"/>
      <c r="KGR514" s="43"/>
      <c r="KGS514" s="43"/>
      <c r="KGT514" s="43"/>
      <c r="KGU514" s="43"/>
      <c r="KGV514" s="43"/>
      <c r="KGW514" s="43"/>
      <c r="KGX514" s="43"/>
      <c r="KGY514" s="43"/>
      <c r="KGZ514" s="43"/>
      <c r="KHA514" s="43"/>
      <c r="KHB514" s="43"/>
      <c r="KHC514" s="43"/>
      <c r="KHD514" s="43"/>
      <c r="KHE514" s="43"/>
      <c r="KHF514" s="43"/>
      <c r="KHG514" s="43"/>
      <c r="KHH514" s="43"/>
      <c r="KHI514" s="43"/>
      <c r="KHJ514" s="43"/>
      <c r="KHK514" s="43"/>
      <c r="KHL514" s="43"/>
      <c r="KHM514" s="43"/>
      <c r="KHN514" s="43"/>
      <c r="KHO514" s="43"/>
      <c r="KHP514" s="43"/>
      <c r="KHQ514" s="43"/>
      <c r="KHR514" s="43"/>
      <c r="KHS514" s="43"/>
      <c r="KHT514" s="43"/>
      <c r="KHU514" s="43"/>
      <c r="KHV514" s="43"/>
      <c r="KHW514" s="43"/>
      <c r="KHX514" s="43"/>
      <c r="KHY514" s="43"/>
      <c r="KHZ514" s="43"/>
      <c r="KIA514" s="43"/>
      <c r="KIB514" s="43"/>
      <c r="KIC514" s="43"/>
      <c r="KID514" s="43"/>
      <c r="KIE514" s="43"/>
      <c r="KIF514" s="43"/>
      <c r="KIG514" s="43"/>
      <c r="KIH514" s="43"/>
      <c r="KII514" s="43"/>
      <c r="KIJ514" s="43"/>
      <c r="KIK514" s="43"/>
      <c r="KIL514" s="43"/>
      <c r="KIM514" s="43"/>
      <c r="KIN514" s="43"/>
      <c r="KIO514" s="43"/>
      <c r="KIP514" s="43"/>
      <c r="KIQ514" s="43"/>
      <c r="KIR514" s="43"/>
      <c r="KIS514" s="43"/>
      <c r="KIT514" s="43"/>
      <c r="KIU514" s="43"/>
      <c r="KIV514" s="43"/>
      <c r="KIW514" s="43"/>
      <c r="KIX514" s="43"/>
      <c r="KIY514" s="43"/>
      <c r="KIZ514" s="43"/>
      <c r="KJA514" s="43"/>
      <c r="KJB514" s="43"/>
      <c r="KJC514" s="43"/>
      <c r="KJD514" s="43"/>
      <c r="KJE514" s="43"/>
      <c r="KJF514" s="43"/>
      <c r="KJG514" s="43"/>
      <c r="KJH514" s="43"/>
      <c r="KJI514" s="43"/>
      <c r="KJJ514" s="43"/>
      <c r="KJK514" s="43"/>
      <c r="KJL514" s="43"/>
      <c r="KJM514" s="43"/>
      <c r="KJN514" s="43"/>
      <c r="KJO514" s="43"/>
      <c r="KJP514" s="43"/>
      <c r="KJQ514" s="43"/>
      <c r="KJR514" s="43"/>
      <c r="KJS514" s="43"/>
      <c r="KJT514" s="43"/>
      <c r="KJU514" s="43"/>
      <c r="KJV514" s="43"/>
      <c r="KJW514" s="43"/>
      <c r="KJX514" s="43"/>
      <c r="KJY514" s="43"/>
      <c r="KJZ514" s="43"/>
      <c r="KKA514" s="43"/>
      <c r="KKB514" s="43"/>
      <c r="KKC514" s="43"/>
      <c r="KKD514" s="43"/>
      <c r="KKE514" s="43"/>
      <c r="KKF514" s="43"/>
      <c r="KKG514" s="43"/>
      <c r="KKH514" s="43"/>
      <c r="KKI514" s="43"/>
      <c r="KKJ514" s="43"/>
      <c r="KKK514" s="43"/>
      <c r="KKL514" s="43"/>
      <c r="KKM514" s="43"/>
      <c r="KKN514" s="43"/>
      <c r="KKO514" s="43"/>
      <c r="KKP514" s="43"/>
      <c r="KKQ514" s="43"/>
      <c r="KKR514" s="43"/>
      <c r="KKS514" s="43"/>
      <c r="KKT514" s="43"/>
      <c r="KKU514" s="43"/>
      <c r="KKV514" s="43"/>
      <c r="KKW514" s="43"/>
      <c r="KKX514" s="43"/>
      <c r="KKY514" s="43"/>
      <c r="KKZ514" s="43"/>
      <c r="KLA514" s="43"/>
      <c r="KLB514" s="43"/>
      <c r="KLC514" s="43"/>
      <c r="KLD514" s="43"/>
      <c r="KLE514" s="43"/>
      <c r="KLF514" s="43"/>
      <c r="KLG514" s="43"/>
      <c r="KLH514" s="43"/>
      <c r="KLI514" s="43"/>
      <c r="KLJ514" s="43"/>
      <c r="KLK514" s="43"/>
      <c r="KLL514" s="43"/>
      <c r="KLM514" s="43"/>
      <c r="KLN514" s="43"/>
      <c r="KLO514" s="43"/>
      <c r="KLP514" s="43"/>
      <c r="KLQ514" s="43"/>
      <c r="KLR514" s="43"/>
      <c r="KLS514" s="43"/>
      <c r="KLT514" s="43"/>
      <c r="KLU514" s="43"/>
      <c r="KLV514" s="43"/>
      <c r="KLW514" s="43"/>
      <c r="KLX514" s="43"/>
      <c r="KLY514" s="43"/>
      <c r="KLZ514" s="43"/>
      <c r="KMA514" s="43"/>
      <c r="KMB514" s="43"/>
      <c r="KMC514" s="43"/>
      <c r="KMD514" s="43"/>
      <c r="KME514" s="43"/>
      <c r="KMF514" s="43"/>
      <c r="KMG514" s="43"/>
      <c r="KMH514" s="43"/>
      <c r="KMI514" s="43"/>
      <c r="KMJ514" s="43"/>
      <c r="KMK514" s="43"/>
      <c r="KML514" s="43"/>
      <c r="KMM514" s="43"/>
      <c r="KMN514" s="43"/>
      <c r="KMO514" s="43"/>
      <c r="KMP514" s="43"/>
      <c r="KMQ514" s="43"/>
      <c r="KMR514" s="43"/>
      <c r="KMS514" s="43"/>
      <c r="KMT514" s="43"/>
      <c r="KMU514" s="43"/>
      <c r="KMV514" s="43"/>
      <c r="KMW514" s="43"/>
      <c r="KMX514" s="43"/>
      <c r="KMY514" s="43"/>
      <c r="KMZ514" s="43"/>
      <c r="KNA514" s="43"/>
      <c r="KNB514" s="43"/>
      <c r="KNC514" s="43"/>
      <c r="KND514" s="43"/>
      <c r="KNE514" s="43"/>
      <c r="KNF514" s="43"/>
      <c r="KNG514" s="43"/>
      <c r="KNH514" s="43"/>
      <c r="KNI514" s="43"/>
      <c r="KNJ514" s="43"/>
      <c r="KNK514" s="43"/>
      <c r="KNL514" s="43"/>
      <c r="KNM514" s="43"/>
      <c r="KNN514" s="43"/>
      <c r="KNO514" s="43"/>
      <c r="KNP514" s="43"/>
      <c r="KNQ514" s="43"/>
      <c r="KNR514" s="43"/>
      <c r="KNS514" s="43"/>
      <c r="KNT514" s="43"/>
      <c r="KNU514" s="43"/>
      <c r="KNV514" s="43"/>
      <c r="KNW514" s="43"/>
      <c r="KNX514" s="43"/>
      <c r="KNY514" s="43"/>
      <c r="KNZ514" s="43"/>
      <c r="KOA514" s="43"/>
      <c r="KOB514" s="43"/>
      <c r="KOC514" s="43"/>
      <c r="KOD514" s="43"/>
      <c r="KOE514" s="43"/>
      <c r="KOF514" s="43"/>
      <c r="KOG514" s="43"/>
      <c r="KOH514" s="43"/>
      <c r="KOI514" s="43"/>
      <c r="KOJ514" s="43"/>
      <c r="KOK514" s="43"/>
      <c r="KOL514" s="43"/>
      <c r="KOM514" s="43"/>
      <c r="KON514" s="43"/>
      <c r="KOO514" s="43"/>
      <c r="KOP514" s="43"/>
      <c r="KOQ514" s="43"/>
      <c r="KOR514" s="43"/>
      <c r="KOS514" s="43"/>
      <c r="KOT514" s="43"/>
      <c r="KOU514" s="43"/>
      <c r="KOV514" s="43"/>
      <c r="KOW514" s="43"/>
      <c r="KOX514" s="43"/>
      <c r="KOY514" s="43"/>
      <c r="KOZ514" s="43"/>
      <c r="KPA514" s="43"/>
      <c r="KPB514" s="43"/>
      <c r="KPC514" s="43"/>
      <c r="KPD514" s="43"/>
      <c r="KPE514" s="43"/>
      <c r="KPF514" s="43"/>
      <c r="KPG514" s="43"/>
      <c r="KPH514" s="43"/>
      <c r="KPI514" s="43"/>
      <c r="KPJ514" s="43"/>
      <c r="KPK514" s="43"/>
      <c r="KPL514" s="43"/>
      <c r="KPM514" s="43"/>
      <c r="KPN514" s="43"/>
      <c r="KPO514" s="43"/>
      <c r="KPP514" s="43"/>
      <c r="KPQ514" s="43"/>
      <c r="KPR514" s="43"/>
      <c r="KPS514" s="43"/>
      <c r="KPT514" s="43"/>
      <c r="KPU514" s="43"/>
      <c r="KPV514" s="43"/>
      <c r="KPW514" s="43"/>
      <c r="KPX514" s="43"/>
      <c r="KPY514" s="43"/>
      <c r="KPZ514" s="43"/>
      <c r="KQA514" s="43"/>
      <c r="KQB514" s="43"/>
      <c r="KQC514" s="43"/>
      <c r="KQD514" s="43"/>
      <c r="KQE514" s="43"/>
      <c r="KQF514" s="43"/>
      <c r="KQG514" s="43"/>
      <c r="KQH514" s="43"/>
      <c r="KQI514" s="43"/>
      <c r="KQJ514" s="43"/>
      <c r="KQK514" s="43"/>
      <c r="KQL514" s="43"/>
      <c r="KQM514" s="43"/>
      <c r="KQN514" s="43"/>
      <c r="KQO514" s="43"/>
      <c r="KQP514" s="43"/>
      <c r="KQQ514" s="43"/>
      <c r="KQR514" s="43"/>
      <c r="KQS514" s="43"/>
      <c r="KQT514" s="43"/>
      <c r="KQU514" s="43"/>
      <c r="KQV514" s="43"/>
      <c r="KQW514" s="43"/>
      <c r="KQX514" s="43"/>
      <c r="KQY514" s="43"/>
      <c r="KQZ514" s="43"/>
      <c r="KRA514" s="43"/>
      <c r="KRB514" s="43"/>
      <c r="KRC514" s="43"/>
      <c r="KRD514" s="43"/>
      <c r="KRE514" s="43"/>
      <c r="KRF514" s="43"/>
      <c r="KRG514" s="43"/>
      <c r="KRH514" s="43"/>
      <c r="KRI514" s="43"/>
      <c r="KRJ514" s="43"/>
      <c r="KRK514" s="43"/>
      <c r="KRL514" s="43"/>
      <c r="KRM514" s="43"/>
      <c r="KRN514" s="43"/>
      <c r="KRO514" s="43"/>
      <c r="KRP514" s="43"/>
      <c r="KRQ514" s="43"/>
      <c r="KRR514" s="43"/>
      <c r="KRS514" s="43"/>
      <c r="KRT514" s="43"/>
      <c r="KRU514" s="43"/>
      <c r="KRV514" s="43"/>
      <c r="KRW514" s="43"/>
      <c r="KRX514" s="43"/>
      <c r="KRY514" s="43"/>
      <c r="KRZ514" s="43"/>
      <c r="KSA514" s="43"/>
      <c r="KSB514" s="43"/>
      <c r="KSC514" s="43"/>
      <c r="KSD514" s="43"/>
      <c r="KSE514" s="43"/>
      <c r="KSF514" s="43"/>
      <c r="KSG514" s="43"/>
      <c r="KSH514" s="43"/>
      <c r="KSI514" s="43"/>
      <c r="KSJ514" s="43"/>
      <c r="KSK514" s="43"/>
      <c r="KSL514" s="43"/>
      <c r="KSM514" s="43"/>
      <c r="KSN514" s="43"/>
      <c r="KSO514" s="43"/>
      <c r="KSP514" s="43"/>
      <c r="KSQ514" s="43"/>
      <c r="KSR514" s="43"/>
      <c r="KSS514" s="43"/>
      <c r="KST514" s="43"/>
      <c r="KSU514" s="43"/>
      <c r="KSV514" s="43"/>
      <c r="KSW514" s="43"/>
      <c r="KSX514" s="43"/>
      <c r="KSY514" s="43"/>
      <c r="KSZ514" s="43"/>
      <c r="KTA514" s="43"/>
      <c r="KTB514" s="43"/>
      <c r="KTC514" s="43"/>
      <c r="KTD514" s="43"/>
      <c r="KTE514" s="43"/>
      <c r="KTF514" s="43"/>
      <c r="KTG514" s="43"/>
      <c r="KTH514" s="43"/>
      <c r="KTI514" s="43"/>
      <c r="KTJ514" s="43"/>
      <c r="KTK514" s="43"/>
      <c r="KTL514" s="43"/>
      <c r="KTM514" s="43"/>
      <c r="KTN514" s="43"/>
      <c r="KTO514" s="43"/>
      <c r="KTP514" s="43"/>
      <c r="KTQ514" s="43"/>
      <c r="KTR514" s="43"/>
      <c r="KTS514" s="43"/>
      <c r="KTT514" s="43"/>
      <c r="KTU514" s="43"/>
      <c r="KTV514" s="43"/>
      <c r="KTW514" s="43"/>
      <c r="KTX514" s="43"/>
      <c r="KTY514" s="43"/>
      <c r="KTZ514" s="43"/>
      <c r="KUA514" s="43"/>
      <c r="KUB514" s="43"/>
      <c r="KUC514" s="43"/>
      <c r="KUD514" s="43"/>
      <c r="KUE514" s="43"/>
      <c r="KUF514" s="43"/>
      <c r="KUG514" s="43"/>
      <c r="KUH514" s="43"/>
      <c r="KUI514" s="43"/>
      <c r="KUJ514" s="43"/>
      <c r="KUK514" s="43"/>
      <c r="KUL514" s="43"/>
      <c r="KUM514" s="43"/>
      <c r="KUN514" s="43"/>
      <c r="KUO514" s="43"/>
      <c r="KUP514" s="43"/>
      <c r="KUQ514" s="43"/>
      <c r="KUR514" s="43"/>
      <c r="KUS514" s="43"/>
      <c r="KUT514" s="43"/>
      <c r="KUU514" s="43"/>
      <c r="KUV514" s="43"/>
      <c r="KUW514" s="43"/>
      <c r="KUX514" s="43"/>
      <c r="KUY514" s="43"/>
      <c r="KUZ514" s="43"/>
      <c r="KVA514" s="43"/>
      <c r="KVB514" s="43"/>
      <c r="KVC514" s="43"/>
      <c r="KVD514" s="43"/>
      <c r="KVE514" s="43"/>
      <c r="KVF514" s="43"/>
      <c r="KVG514" s="43"/>
      <c r="KVH514" s="43"/>
      <c r="KVI514" s="43"/>
      <c r="KVJ514" s="43"/>
      <c r="KVK514" s="43"/>
      <c r="KVL514" s="43"/>
      <c r="KVM514" s="43"/>
      <c r="KVN514" s="43"/>
      <c r="KVO514" s="43"/>
      <c r="KVP514" s="43"/>
      <c r="KVQ514" s="43"/>
      <c r="KVR514" s="43"/>
      <c r="KVS514" s="43"/>
      <c r="KVT514" s="43"/>
      <c r="KVU514" s="43"/>
      <c r="KVV514" s="43"/>
      <c r="KVW514" s="43"/>
      <c r="KVX514" s="43"/>
      <c r="KVY514" s="43"/>
      <c r="KVZ514" s="43"/>
      <c r="KWA514" s="43"/>
      <c r="KWB514" s="43"/>
      <c r="KWC514" s="43"/>
      <c r="KWD514" s="43"/>
      <c r="KWE514" s="43"/>
      <c r="KWF514" s="43"/>
      <c r="KWG514" s="43"/>
      <c r="KWH514" s="43"/>
      <c r="KWI514" s="43"/>
      <c r="KWJ514" s="43"/>
      <c r="KWK514" s="43"/>
      <c r="KWL514" s="43"/>
      <c r="KWM514" s="43"/>
      <c r="KWN514" s="43"/>
      <c r="KWO514" s="43"/>
      <c r="KWP514" s="43"/>
      <c r="KWQ514" s="43"/>
      <c r="KWR514" s="43"/>
      <c r="KWS514" s="43"/>
      <c r="KWT514" s="43"/>
      <c r="KWU514" s="43"/>
      <c r="KWV514" s="43"/>
      <c r="KWW514" s="43"/>
      <c r="KWX514" s="43"/>
      <c r="KWY514" s="43"/>
      <c r="KWZ514" s="43"/>
      <c r="KXA514" s="43"/>
      <c r="KXB514" s="43"/>
      <c r="KXC514" s="43"/>
      <c r="KXD514" s="43"/>
      <c r="KXE514" s="43"/>
      <c r="KXF514" s="43"/>
      <c r="KXG514" s="43"/>
      <c r="KXH514" s="43"/>
      <c r="KXI514" s="43"/>
      <c r="KXJ514" s="43"/>
      <c r="KXK514" s="43"/>
      <c r="KXL514" s="43"/>
      <c r="KXM514" s="43"/>
      <c r="KXN514" s="43"/>
      <c r="KXO514" s="43"/>
      <c r="KXP514" s="43"/>
      <c r="KXQ514" s="43"/>
      <c r="KXR514" s="43"/>
      <c r="KXS514" s="43"/>
      <c r="KXT514" s="43"/>
      <c r="KXU514" s="43"/>
      <c r="KXV514" s="43"/>
      <c r="KXW514" s="43"/>
      <c r="KXX514" s="43"/>
      <c r="KXY514" s="43"/>
      <c r="KXZ514" s="43"/>
      <c r="KYA514" s="43"/>
      <c r="KYB514" s="43"/>
      <c r="KYC514" s="43"/>
      <c r="KYD514" s="43"/>
      <c r="KYE514" s="43"/>
      <c r="KYF514" s="43"/>
      <c r="KYG514" s="43"/>
      <c r="KYH514" s="43"/>
      <c r="KYI514" s="43"/>
      <c r="KYJ514" s="43"/>
      <c r="KYK514" s="43"/>
      <c r="KYL514" s="43"/>
      <c r="KYM514" s="43"/>
      <c r="KYN514" s="43"/>
      <c r="KYO514" s="43"/>
      <c r="KYP514" s="43"/>
      <c r="KYQ514" s="43"/>
      <c r="KYR514" s="43"/>
      <c r="KYS514" s="43"/>
      <c r="KYT514" s="43"/>
      <c r="KYU514" s="43"/>
      <c r="KYV514" s="43"/>
      <c r="KYW514" s="43"/>
      <c r="KYX514" s="43"/>
      <c r="KYY514" s="43"/>
      <c r="KYZ514" s="43"/>
      <c r="KZA514" s="43"/>
      <c r="KZB514" s="43"/>
      <c r="KZC514" s="43"/>
      <c r="KZD514" s="43"/>
      <c r="KZE514" s="43"/>
      <c r="KZF514" s="43"/>
      <c r="KZG514" s="43"/>
      <c r="KZH514" s="43"/>
      <c r="KZI514" s="43"/>
      <c r="KZJ514" s="43"/>
      <c r="KZK514" s="43"/>
      <c r="KZL514" s="43"/>
      <c r="KZM514" s="43"/>
      <c r="KZN514" s="43"/>
      <c r="KZO514" s="43"/>
      <c r="KZP514" s="43"/>
      <c r="KZQ514" s="43"/>
      <c r="KZR514" s="43"/>
      <c r="KZS514" s="43"/>
      <c r="KZT514" s="43"/>
      <c r="KZU514" s="43"/>
      <c r="KZV514" s="43"/>
      <c r="KZW514" s="43"/>
      <c r="KZX514" s="43"/>
      <c r="KZY514" s="43"/>
      <c r="KZZ514" s="43"/>
      <c r="LAA514" s="43"/>
      <c r="LAB514" s="43"/>
      <c r="LAC514" s="43"/>
      <c r="LAD514" s="43"/>
      <c r="LAE514" s="43"/>
      <c r="LAF514" s="43"/>
      <c r="LAG514" s="43"/>
      <c r="LAH514" s="43"/>
      <c r="LAI514" s="43"/>
      <c r="LAJ514" s="43"/>
      <c r="LAK514" s="43"/>
      <c r="LAL514" s="43"/>
      <c r="LAM514" s="43"/>
      <c r="LAN514" s="43"/>
      <c r="LAO514" s="43"/>
      <c r="LAP514" s="43"/>
      <c r="LAQ514" s="43"/>
      <c r="LAR514" s="43"/>
      <c r="LAS514" s="43"/>
      <c r="LAT514" s="43"/>
      <c r="LAU514" s="43"/>
      <c r="LAV514" s="43"/>
      <c r="LAW514" s="43"/>
      <c r="LAX514" s="43"/>
      <c r="LAY514" s="43"/>
      <c r="LAZ514" s="43"/>
      <c r="LBA514" s="43"/>
      <c r="LBB514" s="43"/>
      <c r="LBC514" s="43"/>
      <c r="LBD514" s="43"/>
      <c r="LBE514" s="43"/>
      <c r="LBF514" s="43"/>
      <c r="LBG514" s="43"/>
      <c r="LBH514" s="43"/>
      <c r="LBI514" s="43"/>
      <c r="LBJ514" s="43"/>
      <c r="LBK514" s="43"/>
      <c r="LBL514" s="43"/>
      <c r="LBM514" s="43"/>
      <c r="LBN514" s="43"/>
      <c r="LBO514" s="43"/>
      <c r="LBP514" s="43"/>
      <c r="LBQ514" s="43"/>
      <c r="LBR514" s="43"/>
      <c r="LBS514" s="43"/>
      <c r="LBT514" s="43"/>
      <c r="LBU514" s="43"/>
      <c r="LBV514" s="43"/>
      <c r="LBW514" s="43"/>
      <c r="LBX514" s="43"/>
      <c r="LBY514" s="43"/>
      <c r="LBZ514" s="43"/>
      <c r="LCA514" s="43"/>
      <c r="LCB514" s="43"/>
      <c r="LCC514" s="43"/>
      <c r="LCD514" s="43"/>
      <c r="LCE514" s="43"/>
      <c r="LCF514" s="43"/>
      <c r="LCG514" s="43"/>
      <c r="LCH514" s="43"/>
      <c r="LCI514" s="43"/>
      <c r="LCJ514" s="43"/>
      <c r="LCK514" s="43"/>
      <c r="LCL514" s="43"/>
      <c r="LCM514" s="43"/>
      <c r="LCN514" s="43"/>
      <c r="LCO514" s="43"/>
      <c r="LCP514" s="43"/>
      <c r="LCQ514" s="43"/>
      <c r="LCR514" s="43"/>
      <c r="LCS514" s="43"/>
      <c r="LCT514" s="43"/>
      <c r="LCU514" s="43"/>
      <c r="LCV514" s="43"/>
      <c r="LCW514" s="43"/>
      <c r="LCX514" s="43"/>
      <c r="LCY514" s="43"/>
      <c r="LCZ514" s="43"/>
      <c r="LDA514" s="43"/>
      <c r="LDB514" s="43"/>
      <c r="LDC514" s="43"/>
      <c r="LDD514" s="43"/>
      <c r="LDE514" s="43"/>
      <c r="LDF514" s="43"/>
      <c r="LDG514" s="43"/>
      <c r="LDH514" s="43"/>
      <c r="LDI514" s="43"/>
      <c r="LDJ514" s="43"/>
      <c r="LDK514" s="43"/>
      <c r="LDL514" s="43"/>
      <c r="LDM514" s="43"/>
      <c r="LDN514" s="43"/>
      <c r="LDO514" s="43"/>
      <c r="LDP514" s="43"/>
      <c r="LDQ514" s="43"/>
      <c r="LDR514" s="43"/>
      <c r="LDS514" s="43"/>
      <c r="LDT514" s="43"/>
      <c r="LDU514" s="43"/>
      <c r="LDV514" s="43"/>
      <c r="LDW514" s="43"/>
      <c r="LDX514" s="43"/>
      <c r="LDY514" s="43"/>
      <c r="LDZ514" s="43"/>
      <c r="LEA514" s="43"/>
      <c r="LEB514" s="43"/>
      <c r="LEC514" s="43"/>
      <c r="LED514" s="43"/>
      <c r="LEE514" s="43"/>
      <c r="LEF514" s="43"/>
      <c r="LEG514" s="43"/>
      <c r="LEH514" s="43"/>
      <c r="LEI514" s="43"/>
      <c r="LEJ514" s="43"/>
      <c r="LEK514" s="43"/>
      <c r="LEL514" s="43"/>
      <c r="LEM514" s="43"/>
      <c r="LEN514" s="43"/>
      <c r="LEO514" s="43"/>
      <c r="LEP514" s="43"/>
      <c r="LEQ514" s="43"/>
      <c r="LER514" s="43"/>
      <c r="LES514" s="43"/>
      <c r="LET514" s="43"/>
      <c r="LEU514" s="43"/>
      <c r="LEV514" s="43"/>
      <c r="LEW514" s="43"/>
      <c r="LEX514" s="43"/>
      <c r="LEY514" s="43"/>
      <c r="LEZ514" s="43"/>
      <c r="LFA514" s="43"/>
      <c r="LFB514" s="43"/>
      <c r="LFC514" s="43"/>
      <c r="LFD514" s="43"/>
      <c r="LFE514" s="43"/>
      <c r="LFF514" s="43"/>
      <c r="LFG514" s="43"/>
      <c r="LFH514" s="43"/>
      <c r="LFI514" s="43"/>
      <c r="LFJ514" s="43"/>
      <c r="LFK514" s="43"/>
      <c r="LFL514" s="43"/>
      <c r="LFM514" s="43"/>
      <c r="LFN514" s="43"/>
      <c r="LFO514" s="43"/>
      <c r="LFP514" s="43"/>
      <c r="LFQ514" s="43"/>
      <c r="LFR514" s="43"/>
      <c r="LFS514" s="43"/>
      <c r="LFT514" s="43"/>
      <c r="LFU514" s="43"/>
      <c r="LFV514" s="43"/>
      <c r="LFW514" s="43"/>
      <c r="LFX514" s="43"/>
      <c r="LFY514" s="43"/>
      <c r="LFZ514" s="43"/>
      <c r="LGA514" s="43"/>
      <c r="LGB514" s="43"/>
      <c r="LGC514" s="43"/>
      <c r="LGD514" s="43"/>
      <c r="LGE514" s="43"/>
      <c r="LGF514" s="43"/>
      <c r="LGG514" s="43"/>
      <c r="LGH514" s="43"/>
      <c r="LGI514" s="43"/>
      <c r="LGJ514" s="43"/>
      <c r="LGK514" s="43"/>
      <c r="LGL514" s="43"/>
      <c r="LGM514" s="43"/>
      <c r="LGN514" s="43"/>
      <c r="LGO514" s="43"/>
      <c r="LGP514" s="43"/>
      <c r="LGQ514" s="43"/>
      <c r="LGR514" s="43"/>
      <c r="LGS514" s="43"/>
      <c r="LGT514" s="43"/>
      <c r="LGU514" s="43"/>
      <c r="LGV514" s="43"/>
      <c r="LGW514" s="43"/>
      <c r="LGX514" s="43"/>
      <c r="LGY514" s="43"/>
      <c r="LGZ514" s="43"/>
      <c r="LHA514" s="43"/>
      <c r="LHB514" s="43"/>
      <c r="LHC514" s="43"/>
      <c r="LHD514" s="43"/>
      <c r="LHE514" s="43"/>
      <c r="LHF514" s="43"/>
      <c r="LHG514" s="43"/>
      <c r="LHH514" s="43"/>
      <c r="LHI514" s="43"/>
      <c r="LHJ514" s="43"/>
      <c r="LHK514" s="43"/>
      <c r="LHL514" s="43"/>
      <c r="LHM514" s="43"/>
      <c r="LHN514" s="43"/>
      <c r="LHO514" s="43"/>
      <c r="LHP514" s="43"/>
      <c r="LHQ514" s="43"/>
      <c r="LHR514" s="43"/>
      <c r="LHS514" s="43"/>
      <c r="LHT514" s="43"/>
      <c r="LHU514" s="43"/>
      <c r="LHV514" s="43"/>
      <c r="LHW514" s="43"/>
      <c r="LHX514" s="43"/>
      <c r="LHY514" s="43"/>
      <c r="LHZ514" s="43"/>
      <c r="LIA514" s="43"/>
      <c r="LIB514" s="43"/>
      <c r="LIC514" s="43"/>
      <c r="LID514" s="43"/>
      <c r="LIE514" s="43"/>
      <c r="LIF514" s="43"/>
      <c r="LIG514" s="43"/>
      <c r="LIH514" s="43"/>
      <c r="LII514" s="43"/>
      <c r="LIJ514" s="43"/>
      <c r="LIK514" s="43"/>
      <c r="LIL514" s="43"/>
      <c r="LIM514" s="43"/>
      <c r="LIN514" s="43"/>
      <c r="LIO514" s="43"/>
      <c r="LIP514" s="43"/>
      <c r="LIQ514" s="43"/>
      <c r="LIR514" s="43"/>
      <c r="LIS514" s="43"/>
      <c r="LIT514" s="43"/>
      <c r="LIU514" s="43"/>
      <c r="LIV514" s="43"/>
      <c r="LIW514" s="43"/>
      <c r="LIX514" s="43"/>
      <c r="LIY514" s="43"/>
      <c r="LIZ514" s="43"/>
      <c r="LJA514" s="43"/>
      <c r="LJB514" s="43"/>
      <c r="LJC514" s="43"/>
      <c r="LJD514" s="43"/>
      <c r="LJE514" s="43"/>
      <c r="LJF514" s="43"/>
      <c r="LJG514" s="43"/>
      <c r="LJH514" s="43"/>
      <c r="LJI514" s="43"/>
      <c r="LJJ514" s="43"/>
      <c r="LJK514" s="43"/>
      <c r="LJL514" s="43"/>
      <c r="LJM514" s="43"/>
      <c r="LJN514" s="43"/>
      <c r="LJO514" s="43"/>
      <c r="LJP514" s="43"/>
      <c r="LJQ514" s="43"/>
      <c r="LJR514" s="43"/>
      <c r="LJS514" s="43"/>
      <c r="LJT514" s="43"/>
      <c r="LJU514" s="43"/>
      <c r="LJV514" s="43"/>
      <c r="LJW514" s="43"/>
      <c r="LJX514" s="43"/>
      <c r="LJY514" s="43"/>
      <c r="LJZ514" s="43"/>
      <c r="LKA514" s="43"/>
      <c r="LKB514" s="43"/>
      <c r="LKC514" s="43"/>
      <c r="LKD514" s="43"/>
      <c r="LKE514" s="43"/>
      <c r="LKF514" s="43"/>
      <c r="LKG514" s="43"/>
      <c r="LKH514" s="43"/>
      <c r="LKI514" s="43"/>
      <c r="LKJ514" s="43"/>
      <c r="LKK514" s="43"/>
      <c r="LKL514" s="43"/>
      <c r="LKM514" s="43"/>
      <c r="LKN514" s="43"/>
      <c r="LKO514" s="43"/>
      <c r="LKP514" s="43"/>
      <c r="LKQ514" s="43"/>
      <c r="LKR514" s="43"/>
      <c r="LKS514" s="43"/>
      <c r="LKT514" s="43"/>
      <c r="LKU514" s="43"/>
      <c r="LKV514" s="43"/>
      <c r="LKW514" s="43"/>
      <c r="LKX514" s="43"/>
      <c r="LKY514" s="43"/>
      <c r="LKZ514" s="43"/>
      <c r="LLA514" s="43"/>
      <c r="LLB514" s="43"/>
      <c r="LLC514" s="43"/>
      <c r="LLD514" s="43"/>
      <c r="LLE514" s="43"/>
      <c r="LLF514" s="43"/>
      <c r="LLG514" s="43"/>
      <c r="LLH514" s="43"/>
      <c r="LLI514" s="43"/>
      <c r="LLJ514" s="43"/>
      <c r="LLK514" s="43"/>
      <c r="LLL514" s="43"/>
      <c r="LLM514" s="43"/>
      <c r="LLN514" s="43"/>
      <c r="LLO514" s="43"/>
      <c r="LLP514" s="43"/>
      <c r="LLQ514" s="43"/>
      <c r="LLR514" s="43"/>
      <c r="LLS514" s="43"/>
      <c r="LLT514" s="43"/>
      <c r="LLU514" s="43"/>
      <c r="LLV514" s="43"/>
      <c r="LLW514" s="43"/>
      <c r="LLX514" s="43"/>
      <c r="LLY514" s="43"/>
      <c r="LLZ514" s="43"/>
      <c r="LMA514" s="43"/>
      <c r="LMB514" s="43"/>
      <c r="LMC514" s="43"/>
      <c r="LMD514" s="43"/>
      <c r="LME514" s="43"/>
      <c r="LMF514" s="43"/>
      <c r="LMG514" s="43"/>
      <c r="LMH514" s="43"/>
      <c r="LMI514" s="43"/>
      <c r="LMJ514" s="43"/>
      <c r="LMK514" s="43"/>
      <c r="LML514" s="43"/>
      <c r="LMM514" s="43"/>
      <c r="LMN514" s="43"/>
      <c r="LMO514" s="43"/>
      <c r="LMP514" s="43"/>
      <c r="LMQ514" s="43"/>
      <c r="LMR514" s="43"/>
      <c r="LMS514" s="43"/>
      <c r="LMT514" s="43"/>
      <c r="LMU514" s="43"/>
      <c r="LMV514" s="43"/>
      <c r="LMW514" s="43"/>
      <c r="LMX514" s="43"/>
      <c r="LMY514" s="43"/>
      <c r="LMZ514" s="43"/>
      <c r="LNA514" s="43"/>
      <c r="LNB514" s="43"/>
      <c r="LNC514" s="43"/>
      <c r="LND514" s="43"/>
      <c r="LNE514" s="43"/>
      <c r="LNF514" s="43"/>
      <c r="LNG514" s="43"/>
      <c r="LNH514" s="43"/>
      <c r="LNI514" s="43"/>
      <c r="LNJ514" s="43"/>
      <c r="LNK514" s="43"/>
      <c r="LNL514" s="43"/>
      <c r="LNM514" s="43"/>
      <c r="LNN514" s="43"/>
      <c r="LNO514" s="43"/>
      <c r="LNP514" s="43"/>
      <c r="LNQ514" s="43"/>
      <c r="LNR514" s="43"/>
      <c r="LNS514" s="43"/>
      <c r="LNT514" s="43"/>
      <c r="LNU514" s="43"/>
      <c r="LNV514" s="43"/>
      <c r="LNW514" s="43"/>
      <c r="LNX514" s="43"/>
      <c r="LNY514" s="43"/>
      <c r="LNZ514" s="43"/>
      <c r="LOA514" s="43"/>
      <c r="LOB514" s="43"/>
      <c r="LOC514" s="43"/>
      <c r="LOD514" s="43"/>
      <c r="LOE514" s="43"/>
      <c r="LOF514" s="43"/>
      <c r="LOG514" s="43"/>
      <c r="LOH514" s="43"/>
      <c r="LOI514" s="43"/>
      <c r="LOJ514" s="43"/>
      <c r="LOK514" s="43"/>
      <c r="LOL514" s="43"/>
      <c r="LOM514" s="43"/>
      <c r="LON514" s="43"/>
      <c r="LOO514" s="43"/>
      <c r="LOP514" s="43"/>
      <c r="LOQ514" s="43"/>
      <c r="LOR514" s="43"/>
      <c r="LOS514" s="43"/>
      <c r="LOT514" s="43"/>
      <c r="LOU514" s="43"/>
      <c r="LOV514" s="43"/>
      <c r="LOW514" s="43"/>
      <c r="LOX514" s="43"/>
      <c r="LOY514" s="43"/>
      <c r="LOZ514" s="43"/>
      <c r="LPA514" s="43"/>
      <c r="LPB514" s="43"/>
      <c r="LPC514" s="43"/>
      <c r="LPD514" s="43"/>
      <c r="LPE514" s="43"/>
      <c r="LPF514" s="43"/>
      <c r="LPG514" s="43"/>
      <c r="LPH514" s="43"/>
      <c r="LPI514" s="43"/>
      <c r="LPJ514" s="43"/>
      <c r="LPK514" s="43"/>
      <c r="LPL514" s="43"/>
      <c r="LPM514" s="43"/>
      <c r="LPN514" s="43"/>
      <c r="LPO514" s="43"/>
      <c r="LPP514" s="43"/>
      <c r="LPQ514" s="43"/>
      <c r="LPR514" s="43"/>
      <c r="LPS514" s="43"/>
      <c r="LPT514" s="43"/>
      <c r="LPU514" s="43"/>
      <c r="LPV514" s="43"/>
      <c r="LPW514" s="43"/>
      <c r="LPX514" s="43"/>
      <c r="LPY514" s="43"/>
      <c r="LPZ514" s="43"/>
      <c r="LQA514" s="43"/>
      <c r="LQB514" s="43"/>
      <c r="LQC514" s="43"/>
      <c r="LQD514" s="43"/>
      <c r="LQE514" s="43"/>
      <c r="LQF514" s="43"/>
      <c r="LQG514" s="43"/>
      <c r="LQH514" s="43"/>
      <c r="LQI514" s="43"/>
      <c r="LQJ514" s="43"/>
      <c r="LQK514" s="43"/>
      <c r="LQL514" s="43"/>
      <c r="LQM514" s="43"/>
      <c r="LQN514" s="43"/>
      <c r="LQO514" s="43"/>
      <c r="LQP514" s="43"/>
      <c r="LQQ514" s="43"/>
      <c r="LQR514" s="43"/>
      <c r="LQS514" s="43"/>
      <c r="LQT514" s="43"/>
      <c r="LQU514" s="43"/>
      <c r="LQV514" s="43"/>
      <c r="LQW514" s="43"/>
      <c r="LQX514" s="43"/>
      <c r="LQY514" s="43"/>
      <c r="LQZ514" s="43"/>
      <c r="LRA514" s="43"/>
      <c r="LRB514" s="43"/>
      <c r="LRC514" s="43"/>
      <c r="LRD514" s="43"/>
      <c r="LRE514" s="43"/>
      <c r="LRF514" s="43"/>
      <c r="LRG514" s="43"/>
      <c r="LRH514" s="43"/>
      <c r="LRI514" s="43"/>
      <c r="LRJ514" s="43"/>
      <c r="LRK514" s="43"/>
      <c r="LRL514" s="43"/>
      <c r="LRM514" s="43"/>
      <c r="LRN514" s="43"/>
      <c r="LRO514" s="43"/>
      <c r="LRP514" s="43"/>
      <c r="LRQ514" s="43"/>
      <c r="LRR514" s="43"/>
      <c r="LRS514" s="43"/>
      <c r="LRT514" s="43"/>
      <c r="LRU514" s="43"/>
      <c r="LRV514" s="43"/>
      <c r="LRW514" s="43"/>
      <c r="LRX514" s="43"/>
      <c r="LRY514" s="43"/>
      <c r="LRZ514" s="43"/>
      <c r="LSA514" s="43"/>
      <c r="LSB514" s="43"/>
      <c r="LSC514" s="43"/>
      <c r="LSD514" s="43"/>
      <c r="LSE514" s="43"/>
      <c r="LSF514" s="43"/>
      <c r="LSG514" s="43"/>
      <c r="LSH514" s="43"/>
      <c r="LSI514" s="43"/>
      <c r="LSJ514" s="43"/>
      <c r="LSK514" s="43"/>
      <c r="LSL514" s="43"/>
      <c r="LSM514" s="43"/>
      <c r="LSN514" s="43"/>
      <c r="LSO514" s="43"/>
      <c r="LSP514" s="43"/>
      <c r="LSQ514" s="43"/>
      <c r="LSR514" s="43"/>
      <c r="LSS514" s="43"/>
      <c r="LST514" s="43"/>
      <c r="LSU514" s="43"/>
      <c r="LSV514" s="43"/>
      <c r="LSW514" s="43"/>
      <c r="LSX514" s="43"/>
      <c r="LSY514" s="43"/>
      <c r="LSZ514" s="43"/>
      <c r="LTA514" s="43"/>
      <c r="LTB514" s="43"/>
      <c r="LTC514" s="43"/>
      <c r="LTD514" s="43"/>
      <c r="LTE514" s="43"/>
      <c r="LTF514" s="43"/>
      <c r="LTG514" s="43"/>
      <c r="LTH514" s="43"/>
      <c r="LTI514" s="43"/>
      <c r="LTJ514" s="43"/>
      <c r="LTK514" s="43"/>
      <c r="LTL514" s="43"/>
      <c r="LTM514" s="43"/>
      <c r="LTN514" s="43"/>
      <c r="LTO514" s="43"/>
      <c r="LTP514" s="43"/>
      <c r="LTQ514" s="43"/>
      <c r="LTR514" s="43"/>
      <c r="LTS514" s="43"/>
      <c r="LTT514" s="43"/>
      <c r="LTU514" s="43"/>
      <c r="LTV514" s="43"/>
      <c r="LTW514" s="43"/>
      <c r="LTX514" s="43"/>
      <c r="LTY514" s="43"/>
      <c r="LTZ514" s="43"/>
      <c r="LUA514" s="43"/>
      <c r="LUB514" s="43"/>
      <c r="LUC514" s="43"/>
      <c r="LUD514" s="43"/>
      <c r="LUE514" s="43"/>
      <c r="LUF514" s="43"/>
      <c r="LUG514" s="43"/>
      <c r="LUH514" s="43"/>
      <c r="LUI514" s="43"/>
      <c r="LUJ514" s="43"/>
      <c r="LUK514" s="43"/>
      <c r="LUL514" s="43"/>
      <c r="LUM514" s="43"/>
      <c r="LUN514" s="43"/>
      <c r="LUO514" s="43"/>
      <c r="LUP514" s="43"/>
      <c r="LUQ514" s="43"/>
      <c r="LUR514" s="43"/>
      <c r="LUS514" s="43"/>
      <c r="LUT514" s="43"/>
      <c r="LUU514" s="43"/>
      <c r="LUV514" s="43"/>
      <c r="LUW514" s="43"/>
      <c r="LUX514" s="43"/>
      <c r="LUY514" s="43"/>
      <c r="LUZ514" s="43"/>
      <c r="LVA514" s="43"/>
      <c r="LVB514" s="43"/>
      <c r="LVC514" s="43"/>
      <c r="LVD514" s="43"/>
      <c r="LVE514" s="43"/>
      <c r="LVF514" s="43"/>
      <c r="LVG514" s="43"/>
      <c r="LVH514" s="43"/>
      <c r="LVI514" s="43"/>
      <c r="LVJ514" s="43"/>
      <c r="LVK514" s="43"/>
      <c r="LVL514" s="43"/>
      <c r="LVM514" s="43"/>
      <c r="LVN514" s="43"/>
      <c r="LVO514" s="43"/>
      <c r="LVP514" s="43"/>
      <c r="LVQ514" s="43"/>
      <c r="LVR514" s="43"/>
      <c r="LVS514" s="43"/>
      <c r="LVT514" s="43"/>
      <c r="LVU514" s="43"/>
      <c r="LVV514" s="43"/>
      <c r="LVW514" s="43"/>
      <c r="LVX514" s="43"/>
      <c r="LVY514" s="43"/>
      <c r="LVZ514" s="43"/>
      <c r="LWA514" s="43"/>
      <c r="LWB514" s="43"/>
      <c r="LWC514" s="43"/>
      <c r="LWD514" s="43"/>
      <c r="LWE514" s="43"/>
      <c r="LWF514" s="43"/>
      <c r="LWG514" s="43"/>
      <c r="LWH514" s="43"/>
      <c r="LWI514" s="43"/>
      <c r="LWJ514" s="43"/>
      <c r="LWK514" s="43"/>
      <c r="LWL514" s="43"/>
      <c r="LWM514" s="43"/>
      <c r="LWN514" s="43"/>
      <c r="LWO514" s="43"/>
      <c r="LWP514" s="43"/>
      <c r="LWQ514" s="43"/>
      <c r="LWR514" s="43"/>
      <c r="LWS514" s="43"/>
      <c r="LWT514" s="43"/>
      <c r="LWU514" s="43"/>
      <c r="LWV514" s="43"/>
      <c r="LWW514" s="43"/>
      <c r="LWX514" s="43"/>
      <c r="LWY514" s="43"/>
      <c r="LWZ514" s="43"/>
      <c r="LXA514" s="43"/>
      <c r="LXB514" s="43"/>
      <c r="LXC514" s="43"/>
      <c r="LXD514" s="43"/>
      <c r="LXE514" s="43"/>
      <c r="LXF514" s="43"/>
      <c r="LXG514" s="43"/>
      <c r="LXH514" s="43"/>
      <c r="LXI514" s="43"/>
      <c r="LXJ514" s="43"/>
      <c r="LXK514" s="43"/>
      <c r="LXL514" s="43"/>
      <c r="LXM514" s="43"/>
      <c r="LXN514" s="43"/>
      <c r="LXO514" s="43"/>
      <c r="LXP514" s="43"/>
      <c r="LXQ514" s="43"/>
      <c r="LXR514" s="43"/>
      <c r="LXS514" s="43"/>
      <c r="LXT514" s="43"/>
      <c r="LXU514" s="43"/>
      <c r="LXV514" s="43"/>
      <c r="LXW514" s="43"/>
      <c r="LXX514" s="43"/>
      <c r="LXY514" s="43"/>
      <c r="LXZ514" s="43"/>
      <c r="LYA514" s="43"/>
      <c r="LYB514" s="43"/>
      <c r="LYC514" s="43"/>
      <c r="LYD514" s="43"/>
      <c r="LYE514" s="43"/>
      <c r="LYF514" s="43"/>
      <c r="LYG514" s="43"/>
      <c r="LYH514" s="43"/>
      <c r="LYI514" s="43"/>
      <c r="LYJ514" s="43"/>
      <c r="LYK514" s="43"/>
      <c r="LYL514" s="43"/>
      <c r="LYM514" s="43"/>
      <c r="LYN514" s="43"/>
      <c r="LYO514" s="43"/>
      <c r="LYP514" s="43"/>
      <c r="LYQ514" s="43"/>
      <c r="LYR514" s="43"/>
      <c r="LYS514" s="43"/>
      <c r="LYT514" s="43"/>
      <c r="LYU514" s="43"/>
      <c r="LYV514" s="43"/>
      <c r="LYW514" s="43"/>
      <c r="LYX514" s="43"/>
      <c r="LYY514" s="43"/>
      <c r="LYZ514" s="43"/>
      <c r="LZA514" s="43"/>
      <c r="LZB514" s="43"/>
      <c r="LZC514" s="43"/>
      <c r="LZD514" s="43"/>
      <c r="LZE514" s="43"/>
      <c r="LZF514" s="43"/>
      <c r="LZG514" s="43"/>
      <c r="LZH514" s="43"/>
      <c r="LZI514" s="43"/>
      <c r="LZJ514" s="43"/>
      <c r="LZK514" s="43"/>
      <c r="LZL514" s="43"/>
      <c r="LZM514" s="43"/>
      <c r="LZN514" s="43"/>
      <c r="LZO514" s="43"/>
      <c r="LZP514" s="43"/>
      <c r="LZQ514" s="43"/>
      <c r="LZR514" s="43"/>
      <c r="LZS514" s="43"/>
      <c r="LZT514" s="43"/>
      <c r="LZU514" s="43"/>
      <c r="LZV514" s="43"/>
      <c r="LZW514" s="43"/>
      <c r="LZX514" s="43"/>
      <c r="LZY514" s="43"/>
      <c r="LZZ514" s="43"/>
      <c r="MAA514" s="43"/>
      <c r="MAB514" s="43"/>
      <c r="MAC514" s="43"/>
      <c r="MAD514" s="43"/>
      <c r="MAE514" s="43"/>
      <c r="MAF514" s="43"/>
      <c r="MAG514" s="43"/>
      <c r="MAH514" s="43"/>
      <c r="MAI514" s="43"/>
      <c r="MAJ514" s="43"/>
      <c r="MAK514" s="43"/>
      <c r="MAL514" s="43"/>
      <c r="MAM514" s="43"/>
      <c r="MAN514" s="43"/>
      <c r="MAO514" s="43"/>
      <c r="MAP514" s="43"/>
      <c r="MAQ514" s="43"/>
      <c r="MAR514" s="43"/>
      <c r="MAS514" s="43"/>
      <c r="MAT514" s="43"/>
      <c r="MAU514" s="43"/>
      <c r="MAV514" s="43"/>
      <c r="MAW514" s="43"/>
      <c r="MAX514" s="43"/>
      <c r="MAY514" s="43"/>
      <c r="MAZ514" s="43"/>
      <c r="MBA514" s="43"/>
      <c r="MBB514" s="43"/>
      <c r="MBC514" s="43"/>
      <c r="MBD514" s="43"/>
      <c r="MBE514" s="43"/>
      <c r="MBF514" s="43"/>
      <c r="MBG514" s="43"/>
      <c r="MBH514" s="43"/>
      <c r="MBI514" s="43"/>
      <c r="MBJ514" s="43"/>
      <c r="MBK514" s="43"/>
      <c r="MBL514" s="43"/>
      <c r="MBM514" s="43"/>
      <c r="MBN514" s="43"/>
      <c r="MBO514" s="43"/>
      <c r="MBP514" s="43"/>
      <c r="MBQ514" s="43"/>
      <c r="MBR514" s="43"/>
      <c r="MBS514" s="43"/>
      <c r="MBT514" s="43"/>
      <c r="MBU514" s="43"/>
      <c r="MBV514" s="43"/>
      <c r="MBW514" s="43"/>
      <c r="MBX514" s="43"/>
      <c r="MBY514" s="43"/>
      <c r="MBZ514" s="43"/>
      <c r="MCA514" s="43"/>
      <c r="MCB514" s="43"/>
      <c r="MCC514" s="43"/>
      <c r="MCD514" s="43"/>
      <c r="MCE514" s="43"/>
      <c r="MCF514" s="43"/>
      <c r="MCG514" s="43"/>
      <c r="MCH514" s="43"/>
      <c r="MCI514" s="43"/>
      <c r="MCJ514" s="43"/>
      <c r="MCK514" s="43"/>
      <c r="MCL514" s="43"/>
      <c r="MCM514" s="43"/>
      <c r="MCN514" s="43"/>
      <c r="MCO514" s="43"/>
      <c r="MCP514" s="43"/>
      <c r="MCQ514" s="43"/>
      <c r="MCR514" s="43"/>
      <c r="MCS514" s="43"/>
      <c r="MCT514" s="43"/>
      <c r="MCU514" s="43"/>
      <c r="MCV514" s="43"/>
      <c r="MCW514" s="43"/>
      <c r="MCX514" s="43"/>
      <c r="MCY514" s="43"/>
      <c r="MCZ514" s="43"/>
      <c r="MDA514" s="43"/>
      <c r="MDB514" s="43"/>
      <c r="MDC514" s="43"/>
      <c r="MDD514" s="43"/>
      <c r="MDE514" s="43"/>
      <c r="MDF514" s="43"/>
      <c r="MDG514" s="43"/>
      <c r="MDH514" s="43"/>
      <c r="MDI514" s="43"/>
      <c r="MDJ514" s="43"/>
      <c r="MDK514" s="43"/>
      <c r="MDL514" s="43"/>
      <c r="MDM514" s="43"/>
      <c r="MDN514" s="43"/>
      <c r="MDO514" s="43"/>
      <c r="MDP514" s="43"/>
      <c r="MDQ514" s="43"/>
      <c r="MDR514" s="43"/>
      <c r="MDS514" s="43"/>
      <c r="MDT514" s="43"/>
      <c r="MDU514" s="43"/>
      <c r="MDV514" s="43"/>
      <c r="MDW514" s="43"/>
      <c r="MDX514" s="43"/>
      <c r="MDY514" s="43"/>
      <c r="MDZ514" s="43"/>
      <c r="MEA514" s="43"/>
      <c r="MEB514" s="43"/>
      <c r="MEC514" s="43"/>
      <c r="MED514" s="43"/>
      <c r="MEE514" s="43"/>
      <c r="MEF514" s="43"/>
      <c r="MEG514" s="43"/>
      <c r="MEH514" s="43"/>
      <c r="MEI514" s="43"/>
      <c r="MEJ514" s="43"/>
      <c r="MEK514" s="43"/>
      <c r="MEL514" s="43"/>
      <c r="MEM514" s="43"/>
      <c r="MEN514" s="43"/>
      <c r="MEO514" s="43"/>
      <c r="MEP514" s="43"/>
      <c r="MEQ514" s="43"/>
      <c r="MER514" s="43"/>
      <c r="MES514" s="43"/>
      <c r="MET514" s="43"/>
      <c r="MEU514" s="43"/>
      <c r="MEV514" s="43"/>
      <c r="MEW514" s="43"/>
      <c r="MEX514" s="43"/>
      <c r="MEY514" s="43"/>
      <c r="MEZ514" s="43"/>
      <c r="MFA514" s="43"/>
      <c r="MFB514" s="43"/>
      <c r="MFC514" s="43"/>
      <c r="MFD514" s="43"/>
      <c r="MFE514" s="43"/>
      <c r="MFF514" s="43"/>
      <c r="MFG514" s="43"/>
      <c r="MFH514" s="43"/>
      <c r="MFI514" s="43"/>
      <c r="MFJ514" s="43"/>
      <c r="MFK514" s="43"/>
      <c r="MFL514" s="43"/>
      <c r="MFM514" s="43"/>
      <c r="MFN514" s="43"/>
      <c r="MFO514" s="43"/>
      <c r="MFP514" s="43"/>
      <c r="MFQ514" s="43"/>
      <c r="MFR514" s="43"/>
      <c r="MFS514" s="43"/>
      <c r="MFT514" s="43"/>
      <c r="MFU514" s="43"/>
      <c r="MFV514" s="43"/>
      <c r="MFW514" s="43"/>
      <c r="MFX514" s="43"/>
      <c r="MFY514" s="43"/>
      <c r="MFZ514" s="43"/>
      <c r="MGA514" s="43"/>
      <c r="MGB514" s="43"/>
      <c r="MGC514" s="43"/>
      <c r="MGD514" s="43"/>
      <c r="MGE514" s="43"/>
      <c r="MGF514" s="43"/>
      <c r="MGG514" s="43"/>
      <c r="MGH514" s="43"/>
      <c r="MGI514" s="43"/>
      <c r="MGJ514" s="43"/>
      <c r="MGK514" s="43"/>
      <c r="MGL514" s="43"/>
      <c r="MGM514" s="43"/>
      <c r="MGN514" s="43"/>
      <c r="MGO514" s="43"/>
      <c r="MGP514" s="43"/>
      <c r="MGQ514" s="43"/>
      <c r="MGR514" s="43"/>
      <c r="MGS514" s="43"/>
      <c r="MGT514" s="43"/>
      <c r="MGU514" s="43"/>
      <c r="MGV514" s="43"/>
      <c r="MGW514" s="43"/>
      <c r="MGX514" s="43"/>
      <c r="MGY514" s="43"/>
      <c r="MGZ514" s="43"/>
      <c r="MHA514" s="43"/>
      <c r="MHB514" s="43"/>
      <c r="MHC514" s="43"/>
      <c r="MHD514" s="43"/>
      <c r="MHE514" s="43"/>
      <c r="MHF514" s="43"/>
      <c r="MHG514" s="43"/>
      <c r="MHH514" s="43"/>
      <c r="MHI514" s="43"/>
      <c r="MHJ514" s="43"/>
      <c r="MHK514" s="43"/>
      <c r="MHL514" s="43"/>
      <c r="MHM514" s="43"/>
      <c r="MHN514" s="43"/>
      <c r="MHO514" s="43"/>
      <c r="MHP514" s="43"/>
      <c r="MHQ514" s="43"/>
      <c r="MHR514" s="43"/>
      <c r="MHS514" s="43"/>
      <c r="MHT514" s="43"/>
      <c r="MHU514" s="43"/>
      <c r="MHV514" s="43"/>
      <c r="MHW514" s="43"/>
      <c r="MHX514" s="43"/>
      <c r="MHY514" s="43"/>
      <c r="MHZ514" s="43"/>
      <c r="MIA514" s="43"/>
      <c r="MIB514" s="43"/>
      <c r="MIC514" s="43"/>
      <c r="MID514" s="43"/>
      <c r="MIE514" s="43"/>
      <c r="MIF514" s="43"/>
      <c r="MIG514" s="43"/>
      <c r="MIH514" s="43"/>
      <c r="MII514" s="43"/>
      <c r="MIJ514" s="43"/>
      <c r="MIK514" s="43"/>
      <c r="MIL514" s="43"/>
      <c r="MIM514" s="43"/>
      <c r="MIN514" s="43"/>
      <c r="MIO514" s="43"/>
      <c r="MIP514" s="43"/>
      <c r="MIQ514" s="43"/>
      <c r="MIR514" s="43"/>
      <c r="MIS514" s="43"/>
      <c r="MIT514" s="43"/>
      <c r="MIU514" s="43"/>
      <c r="MIV514" s="43"/>
      <c r="MIW514" s="43"/>
      <c r="MIX514" s="43"/>
      <c r="MIY514" s="43"/>
      <c r="MIZ514" s="43"/>
      <c r="MJA514" s="43"/>
      <c r="MJB514" s="43"/>
      <c r="MJC514" s="43"/>
      <c r="MJD514" s="43"/>
      <c r="MJE514" s="43"/>
      <c r="MJF514" s="43"/>
      <c r="MJG514" s="43"/>
      <c r="MJH514" s="43"/>
      <c r="MJI514" s="43"/>
      <c r="MJJ514" s="43"/>
      <c r="MJK514" s="43"/>
      <c r="MJL514" s="43"/>
      <c r="MJM514" s="43"/>
      <c r="MJN514" s="43"/>
      <c r="MJO514" s="43"/>
      <c r="MJP514" s="43"/>
      <c r="MJQ514" s="43"/>
      <c r="MJR514" s="43"/>
      <c r="MJS514" s="43"/>
      <c r="MJT514" s="43"/>
      <c r="MJU514" s="43"/>
      <c r="MJV514" s="43"/>
      <c r="MJW514" s="43"/>
      <c r="MJX514" s="43"/>
      <c r="MJY514" s="43"/>
      <c r="MJZ514" s="43"/>
      <c r="MKA514" s="43"/>
      <c r="MKB514" s="43"/>
      <c r="MKC514" s="43"/>
      <c r="MKD514" s="43"/>
      <c r="MKE514" s="43"/>
      <c r="MKF514" s="43"/>
      <c r="MKG514" s="43"/>
      <c r="MKH514" s="43"/>
      <c r="MKI514" s="43"/>
      <c r="MKJ514" s="43"/>
      <c r="MKK514" s="43"/>
      <c r="MKL514" s="43"/>
      <c r="MKM514" s="43"/>
      <c r="MKN514" s="43"/>
      <c r="MKO514" s="43"/>
      <c r="MKP514" s="43"/>
      <c r="MKQ514" s="43"/>
      <c r="MKR514" s="43"/>
      <c r="MKS514" s="43"/>
      <c r="MKT514" s="43"/>
      <c r="MKU514" s="43"/>
      <c r="MKV514" s="43"/>
      <c r="MKW514" s="43"/>
      <c r="MKX514" s="43"/>
      <c r="MKY514" s="43"/>
      <c r="MKZ514" s="43"/>
      <c r="MLA514" s="43"/>
      <c r="MLB514" s="43"/>
      <c r="MLC514" s="43"/>
      <c r="MLD514" s="43"/>
      <c r="MLE514" s="43"/>
      <c r="MLF514" s="43"/>
      <c r="MLG514" s="43"/>
      <c r="MLH514" s="43"/>
      <c r="MLI514" s="43"/>
      <c r="MLJ514" s="43"/>
      <c r="MLK514" s="43"/>
      <c r="MLL514" s="43"/>
      <c r="MLM514" s="43"/>
      <c r="MLN514" s="43"/>
      <c r="MLO514" s="43"/>
      <c r="MLP514" s="43"/>
      <c r="MLQ514" s="43"/>
      <c r="MLR514" s="43"/>
      <c r="MLS514" s="43"/>
      <c r="MLT514" s="43"/>
      <c r="MLU514" s="43"/>
      <c r="MLV514" s="43"/>
      <c r="MLW514" s="43"/>
      <c r="MLX514" s="43"/>
      <c r="MLY514" s="43"/>
      <c r="MLZ514" s="43"/>
      <c r="MMA514" s="43"/>
      <c r="MMB514" s="43"/>
      <c r="MMC514" s="43"/>
      <c r="MMD514" s="43"/>
      <c r="MME514" s="43"/>
      <c r="MMF514" s="43"/>
      <c r="MMG514" s="43"/>
      <c r="MMH514" s="43"/>
      <c r="MMI514" s="43"/>
      <c r="MMJ514" s="43"/>
      <c r="MMK514" s="43"/>
      <c r="MML514" s="43"/>
      <c r="MMM514" s="43"/>
      <c r="MMN514" s="43"/>
      <c r="MMO514" s="43"/>
      <c r="MMP514" s="43"/>
      <c r="MMQ514" s="43"/>
      <c r="MMR514" s="43"/>
      <c r="MMS514" s="43"/>
      <c r="MMT514" s="43"/>
      <c r="MMU514" s="43"/>
      <c r="MMV514" s="43"/>
      <c r="MMW514" s="43"/>
      <c r="MMX514" s="43"/>
      <c r="MMY514" s="43"/>
      <c r="MMZ514" s="43"/>
      <c r="MNA514" s="43"/>
      <c r="MNB514" s="43"/>
      <c r="MNC514" s="43"/>
      <c r="MND514" s="43"/>
      <c r="MNE514" s="43"/>
      <c r="MNF514" s="43"/>
      <c r="MNG514" s="43"/>
      <c r="MNH514" s="43"/>
      <c r="MNI514" s="43"/>
      <c r="MNJ514" s="43"/>
      <c r="MNK514" s="43"/>
      <c r="MNL514" s="43"/>
      <c r="MNM514" s="43"/>
      <c r="MNN514" s="43"/>
      <c r="MNO514" s="43"/>
      <c r="MNP514" s="43"/>
      <c r="MNQ514" s="43"/>
      <c r="MNR514" s="43"/>
      <c r="MNS514" s="43"/>
      <c r="MNT514" s="43"/>
      <c r="MNU514" s="43"/>
      <c r="MNV514" s="43"/>
      <c r="MNW514" s="43"/>
      <c r="MNX514" s="43"/>
      <c r="MNY514" s="43"/>
      <c r="MNZ514" s="43"/>
      <c r="MOA514" s="43"/>
      <c r="MOB514" s="43"/>
      <c r="MOC514" s="43"/>
      <c r="MOD514" s="43"/>
      <c r="MOE514" s="43"/>
      <c r="MOF514" s="43"/>
      <c r="MOG514" s="43"/>
      <c r="MOH514" s="43"/>
      <c r="MOI514" s="43"/>
      <c r="MOJ514" s="43"/>
      <c r="MOK514" s="43"/>
      <c r="MOL514" s="43"/>
      <c r="MOM514" s="43"/>
      <c r="MON514" s="43"/>
      <c r="MOO514" s="43"/>
      <c r="MOP514" s="43"/>
      <c r="MOQ514" s="43"/>
      <c r="MOR514" s="43"/>
      <c r="MOS514" s="43"/>
      <c r="MOT514" s="43"/>
      <c r="MOU514" s="43"/>
      <c r="MOV514" s="43"/>
      <c r="MOW514" s="43"/>
      <c r="MOX514" s="43"/>
      <c r="MOY514" s="43"/>
      <c r="MOZ514" s="43"/>
      <c r="MPA514" s="43"/>
      <c r="MPB514" s="43"/>
      <c r="MPC514" s="43"/>
      <c r="MPD514" s="43"/>
      <c r="MPE514" s="43"/>
      <c r="MPF514" s="43"/>
      <c r="MPG514" s="43"/>
      <c r="MPH514" s="43"/>
      <c r="MPI514" s="43"/>
      <c r="MPJ514" s="43"/>
      <c r="MPK514" s="43"/>
      <c r="MPL514" s="43"/>
      <c r="MPM514" s="43"/>
      <c r="MPN514" s="43"/>
      <c r="MPO514" s="43"/>
      <c r="MPP514" s="43"/>
      <c r="MPQ514" s="43"/>
      <c r="MPR514" s="43"/>
      <c r="MPS514" s="43"/>
      <c r="MPT514" s="43"/>
      <c r="MPU514" s="43"/>
      <c r="MPV514" s="43"/>
      <c r="MPW514" s="43"/>
      <c r="MPX514" s="43"/>
      <c r="MPY514" s="43"/>
      <c r="MPZ514" s="43"/>
      <c r="MQA514" s="43"/>
      <c r="MQB514" s="43"/>
      <c r="MQC514" s="43"/>
      <c r="MQD514" s="43"/>
      <c r="MQE514" s="43"/>
      <c r="MQF514" s="43"/>
      <c r="MQG514" s="43"/>
      <c r="MQH514" s="43"/>
      <c r="MQI514" s="43"/>
      <c r="MQJ514" s="43"/>
      <c r="MQK514" s="43"/>
      <c r="MQL514" s="43"/>
      <c r="MQM514" s="43"/>
      <c r="MQN514" s="43"/>
      <c r="MQO514" s="43"/>
      <c r="MQP514" s="43"/>
      <c r="MQQ514" s="43"/>
      <c r="MQR514" s="43"/>
      <c r="MQS514" s="43"/>
      <c r="MQT514" s="43"/>
      <c r="MQU514" s="43"/>
      <c r="MQV514" s="43"/>
      <c r="MQW514" s="43"/>
      <c r="MQX514" s="43"/>
      <c r="MQY514" s="43"/>
      <c r="MQZ514" s="43"/>
      <c r="MRA514" s="43"/>
      <c r="MRB514" s="43"/>
      <c r="MRC514" s="43"/>
      <c r="MRD514" s="43"/>
      <c r="MRE514" s="43"/>
      <c r="MRF514" s="43"/>
      <c r="MRG514" s="43"/>
      <c r="MRH514" s="43"/>
      <c r="MRI514" s="43"/>
      <c r="MRJ514" s="43"/>
      <c r="MRK514" s="43"/>
      <c r="MRL514" s="43"/>
      <c r="MRM514" s="43"/>
      <c r="MRN514" s="43"/>
      <c r="MRO514" s="43"/>
      <c r="MRP514" s="43"/>
      <c r="MRQ514" s="43"/>
      <c r="MRR514" s="43"/>
      <c r="MRS514" s="43"/>
      <c r="MRT514" s="43"/>
      <c r="MRU514" s="43"/>
      <c r="MRV514" s="43"/>
      <c r="MRW514" s="43"/>
      <c r="MRX514" s="43"/>
      <c r="MRY514" s="43"/>
      <c r="MRZ514" s="43"/>
      <c r="MSA514" s="43"/>
      <c r="MSB514" s="43"/>
      <c r="MSC514" s="43"/>
      <c r="MSD514" s="43"/>
      <c r="MSE514" s="43"/>
      <c r="MSF514" s="43"/>
      <c r="MSG514" s="43"/>
      <c r="MSH514" s="43"/>
      <c r="MSI514" s="43"/>
      <c r="MSJ514" s="43"/>
      <c r="MSK514" s="43"/>
      <c r="MSL514" s="43"/>
      <c r="MSM514" s="43"/>
      <c r="MSN514" s="43"/>
      <c r="MSO514" s="43"/>
      <c r="MSP514" s="43"/>
      <c r="MSQ514" s="43"/>
      <c r="MSR514" s="43"/>
      <c r="MSS514" s="43"/>
      <c r="MST514" s="43"/>
      <c r="MSU514" s="43"/>
      <c r="MSV514" s="43"/>
      <c r="MSW514" s="43"/>
      <c r="MSX514" s="43"/>
      <c r="MSY514" s="43"/>
      <c r="MSZ514" s="43"/>
      <c r="MTA514" s="43"/>
      <c r="MTB514" s="43"/>
      <c r="MTC514" s="43"/>
      <c r="MTD514" s="43"/>
      <c r="MTE514" s="43"/>
      <c r="MTF514" s="43"/>
      <c r="MTG514" s="43"/>
      <c r="MTH514" s="43"/>
      <c r="MTI514" s="43"/>
      <c r="MTJ514" s="43"/>
      <c r="MTK514" s="43"/>
      <c r="MTL514" s="43"/>
      <c r="MTM514" s="43"/>
      <c r="MTN514" s="43"/>
      <c r="MTO514" s="43"/>
      <c r="MTP514" s="43"/>
      <c r="MTQ514" s="43"/>
      <c r="MTR514" s="43"/>
      <c r="MTS514" s="43"/>
      <c r="MTT514" s="43"/>
      <c r="MTU514" s="43"/>
      <c r="MTV514" s="43"/>
      <c r="MTW514" s="43"/>
      <c r="MTX514" s="43"/>
      <c r="MTY514" s="43"/>
      <c r="MTZ514" s="43"/>
      <c r="MUA514" s="43"/>
      <c r="MUB514" s="43"/>
      <c r="MUC514" s="43"/>
      <c r="MUD514" s="43"/>
      <c r="MUE514" s="43"/>
      <c r="MUF514" s="43"/>
      <c r="MUG514" s="43"/>
      <c r="MUH514" s="43"/>
      <c r="MUI514" s="43"/>
      <c r="MUJ514" s="43"/>
      <c r="MUK514" s="43"/>
      <c r="MUL514" s="43"/>
      <c r="MUM514" s="43"/>
      <c r="MUN514" s="43"/>
      <c r="MUO514" s="43"/>
      <c r="MUP514" s="43"/>
      <c r="MUQ514" s="43"/>
      <c r="MUR514" s="43"/>
      <c r="MUS514" s="43"/>
      <c r="MUT514" s="43"/>
      <c r="MUU514" s="43"/>
      <c r="MUV514" s="43"/>
      <c r="MUW514" s="43"/>
      <c r="MUX514" s="43"/>
      <c r="MUY514" s="43"/>
      <c r="MUZ514" s="43"/>
      <c r="MVA514" s="43"/>
      <c r="MVB514" s="43"/>
      <c r="MVC514" s="43"/>
      <c r="MVD514" s="43"/>
      <c r="MVE514" s="43"/>
      <c r="MVF514" s="43"/>
      <c r="MVG514" s="43"/>
      <c r="MVH514" s="43"/>
      <c r="MVI514" s="43"/>
      <c r="MVJ514" s="43"/>
      <c r="MVK514" s="43"/>
      <c r="MVL514" s="43"/>
      <c r="MVM514" s="43"/>
      <c r="MVN514" s="43"/>
      <c r="MVO514" s="43"/>
      <c r="MVP514" s="43"/>
      <c r="MVQ514" s="43"/>
      <c r="MVR514" s="43"/>
      <c r="MVS514" s="43"/>
      <c r="MVT514" s="43"/>
      <c r="MVU514" s="43"/>
      <c r="MVV514" s="43"/>
      <c r="MVW514" s="43"/>
      <c r="MVX514" s="43"/>
      <c r="MVY514" s="43"/>
      <c r="MVZ514" s="43"/>
      <c r="MWA514" s="43"/>
      <c r="MWB514" s="43"/>
      <c r="MWC514" s="43"/>
      <c r="MWD514" s="43"/>
      <c r="MWE514" s="43"/>
      <c r="MWF514" s="43"/>
      <c r="MWG514" s="43"/>
      <c r="MWH514" s="43"/>
      <c r="MWI514" s="43"/>
      <c r="MWJ514" s="43"/>
      <c r="MWK514" s="43"/>
      <c r="MWL514" s="43"/>
      <c r="MWM514" s="43"/>
      <c r="MWN514" s="43"/>
      <c r="MWO514" s="43"/>
      <c r="MWP514" s="43"/>
      <c r="MWQ514" s="43"/>
      <c r="MWR514" s="43"/>
      <c r="MWS514" s="43"/>
      <c r="MWT514" s="43"/>
      <c r="MWU514" s="43"/>
      <c r="MWV514" s="43"/>
      <c r="MWW514" s="43"/>
      <c r="MWX514" s="43"/>
      <c r="MWY514" s="43"/>
      <c r="MWZ514" s="43"/>
      <c r="MXA514" s="43"/>
      <c r="MXB514" s="43"/>
      <c r="MXC514" s="43"/>
      <c r="MXD514" s="43"/>
      <c r="MXE514" s="43"/>
      <c r="MXF514" s="43"/>
      <c r="MXG514" s="43"/>
      <c r="MXH514" s="43"/>
      <c r="MXI514" s="43"/>
      <c r="MXJ514" s="43"/>
      <c r="MXK514" s="43"/>
      <c r="MXL514" s="43"/>
      <c r="MXM514" s="43"/>
      <c r="MXN514" s="43"/>
      <c r="MXO514" s="43"/>
      <c r="MXP514" s="43"/>
      <c r="MXQ514" s="43"/>
      <c r="MXR514" s="43"/>
      <c r="MXS514" s="43"/>
      <c r="MXT514" s="43"/>
      <c r="MXU514" s="43"/>
      <c r="MXV514" s="43"/>
      <c r="MXW514" s="43"/>
      <c r="MXX514" s="43"/>
      <c r="MXY514" s="43"/>
      <c r="MXZ514" s="43"/>
      <c r="MYA514" s="43"/>
      <c r="MYB514" s="43"/>
      <c r="MYC514" s="43"/>
      <c r="MYD514" s="43"/>
      <c r="MYE514" s="43"/>
      <c r="MYF514" s="43"/>
      <c r="MYG514" s="43"/>
      <c r="MYH514" s="43"/>
      <c r="MYI514" s="43"/>
      <c r="MYJ514" s="43"/>
      <c r="MYK514" s="43"/>
      <c r="MYL514" s="43"/>
      <c r="MYM514" s="43"/>
      <c r="MYN514" s="43"/>
      <c r="MYO514" s="43"/>
      <c r="MYP514" s="43"/>
      <c r="MYQ514" s="43"/>
      <c r="MYR514" s="43"/>
      <c r="MYS514" s="43"/>
      <c r="MYT514" s="43"/>
      <c r="MYU514" s="43"/>
      <c r="MYV514" s="43"/>
      <c r="MYW514" s="43"/>
      <c r="MYX514" s="43"/>
      <c r="MYY514" s="43"/>
      <c r="MYZ514" s="43"/>
      <c r="MZA514" s="43"/>
      <c r="MZB514" s="43"/>
      <c r="MZC514" s="43"/>
      <c r="MZD514" s="43"/>
      <c r="MZE514" s="43"/>
      <c r="MZF514" s="43"/>
      <c r="MZG514" s="43"/>
      <c r="MZH514" s="43"/>
      <c r="MZI514" s="43"/>
      <c r="MZJ514" s="43"/>
      <c r="MZK514" s="43"/>
      <c r="MZL514" s="43"/>
      <c r="MZM514" s="43"/>
      <c r="MZN514" s="43"/>
      <c r="MZO514" s="43"/>
      <c r="MZP514" s="43"/>
      <c r="MZQ514" s="43"/>
      <c r="MZR514" s="43"/>
      <c r="MZS514" s="43"/>
      <c r="MZT514" s="43"/>
      <c r="MZU514" s="43"/>
      <c r="MZV514" s="43"/>
      <c r="MZW514" s="43"/>
      <c r="MZX514" s="43"/>
      <c r="MZY514" s="43"/>
      <c r="MZZ514" s="43"/>
      <c r="NAA514" s="43"/>
      <c r="NAB514" s="43"/>
      <c r="NAC514" s="43"/>
      <c r="NAD514" s="43"/>
      <c r="NAE514" s="43"/>
      <c r="NAF514" s="43"/>
      <c r="NAG514" s="43"/>
      <c r="NAH514" s="43"/>
      <c r="NAI514" s="43"/>
      <c r="NAJ514" s="43"/>
      <c r="NAK514" s="43"/>
      <c r="NAL514" s="43"/>
      <c r="NAM514" s="43"/>
      <c r="NAN514" s="43"/>
      <c r="NAO514" s="43"/>
      <c r="NAP514" s="43"/>
      <c r="NAQ514" s="43"/>
      <c r="NAR514" s="43"/>
      <c r="NAS514" s="43"/>
      <c r="NAT514" s="43"/>
      <c r="NAU514" s="43"/>
      <c r="NAV514" s="43"/>
      <c r="NAW514" s="43"/>
      <c r="NAX514" s="43"/>
      <c r="NAY514" s="43"/>
      <c r="NAZ514" s="43"/>
      <c r="NBA514" s="43"/>
      <c r="NBB514" s="43"/>
      <c r="NBC514" s="43"/>
      <c r="NBD514" s="43"/>
      <c r="NBE514" s="43"/>
      <c r="NBF514" s="43"/>
      <c r="NBG514" s="43"/>
      <c r="NBH514" s="43"/>
      <c r="NBI514" s="43"/>
      <c r="NBJ514" s="43"/>
      <c r="NBK514" s="43"/>
      <c r="NBL514" s="43"/>
      <c r="NBM514" s="43"/>
      <c r="NBN514" s="43"/>
      <c r="NBO514" s="43"/>
      <c r="NBP514" s="43"/>
      <c r="NBQ514" s="43"/>
      <c r="NBR514" s="43"/>
      <c r="NBS514" s="43"/>
      <c r="NBT514" s="43"/>
      <c r="NBU514" s="43"/>
      <c r="NBV514" s="43"/>
      <c r="NBW514" s="43"/>
      <c r="NBX514" s="43"/>
      <c r="NBY514" s="43"/>
      <c r="NBZ514" s="43"/>
      <c r="NCA514" s="43"/>
      <c r="NCB514" s="43"/>
      <c r="NCC514" s="43"/>
      <c r="NCD514" s="43"/>
      <c r="NCE514" s="43"/>
      <c r="NCF514" s="43"/>
      <c r="NCG514" s="43"/>
      <c r="NCH514" s="43"/>
      <c r="NCI514" s="43"/>
      <c r="NCJ514" s="43"/>
      <c r="NCK514" s="43"/>
      <c r="NCL514" s="43"/>
      <c r="NCM514" s="43"/>
      <c r="NCN514" s="43"/>
      <c r="NCO514" s="43"/>
      <c r="NCP514" s="43"/>
      <c r="NCQ514" s="43"/>
      <c r="NCR514" s="43"/>
      <c r="NCS514" s="43"/>
      <c r="NCT514" s="43"/>
      <c r="NCU514" s="43"/>
      <c r="NCV514" s="43"/>
      <c r="NCW514" s="43"/>
      <c r="NCX514" s="43"/>
      <c r="NCY514" s="43"/>
      <c r="NCZ514" s="43"/>
      <c r="NDA514" s="43"/>
      <c r="NDB514" s="43"/>
      <c r="NDC514" s="43"/>
      <c r="NDD514" s="43"/>
      <c r="NDE514" s="43"/>
      <c r="NDF514" s="43"/>
      <c r="NDG514" s="43"/>
      <c r="NDH514" s="43"/>
      <c r="NDI514" s="43"/>
      <c r="NDJ514" s="43"/>
      <c r="NDK514" s="43"/>
      <c r="NDL514" s="43"/>
      <c r="NDM514" s="43"/>
      <c r="NDN514" s="43"/>
      <c r="NDO514" s="43"/>
      <c r="NDP514" s="43"/>
      <c r="NDQ514" s="43"/>
      <c r="NDR514" s="43"/>
      <c r="NDS514" s="43"/>
      <c r="NDT514" s="43"/>
      <c r="NDU514" s="43"/>
      <c r="NDV514" s="43"/>
      <c r="NDW514" s="43"/>
      <c r="NDX514" s="43"/>
      <c r="NDY514" s="43"/>
      <c r="NDZ514" s="43"/>
      <c r="NEA514" s="43"/>
      <c r="NEB514" s="43"/>
      <c r="NEC514" s="43"/>
      <c r="NED514" s="43"/>
      <c r="NEE514" s="43"/>
      <c r="NEF514" s="43"/>
      <c r="NEG514" s="43"/>
      <c r="NEH514" s="43"/>
      <c r="NEI514" s="43"/>
      <c r="NEJ514" s="43"/>
      <c r="NEK514" s="43"/>
      <c r="NEL514" s="43"/>
      <c r="NEM514" s="43"/>
      <c r="NEN514" s="43"/>
      <c r="NEO514" s="43"/>
      <c r="NEP514" s="43"/>
      <c r="NEQ514" s="43"/>
      <c r="NER514" s="43"/>
      <c r="NES514" s="43"/>
      <c r="NET514" s="43"/>
      <c r="NEU514" s="43"/>
      <c r="NEV514" s="43"/>
      <c r="NEW514" s="43"/>
      <c r="NEX514" s="43"/>
      <c r="NEY514" s="43"/>
      <c r="NEZ514" s="43"/>
      <c r="NFA514" s="43"/>
      <c r="NFB514" s="43"/>
      <c r="NFC514" s="43"/>
      <c r="NFD514" s="43"/>
      <c r="NFE514" s="43"/>
      <c r="NFF514" s="43"/>
      <c r="NFG514" s="43"/>
      <c r="NFH514" s="43"/>
      <c r="NFI514" s="43"/>
      <c r="NFJ514" s="43"/>
      <c r="NFK514" s="43"/>
      <c r="NFL514" s="43"/>
      <c r="NFM514" s="43"/>
      <c r="NFN514" s="43"/>
      <c r="NFO514" s="43"/>
      <c r="NFP514" s="43"/>
      <c r="NFQ514" s="43"/>
      <c r="NFR514" s="43"/>
      <c r="NFS514" s="43"/>
      <c r="NFT514" s="43"/>
      <c r="NFU514" s="43"/>
      <c r="NFV514" s="43"/>
      <c r="NFW514" s="43"/>
      <c r="NFX514" s="43"/>
      <c r="NFY514" s="43"/>
      <c r="NFZ514" s="43"/>
      <c r="NGA514" s="43"/>
      <c r="NGB514" s="43"/>
      <c r="NGC514" s="43"/>
      <c r="NGD514" s="43"/>
      <c r="NGE514" s="43"/>
      <c r="NGF514" s="43"/>
      <c r="NGG514" s="43"/>
      <c r="NGH514" s="43"/>
      <c r="NGI514" s="43"/>
      <c r="NGJ514" s="43"/>
      <c r="NGK514" s="43"/>
      <c r="NGL514" s="43"/>
      <c r="NGM514" s="43"/>
      <c r="NGN514" s="43"/>
      <c r="NGO514" s="43"/>
      <c r="NGP514" s="43"/>
      <c r="NGQ514" s="43"/>
      <c r="NGR514" s="43"/>
      <c r="NGS514" s="43"/>
      <c r="NGT514" s="43"/>
      <c r="NGU514" s="43"/>
      <c r="NGV514" s="43"/>
      <c r="NGW514" s="43"/>
      <c r="NGX514" s="43"/>
      <c r="NGY514" s="43"/>
      <c r="NGZ514" s="43"/>
      <c r="NHA514" s="43"/>
      <c r="NHB514" s="43"/>
      <c r="NHC514" s="43"/>
      <c r="NHD514" s="43"/>
      <c r="NHE514" s="43"/>
      <c r="NHF514" s="43"/>
      <c r="NHG514" s="43"/>
      <c r="NHH514" s="43"/>
      <c r="NHI514" s="43"/>
      <c r="NHJ514" s="43"/>
      <c r="NHK514" s="43"/>
      <c r="NHL514" s="43"/>
      <c r="NHM514" s="43"/>
      <c r="NHN514" s="43"/>
      <c r="NHO514" s="43"/>
      <c r="NHP514" s="43"/>
      <c r="NHQ514" s="43"/>
      <c r="NHR514" s="43"/>
      <c r="NHS514" s="43"/>
      <c r="NHT514" s="43"/>
      <c r="NHU514" s="43"/>
      <c r="NHV514" s="43"/>
      <c r="NHW514" s="43"/>
      <c r="NHX514" s="43"/>
      <c r="NHY514" s="43"/>
      <c r="NHZ514" s="43"/>
      <c r="NIA514" s="43"/>
      <c r="NIB514" s="43"/>
      <c r="NIC514" s="43"/>
      <c r="NID514" s="43"/>
      <c r="NIE514" s="43"/>
      <c r="NIF514" s="43"/>
      <c r="NIG514" s="43"/>
      <c r="NIH514" s="43"/>
      <c r="NII514" s="43"/>
      <c r="NIJ514" s="43"/>
      <c r="NIK514" s="43"/>
      <c r="NIL514" s="43"/>
      <c r="NIM514" s="43"/>
      <c r="NIN514" s="43"/>
      <c r="NIO514" s="43"/>
      <c r="NIP514" s="43"/>
      <c r="NIQ514" s="43"/>
      <c r="NIR514" s="43"/>
      <c r="NIS514" s="43"/>
      <c r="NIT514" s="43"/>
      <c r="NIU514" s="43"/>
      <c r="NIV514" s="43"/>
      <c r="NIW514" s="43"/>
      <c r="NIX514" s="43"/>
      <c r="NIY514" s="43"/>
      <c r="NIZ514" s="43"/>
      <c r="NJA514" s="43"/>
      <c r="NJB514" s="43"/>
      <c r="NJC514" s="43"/>
      <c r="NJD514" s="43"/>
      <c r="NJE514" s="43"/>
      <c r="NJF514" s="43"/>
      <c r="NJG514" s="43"/>
      <c r="NJH514" s="43"/>
      <c r="NJI514" s="43"/>
      <c r="NJJ514" s="43"/>
      <c r="NJK514" s="43"/>
      <c r="NJL514" s="43"/>
      <c r="NJM514" s="43"/>
      <c r="NJN514" s="43"/>
      <c r="NJO514" s="43"/>
      <c r="NJP514" s="43"/>
      <c r="NJQ514" s="43"/>
      <c r="NJR514" s="43"/>
      <c r="NJS514" s="43"/>
      <c r="NJT514" s="43"/>
      <c r="NJU514" s="43"/>
      <c r="NJV514" s="43"/>
      <c r="NJW514" s="43"/>
      <c r="NJX514" s="43"/>
      <c r="NJY514" s="43"/>
      <c r="NJZ514" s="43"/>
      <c r="NKA514" s="43"/>
      <c r="NKB514" s="43"/>
      <c r="NKC514" s="43"/>
      <c r="NKD514" s="43"/>
      <c r="NKE514" s="43"/>
      <c r="NKF514" s="43"/>
      <c r="NKG514" s="43"/>
      <c r="NKH514" s="43"/>
      <c r="NKI514" s="43"/>
      <c r="NKJ514" s="43"/>
      <c r="NKK514" s="43"/>
      <c r="NKL514" s="43"/>
      <c r="NKM514" s="43"/>
      <c r="NKN514" s="43"/>
      <c r="NKO514" s="43"/>
      <c r="NKP514" s="43"/>
      <c r="NKQ514" s="43"/>
      <c r="NKR514" s="43"/>
      <c r="NKS514" s="43"/>
      <c r="NKT514" s="43"/>
      <c r="NKU514" s="43"/>
      <c r="NKV514" s="43"/>
      <c r="NKW514" s="43"/>
      <c r="NKX514" s="43"/>
      <c r="NKY514" s="43"/>
      <c r="NKZ514" s="43"/>
      <c r="NLA514" s="43"/>
      <c r="NLB514" s="43"/>
      <c r="NLC514" s="43"/>
      <c r="NLD514" s="43"/>
      <c r="NLE514" s="43"/>
      <c r="NLF514" s="43"/>
      <c r="NLG514" s="43"/>
      <c r="NLH514" s="43"/>
      <c r="NLI514" s="43"/>
      <c r="NLJ514" s="43"/>
      <c r="NLK514" s="43"/>
      <c r="NLL514" s="43"/>
      <c r="NLM514" s="43"/>
      <c r="NLN514" s="43"/>
      <c r="NLO514" s="43"/>
      <c r="NLP514" s="43"/>
      <c r="NLQ514" s="43"/>
      <c r="NLR514" s="43"/>
      <c r="NLS514" s="43"/>
      <c r="NLT514" s="43"/>
      <c r="NLU514" s="43"/>
      <c r="NLV514" s="43"/>
      <c r="NLW514" s="43"/>
      <c r="NLX514" s="43"/>
      <c r="NLY514" s="43"/>
      <c r="NLZ514" s="43"/>
      <c r="NMA514" s="43"/>
      <c r="NMB514" s="43"/>
      <c r="NMC514" s="43"/>
      <c r="NMD514" s="43"/>
      <c r="NME514" s="43"/>
      <c r="NMF514" s="43"/>
      <c r="NMG514" s="43"/>
      <c r="NMH514" s="43"/>
      <c r="NMI514" s="43"/>
      <c r="NMJ514" s="43"/>
      <c r="NMK514" s="43"/>
      <c r="NML514" s="43"/>
      <c r="NMM514" s="43"/>
      <c r="NMN514" s="43"/>
      <c r="NMO514" s="43"/>
      <c r="NMP514" s="43"/>
      <c r="NMQ514" s="43"/>
      <c r="NMR514" s="43"/>
      <c r="NMS514" s="43"/>
      <c r="NMT514" s="43"/>
      <c r="NMU514" s="43"/>
      <c r="NMV514" s="43"/>
      <c r="NMW514" s="43"/>
      <c r="NMX514" s="43"/>
      <c r="NMY514" s="43"/>
      <c r="NMZ514" s="43"/>
      <c r="NNA514" s="43"/>
      <c r="NNB514" s="43"/>
      <c r="NNC514" s="43"/>
      <c r="NND514" s="43"/>
      <c r="NNE514" s="43"/>
      <c r="NNF514" s="43"/>
      <c r="NNG514" s="43"/>
      <c r="NNH514" s="43"/>
      <c r="NNI514" s="43"/>
      <c r="NNJ514" s="43"/>
      <c r="NNK514" s="43"/>
      <c r="NNL514" s="43"/>
      <c r="NNM514" s="43"/>
      <c r="NNN514" s="43"/>
      <c r="NNO514" s="43"/>
      <c r="NNP514" s="43"/>
      <c r="NNQ514" s="43"/>
      <c r="NNR514" s="43"/>
      <c r="NNS514" s="43"/>
      <c r="NNT514" s="43"/>
      <c r="NNU514" s="43"/>
      <c r="NNV514" s="43"/>
      <c r="NNW514" s="43"/>
      <c r="NNX514" s="43"/>
      <c r="NNY514" s="43"/>
      <c r="NNZ514" s="43"/>
      <c r="NOA514" s="43"/>
      <c r="NOB514" s="43"/>
      <c r="NOC514" s="43"/>
      <c r="NOD514" s="43"/>
      <c r="NOE514" s="43"/>
      <c r="NOF514" s="43"/>
      <c r="NOG514" s="43"/>
      <c r="NOH514" s="43"/>
      <c r="NOI514" s="43"/>
      <c r="NOJ514" s="43"/>
      <c r="NOK514" s="43"/>
      <c r="NOL514" s="43"/>
      <c r="NOM514" s="43"/>
      <c r="NON514" s="43"/>
      <c r="NOO514" s="43"/>
      <c r="NOP514" s="43"/>
      <c r="NOQ514" s="43"/>
      <c r="NOR514" s="43"/>
      <c r="NOS514" s="43"/>
      <c r="NOT514" s="43"/>
      <c r="NOU514" s="43"/>
      <c r="NOV514" s="43"/>
      <c r="NOW514" s="43"/>
      <c r="NOX514" s="43"/>
      <c r="NOY514" s="43"/>
      <c r="NOZ514" s="43"/>
      <c r="NPA514" s="43"/>
      <c r="NPB514" s="43"/>
      <c r="NPC514" s="43"/>
      <c r="NPD514" s="43"/>
      <c r="NPE514" s="43"/>
      <c r="NPF514" s="43"/>
      <c r="NPG514" s="43"/>
      <c r="NPH514" s="43"/>
      <c r="NPI514" s="43"/>
      <c r="NPJ514" s="43"/>
      <c r="NPK514" s="43"/>
      <c r="NPL514" s="43"/>
      <c r="NPM514" s="43"/>
      <c r="NPN514" s="43"/>
      <c r="NPO514" s="43"/>
      <c r="NPP514" s="43"/>
      <c r="NPQ514" s="43"/>
      <c r="NPR514" s="43"/>
      <c r="NPS514" s="43"/>
      <c r="NPT514" s="43"/>
      <c r="NPU514" s="43"/>
      <c r="NPV514" s="43"/>
      <c r="NPW514" s="43"/>
      <c r="NPX514" s="43"/>
      <c r="NPY514" s="43"/>
      <c r="NPZ514" s="43"/>
      <c r="NQA514" s="43"/>
      <c r="NQB514" s="43"/>
      <c r="NQC514" s="43"/>
      <c r="NQD514" s="43"/>
      <c r="NQE514" s="43"/>
      <c r="NQF514" s="43"/>
      <c r="NQG514" s="43"/>
      <c r="NQH514" s="43"/>
      <c r="NQI514" s="43"/>
      <c r="NQJ514" s="43"/>
      <c r="NQK514" s="43"/>
      <c r="NQL514" s="43"/>
      <c r="NQM514" s="43"/>
      <c r="NQN514" s="43"/>
      <c r="NQO514" s="43"/>
      <c r="NQP514" s="43"/>
      <c r="NQQ514" s="43"/>
      <c r="NQR514" s="43"/>
      <c r="NQS514" s="43"/>
      <c r="NQT514" s="43"/>
      <c r="NQU514" s="43"/>
      <c r="NQV514" s="43"/>
      <c r="NQW514" s="43"/>
      <c r="NQX514" s="43"/>
      <c r="NQY514" s="43"/>
      <c r="NQZ514" s="43"/>
      <c r="NRA514" s="43"/>
      <c r="NRB514" s="43"/>
      <c r="NRC514" s="43"/>
      <c r="NRD514" s="43"/>
      <c r="NRE514" s="43"/>
      <c r="NRF514" s="43"/>
      <c r="NRG514" s="43"/>
      <c r="NRH514" s="43"/>
      <c r="NRI514" s="43"/>
      <c r="NRJ514" s="43"/>
      <c r="NRK514" s="43"/>
      <c r="NRL514" s="43"/>
      <c r="NRM514" s="43"/>
      <c r="NRN514" s="43"/>
      <c r="NRO514" s="43"/>
      <c r="NRP514" s="43"/>
      <c r="NRQ514" s="43"/>
      <c r="NRR514" s="43"/>
      <c r="NRS514" s="43"/>
      <c r="NRT514" s="43"/>
      <c r="NRU514" s="43"/>
      <c r="NRV514" s="43"/>
      <c r="NRW514" s="43"/>
      <c r="NRX514" s="43"/>
      <c r="NRY514" s="43"/>
      <c r="NRZ514" s="43"/>
      <c r="NSA514" s="43"/>
      <c r="NSB514" s="43"/>
      <c r="NSC514" s="43"/>
      <c r="NSD514" s="43"/>
      <c r="NSE514" s="43"/>
      <c r="NSF514" s="43"/>
      <c r="NSG514" s="43"/>
      <c r="NSH514" s="43"/>
      <c r="NSI514" s="43"/>
      <c r="NSJ514" s="43"/>
      <c r="NSK514" s="43"/>
      <c r="NSL514" s="43"/>
      <c r="NSM514" s="43"/>
      <c r="NSN514" s="43"/>
      <c r="NSO514" s="43"/>
      <c r="NSP514" s="43"/>
      <c r="NSQ514" s="43"/>
      <c r="NSR514" s="43"/>
      <c r="NSS514" s="43"/>
      <c r="NST514" s="43"/>
      <c r="NSU514" s="43"/>
      <c r="NSV514" s="43"/>
      <c r="NSW514" s="43"/>
      <c r="NSX514" s="43"/>
      <c r="NSY514" s="43"/>
      <c r="NSZ514" s="43"/>
      <c r="NTA514" s="43"/>
      <c r="NTB514" s="43"/>
      <c r="NTC514" s="43"/>
      <c r="NTD514" s="43"/>
      <c r="NTE514" s="43"/>
      <c r="NTF514" s="43"/>
      <c r="NTG514" s="43"/>
      <c r="NTH514" s="43"/>
      <c r="NTI514" s="43"/>
      <c r="NTJ514" s="43"/>
      <c r="NTK514" s="43"/>
      <c r="NTL514" s="43"/>
      <c r="NTM514" s="43"/>
      <c r="NTN514" s="43"/>
      <c r="NTO514" s="43"/>
      <c r="NTP514" s="43"/>
      <c r="NTQ514" s="43"/>
      <c r="NTR514" s="43"/>
      <c r="NTS514" s="43"/>
      <c r="NTT514" s="43"/>
      <c r="NTU514" s="43"/>
      <c r="NTV514" s="43"/>
      <c r="NTW514" s="43"/>
      <c r="NTX514" s="43"/>
      <c r="NTY514" s="43"/>
      <c r="NTZ514" s="43"/>
      <c r="NUA514" s="43"/>
      <c r="NUB514" s="43"/>
      <c r="NUC514" s="43"/>
      <c r="NUD514" s="43"/>
      <c r="NUE514" s="43"/>
      <c r="NUF514" s="43"/>
      <c r="NUG514" s="43"/>
      <c r="NUH514" s="43"/>
      <c r="NUI514" s="43"/>
      <c r="NUJ514" s="43"/>
      <c r="NUK514" s="43"/>
      <c r="NUL514" s="43"/>
      <c r="NUM514" s="43"/>
      <c r="NUN514" s="43"/>
      <c r="NUO514" s="43"/>
      <c r="NUP514" s="43"/>
      <c r="NUQ514" s="43"/>
      <c r="NUR514" s="43"/>
      <c r="NUS514" s="43"/>
      <c r="NUT514" s="43"/>
      <c r="NUU514" s="43"/>
      <c r="NUV514" s="43"/>
      <c r="NUW514" s="43"/>
      <c r="NUX514" s="43"/>
      <c r="NUY514" s="43"/>
      <c r="NUZ514" s="43"/>
      <c r="NVA514" s="43"/>
      <c r="NVB514" s="43"/>
      <c r="NVC514" s="43"/>
      <c r="NVD514" s="43"/>
      <c r="NVE514" s="43"/>
      <c r="NVF514" s="43"/>
      <c r="NVG514" s="43"/>
      <c r="NVH514" s="43"/>
      <c r="NVI514" s="43"/>
      <c r="NVJ514" s="43"/>
      <c r="NVK514" s="43"/>
      <c r="NVL514" s="43"/>
      <c r="NVM514" s="43"/>
      <c r="NVN514" s="43"/>
      <c r="NVO514" s="43"/>
      <c r="NVP514" s="43"/>
      <c r="NVQ514" s="43"/>
      <c r="NVR514" s="43"/>
      <c r="NVS514" s="43"/>
      <c r="NVT514" s="43"/>
      <c r="NVU514" s="43"/>
      <c r="NVV514" s="43"/>
      <c r="NVW514" s="43"/>
      <c r="NVX514" s="43"/>
      <c r="NVY514" s="43"/>
      <c r="NVZ514" s="43"/>
      <c r="NWA514" s="43"/>
      <c r="NWB514" s="43"/>
      <c r="NWC514" s="43"/>
      <c r="NWD514" s="43"/>
      <c r="NWE514" s="43"/>
      <c r="NWF514" s="43"/>
      <c r="NWG514" s="43"/>
      <c r="NWH514" s="43"/>
      <c r="NWI514" s="43"/>
      <c r="NWJ514" s="43"/>
      <c r="NWK514" s="43"/>
      <c r="NWL514" s="43"/>
      <c r="NWM514" s="43"/>
      <c r="NWN514" s="43"/>
      <c r="NWO514" s="43"/>
      <c r="NWP514" s="43"/>
      <c r="NWQ514" s="43"/>
      <c r="NWR514" s="43"/>
      <c r="NWS514" s="43"/>
      <c r="NWT514" s="43"/>
      <c r="NWU514" s="43"/>
      <c r="NWV514" s="43"/>
      <c r="NWW514" s="43"/>
      <c r="NWX514" s="43"/>
      <c r="NWY514" s="43"/>
      <c r="NWZ514" s="43"/>
      <c r="NXA514" s="43"/>
      <c r="NXB514" s="43"/>
      <c r="NXC514" s="43"/>
      <c r="NXD514" s="43"/>
      <c r="NXE514" s="43"/>
      <c r="NXF514" s="43"/>
      <c r="NXG514" s="43"/>
      <c r="NXH514" s="43"/>
      <c r="NXI514" s="43"/>
      <c r="NXJ514" s="43"/>
      <c r="NXK514" s="43"/>
      <c r="NXL514" s="43"/>
      <c r="NXM514" s="43"/>
      <c r="NXN514" s="43"/>
      <c r="NXO514" s="43"/>
      <c r="NXP514" s="43"/>
      <c r="NXQ514" s="43"/>
      <c r="NXR514" s="43"/>
      <c r="NXS514" s="43"/>
      <c r="NXT514" s="43"/>
      <c r="NXU514" s="43"/>
      <c r="NXV514" s="43"/>
      <c r="NXW514" s="43"/>
      <c r="NXX514" s="43"/>
      <c r="NXY514" s="43"/>
      <c r="NXZ514" s="43"/>
      <c r="NYA514" s="43"/>
      <c r="NYB514" s="43"/>
      <c r="NYC514" s="43"/>
      <c r="NYD514" s="43"/>
      <c r="NYE514" s="43"/>
      <c r="NYF514" s="43"/>
      <c r="NYG514" s="43"/>
      <c r="NYH514" s="43"/>
      <c r="NYI514" s="43"/>
      <c r="NYJ514" s="43"/>
      <c r="NYK514" s="43"/>
      <c r="NYL514" s="43"/>
      <c r="NYM514" s="43"/>
      <c r="NYN514" s="43"/>
      <c r="NYO514" s="43"/>
      <c r="NYP514" s="43"/>
      <c r="NYQ514" s="43"/>
      <c r="NYR514" s="43"/>
      <c r="NYS514" s="43"/>
      <c r="NYT514" s="43"/>
      <c r="NYU514" s="43"/>
      <c r="NYV514" s="43"/>
      <c r="NYW514" s="43"/>
      <c r="NYX514" s="43"/>
      <c r="NYY514" s="43"/>
      <c r="NYZ514" s="43"/>
      <c r="NZA514" s="43"/>
      <c r="NZB514" s="43"/>
      <c r="NZC514" s="43"/>
      <c r="NZD514" s="43"/>
      <c r="NZE514" s="43"/>
      <c r="NZF514" s="43"/>
      <c r="NZG514" s="43"/>
      <c r="NZH514" s="43"/>
      <c r="NZI514" s="43"/>
      <c r="NZJ514" s="43"/>
      <c r="NZK514" s="43"/>
      <c r="NZL514" s="43"/>
      <c r="NZM514" s="43"/>
      <c r="NZN514" s="43"/>
      <c r="NZO514" s="43"/>
      <c r="NZP514" s="43"/>
      <c r="NZQ514" s="43"/>
      <c r="NZR514" s="43"/>
      <c r="NZS514" s="43"/>
      <c r="NZT514" s="43"/>
      <c r="NZU514" s="43"/>
      <c r="NZV514" s="43"/>
      <c r="NZW514" s="43"/>
      <c r="NZX514" s="43"/>
      <c r="NZY514" s="43"/>
      <c r="NZZ514" s="43"/>
      <c r="OAA514" s="43"/>
      <c r="OAB514" s="43"/>
      <c r="OAC514" s="43"/>
      <c r="OAD514" s="43"/>
      <c r="OAE514" s="43"/>
      <c r="OAF514" s="43"/>
      <c r="OAG514" s="43"/>
      <c r="OAH514" s="43"/>
      <c r="OAI514" s="43"/>
      <c r="OAJ514" s="43"/>
      <c r="OAK514" s="43"/>
      <c r="OAL514" s="43"/>
      <c r="OAM514" s="43"/>
      <c r="OAN514" s="43"/>
      <c r="OAO514" s="43"/>
      <c r="OAP514" s="43"/>
      <c r="OAQ514" s="43"/>
      <c r="OAR514" s="43"/>
      <c r="OAS514" s="43"/>
      <c r="OAT514" s="43"/>
      <c r="OAU514" s="43"/>
      <c r="OAV514" s="43"/>
      <c r="OAW514" s="43"/>
      <c r="OAX514" s="43"/>
      <c r="OAY514" s="43"/>
      <c r="OAZ514" s="43"/>
      <c r="OBA514" s="43"/>
      <c r="OBB514" s="43"/>
      <c r="OBC514" s="43"/>
      <c r="OBD514" s="43"/>
      <c r="OBE514" s="43"/>
      <c r="OBF514" s="43"/>
      <c r="OBG514" s="43"/>
      <c r="OBH514" s="43"/>
      <c r="OBI514" s="43"/>
      <c r="OBJ514" s="43"/>
      <c r="OBK514" s="43"/>
      <c r="OBL514" s="43"/>
      <c r="OBM514" s="43"/>
      <c r="OBN514" s="43"/>
      <c r="OBO514" s="43"/>
      <c r="OBP514" s="43"/>
      <c r="OBQ514" s="43"/>
      <c r="OBR514" s="43"/>
      <c r="OBS514" s="43"/>
      <c r="OBT514" s="43"/>
      <c r="OBU514" s="43"/>
      <c r="OBV514" s="43"/>
      <c r="OBW514" s="43"/>
      <c r="OBX514" s="43"/>
      <c r="OBY514" s="43"/>
      <c r="OBZ514" s="43"/>
      <c r="OCA514" s="43"/>
      <c r="OCB514" s="43"/>
      <c r="OCC514" s="43"/>
      <c r="OCD514" s="43"/>
      <c r="OCE514" s="43"/>
      <c r="OCF514" s="43"/>
      <c r="OCG514" s="43"/>
      <c r="OCH514" s="43"/>
      <c r="OCI514" s="43"/>
      <c r="OCJ514" s="43"/>
      <c r="OCK514" s="43"/>
      <c r="OCL514" s="43"/>
      <c r="OCM514" s="43"/>
      <c r="OCN514" s="43"/>
      <c r="OCO514" s="43"/>
      <c r="OCP514" s="43"/>
      <c r="OCQ514" s="43"/>
      <c r="OCR514" s="43"/>
      <c r="OCS514" s="43"/>
      <c r="OCT514" s="43"/>
      <c r="OCU514" s="43"/>
      <c r="OCV514" s="43"/>
      <c r="OCW514" s="43"/>
      <c r="OCX514" s="43"/>
      <c r="OCY514" s="43"/>
      <c r="OCZ514" s="43"/>
      <c r="ODA514" s="43"/>
      <c r="ODB514" s="43"/>
      <c r="ODC514" s="43"/>
      <c r="ODD514" s="43"/>
      <c r="ODE514" s="43"/>
      <c r="ODF514" s="43"/>
      <c r="ODG514" s="43"/>
      <c r="ODH514" s="43"/>
      <c r="ODI514" s="43"/>
      <c r="ODJ514" s="43"/>
      <c r="ODK514" s="43"/>
      <c r="ODL514" s="43"/>
      <c r="ODM514" s="43"/>
      <c r="ODN514" s="43"/>
      <c r="ODO514" s="43"/>
      <c r="ODP514" s="43"/>
      <c r="ODQ514" s="43"/>
      <c r="ODR514" s="43"/>
      <c r="ODS514" s="43"/>
      <c r="ODT514" s="43"/>
      <c r="ODU514" s="43"/>
      <c r="ODV514" s="43"/>
      <c r="ODW514" s="43"/>
      <c r="ODX514" s="43"/>
      <c r="ODY514" s="43"/>
      <c r="ODZ514" s="43"/>
      <c r="OEA514" s="43"/>
      <c r="OEB514" s="43"/>
      <c r="OEC514" s="43"/>
      <c r="OED514" s="43"/>
      <c r="OEE514" s="43"/>
      <c r="OEF514" s="43"/>
      <c r="OEG514" s="43"/>
      <c r="OEH514" s="43"/>
      <c r="OEI514" s="43"/>
      <c r="OEJ514" s="43"/>
      <c r="OEK514" s="43"/>
      <c r="OEL514" s="43"/>
      <c r="OEM514" s="43"/>
      <c r="OEN514" s="43"/>
      <c r="OEO514" s="43"/>
      <c r="OEP514" s="43"/>
      <c r="OEQ514" s="43"/>
      <c r="OER514" s="43"/>
      <c r="OES514" s="43"/>
      <c r="OET514" s="43"/>
      <c r="OEU514" s="43"/>
      <c r="OEV514" s="43"/>
      <c r="OEW514" s="43"/>
      <c r="OEX514" s="43"/>
      <c r="OEY514" s="43"/>
      <c r="OEZ514" s="43"/>
      <c r="OFA514" s="43"/>
      <c r="OFB514" s="43"/>
      <c r="OFC514" s="43"/>
      <c r="OFD514" s="43"/>
      <c r="OFE514" s="43"/>
      <c r="OFF514" s="43"/>
      <c r="OFG514" s="43"/>
      <c r="OFH514" s="43"/>
      <c r="OFI514" s="43"/>
      <c r="OFJ514" s="43"/>
      <c r="OFK514" s="43"/>
      <c r="OFL514" s="43"/>
      <c r="OFM514" s="43"/>
      <c r="OFN514" s="43"/>
      <c r="OFO514" s="43"/>
      <c r="OFP514" s="43"/>
      <c r="OFQ514" s="43"/>
      <c r="OFR514" s="43"/>
      <c r="OFS514" s="43"/>
      <c r="OFT514" s="43"/>
      <c r="OFU514" s="43"/>
      <c r="OFV514" s="43"/>
      <c r="OFW514" s="43"/>
      <c r="OFX514" s="43"/>
      <c r="OFY514" s="43"/>
      <c r="OFZ514" s="43"/>
      <c r="OGA514" s="43"/>
      <c r="OGB514" s="43"/>
      <c r="OGC514" s="43"/>
      <c r="OGD514" s="43"/>
      <c r="OGE514" s="43"/>
      <c r="OGF514" s="43"/>
      <c r="OGG514" s="43"/>
      <c r="OGH514" s="43"/>
      <c r="OGI514" s="43"/>
      <c r="OGJ514" s="43"/>
      <c r="OGK514" s="43"/>
      <c r="OGL514" s="43"/>
      <c r="OGM514" s="43"/>
      <c r="OGN514" s="43"/>
      <c r="OGO514" s="43"/>
      <c r="OGP514" s="43"/>
      <c r="OGQ514" s="43"/>
      <c r="OGR514" s="43"/>
      <c r="OGS514" s="43"/>
      <c r="OGT514" s="43"/>
      <c r="OGU514" s="43"/>
      <c r="OGV514" s="43"/>
      <c r="OGW514" s="43"/>
      <c r="OGX514" s="43"/>
      <c r="OGY514" s="43"/>
      <c r="OGZ514" s="43"/>
      <c r="OHA514" s="43"/>
      <c r="OHB514" s="43"/>
      <c r="OHC514" s="43"/>
      <c r="OHD514" s="43"/>
      <c r="OHE514" s="43"/>
      <c r="OHF514" s="43"/>
      <c r="OHG514" s="43"/>
      <c r="OHH514" s="43"/>
      <c r="OHI514" s="43"/>
      <c r="OHJ514" s="43"/>
      <c r="OHK514" s="43"/>
      <c r="OHL514" s="43"/>
      <c r="OHM514" s="43"/>
      <c r="OHN514" s="43"/>
      <c r="OHO514" s="43"/>
      <c r="OHP514" s="43"/>
      <c r="OHQ514" s="43"/>
      <c r="OHR514" s="43"/>
      <c r="OHS514" s="43"/>
      <c r="OHT514" s="43"/>
      <c r="OHU514" s="43"/>
      <c r="OHV514" s="43"/>
      <c r="OHW514" s="43"/>
      <c r="OHX514" s="43"/>
      <c r="OHY514" s="43"/>
      <c r="OHZ514" s="43"/>
      <c r="OIA514" s="43"/>
      <c r="OIB514" s="43"/>
      <c r="OIC514" s="43"/>
      <c r="OID514" s="43"/>
      <c r="OIE514" s="43"/>
      <c r="OIF514" s="43"/>
      <c r="OIG514" s="43"/>
      <c r="OIH514" s="43"/>
      <c r="OII514" s="43"/>
      <c r="OIJ514" s="43"/>
      <c r="OIK514" s="43"/>
      <c r="OIL514" s="43"/>
      <c r="OIM514" s="43"/>
      <c r="OIN514" s="43"/>
      <c r="OIO514" s="43"/>
      <c r="OIP514" s="43"/>
      <c r="OIQ514" s="43"/>
      <c r="OIR514" s="43"/>
      <c r="OIS514" s="43"/>
      <c r="OIT514" s="43"/>
      <c r="OIU514" s="43"/>
      <c r="OIV514" s="43"/>
      <c r="OIW514" s="43"/>
      <c r="OIX514" s="43"/>
      <c r="OIY514" s="43"/>
      <c r="OIZ514" s="43"/>
      <c r="OJA514" s="43"/>
      <c r="OJB514" s="43"/>
      <c r="OJC514" s="43"/>
      <c r="OJD514" s="43"/>
      <c r="OJE514" s="43"/>
      <c r="OJF514" s="43"/>
      <c r="OJG514" s="43"/>
      <c r="OJH514" s="43"/>
      <c r="OJI514" s="43"/>
      <c r="OJJ514" s="43"/>
      <c r="OJK514" s="43"/>
      <c r="OJL514" s="43"/>
      <c r="OJM514" s="43"/>
      <c r="OJN514" s="43"/>
      <c r="OJO514" s="43"/>
      <c r="OJP514" s="43"/>
      <c r="OJQ514" s="43"/>
      <c r="OJR514" s="43"/>
      <c r="OJS514" s="43"/>
      <c r="OJT514" s="43"/>
      <c r="OJU514" s="43"/>
      <c r="OJV514" s="43"/>
      <c r="OJW514" s="43"/>
      <c r="OJX514" s="43"/>
      <c r="OJY514" s="43"/>
      <c r="OJZ514" s="43"/>
      <c r="OKA514" s="43"/>
      <c r="OKB514" s="43"/>
      <c r="OKC514" s="43"/>
      <c r="OKD514" s="43"/>
      <c r="OKE514" s="43"/>
      <c r="OKF514" s="43"/>
      <c r="OKG514" s="43"/>
      <c r="OKH514" s="43"/>
      <c r="OKI514" s="43"/>
      <c r="OKJ514" s="43"/>
      <c r="OKK514" s="43"/>
      <c r="OKL514" s="43"/>
      <c r="OKM514" s="43"/>
      <c r="OKN514" s="43"/>
      <c r="OKO514" s="43"/>
      <c r="OKP514" s="43"/>
      <c r="OKQ514" s="43"/>
      <c r="OKR514" s="43"/>
      <c r="OKS514" s="43"/>
      <c r="OKT514" s="43"/>
      <c r="OKU514" s="43"/>
      <c r="OKV514" s="43"/>
      <c r="OKW514" s="43"/>
      <c r="OKX514" s="43"/>
      <c r="OKY514" s="43"/>
      <c r="OKZ514" s="43"/>
      <c r="OLA514" s="43"/>
      <c r="OLB514" s="43"/>
      <c r="OLC514" s="43"/>
      <c r="OLD514" s="43"/>
      <c r="OLE514" s="43"/>
      <c r="OLF514" s="43"/>
      <c r="OLG514" s="43"/>
      <c r="OLH514" s="43"/>
      <c r="OLI514" s="43"/>
      <c r="OLJ514" s="43"/>
      <c r="OLK514" s="43"/>
      <c r="OLL514" s="43"/>
      <c r="OLM514" s="43"/>
      <c r="OLN514" s="43"/>
      <c r="OLO514" s="43"/>
      <c r="OLP514" s="43"/>
      <c r="OLQ514" s="43"/>
      <c r="OLR514" s="43"/>
      <c r="OLS514" s="43"/>
      <c r="OLT514" s="43"/>
      <c r="OLU514" s="43"/>
      <c r="OLV514" s="43"/>
      <c r="OLW514" s="43"/>
      <c r="OLX514" s="43"/>
      <c r="OLY514" s="43"/>
      <c r="OLZ514" s="43"/>
      <c r="OMA514" s="43"/>
      <c r="OMB514" s="43"/>
      <c r="OMC514" s="43"/>
      <c r="OMD514" s="43"/>
      <c r="OME514" s="43"/>
      <c r="OMF514" s="43"/>
      <c r="OMG514" s="43"/>
      <c r="OMH514" s="43"/>
      <c r="OMI514" s="43"/>
      <c r="OMJ514" s="43"/>
      <c r="OMK514" s="43"/>
      <c r="OML514" s="43"/>
      <c r="OMM514" s="43"/>
      <c r="OMN514" s="43"/>
      <c r="OMO514" s="43"/>
      <c r="OMP514" s="43"/>
      <c r="OMQ514" s="43"/>
      <c r="OMR514" s="43"/>
      <c r="OMS514" s="43"/>
      <c r="OMT514" s="43"/>
      <c r="OMU514" s="43"/>
      <c r="OMV514" s="43"/>
      <c r="OMW514" s="43"/>
      <c r="OMX514" s="43"/>
      <c r="OMY514" s="43"/>
      <c r="OMZ514" s="43"/>
      <c r="ONA514" s="43"/>
      <c r="ONB514" s="43"/>
      <c r="ONC514" s="43"/>
      <c r="OND514" s="43"/>
      <c r="ONE514" s="43"/>
      <c r="ONF514" s="43"/>
      <c r="ONG514" s="43"/>
      <c r="ONH514" s="43"/>
      <c r="ONI514" s="43"/>
      <c r="ONJ514" s="43"/>
      <c r="ONK514" s="43"/>
      <c r="ONL514" s="43"/>
      <c r="ONM514" s="43"/>
      <c r="ONN514" s="43"/>
      <c r="ONO514" s="43"/>
      <c r="ONP514" s="43"/>
      <c r="ONQ514" s="43"/>
      <c r="ONR514" s="43"/>
      <c r="ONS514" s="43"/>
      <c r="ONT514" s="43"/>
      <c r="ONU514" s="43"/>
      <c r="ONV514" s="43"/>
      <c r="ONW514" s="43"/>
      <c r="ONX514" s="43"/>
      <c r="ONY514" s="43"/>
      <c r="ONZ514" s="43"/>
      <c r="OOA514" s="43"/>
      <c r="OOB514" s="43"/>
      <c r="OOC514" s="43"/>
      <c r="OOD514" s="43"/>
      <c r="OOE514" s="43"/>
      <c r="OOF514" s="43"/>
      <c r="OOG514" s="43"/>
      <c r="OOH514" s="43"/>
      <c r="OOI514" s="43"/>
      <c r="OOJ514" s="43"/>
      <c r="OOK514" s="43"/>
      <c r="OOL514" s="43"/>
      <c r="OOM514" s="43"/>
      <c r="OON514" s="43"/>
      <c r="OOO514" s="43"/>
      <c r="OOP514" s="43"/>
      <c r="OOQ514" s="43"/>
      <c r="OOR514" s="43"/>
      <c r="OOS514" s="43"/>
      <c r="OOT514" s="43"/>
      <c r="OOU514" s="43"/>
      <c r="OOV514" s="43"/>
      <c r="OOW514" s="43"/>
      <c r="OOX514" s="43"/>
      <c r="OOY514" s="43"/>
      <c r="OOZ514" s="43"/>
      <c r="OPA514" s="43"/>
      <c r="OPB514" s="43"/>
      <c r="OPC514" s="43"/>
      <c r="OPD514" s="43"/>
      <c r="OPE514" s="43"/>
      <c r="OPF514" s="43"/>
      <c r="OPG514" s="43"/>
      <c r="OPH514" s="43"/>
      <c r="OPI514" s="43"/>
      <c r="OPJ514" s="43"/>
      <c r="OPK514" s="43"/>
      <c r="OPL514" s="43"/>
      <c r="OPM514" s="43"/>
      <c r="OPN514" s="43"/>
      <c r="OPO514" s="43"/>
      <c r="OPP514" s="43"/>
      <c r="OPQ514" s="43"/>
      <c r="OPR514" s="43"/>
      <c r="OPS514" s="43"/>
      <c r="OPT514" s="43"/>
      <c r="OPU514" s="43"/>
      <c r="OPV514" s="43"/>
      <c r="OPW514" s="43"/>
      <c r="OPX514" s="43"/>
      <c r="OPY514" s="43"/>
      <c r="OPZ514" s="43"/>
      <c r="OQA514" s="43"/>
      <c r="OQB514" s="43"/>
      <c r="OQC514" s="43"/>
      <c r="OQD514" s="43"/>
      <c r="OQE514" s="43"/>
      <c r="OQF514" s="43"/>
      <c r="OQG514" s="43"/>
      <c r="OQH514" s="43"/>
      <c r="OQI514" s="43"/>
      <c r="OQJ514" s="43"/>
      <c r="OQK514" s="43"/>
      <c r="OQL514" s="43"/>
      <c r="OQM514" s="43"/>
      <c r="OQN514" s="43"/>
      <c r="OQO514" s="43"/>
      <c r="OQP514" s="43"/>
      <c r="OQQ514" s="43"/>
      <c r="OQR514" s="43"/>
      <c r="OQS514" s="43"/>
      <c r="OQT514" s="43"/>
      <c r="OQU514" s="43"/>
      <c r="OQV514" s="43"/>
      <c r="OQW514" s="43"/>
      <c r="OQX514" s="43"/>
      <c r="OQY514" s="43"/>
      <c r="OQZ514" s="43"/>
      <c r="ORA514" s="43"/>
      <c r="ORB514" s="43"/>
      <c r="ORC514" s="43"/>
      <c r="ORD514" s="43"/>
      <c r="ORE514" s="43"/>
      <c r="ORF514" s="43"/>
      <c r="ORG514" s="43"/>
      <c r="ORH514" s="43"/>
      <c r="ORI514" s="43"/>
      <c r="ORJ514" s="43"/>
      <c r="ORK514" s="43"/>
      <c r="ORL514" s="43"/>
      <c r="ORM514" s="43"/>
      <c r="ORN514" s="43"/>
      <c r="ORO514" s="43"/>
      <c r="ORP514" s="43"/>
      <c r="ORQ514" s="43"/>
      <c r="ORR514" s="43"/>
      <c r="ORS514" s="43"/>
      <c r="ORT514" s="43"/>
      <c r="ORU514" s="43"/>
      <c r="ORV514" s="43"/>
      <c r="ORW514" s="43"/>
      <c r="ORX514" s="43"/>
      <c r="ORY514" s="43"/>
      <c r="ORZ514" s="43"/>
      <c r="OSA514" s="43"/>
      <c r="OSB514" s="43"/>
      <c r="OSC514" s="43"/>
      <c r="OSD514" s="43"/>
      <c r="OSE514" s="43"/>
      <c r="OSF514" s="43"/>
      <c r="OSG514" s="43"/>
      <c r="OSH514" s="43"/>
      <c r="OSI514" s="43"/>
      <c r="OSJ514" s="43"/>
      <c r="OSK514" s="43"/>
      <c r="OSL514" s="43"/>
      <c r="OSM514" s="43"/>
      <c r="OSN514" s="43"/>
      <c r="OSO514" s="43"/>
      <c r="OSP514" s="43"/>
      <c r="OSQ514" s="43"/>
      <c r="OSR514" s="43"/>
      <c r="OSS514" s="43"/>
      <c r="OST514" s="43"/>
      <c r="OSU514" s="43"/>
      <c r="OSV514" s="43"/>
      <c r="OSW514" s="43"/>
      <c r="OSX514" s="43"/>
      <c r="OSY514" s="43"/>
      <c r="OSZ514" s="43"/>
      <c r="OTA514" s="43"/>
      <c r="OTB514" s="43"/>
      <c r="OTC514" s="43"/>
      <c r="OTD514" s="43"/>
      <c r="OTE514" s="43"/>
      <c r="OTF514" s="43"/>
      <c r="OTG514" s="43"/>
      <c r="OTH514" s="43"/>
      <c r="OTI514" s="43"/>
      <c r="OTJ514" s="43"/>
      <c r="OTK514" s="43"/>
      <c r="OTL514" s="43"/>
      <c r="OTM514" s="43"/>
      <c r="OTN514" s="43"/>
      <c r="OTO514" s="43"/>
      <c r="OTP514" s="43"/>
      <c r="OTQ514" s="43"/>
      <c r="OTR514" s="43"/>
      <c r="OTS514" s="43"/>
      <c r="OTT514" s="43"/>
      <c r="OTU514" s="43"/>
      <c r="OTV514" s="43"/>
      <c r="OTW514" s="43"/>
      <c r="OTX514" s="43"/>
      <c r="OTY514" s="43"/>
      <c r="OTZ514" s="43"/>
      <c r="OUA514" s="43"/>
      <c r="OUB514" s="43"/>
      <c r="OUC514" s="43"/>
      <c r="OUD514" s="43"/>
      <c r="OUE514" s="43"/>
      <c r="OUF514" s="43"/>
      <c r="OUG514" s="43"/>
      <c r="OUH514" s="43"/>
      <c r="OUI514" s="43"/>
      <c r="OUJ514" s="43"/>
      <c r="OUK514" s="43"/>
      <c r="OUL514" s="43"/>
      <c r="OUM514" s="43"/>
      <c r="OUN514" s="43"/>
      <c r="OUO514" s="43"/>
      <c r="OUP514" s="43"/>
      <c r="OUQ514" s="43"/>
      <c r="OUR514" s="43"/>
      <c r="OUS514" s="43"/>
      <c r="OUT514" s="43"/>
      <c r="OUU514" s="43"/>
      <c r="OUV514" s="43"/>
      <c r="OUW514" s="43"/>
      <c r="OUX514" s="43"/>
      <c r="OUY514" s="43"/>
      <c r="OUZ514" s="43"/>
      <c r="OVA514" s="43"/>
      <c r="OVB514" s="43"/>
      <c r="OVC514" s="43"/>
      <c r="OVD514" s="43"/>
      <c r="OVE514" s="43"/>
      <c r="OVF514" s="43"/>
      <c r="OVG514" s="43"/>
      <c r="OVH514" s="43"/>
      <c r="OVI514" s="43"/>
      <c r="OVJ514" s="43"/>
      <c r="OVK514" s="43"/>
      <c r="OVL514" s="43"/>
      <c r="OVM514" s="43"/>
      <c r="OVN514" s="43"/>
      <c r="OVO514" s="43"/>
      <c r="OVP514" s="43"/>
      <c r="OVQ514" s="43"/>
      <c r="OVR514" s="43"/>
      <c r="OVS514" s="43"/>
      <c r="OVT514" s="43"/>
      <c r="OVU514" s="43"/>
      <c r="OVV514" s="43"/>
      <c r="OVW514" s="43"/>
      <c r="OVX514" s="43"/>
      <c r="OVY514" s="43"/>
      <c r="OVZ514" s="43"/>
      <c r="OWA514" s="43"/>
      <c r="OWB514" s="43"/>
      <c r="OWC514" s="43"/>
      <c r="OWD514" s="43"/>
      <c r="OWE514" s="43"/>
      <c r="OWF514" s="43"/>
      <c r="OWG514" s="43"/>
      <c r="OWH514" s="43"/>
      <c r="OWI514" s="43"/>
      <c r="OWJ514" s="43"/>
      <c r="OWK514" s="43"/>
      <c r="OWL514" s="43"/>
      <c r="OWM514" s="43"/>
      <c r="OWN514" s="43"/>
      <c r="OWO514" s="43"/>
      <c r="OWP514" s="43"/>
      <c r="OWQ514" s="43"/>
      <c r="OWR514" s="43"/>
      <c r="OWS514" s="43"/>
      <c r="OWT514" s="43"/>
      <c r="OWU514" s="43"/>
      <c r="OWV514" s="43"/>
      <c r="OWW514" s="43"/>
      <c r="OWX514" s="43"/>
      <c r="OWY514" s="43"/>
      <c r="OWZ514" s="43"/>
      <c r="OXA514" s="43"/>
      <c r="OXB514" s="43"/>
      <c r="OXC514" s="43"/>
      <c r="OXD514" s="43"/>
      <c r="OXE514" s="43"/>
      <c r="OXF514" s="43"/>
      <c r="OXG514" s="43"/>
      <c r="OXH514" s="43"/>
      <c r="OXI514" s="43"/>
      <c r="OXJ514" s="43"/>
      <c r="OXK514" s="43"/>
      <c r="OXL514" s="43"/>
      <c r="OXM514" s="43"/>
      <c r="OXN514" s="43"/>
      <c r="OXO514" s="43"/>
      <c r="OXP514" s="43"/>
      <c r="OXQ514" s="43"/>
      <c r="OXR514" s="43"/>
      <c r="OXS514" s="43"/>
      <c r="OXT514" s="43"/>
      <c r="OXU514" s="43"/>
      <c r="OXV514" s="43"/>
      <c r="OXW514" s="43"/>
      <c r="OXX514" s="43"/>
      <c r="OXY514" s="43"/>
      <c r="OXZ514" s="43"/>
      <c r="OYA514" s="43"/>
      <c r="OYB514" s="43"/>
      <c r="OYC514" s="43"/>
      <c r="OYD514" s="43"/>
      <c r="OYE514" s="43"/>
      <c r="OYF514" s="43"/>
      <c r="OYG514" s="43"/>
      <c r="OYH514" s="43"/>
      <c r="OYI514" s="43"/>
      <c r="OYJ514" s="43"/>
      <c r="OYK514" s="43"/>
      <c r="OYL514" s="43"/>
      <c r="OYM514" s="43"/>
      <c r="OYN514" s="43"/>
      <c r="OYO514" s="43"/>
      <c r="OYP514" s="43"/>
      <c r="OYQ514" s="43"/>
      <c r="OYR514" s="43"/>
      <c r="OYS514" s="43"/>
      <c r="OYT514" s="43"/>
      <c r="OYU514" s="43"/>
      <c r="OYV514" s="43"/>
      <c r="OYW514" s="43"/>
      <c r="OYX514" s="43"/>
      <c r="OYY514" s="43"/>
      <c r="OYZ514" s="43"/>
      <c r="OZA514" s="43"/>
      <c r="OZB514" s="43"/>
      <c r="OZC514" s="43"/>
      <c r="OZD514" s="43"/>
      <c r="OZE514" s="43"/>
      <c r="OZF514" s="43"/>
      <c r="OZG514" s="43"/>
      <c r="OZH514" s="43"/>
      <c r="OZI514" s="43"/>
      <c r="OZJ514" s="43"/>
      <c r="OZK514" s="43"/>
      <c r="OZL514" s="43"/>
      <c r="OZM514" s="43"/>
      <c r="OZN514" s="43"/>
      <c r="OZO514" s="43"/>
      <c r="OZP514" s="43"/>
      <c r="OZQ514" s="43"/>
      <c r="OZR514" s="43"/>
      <c r="OZS514" s="43"/>
      <c r="OZT514" s="43"/>
      <c r="OZU514" s="43"/>
      <c r="OZV514" s="43"/>
      <c r="OZW514" s="43"/>
      <c r="OZX514" s="43"/>
      <c r="OZY514" s="43"/>
      <c r="OZZ514" s="43"/>
      <c r="PAA514" s="43"/>
      <c r="PAB514" s="43"/>
      <c r="PAC514" s="43"/>
      <c r="PAD514" s="43"/>
      <c r="PAE514" s="43"/>
      <c r="PAF514" s="43"/>
      <c r="PAG514" s="43"/>
      <c r="PAH514" s="43"/>
      <c r="PAI514" s="43"/>
      <c r="PAJ514" s="43"/>
      <c r="PAK514" s="43"/>
      <c r="PAL514" s="43"/>
      <c r="PAM514" s="43"/>
      <c r="PAN514" s="43"/>
      <c r="PAO514" s="43"/>
      <c r="PAP514" s="43"/>
      <c r="PAQ514" s="43"/>
      <c r="PAR514" s="43"/>
      <c r="PAS514" s="43"/>
      <c r="PAT514" s="43"/>
      <c r="PAU514" s="43"/>
      <c r="PAV514" s="43"/>
      <c r="PAW514" s="43"/>
      <c r="PAX514" s="43"/>
      <c r="PAY514" s="43"/>
      <c r="PAZ514" s="43"/>
      <c r="PBA514" s="43"/>
      <c r="PBB514" s="43"/>
      <c r="PBC514" s="43"/>
      <c r="PBD514" s="43"/>
      <c r="PBE514" s="43"/>
      <c r="PBF514" s="43"/>
      <c r="PBG514" s="43"/>
      <c r="PBH514" s="43"/>
      <c r="PBI514" s="43"/>
      <c r="PBJ514" s="43"/>
      <c r="PBK514" s="43"/>
      <c r="PBL514" s="43"/>
      <c r="PBM514" s="43"/>
      <c r="PBN514" s="43"/>
      <c r="PBO514" s="43"/>
      <c r="PBP514" s="43"/>
      <c r="PBQ514" s="43"/>
      <c r="PBR514" s="43"/>
      <c r="PBS514" s="43"/>
      <c r="PBT514" s="43"/>
      <c r="PBU514" s="43"/>
      <c r="PBV514" s="43"/>
      <c r="PBW514" s="43"/>
      <c r="PBX514" s="43"/>
      <c r="PBY514" s="43"/>
      <c r="PBZ514" s="43"/>
      <c r="PCA514" s="43"/>
      <c r="PCB514" s="43"/>
      <c r="PCC514" s="43"/>
      <c r="PCD514" s="43"/>
      <c r="PCE514" s="43"/>
      <c r="PCF514" s="43"/>
      <c r="PCG514" s="43"/>
      <c r="PCH514" s="43"/>
      <c r="PCI514" s="43"/>
      <c r="PCJ514" s="43"/>
      <c r="PCK514" s="43"/>
      <c r="PCL514" s="43"/>
      <c r="PCM514" s="43"/>
      <c r="PCN514" s="43"/>
      <c r="PCO514" s="43"/>
      <c r="PCP514" s="43"/>
      <c r="PCQ514" s="43"/>
      <c r="PCR514" s="43"/>
      <c r="PCS514" s="43"/>
      <c r="PCT514" s="43"/>
      <c r="PCU514" s="43"/>
      <c r="PCV514" s="43"/>
      <c r="PCW514" s="43"/>
      <c r="PCX514" s="43"/>
      <c r="PCY514" s="43"/>
      <c r="PCZ514" s="43"/>
      <c r="PDA514" s="43"/>
      <c r="PDB514" s="43"/>
      <c r="PDC514" s="43"/>
      <c r="PDD514" s="43"/>
      <c r="PDE514" s="43"/>
      <c r="PDF514" s="43"/>
      <c r="PDG514" s="43"/>
      <c r="PDH514" s="43"/>
      <c r="PDI514" s="43"/>
      <c r="PDJ514" s="43"/>
      <c r="PDK514" s="43"/>
      <c r="PDL514" s="43"/>
      <c r="PDM514" s="43"/>
      <c r="PDN514" s="43"/>
      <c r="PDO514" s="43"/>
      <c r="PDP514" s="43"/>
      <c r="PDQ514" s="43"/>
      <c r="PDR514" s="43"/>
      <c r="PDS514" s="43"/>
      <c r="PDT514" s="43"/>
      <c r="PDU514" s="43"/>
      <c r="PDV514" s="43"/>
      <c r="PDW514" s="43"/>
      <c r="PDX514" s="43"/>
      <c r="PDY514" s="43"/>
      <c r="PDZ514" s="43"/>
      <c r="PEA514" s="43"/>
      <c r="PEB514" s="43"/>
      <c r="PEC514" s="43"/>
      <c r="PED514" s="43"/>
      <c r="PEE514" s="43"/>
      <c r="PEF514" s="43"/>
      <c r="PEG514" s="43"/>
      <c r="PEH514" s="43"/>
      <c r="PEI514" s="43"/>
      <c r="PEJ514" s="43"/>
      <c r="PEK514" s="43"/>
      <c r="PEL514" s="43"/>
      <c r="PEM514" s="43"/>
      <c r="PEN514" s="43"/>
      <c r="PEO514" s="43"/>
      <c r="PEP514" s="43"/>
      <c r="PEQ514" s="43"/>
      <c r="PER514" s="43"/>
      <c r="PES514" s="43"/>
      <c r="PET514" s="43"/>
      <c r="PEU514" s="43"/>
      <c r="PEV514" s="43"/>
      <c r="PEW514" s="43"/>
      <c r="PEX514" s="43"/>
      <c r="PEY514" s="43"/>
      <c r="PEZ514" s="43"/>
      <c r="PFA514" s="43"/>
      <c r="PFB514" s="43"/>
      <c r="PFC514" s="43"/>
      <c r="PFD514" s="43"/>
      <c r="PFE514" s="43"/>
      <c r="PFF514" s="43"/>
      <c r="PFG514" s="43"/>
      <c r="PFH514" s="43"/>
      <c r="PFI514" s="43"/>
      <c r="PFJ514" s="43"/>
      <c r="PFK514" s="43"/>
      <c r="PFL514" s="43"/>
      <c r="PFM514" s="43"/>
      <c r="PFN514" s="43"/>
      <c r="PFO514" s="43"/>
      <c r="PFP514" s="43"/>
      <c r="PFQ514" s="43"/>
      <c r="PFR514" s="43"/>
      <c r="PFS514" s="43"/>
      <c r="PFT514" s="43"/>
      <c r="PFU514" s="43"/>
      <c r="PFV514" s="43"/>
      <c r="PFW514" s="43"/>
      <c r="PFX514" s="43"/>
      <c r="PFY514" s="43"/>
      <c r="PFZ514" s="43"/>
      <c r="PGA514" s="43"/>
      <c r="PGB514" s="43"/>
      <c r="PGC514" s="43"/>
      <c r="PGD514" s="43"/>
      <c r="PGE514" s="43"/>
      <c r="PGF514" s="43"/>
      <c r="PGG514" s="43"/>
      <c r="PGH514" s="43"/>
      <c r="PGI514" s="43"/>
      <c r="PGJ514" s="43"/>
      <c r="PGK514" s="43"/>
      <c r="PGL514" s="43"/>
      <c r="PGM514" s="43"/>
      <c r="PGN514" s="43"/>
      <c r="PGO514" s="43"/>
      <c r="PGP514" s="43"/>
      <c r="PGQ514" s="43"/>
      <c r="PGR514" s="43"/>
      <c r="PGS514" s="43"/>
      <c r="PGT514" s="43"/>
      <c r="PGU514" s="43"/>
      <c r="PGV514" s="43"/>
      <c r="PGW514" s="43"/>
      <c r="PGX514" s="43"/>
      <c r="PGY514" s="43"/>
      <c r="PGZ514" s="43"/>
      <c r="PHA514" s="43"/>
      <c r="PHB514" s="43"/>
      <c r="PHC514" s="43"/>
      <c r="PHD514" s="43"/>
      <c r="PHE514" s="43"/>
      <c r="PHF514" s="43"/>
      <c r="PHG514" s="43"/>
      <c r="PHH514" s="43"/>
      <c r="PHI514" s="43"/>
      <c r="PHJ514" s="43"/>
      <c r="PHK514" s="43"/>
      <c r="PHL514" s="43"/>
      <c r="PHM514" s="43"/>
      <c r="PHN514" s="43"/>
      <c r="PHO514" s="43"/>
      <c r="PHP514" s="43"/>
      <c r="PHQ514" s="43"/>
      <c r="PHR514" s="43"/>
      <c r="PHS514" s="43"/>
      <c r="PHT514" s="43"/>
      <c r="PHU514" s="43"/>
      <c r="PHV514" s="43"/>
      <c r="PHW514" s="43"/>
      <c r="PHX514" s="43"/>
      <c r="PHY514" s="43"/>
      <c r="PHZ514" s="43"/>
      <c r="PIA514" s="43"/>
      <c r="PIB514" s="43"/>
      <c r="PIC514" s="43"/>
      <c r="PID514" s="43"/>
      <c r="PIE514" s="43"/>
      <c r="PIF514" s="43"/>
      <c r="PIG514" s="43"/>
      <c r="PIH514" s="43"/>
      <c r="PII514" s="43"/>
      <c r="PIJ514" s="43"/>
      <c r="PIK514" s="43"/>
      <c r="PIL514" s="43"/>
      <c r="PIM514" s="43"/>
      <c r="PIN514" s="43"/>
      <c r="PIO514" s="43"/>
      <c r="PIP514" s="43"/>
      <c r="PIQ514" s="43"/>
      <c r="PIR514" s="43"/>
      <c r="PIS514" s="43"/>
      <c r="PIT514" s="43"/>
      <c r="PIU514" s="43"/>
      <c r="PIV514" s="43"/>
      <c r="PIW514" s="43"/>
      <c r="PIX514" s="43"/>
      <c r="PIY514" s="43"/>
      <c r="PIZ514" s="43"/>
      <c r="PJA514" s="43"/>
      <c r="PJB514" s="43"/>
      <c r="PJC514" s="43"/>
      <c r="PJD514" s="43"/>
      <c r="PJE514" s="43"/>
      <c r="PJF514" s="43"/>
      <c r="PJG514" s="43"/>
      <c r="PJH514" s="43"/>
      <c r="PJI514" s="43"/>
      <c r="PJJ514" s="43"/>
      <c r="PJK514" s="43"/>
      <c r="PJL514" s="43"/>
      <c r="PJM514" s="43"/>
      <c r="PJN514" s="43"/>
      <c r="PJO514" s="43"/>
      <c r="PJP514" s="43"/>
      <c r="PJQ514" s="43"/>
      <c r="PJR514" s="43"/>
      <c r="PJS514" s="43"/>
      <c r="PJT514" s="43"/>
      <c r="PJU514" s="43"/>
      <c r="PJV514" s="43"/>
      <c r="PJW514" s="43"/>
      <c r="PJX514" s="43"/>
      <c r="PJY514" s="43"/>
      <c r="PJZ514" s="43"/>
      <c r="PKA514" s="43"/>
      <c r="PKB514" s="43"/>
      <c r="PKC514" s="43"/>
      <c r="PKD514" s="43"/>
      <c r="PKE514" s="43"/>
      <c r="PKF514" s="43"/>
      <c r="PKG514" s="43"/>
      <c r="PKH514" s="43"/>
      <c r="PKI514" s="43"/>
      <c r="PKJ514" s="43"/>
      <c r="PKK514" s="43"/>
      <c r="PKL514" s="43"/>
      <c r="PKM514" s="43"/>
      <c r="PKN514" s="43"/>
      <c r="PKO514" s="43"/>
      <c r="PKP514" s="43"/>
      <c r="PKQ514" s="43"/>
      <c r="PKR514" s="43"/>
      <c r="PKS514" s="43"/>
      <c r="PKT514" s="43"/>
      <c r="PKU514" s="43"/>
      <c r="PKV514" s="43"/>
      <c r="PKW514" s="43"/>
      <c r="PKX514" s="43"/>
      <c r="PKY514" s="43"/>
      <c r="PKZ514" s="43"/>
      <c r="PLA514" s="43"/>
      <c r="PLB514" s="43"/>
      <c r="PLC514" s="43"/>
      <c r="PLD514" s="43"/>
      <c r="PLE514" s="43"/>
      <c r="PLF514" s="43"/>
      <c r="PLG514" s="43"/>
      <c r="PLH514" s="43"/>
      <c r="PLI514" s="43"/>
      <c r="PLJ514" s="43"/>
      <c r="PLK514" s="43"/>
      <c r="PLL514" s="43"/>
      <c r="PLM514" s="43"/>
      <c r="PLN514" s="43"/>
      <c r="PLO514" s="43"/>
      <c r="PLP514" s="43"/>
      <c r="PLQ514" s="43"/>
      <c r="PLR514" s="43"/>
      <c r="PLS514" s="43"/>
      <c r="PLT514" s="43"/>
      <c r="PLU514" s="43"/>
      <c r="PLV514" s="43"/>
      <c r="PLW514" s="43"/>
      <c r="PLX514" s="43"/>
      <c r="PLY514" s="43"/>
      <c r="PLZ514" s="43"/>
      <c r="PMA514" s="43"/>
      <c r="PMB514" s="43"/>
      <c r="PMC514" s="43"/>
      <c r="PMD514" s="43"/>
      <c r="PME514" s="43"/>
      <c r="PMF514" s="43"/>
      <c r="PMG514" s="43"/>
      <c r="PMH514" s="43"/>
      <c r="PMI514" s="43"/>
      <c r="PMJ514" s="43"/>
      <c r="PMK514" s="43"/>
      <c r="PML514" s="43"/>
      <c r="PMM514" s="43"/>
      <c r="PMN514" s="43"/>
      <c r="PMO514" s="43"/>
      <c r="PMP514" s="43"/>
      <c r="PMQ514" s="43"/>
      <c r="PMR514" s="43"/>
      <c r="PMS514" s="43"/>
      <c r="PMT514" s="43"/>
      <c r="PMU514" s="43"/>
      <c r="PMV514" s="43"/>
      <c r="PMW514" s="43"/>
      <c r="PMX514" s="43"/>
      <c r="PMY514" s="43"/>
      <c r="PMZ514" s="43"/>
      <c r="PNA514" s="43"/>
      <c r="PNB514" s="43"/>
      <c r="PNC514" s="43"/>
      <c r="PND514" s="43"/>
      <c r="PNE514" s="43"/>
      <c r="PNF514" s="43"/>
      <c r="PNG514" s="43"/>
      <c r="PNH514" s="43"/>
      <c r="PNI514" s="43"/>
      <c r="PNJ514" s="43"/>
      <c r="PNK514" s="43"/>
      <c r="PNL514" s="43"/>
      <c r="PNM514" s="43"/>
      <c r="PNN514" s="43"/>
      <c r="PNO514" s="43"/>
      <c r="PNP514" s="43"/>
      <c r="PNQ514" s="43"/>
      <c r="PNR514" s="43"/>
      <c r="PNS514" s="43"/>
      <c r="PNT514" s="43"/>
      <c r="PNU514" s="43"/>
      <c r="PNV514" s="43"/>
      <c r="PNW514" s="43"/>
      <c r="PNX514" s="43"/>
      <c r="PNY514" s="43"/>
      <c r="PNZ514" s="43"/>
      <c r="POA514" s="43"/>
      <c r="POB514" s="43"/>
      <c r="POC514" s="43"/>
      <c r="POD514" s="43"/>
      <c r="POE514" s="43"/>
      <c r="POF514" s="43"/>
      <c r="POG514" s="43"/>
      <c r="POH514" s="43"/>
      <c r="POI514" s="43"/>
      <c r="POJ514" s="43"/>
      <c r="POK514" s="43"/>
      <c r="POL514" s="43"/>
      <c r="POM514" s="43"/>
      <c r="PON514" s="43"/>
      <c r="POO514" s="43"/>
      <c r="POP514" s="43"/>
      <c r="POQ514" s="43"/>
      <c r="POR514" s="43"/>
      <c r="POS514" s="43"/>
      <c r="POT514" s="43"/>
      <c r="POU514" s="43"/>
      <c r="POV514" s="43"/>
      <c r="POW514" s="43"/>
      <c r="POX514" s="43"/>
      <c r="POY514" s="43"/>
      <c r="POZ514" s="43"/>
      <c r="PPA514" s="43"/>
      <c r="PPB514" s="43"/>
      <c r="PPC514" s="43"/>
      <c r="PPD514" s="43"/>
      <c r="PPE514" s="43"/>
      <c r="PPF514" s="43"/>
      <c r="PPG514" s="43"/>
      <c r="PPH514" s="43"/>
      <c r="PPI514" s="43"/>
      <c r="PPJ514" s="43"/>
      <c r="PPK514" s="43"/>
      <c r="PPL514" s="43"/>
      <c r="PPM514" s="43"/>
      <c r="PPN514" s="43"/>
      <c r="PPO514" s="43"/>
      <c r="PPP514" s="43"/>
      <c r="PPQ514" s="43"/>
      <c r="PPR514" s="43"/>
      <c r="PPS514" s="43"/>
      <c r="PPT514" s="43"/>
      <c r="PPU514" s="43"/>
      <c r="PPV514" s="43"/>
      <c r="PPW514" s="43"/>
      <c r="PPX514" s="43"/>
      <c r="PPY514" s="43"/>
      <c r="PPZ514" s="43"/>
      <c r="PQA514" s="43"/>
      <c r="PQB514" s="43"/>
      <c r="PQC514" s="43"/>
      <c r="PQD514" s="43"/>
      <c r="PQE514" s="43"/>
      <c r="PQF514" s="43"/>
      <c r="PQG514" s="43"/>
      <c r="PQH514" s="43"/>
      <c r="PQI514" s="43"/>
      <c r="PQJ514" s="43"/>
      <c r="PQK514" s="43"/>
      <c r="PQL514" s="43"/>
      <c r="PQM514" s="43"/>
      <c r="PQN514" s="43"/>
      <c r="PQO514" s="43"/>
      <c r="PQP514" s="43"/>
      <c r="PQQ514" s="43"/>
      <c r="PQR514" s="43"/>
      <c r="PQS514" s="43"/>
      <c r="PQT514" s="43"/>
      <c r="PQU514" s="43"/>
      <c r="PQV514" s="43"/>
      <c r="PQW514" s="43"/>
      <c r="PQX514" s="43"/>
      <c r="PQY514" s="43"/>
      <c r="PQZ514" s="43"/>
      <c r="PRA514" s="43"/>
      <c r="PRB514" s="43"/>
      <c r="PRC514" s="43"/>
      <c r="PRD514" s="43"/>
      <c r="PRE514" s="43"/>
      <c r="PRF514" s="43"/>
      <c r="PRG514" s="43"/>
      <c r="PRH514" s="43"/>
      <c r="PRI514" s="43"/>
      <c r="PRJ514" s="43"/>
      <c r="PRK514" s="43"/>
      <c r="PRL514" s="43"/>
      <c r="PRM514" s="43"/>
      <c r="PRN514" s="43"/>
      <c r="PRO514" s="43"/>
      <c r="PRP514" s="43"/>
      <c r="PRQ514" s="43"/>
      <c r="PRR514" s="43"/>
      <c r="PRS514" s="43"/>
      <c r="PRT514" s="43"/>
      <c r="PRU514" s="43"/>
      <c r="PRV514" s="43"/>
      <c r="PRW514" s="43"/>
      <c r="PRX514" s="43"/>
      <c r="PRY514" s="43"/>
      <c r="PRZ514" s="43"/>
      <c r="PSA514" s="43"/>
      <c r="PSB514" s="43"/>
      <c r="PSC514" s="43"/>
      <c r="PSD514" s="43"/>
      <c r="PSE514" s="43"/>
      <c r="PSF514" s="43"/>
      <c r="PSG514" s="43"/>
      <c r="PSH514" s="43"/>
      <c r="PSI514" s="43"/>
      <c r="PSJ514" s="43"/>
      <c r="PSK514" s="43"/>
      <c r="PSL514" s="43"/>
      <c r="PSM514" s="43"/>
      <c r="PSN514" s="43"/>
      <c r="PSO514" s="43"/>
      <c r="PSP514" s="43"/>
      <c r="PSQ514" s="43"/>
      <c r="PSR514" s="43"/>
      <c r="PSS514" s="43"/>
      <c r="PST514" s="43"/>
      <c r="PSU514" s="43"/>
      <c r="PSV514" s="43"/>
      <c r="PSW514" s="43"/>
      <c r="PSX514" s="43"/>
      <c r="PSY514" s="43"/>
      <c r="PSZ514" s="43"/>
      <c r="PTA514" s="43"/>
      <c r="PTB514" s="43"/>
      <c r="PTC514" s="43"/>
      <c r="PTD514" s="43"/>
      <c r="PTE514" s="43"/>
      <c r="PTF514" s="43"/>
      <c r="PTG514" s="43"/>
      <c r="PTH514" s="43"/>
      <c r="PTI514" s="43"/>
      <c r="PTJ514" s="43"/>
      <c r="PTK514" s="43"/>
      <c r="PTL514" s="43"/>
      <c r="PTM514" s="43"/>
      <c r="PTN514" s="43"/>
      <c r="PTO514" s="43"/>
      <c r="PTP514" s="43"/>
      <c r="PTQ514" s="43"/>
      <c r="PTR514" s="43"/>
      <c r="PTS514" s="43"/>
      <c r="PTT514" s="43"/>
      <c r="PTU514" s="43"/>
      <c r="PTV514" s="43"/>
      <c r="PTW514" s="43"/>
      <c r="PTX514" s="43"/>
      <c r="PTY514" s="43"/>
      <c r="PTZ514" s="43"/>
      <c r="PUA514" s="43"/>
      <c r="PUB514" s="43"/>
      <c r="PUC514" s="43"/>
      <c r="PUD514" s="43"/>
      <c r="PUE514" s="43"/>
      <c r="PUF514" s="43"/>
      <c r="PUG514" s="43"/>
      <c r="PUH514" s="43"/>
      <c r="PUI514" s="43"/>
      <c r="PUJ514" s="43"/>
      <c r="PUK514" s="43"/>
      <c r="PUL514" s="43"/>
      <c r="PUM514" s="43"/>
      <c r="PUN514" s="43"/>
      <c r="PUO514" s="43"/>
      <c r="PUP514" s="43"/>
      <c r="PUQ514" s="43"/>
      <c r="PUR514" s="43"/>
      <c r="PUS514" s="43"/>
      <c r="PUT514" s="43"/>
      <c r="PUU514" s="43"/>
      <c r="PUV514" s="43"/>
      <c r="PUW514" s="43"/>
      <c r="PUX514" s="43"/>
      <c r="PUY514" s="43"/>
      <c r="PUZ514" s="43"/>
      <c r="PVA514" s="43"/>
      <c r="PVB514" s="43"/>
      <c r="PVC514" s="43"/>
      <c r="PVD514" s="43"/>
      <c r="PVE514" s="43"/>
      <c r="PVF514" s="43"/>
      <c r="PVG514" s="43"/>
      <c r="PVH514" s="43"/>
      <c r="PVI514" s="43"/>
      <c r="PVJ514" s="43"/>
      <c r="PVK514" s="43"/>
      <c r="PVL514" s="43"/>
      <c r="PVM514" s="43"/>
      <c r="PVN514" s="43"/>
      <c r="PVO514" s="43"/>
      <c r="PVP514" s="43"/>
      <c r="PVQ514" s="43"/>
      <c r="PVR514" s="43"/>
      <c r="PVS514" s="43"/>
      <c r="PVT514" s="43"/>
      <c r="PVU514" s="43"/>
      <c r="PVV514" s="43"/>
      <c r="PVW514" s="43"/>
      <c r="PVX514" s="43"/>
      <c r="PVY514" s="43"/>
      <c r="PVZ514" s="43"/>
      <c r="PWA514" s="43"/>
      <c r="PWB514" s="43"/>
      <c r="PWC514" s="43"/>
      <c r="PWD514" s="43"/>
      <c r="PWE514" s="43"/>
      <c r="PWF514" s="43"/>
      <c r="PWG514" s="43"/>
      <c r="PWH514" s="43"/>
      <c r="PWI514" s="43"/>
      <c r="PWJ514" s="43"/>
      <c r="PWK514" s="43"/>
      <c r="PWL514" s="43"/>
      <c r="PWM514" s="43"/>
      <c r="PWN514" s="43"/>
      <c r="PWO514" s="43"/>
      <c r="PWP514" s="43"/>
      <c r="PWQ514" s="43"/>
      <c r="PWR514" s="43"/>
      <c r="PWS514" s="43"/>
      <c r="PWT514" s="43"/>
      <c r="PWU514" s="43"/>
      <c r="PWV514" s="43"/>
      <c r="PWW514" s="43"/>
      <c r="PWX514" s="43"/>
      <c r="PWY514" s="43"/>
      <c r="PWZ514" s="43"/>
      <c r="PXA514" s="43"/>
      <c r="PXB514" s="43"/>
      <c r="PXC514" s="43"/>
      <c r="PXD514" s="43"/>
      <c r="PXE514" s="43"/>
      <c r="PXF514" s="43"/>
      <c r="PXG514" s="43"/>
      <c r="PXH514" s="43"/>
      <c r="PXI514" s="43"/>
      <c r="PXJ514" s="43"/>
      <c r="PXK514" s="43"/>
      <c r="PXL514" s="43"/>
      <c r="PXM514" s="43"/>
      <c r="PXN514" s="43"/>
      <c r="PXO514" s="43"/>
      <c r="PXP514" s="43"/>
      <c r="PXQ514" s="43"/>
      <c r="PXR514" s="43"/>
      <c r="PXS514" s="43"/>
      <c r="PXT514" s="43"/>
      <c r="PXU514" s="43"/>
      <c r="PXV514" s="43"/>
      <c r="PXW514" s="43"/>
      <c r="PXX514" s="43"/>
      <c r="PXY514" s="43"/>
      <c r="PXZ514" s="43"/>
      <c r="PYA514" s="43"/>
      <c r="PYB514" s="43"/>
      <c r="PYC514" s="43"/>
      <c r="PYD514" s="43"/>
      <c r="PYE514" s="43"/>
      <c r="PYF514" s="43"/>
      <c r="PYG514" s="43"/>
      <c r="PYH514" s="43"/>
      <c r="PYI514" s="43"/>
      <c r="PYJ514" s="43"/>
      <c r="PYK514" s="43"/>
      <c r="PYL514" s="43"/>
      <c r="PYM514" s="43"/>
      <c r="PYN514" s="43"/>
      <c r="PYO514" s="43"/>
      <c r="PYP514" s="43"/>
      <c r="PYQ514" s="43"/>
      <c r="PYR514" s="43"/>
      <c r="PYS514" s="43"/>
      <c r="PYT514" s="43"/>
      <c r="PYU514" s="43"/>
      <c r="PYV514" s="43"/>
      <c r="PYW514" s="43"/>
      <c r="PYX514" s="43"/>
      <c r="PYY514" s="43"/>
      <c r="PYZ514" s="43"/>
      <c r="PZA514" s="43"/>
      <c r="PZB514" s="43"/>
      <c r="PZC514" s="43"/>
      <c r="PZD514" s="43"/>
      <c r="PZE514" s="43"/>
      <c r="PZF514" s="43"/>
      <c r="PZG514" s="43"/>
      <c r="PZH514" s="43"/>
      <c r="PZI514" s="43"/>
      <c r="PZJ514" s="43"/>
      <c r="PZK514" s="43"/>
      <c r="PZL514" s="43"/>
      <c r="PZM514" s="43"/>
      <c r="PZN514" s="43"/>
      <c r="PZO514" s="43"/>
      <c r="PZP514" s="43"/>
      <c r="PZQ514" s="43"/>
      <c r="PZR514" s="43"/>
      <c r="PZS514" s="43"/>
      <c r="PZT514" s="43"/>
      <c r="PZU514" s="43"/>
      <c r="PZV514" s="43"/>
      <c r="PZW514" s="43"/>
      <c r="PZX514" s="43"/>
      <c r="PZY514" s="43"/>
      <c r="PZZ514" s="43"/>
      <c r="QAA514" s="43"/>
      <c r="QAB514" s="43"/>
      <c r="QAC514" s="43"/>
      <c r="QAD514" s="43"/>
      <c r="QAE514" s="43"/>
      <c r="QAF514" s="43"/>
      <c r="QAG514" s="43"/>
      <c r="QAH514" s="43"/>
      <c r="QAI514" s="43"/>
      <c r="QAJ514" s="43"/>
      <c r="QAK514" s="43"/>
      <c r="QAL514" s="43"/>
      <c r="QAM514" s="43"/>
      <c r="QAN514" s="43"/>
      <c r="QAO514" s="43"/>
      <c r="QAP514" s="43"/>
      <c r="QAQ514" s="43"/>
      <c r="QAR514" s="43"/>
      <c r="QAS514" s="43"/>
      <c r="QAT514" s="43"/>
      <c r="QAU514" s="43"/>
      <c r="QAV514" s="43"/>
      <c r="QAW514" s="43"/>
      <c r="QAX514" s="43"/>
      <c r="QAY514" s="43"/>
      <c r="QAZ514" s="43"/>
      <c r="QBA514" s="43"/>
      <c r="QBB514" s="43"/>
      <c r="QBC514" s="43"/>
      <c r="QBD514" s="43"/>
      <c r="QBE514" s="43"/>
      <c r="QBF514" s="43"/>
      <c r="QBG514" s="43"/>
      <c r="QBH514" s="43"/>
      <c r="QBI514" s="43"/>
      <c r="QBJ514" s="43"/>
      <c r="QBK514" s="43"/>
      <c r="QBL514" s="43"/>
      <c r="QBM514" s="43"/>
      <c r="QBN514" s="43"/>
      <c r="QBO514" s="43"/>
      <c r="QBP514" s="43"/>
      <c r="QBQ514" s="43"/>
      <c r="QBR514" s="43"/>
      <c r="QBS514" s="43"/>
      <c r="QBT514" s="43"/>
      <c r="QBU514" s="43"/>
      <c r="QBV514" s="43"/>
      <c r="QBW514" s="43"/>
      <c r="QBX514" s="43"/>
      <c r="QBY514" s="43"/>
      <c r="QBZ514" s="43"/>
      <c r="QCA514" s="43"/>
      <c r="QCB514" s="43"/>
      <c r="QCC514" s="43"/>
      <c r="QCD514" s="43"/>
      <c r="QCE514" s="43"/>
      <c r="QCF514" s="43"/>
      <c r="QCG514" s="43"/>
      <c r="QCH514" s="43"/>
      <c r="QCI514" s="43"/>
      <c r="QCJ514" s="43"/>
      <c r="QCK514" s="43"/>
      <c r="QCL514" s="43"/>
      <c r="QCM514" s="43"/>
      <c r="QCN514" s="43"/>
      <c r="QCO514" s="43"/>
      <c r="QCP514" s="43"/>
      <c r="QCQ514" s="43"/>
      <c r="QCR514" s="43"/>
      <c r="QCS514" s="43"/>
      <c r="QCT514" s="43"/>
      <c r="QCU514" s="43"/>
      <c r="QCV514" s="43"/>
      <c r="QCW514" s="43"/>
      <c r="QCX514" s="43"/>
      <c r="QCY514" s="43"/>
      <c r="QCZ514" s="43"/>
      <c r="QDA514" s="43"/>
      <c r="QDB514" s="43"/>
      <c r="QDC514" s="43"/>
      <c r="QDD514" s="43"/>
      <c r="QDE514" s="43"/>
      <c r="QDF514" s="43"/>
      <c r="QDG514" s="43"/>
      <c r="QDH514" s="43"/>
      <c r="QDI514" s="43"/>
      <c r="QDJ514" s="43"/>
      <c r="QDK514" s="43"/>
      <c r="QDL514" s="43"/>
      <c r="QDM514" s="43"/>
      <c r="QDN514" s="43"/>
      <c r="QDO514" s="43"/>
      <c r="QDP514" s="43"/>
      <c r="QDQ514" s="43"/>
      <c r="QDR514" s="43"/>
      <c r="QDS514" s="43"/>
      <c r="QDT514" s="43"/>
      <c r="QDU514" s="43"/>
      <c r="QDV514" s="43"/>
      <c r="QDW514" s="43"/>
      <c r="QDX514" s="43"/>
      <c r="QDY514" s="43"/>
      <c r="QDZ514" s="43"/>
      <c r="QEA514" s="43"/>
      <c r="QEB514" s="43"/>
      <c r="QEC514" s="43"/>
      <c r="QED514" s="43"/>
      <c r="QEE514" s="43"/>
      <c r="QEF514" s="43"/>
      <c r="QEG514" s="43"/>
      <c r="QEH514" s="43"/>
      <c r="QEI514" s="43"/>
      <c r="QEJ514" s="43"/>
      <c r="QEK514" s="43"/>
      <c r="QEL514" s="43"/>
      <c r="QEM514" s="43"/>
      <c r="QEN514" s="43"/>
      <c r="QEO514" s="43"/>
      <c r="QEP514" s="43"/>
      <c r="QEQ514" s="43"/>
      <c r="QER514" s="43"/>
      <c r="QES514" s="43"/>
      <c r="QET514" s="43"/>
      <c r="QEU514" s="43"/>
      <c r="QEV514" s="43"/>
      <c r="QEW514" s="43"/>
      <c r="QEX514" s="43"/>
      <c r="QEY514" s="43"/>
      <c r="QEZ514" s="43"/>
      <c r="QFA514" s="43"/>
      <c r="QFB514" s="43"/>
      <c r="QFC514" s="43"/>
      <c r="QFD514" s="43"/>
      <c r="QFE514" s="43"/>
      <c r="QFF514" s="43"/>
      <c r="QFG514" s="43"/>
      <c r="QFH514" s="43"/>
      <c r="QFI514" s="43"/>
      <c r="QFJ514" s="43"/>
      <c r="QFK514" s="43"/>
      <c r="QFL514" s="43"/>
      <c r="QFM514" s="43"/>
      <c r="QFN514" s="43"/>
      <c r="QFO514" s="43"/>
      <c r="QFP514" s="43"/>
      <c r="QFQ514" s="43"/>
      <c r="QFR514" s="43"/>
      <c r="QFS514" s="43"/>
      <c r="QFT514" s="43"/>
      <c r="QFU514" s="43"/>
      <c r="QFV514" s="43"/>
      <c r="QFW514" s="43"/>
      <c r="QFX514" s="43"/>
      <c r="QFY514" s="43"/>
      <c r="QFZ514" s="43"/>
      <c r="QGA514" s="43"/>
      <c r="QGB514" s="43"/>
      <c r="QGC514" s="43"/>
      <c r="QGD514" s="43"/>
      <c r="QGE514" s="43"/>
      <c r="QGF514" s="43"/>
      <c r="QGG514" s="43"/>
      <c r="QGH514" s="43"/>
      <c r="QGI514" s="43"/>
      <c r="QGJ514" s="43"/>
      <c r="QGK514" s="43"/>
      <c r="QGL514" s="43"/>
      <c r="QGM514" s="43"/>
      <c r="QGN514" s="43"/>
      <c r="QGO514" s="43"/>
      <c r="QGP514" s="43"/>
      <c r="QGQ514" s="43"/>
      <c r="QGR514" s="43"/>
      <c r="QGS514" s="43"/>
      <c r="QGT514" s="43"/>
      <c r="QGU514" s="43"/>
      <c r="QGV514" s="43"/>
      <c r="QGW514" s="43"/>
      <c r="QGX514" s="43"/>
      <c r="QGY514" s="43"/>
      <c r="QGZ514" s="43"/>
      <c r="QHA514" s="43"/>
      <c r="QHB514" s="43"/>
      <c r="QHC514" s="43"/>
      <c r="QHD514" s="43"/>
      <c r="QHE514" s="43"/>
      <c r="QHF514" s="43"/>
      <c r="QHG514" s="43"/>
      <c r="QHH514" s="43"/>
      <c r="QHI514" s="43"/>
      <c r="QHJ514" s="43"/>
      <c r="QHK514" s="43"/>
      <c r="QHL514" s="43"/>
      <c r="QHM514" s="43"/>
      <c r="QHN514" s="43"/>
      <c r="QHO514" s="43"/>
      <c r="QHP514" s="43"/>
      <c r="QHQ514" s="43"/>
      <c r="QHR514" s="43"/>
      <c r="QHS514" s="43"/>
      <c r="QHT514" s="43"/>
      <c r="QHU514" s="43"/>
      <c r="QHV514" s="43"/>
      <c r="QHW514" s="43"/>
      <c r="QHX514" s="43"/>
      <c r="QHY514" s="43"/>
      <c r="QHZ514" s="43"/>
      <c r="QIA514" s="43"/>
      <c r="QIB514" s="43"/>
      <c r="QIC514" s="43"/>
      <c r="QID514" s="43"/>
      <c r="QIE514" s="43"/>
      <c r="QIF514" s="43"/>
      <c r="QIG514" s="43"/>
      <c r="QIH514" s="43"/>
      <c r="QII514" s="43"/>
      <c r="QIJ514" s="43"/>
      <c r="QIK514" s="43"/>
      <c r="QIL514" s="43"/>
      <c r="QIM514" s="43"/>
      <c r="QIN514" s="43"/>
      <c r="QIO514" s="43"/>
      <c r="QIP514" s="43"/>
      <c r="QIQ514" s="43"/>
      <c r="QIR514" s="43"/>
      <c r="QIS514" s="43"/>
      <c r="QIT514" s="43"/>
      <c r="QIU514" s="43"/>
      <c r="QIV514" s="43"/>
      <c r="QIW514" s="43"/>
      <c r="QIX514" s="43"/>
      <c r="QIY514" s="43"/>
      <c r="QIZ514" s="43"/>
      <c r="QJA514" s="43"/>
      <c r="QJB514" s="43"/>
      <c r="QJC514" s="43"/>
      <c r="QJD514" s="43"/>
      <c r="QJE514" s="43"/>
      <c r="QJF514" s="43"/>
      <c r="QJG514" s="43"/>
      <c r="QJH514" s="43"/>
      <c r="QJI514" s="43"/>
      <c r="QJJ514" s="43"/>
      <c r="QJK514" s="43"/>
      <c r="QJL514" s="43"/>
      <c r="QJM514" s="43"/>
      <c r="QJN514" s="43"/>
      <c r="QJO514" s="43"/>
      <c r="QJP514" s="43"/>
      <c r="QJQ514" s="43"/>
      <c r="QJR514" s="43"/>
      <c r="QJS514" s="43"/>
      <c r="QJT514" s="43"/>
      <c r="QJU514" s="43"/>
      <c r="QJV514" s="43"/>
      <c r="QJW514" s="43"/>
      <c r="QJX514" s="43"/>
      <c r="QJY514" s="43"/>
      <c r="QJZ514" s="43"/>
      <c r="QKA514" s="43"/>
      <c r="QKB514" s="43"/>
      <c r="QKC514" s="43"/>
      <c r="QKD514" s="43"/>
      <c r="QKE514" s="43"/>
      <c r="QKF514" s="43"/>
      <c r="QKG514" s="43"/>
      <c r="QKH514" s="43"/>
      <c r="QKI514" s="43"/>
      <c r="QKJ514" s="43"/>
      <c r="QKK514" s="43"/>
      <c r="QKL514" s="43"/>
      <c r="QKM514" s="43"/>
      <c r="QKN514" s="43"/>
      <c r="QKO514" s="43"/>
      <c r="QKP514" s="43"/>
      <c r="QKQ514" s="43"/>
      <c r="QKR514" s="43"/>
      <c r="QKS514" s="43"/>
      <c r="QKT514" s="43"/>
      <c r="QKU514" s="43"/>
      <c r="QKV514" s="43"/>
      <c r="QKW514" s="43"/>
      <c r="QKX514" s="43"/>
      <c r="QKY514" s="43"/>
      <c r="QKZ514" s="43"/>
      <c r="QLA514" s="43"/>
      <c r="QLB514" s="43"/>
      <c r="QLC514" s="43"/>
      <c r="QLD514" s="43"/>
      <c r="QLE514" s="43"/>
      <c r="QLF514" s="43"/>
      <c r="QLG514" s="43"/>
      <c r="QLH514" s="43"/>
      <c r="QLI514" s="43"/>
      <c r="QLJ514" s="43"/>
      <c r="QLK514" s="43"/>
      <c r="QLL514" s="43"/>
      <c r="QLM514" s="43"/>
      <c r="QLN514" s="43"/>
      <c r="QLO514" s="43"/>
      <c r="QLP514" s="43"/>
      <c r="QLQ514" s="43"/>
      <c r="QLR514" s="43"/>
      <c r="QLS514" s="43"/>
      <c r="QLT514" s="43"/>
      <c r="QLU514" s="43"/>
      <c r="QLV514" s="43"/>
      <c r="QLW514" s="43"/>
      <c r="QLX514" s="43"/>
      <c r="QLY514" s="43"/>
      <c r="QLZ514" s="43"/>
      <c r="QMA514" s="43"/>
      <c r="QMB514" s="43"/>
      <c r="QMC514" s="43"/>
      <c r="QMD514" s="43"/>
      <c r="QME514" s="43"/>
      <c r="QMF514" s="43"/>
      <c r="QMG514" s="43"/>
      <c r="QMH514" s="43"/>
      <c r="QMI514" s="43"/>
      <c r="QMJ514" s="43"/>
      <c r="QMK514" s="43"/>
      <c r="QML514" s="43"/>
      <c r="QMM514" s="43"/>
      <c r="QMN514" s="43"/>
      <c r="QMO514" s="43"/>
      <c r="QMP514" s="43"/>
      <c r="QMQ514" s="43"/>
      <c r="QMR514" s="43"/>
      <c r="QMS514" s="43"/>
      <c r="QMT514" s="43"/>
      <c r="QMU514" s="43"/>
      <c r="QMV514" s="43"/>
      <c r="QMW514" s="43"/>
      <c r="QMX514" s="43"/>
      <c r="QMY514" s="43"/>
      <c r="QMZ514" s="43"/>
      <c r="QNA514" s="43"/>
      <c r="QNB514" s="43"/>
      <c r="QNC514" s="43"/>
      <c r="QND514" s="43"/>
      <c r="QNE514" s="43"/>
      <c r="QNF514" s="43"/>
      <c r="QNG514" s="43"/>
      <c r="QNH514" s="43"/>
      <c r="QNI514" s="43"/>
      <c r="QNJ514" s="43"/>
      <c r="QNK514" s="43"/>
      <c r="QNL514" s="43"/>
      <c r="QNM514" s="43"/>
      <c r="QNN514" s="43"/>
      <c r="QNO514" s="43"/>
      <c r="QNP514" s="43"/>
      <c r="QNQ514" s="43"/>
      <c r="QNR514" s="43"/>
      <c r="QNS514" s="43"/>
      <c r="QNT514" s="43"/>
      <c r="QNU514" s="43"/>
      <c r="QNV514" s="43"/>
      <c r="QNW514" s="43"/>
      <c r="QNX514" s="43"/>
      <c r="QNY514" s="43"/>
      <c r="QNZ514" s="43"/>
      <c r="QOA514" s="43"/>
      <c r="QOB514" s="43"/>
      <c r="QOC514" s="43"/>
      <c r="QOD514" s="43"/>
      <c r="QOE514" s="43"/>
      <c r="QOF514" s="43"/>
      <c r="QOG514" s="43"/>
      <c r="QOH514" s="43"/>
      <c r="QOI514" s="43"/>
      <c r="QOJ514" s="43"/>
      <c r="QOK514" s="43"/>
      <c r="QOL514" s="43"/>
      <c r="QOM514" s="43"/>
      <c r="QON514" s="43"/>
      <c r="QOO514" s="43"/>
      <c r="QOP514" s="43"/>
      <c r="QOQ514" s="43"/>
      <c r="QOR514" s="43"/>
      <c r="QOS514" s="43"/>
      <c r="QOT514" s="43"/>
      <c r="QOU514" s="43"/>
      <c r="QOV514" s="43"/>
      <c r="QOW514" s="43"/>
      <c r="QOX514" s="43"/>
      <c r="QOY514" s="43"/>
      <c r="QOZ514" s="43"/>
      <c r="QPA514" s="43"/>
      <c r="QPB514" s="43"/>
      <c r="QPC514" s="43"/>
      <c r="QPD514" s="43"/>
      <c r="QPE514" s="43"/>
      <c r="QPF514" s="43"/>
      <c r="QPG514" s="43"/>
      <c r="QPH514" s="43"/>
      <c r="QPI514" s="43"/>
      <c r="QPJ514" s="43"/>
      <c r="QPK514" s="43"/>
      <c r="QPL514" s="43"/>
      <c r="QPM514" s="43"/>
      <c r="QPN514" s="43"/>
      <c r="QPO514" s="43"/>
      <c r="QPP514" s="43"/>
      <c r="QPQ514" s="43"/>
      <c r="QPR514" s="43"/>
      <c r="QPS514" s="43"/>
      <c r="QPT514" s="43"/>
      <c r="QPU514" s="43"/>
      <c r="QPV514" s="43"/>
      <c r="QPW514" s="43"/>
      <c r="QPX514" s="43"/>
      <c r="QPY514" s="43"/>
      <c r="QPZ514" s="43"/>
      <c r="QQA514" s="43"/>
      <c r="QQB514" s="43"/>
      <c r="QQC514" s="43"/>
      <c r="QQD514" s="43"/>
      <c r="QQE514" s="43"/>
      <c r="QQF514" s="43"/>
      <c r="QQG514" s="43"/>
      <c r="QQH514" s="43"/>
      <c r="QQI514" s="43"/>
      <c r="QQJ514" s="43"/>
      <c r="QQK514" s="43"/>
      <c r="QQL514" s="43"/>
      <c r="QQM514" s="43"/>
      <c r="QQN514" s="43"/>
      <c r="QQO514" s="43"/>
      <c r="QQP514" s="43"/>
      <c r="QQQ514" s="43"/>
      <c r="QQR514" s="43"/>
      <c r="QQS514" s="43"/>
      <c r="QQT514" s="43"/>
      <c r="QQU514" s="43"/>
      <c r="QQV514" s="43"/>
      <c r="QQW514" s="43"/>
      <c r="QQX514" s="43"/>
      <c r="QQY514" s="43"/>
      <c r="QQZ514" s="43"/>
      <c r="QRA514" s="43"/>
      <c r="QRB514" s="43"/>
      <c r="QRC514" s="43"/>
      <c r="QRD514" s="43"/>
      <c r="QRE514" s="43"/>
      <c r="QRF514" s="43"/>
      <c r="QRG514" s="43"/>
      <c r="QRH514" s="43"/>
      <c r="QRI514" s="43"/>
      <c r="QRJ514" s="43"/>
      <c r="QRK514" s="43"/>
      <c r="QRL514" s="43"/>
      <c r="QRM514" s="43"/>
      <c r="QRN514" s="43"/>
      <c r="QRO514" s="43"/>
      <c r="QRP514" s="43"/>
      <c r="QRQ514" s="43"/>
      <c r="QRR514" s="43"/>
      <c r="QRS514" s="43"/>
      <c r="QRT514" s="43"/>
      <c r="QRU514" s="43"/>
      <c r="QRV514" s="43"/>
      <c r="QRW514" s="43"/>
      <c r="QRX514" s="43"/>
      <c r="QRY514" s="43"/>
      <c r="QRZ514" s="43"/>
      <c r="QSA514" s="43"/>
      <c r="QSB514" s="43"/>
      <c r="QSC514" s="43"/>
      <c r="QSD514" s="43"/>
      <c r="QSE514" s="43"/>
      <c r="QSF514" s="43"/>
      <c r="QSG514" s="43"/>
      <c r="QSH514" s="43"/>
      <c r="QSI514" s="43"/>
      <c r="QSJ514" s="43"/>
      <c r="QSK514" s="43"/>
      <c r="QSL514" s="43"/>
      <c r="QSM514" s="43"/>
      <c r="QSN514" s="43"/>
      <c r="QSO514" s="43"/>
      <c r="QSP514" s="43"/>
      <c r="QSQ514" s="43"/>
      <c r="QSR514" s="43"/>
      <c r="QSS514" s="43"/>
      <c r="QST514" s="43"/>
      <c r="QSU514" s="43"/>
      <c r="QSV514" s="43"/>
      <c r="QSW514" s="43"/>
      <c r="QSX514" s="43"/>
      <c r="QSY514" s="43"/>
      <c r="QSZ514" s="43"/>
      <c r="QTA514" s="43"/>
      <c r="QTB514" s="43"/>
      <c r="QTC514" s="43"/>
      <c r="QTD514" s="43"/>
      <c r="QTE514" s="43"/>
      <c r="QTF514" s="43"/>
      <c r="QTG514" s="43"/>
      <c r="QTH514" s="43"/>
      <c r="QTI514" s="43"/>
      <c r="QTJ514" s="43"/>
      <c r="QTK514" s="43"/>
      <c r="QTL514" s="43"/>
      <c r="QTM514" s="43"/>
      <c r="QTN514" s="43"/>
      <c r="QTO514" s="43"/>
      <c r="QTP514" s="43"/>
      <c r="QTQ514" s="43"/>
      <c r="QTR514" s="43"/>
      <c r="QTS514" s="43"/>
      <c r="QTT514" s="43"/>
      <c r="QTU514" s="43"/>
      <c r="QTV514" s="43"/>
      <c r="QTW514" s="43"/>
      <c r="QTX514" s="43"/>
      <c r="QTY514" s="43"/>
      <c r="QTZ514" s="43"/>
      <c r="QUA514" s="43"/>
      <c r="QUB514" s="43"/>
      <c r="QUC514" s="43"/>
      <c r="QUD514" s="43"/>
      <c r="QUE514" s="43"/>
      <c r="QUF514" s="43"/>
      <c r="QUG514" s="43"/>
      <c r="QUH514" s="43"/>
      <c r="QUI514" s="43"/>
      <c r="QUJ514" s="43"/>
      <c r="QUK514" s="43"/>
      <c r="QUL514" s="43"/>
      <c r="QUM514" s="43"/>
      <c r="QUN514" s="43"/>
      <c r="QUO514" s="43"/>
      <c r="QUP514" s="43"/>
      <c r="QUQ514" s="43"/>
      <c r="QUR514" s="43"/>
      <c r="QUS514" s="43"/>
      <c r="QUT514" s="43"/>
      <c r="QUU514" s="43"/>
      <c r="QUV514" s="43"/>
      <c r="QUW514" s="43"/>
      <c r="QUX514" s="43"/>
      <c r="QUY514" s="43"/>
      <c r="QUZ514" s="43"/>
      <c r="QVA514" s="43"/>
      <c r="QVB514" s="43"/>
      <c r="QVC514" s="43"/>
      <c r="QVD514" s="43"/>
      <c r="QVE514" s="43"/>
      <c r="QVF514" s="43"/>
      <c r="QVG514" s="43"/>
      <c r="QVH514" s="43"/>
      <c r="QVI514" s="43"/>
      <c r="QVJ514" s="43"/>
      <c r="QVK514" s="43"/>
      <c r="QVL514" s="43"/>
      <c r="QVM514" s="43"/>
      <c r="QVN514" s="43"/>
      <c r="QVO514" s="43"/>
      <c r="QVP514" s="43"/>
      <c r="QVQ514" s="43"/>
      <c r="QVR514" s="43"/>
      <c r="QVS514" s="43"/>
      <c r="QVT514" s="43"/>
      <c r="QVU514" s="43"/>
      <c r="QVV514" s="43"/>
      <c r="QVW514" s="43"/>
      <c r="QVX514" s="43"/>
      <c r="QVY514" s="43"/>
      <c r="QVZ514" s="43"/>
      <c r="QWA514" s="43"/>
      <c r="QWB514" s="43"/>
      <c r="QWC514" s="43"/>
      <c r="QWD514" s="43"/>
      <c r="QWE514" s="43"/>
      <c r="QWF514" s="43"/>
      <c r="QWG514" s="43"/>
      <c r="QWH514" s="43"/>
      <c r="QWI514" s="43"/>
      <c r="QWJ514" s="43"/>
      <c r="QWK514" s="43"/>
      <c r="QWL514" s="43"/>
      <c r="QWM514" s="43"/>
      <c r="QWN514" s="43"/>
      <c r="QWO514" s="43"/>
      <c r="QWP514" s="43"/>
      <c r="QWQ514" s="43"/>
      <c r="QWR514" s="43"/>
      <c r="QWS514" s="43"/>
      <c r="QWT514" s="43"/>
      <c r="QWU514" s="43"/>
      <c r="QWV514" s="43"/>
      <c r="QWW514" s="43"/>
      <c r="QWX514" s="43"/>
      <c r="QWY514" s="43"/>
      <c r="QWZ514" s="43"/>
      <c r="QXA514" s="43"/>
      <c r="QXB514" s="43"/>
      <c r="QXC514" s="43"/>
      <c r="QXD514" s="43"/>
      <c r="QXE514" s="43"/>
      <c r="QXF514" s="43"/>
      <c r="QXG514" s="43"/>
      <c r="QXH514" s="43"/>
      <c r="QXI514" s="43"/>
      <c r="QXJ514" s="43"/>
      <c r="QXK514" s="43"/>
      <c r="QXL514" s="43"/>
      <c r="QXM514" s="43"/>
      <c r="QXN514" s="43"/>
      <c r="QXO514" s="43"/>
      <c r="QXP514" s="43"/>
      <c r="QXQ514" s="43"/>
      <c r="QXR514" s="43"/>
      <c r="QXS514" s="43"/>
      <c r="QXT514" s="43"/>
      <c r="QXU514" s="43"/>
      <c r="QXV514" s="43"/>
      <c r="QXW514" s="43"/>
      <c r="QXX514" s="43"/>
      <c r="QXY514" s="43"/>
      <c r="QXZ514" s="43"/>
      <c r="QYA514" s="43"/>
      <c r="QYB514" s="43"/>
      <c r="QYC514" s="43"/>
      <c r="QYD514" s="43"/>
      <c r="QYE514" s="43"/>
      <c r="QYF514" s="43"/>
      <c r="QYG514" s="43"/>
      <c r="QYH514" s="43"/>
      <c r="QYI514" s="43"/>
      <c r="QYJ514" s="43"/>
      <c r="QYK514" s="43"/>
      <c r="QYL514" s="43"/>
      <c r="QYM514" s="43"/>
      <c r="QYN514" s="43"/>
      <c r="QYO514" s="43"/>
      <c r="QYP514" s="43"/>
      <c r="QYQ514" s="43"/>
      <c r="QYR514" s="43"/>
      <c r="QYS514" s="43"/>
      <c r="QYT514" s="43"/>
      <c r="QYU514" s="43"/>
      <c r="QYV514" s="43"/>
      <c r="QYW514" s="43"/>
      <c r="QYX514" s="43"/>
      <c r="QYY514" s="43"/>
      <c r="QYZ514" s="43"/>
      <c r="QZA514" s="43"/>
      <c r="QZB514" s="43"/>
      <c r="QZC514" s="43"/>
      <c r="QZD514" s="43"/>
      <c r="QZE514" s="43"/>
      <c r="QZF514" s="43"/>
      <c r="QZG514" s="43"/>
      <c r="QZH514" s="43"/>
      <c r="QZI514" s="43"/>
      <c r="QZJ514" s="43"/>
      <c r="QZK514" s="43"/>
      <c r="QZL514" s="43"/>
      <c r="QZM514" s="43"/>
      <c r="QZN514" s="43"/>
      <c r="QZO514" s="43"/>
      <c r="QZP514" s="43"/>
      <c r="QZQ514" s="43"/>
      <c r="QZR514" s="43"/>
      <c r="QZS514" s="43"/>
      <c r="QZT514" s="43"/>
      <c r="QZU514" s="43"/>
      <c r="QZV514" s="43"/>
      <c r="QZW514" s="43"/>
      <c r="QZX514" s="43"/>
      <c r="QZY514" s="43"/>
      <c r="QZZ514" s="43"/>
      <c r="RAA514" s="43"/>
      <c r="RAB514" s="43"/>
      <c r="RAC514" s="43"/>
      <c r="RAD514" s="43"/>
      <c r="RAE514" s="43"/>
      <c r="RAF514" s="43"/>
      <c r="RAG514" s="43"/>
      <c r="RAH514" s="43"/>
      <c r="RAI514" s="43"/>
      <c r="RAJ514" s="43"/>
      <c r="RAK514" s="43"/>
      <c r="RAL514" s="43"/>
      <c r="RAM514" s="43"/>
      <c r="RAN514" s="43"/>
      <c r="RAO514" s="43"/>
      <c r="RAP514" s="43"/>
      <c r="RAQ514" s="43"/>
      <c r="RAR514" s="43"/>
      <c r="RAS514" s="43"/>
      <c r="RAT514" s="43"/>
      <c r="RAU514" s="43"/>
      <c r="RAV514" s="43"/>
      <c r="RAW514" s="43"/>
      <c r="RAX514" s="43"/>
      <c r="RAY514" s="43"/>
      <c r="RAZ514" s="43"/>
      <c r="RBA514" s="43"/>
      <c r="RBB514" s="43"/>
      <c r="RBC514" s="43"/>
      <c r="RBD514" s="43"/>
      <c r="RBE514" s="43"/>
      <c r="RBF514" s="43"/>
      <c r="RBG514" s="43"/>
      <c r="RBH514" s="43"/>
      <c r="RBI514" s="43"/>
      <c r="RBJ514" s="43"/>
      <c r="RBK514" s="43"/>
      <c r="RBL514" s="43"/>
      <c r="RBM514" s="43"/>
      <c r="RBN514" s="43"/>
      <c r="RBO514" s="43"/>
      <c r="RBP514" s="43"/>
      <c r="RBQ514" s="43"/>
      <c r="RBR514" s="43"/>
      <c r="RBS514" s="43"/>
      <c r="RBT514" s="43"/>
      <c r="RBU514" s="43"/>
      <c r="RBV514" s="43"/>
      <c r="RBW514" s="43"/>
      <c r="RBX514" s="43"/>
      <c r="RBY514" s="43"/>
      <c r="RBZ514" s="43"/>
      <c r="RCA514" s="43"/>
      <c r="RCB514" s="43"/>
      <c r="RCC514" s="43"/>
      <c r="RCD514" s="43"/>
      <c r="RCE514" s="43"/>
      <c r="RCF514" s="43"/>
      <c r="RCG514" s="43"/>
      <c r="RCH514" s="43"/>
      <c r="RCI514" s="43"/>
      <c r="RCJ514" s="43"/>
      <c r="RCK514" s="43"/>
      <c r="RCL514" s="43"/>
      <c r="RCM514" s="43"/>
      <c r="RCN514" s="43"/>
      <c r="RCO514" s="43"/>
      <c r="RCP514" s="43"/>
      <c r="RCQ514" s="43"/>
      <c r="RCR514" s="43"/>
      <c r="RCS514" s="43"/>
      <c r="RCT514" s="43"/>
      <c r="RCU514" s="43"/>
      <c r="RCV514" s="43"/>
      <c r="RCW514" s="43"/>
      <c r="RCX514" s="43"/>
      <c r="RCY514" s="43"/>
      <c r="RCZ514" s="43"/>
      <c r="RDA514" s="43"/>
      <c r="RDB514" s="43"/>
      <c r="RDC514" s="43"/>
      <c r="RDD514" s="43"/>
      <c r="RDE514" s="43"/>
      <c r="RDF514" s="43"/>
      <c r="RDG514" s="43"/>
      <c r="RDH514" s="43"/>
      <c r="RDI514" s="43"/>
      <c r="RDJ514" s="43"/>
      <c r="RDK514" s="43"/>
      <c r="RDL514" s="43"/>
      <c r="RDM514" s="43"/>
      <c r="RDN514" s="43"/>
      <c r="RDO514" s="43"/>
      <c r="RDP514" s="43"/>
      <c r="RDQ514" s="43"/>
      <c r="RDR514" s="43"/>
      <c r="RDS514" s="43"/>
      <c r="RDT514" s="43"/>
      <c r="RDU514" s="43"/>
      <c r="RDV514" s="43"/>
      <c r="RDW514" s="43"/>
      <c r="RDX514" s="43"/>
      <c r="RDY514" s="43"/>
      <c r="RDZ514" s="43"/>
      <c r="REA514" s="43"/>
      <c r="REB514" s="43"/>
      <c r="REC514" s="43"/>
      <c r="RED514" s="43"/>
      <c r="REE514" s="43"/>
      <c r="REF514" s="43"/>
      <c r="REG514" s="43"/>
      <c r="REH514" s="43"/>
      <c r="REI514" s="43"/>
      <c r="REJ514" s="43"/>
      <c r="REK514" s="43"/>
      <c r="REL514" s="43"/>
      <c r="REM514" s="43"/>
      <c r="REN514" s="43"/>
      <c r="REO514" s="43"/>
      <c r="REP514" s="43"/>
      <c r="REQ514" s="43"/>
      <c r="RER514" s="43"/>
      <c r="RES514" s="43"/>
      <c r="RET514" s="43"/>
      <c r="REU514" s="43"/>
      <c r="REV514" s="43"/>
      <c r="REW514" s="43"/>
      <c r="REX514" s="43"/>
      <c r="REY514" s="43"/>
      <c r="REZ514" s="43"/>
      <c r="RFA514" s="43"/>
      <c r="RFB514" s="43"/>
      <c r="RFC514" s="43"/>
      <c r="RFD514" s="43"/>
      <c r="RFE514" s="43"/>
      <c r="RFF514" s="43"/>
      <c r="RFG514" s="43"/>
      <c r="RFH514" s="43"/>
      <c r="RFI514" s="43"/>
      <c r="RFJ514" s="43"/>
      <c r="RFK514" s="43"/>
      <c r="RFL514" s="43"/>
      <c r="RFM514" s="43"/>
      <c r="RFN514" s="43"/>
      <c r="RFO514" s="43"/>
      <c r="RFP514" s="43"/>
      <c r="RFQ514" s="43"/>
      <c r="RFR514" s="43"/>
      <c r="RFS514" s="43"/>
      <c r="RFT514" s="43"/>
      <c r="RFU514" s="43"/>
      <c r="RFV514" s="43"/>
      <c r="RFW514" s="43"/>
      <c r="RFX514" s="43"/>
      <c r="RFY514" s="43"/>
      <c r="RFZ514" s="43"/>
      <c r="RGA514" s="43"/>
      <c r="RGB514" s="43"/>
      <c r="RGC514" s="43"/>
      <c r="RGD514" s="43"/>
      <c r="RGE514" s="43"/>
      <c r="RGF514" s="43"/>
      <c r="RGG514" s="43"/>
      <c r="RGH514" s="43"/>
      <c r="RGI514" s="43"/>
      <c r="RGJ514" s="43"/>
      <c r="RGK514" s="43"/>
      <c r="RGL514" s="43"/>
      <c r="RGM514" s="43"/>
      <c r="RGN514" s="43"/>
      <c r="RGO514" s="43"/>
      <c r="RGP514" s="43"/>
      <c r="RGQ514" s="43"/>
      <c r="RGR514" s="43"/>
      <c r="RGS514" s="43"/>
      <c r="RGT514" s="43"/>
      <c r="RGU514" s="43"/>
      <c r="RGV514" s="43"/>
      <c r="RGW514" s="43"/>
      <c r="RGX514" s="43"/>
      <c r="RGY514" s="43"/>
      <c r="RGZ514" s="43"/>
      <c r="RHA514" s="43"/>
      <c r="RHB514" s="43"/>
      <c r="RHC514" s="43"/>
      <c r="RHD514" s="43"/>
      <c r="RHE514" s="43"/>
      <c r="RHF514" s="43"/>
      <c r="RHG514" s="43"/>
      <c r="RHH514" s="43"/>
      <c r="RHI514" s="43"/>
      <c r="RHJ514" s="43"/>
      <c r="RHK514" s="43"/>
      <c r="RHL514" s="43"/>
      <c r="RHM514" s="43"/>
      <c r="RHN514" s="43"/>
      <c r="RHO514" s="43"/>
      <c r="RHP514" s="43"/>
      <c r="RHQ514" s="43"/>
      <c r="RHR514" s="43"/>
      <c r="RHS514" s="43"/>
      <c r="RHT514" s="43"/>
      <c r="RHU514" s="43"/>
      <c r="RHV514" s="43"/>
      <c r="RHW514" s="43"/>
      <c r="RHX514" s="43"/>
      <c r="RHY514" s="43"/>
      <c r="RHZ514" s="43"/>
      <c r="RIA514" s="43"/>
      <c r="RIB514" s="43"/>
      <c r="RIC514" s="43"/>
      <c r="RID514" s="43"/>
      <c r="RIE514" s="43"/>
      <c r="RIF514" s="43"/>
      <c r="RIG514" s="43"/>
      <c r="RIH514" s="43"/>
      <c r="RII514" s="43"/>
      <c r="RIJ514" s="43"/>
      <c r="RIK514" s="43"/>
      <c r="RIL514" s="43"/>
      <c r="RIM514" s="43"/>
      <c r="RIN514" s="43"/>
      <c r="RIO514" s="43"/>
      <c r="RIP514" s="43"/>
      <c r="RIQ514" s="43"/>
      <c r="RIR514" s="43"/>
      <c r="RIS514" s="43"/>
      <c r="RIT514" s="43"/>
      <c r="RIU514" s="43"/>
      <c r="RIV514" s="43"/>
      <c r="RIW514" s="43"/>
      <c r="RIX514" s="43"/>
      <c r="RIY514" s="43"/>
      <c r="RIZ514" s="43"/>
      <c r="RJA514" s="43"/>
      <c r="RJB514" s="43"/>
      <c r="RJC514" s="43"/>
      <c r="RJD514" s="43"/>
      <c r="RJE514" s="43"/>
      <c r="RJF514" s="43"/>
      <c r="RJG514" s="43"/>
      <c r="RJH514" s="43"/>
      <c r="RJI514" s="43"/>
      <c r="RJJ514" s="43"/>
      <c r="RJK514" s="43"/>
      <c r="RJL514" s="43"/>
      <c r="RJM514" s="43"/>
      <c r="RJN514" s="43"/>
      <c r="RJO514" s="43"/>
      <c r="RJP514" s="43"/>
      <c r="RJQ514" s="43"/>
      <c r="RJR514" s="43"/>
      <c r="RJS514" s="43"/>
      <c r="RJT514" s="43"/>
      <c r="RJU514" s="43"/>
      <c r="RJV514" s="43"/>
      <c r="RJW514" s="43"/>
      <c r="RJX514" s="43"/>
      <c r="RJY514" s="43"/>
      <c r="RJZ514" s="43"/>
      <c r="RKA514" s="43"/>
      <c r="RKB514" s="43"/>
      <c r="RKC514" s="43"/>
      <c r="RKD514" s="43"/>
      <c r="RKE514" s="43"/>
      <c r="RKF514" s="43"/>
      <c r="RKG514" s="43"/>
      <c r="RKH514" s="43"/>
      <c r="RKI514" s="43"/>
      <c r="RKJ514" s="43"/>
      <c r="RKK514" s="43"/>
      <c r="RKL514" s="43"/>
      <c r="RKM514" s="43"/>
      <c r="RKN514" s="43"/>
      <c r="RKO514" s="43"/>
      <c r="RKP514" s="43"/>
      <c r="RKQ514" s="43"/>
      <c r="RKR514" s="43"/>
      <c r="RKS514" s="43"/>
      <c r="RKT514" s="43"/>
      <c r="RKU514" s="43"/>
      <c r="RKV514" s="43"/>
      <c r="RKW514" s="43"/>
      <c r="RKX514" s="43"/>
      <c r="RKY514" s="43"/>
      <c r="RKZ514" s="43"/>
      <c r="RLA514" s="43"/>
      <c r="RLB514" s="43"/>
      <c r="RLC514" s="43"/>
      <c r="RLD514" s="43"/>
      <c r="RLE514" s="43"/>
      <c r="RLF514" s="43"/>
      <c r="RLG514" s="43"/>
      <c r="RLH514" s="43"/>
      <c r="RLI514" s="43"/>
      <c r="RLJ514" s="43"/>
      <c r="RLK514" s="43"/>
      <c r="RLL514" s="43"/>
      <c r="RLM514" s="43"/>
      <c r="RLN514" s="43"/>
      <c r="RLO514" s="43"/>
      <c r="RLP514" s="43"/>
      <c r="RLQ514" s="43"/>
      <c r="RLR514" s="43"/>
      <c r="RLS514" s="43"/>
      <c r="RLT514" s="43"/>
      <c r="RLU514" s="43"/>
      <c r="RLV514" s="43"/>
      <c r="RLW514" s="43"/>
      <c r="RLX514" s="43"/>
      <c r="RLY514" s="43"/>
      <c r="RLZ514" s="43"/>
      <c r="RMA514" s="43"/>
      <c r="RMB514" s="43"/>
      <c r="RMC514" s="43"/>
      <c r="RMD514" s="43"/>
      <c r="RME514" s="43"/>
      <c r="RMF514" s="43"/>
      <c r="RMG514" s="43"/>
      <c r="RMH514" s="43"/>
      <c r="RMI514" s="43"/>
      <c r="RMJ514" s="43"/>
      <c r="RMK514" s="43"/>
      <c r="RML514" s="43"/>
      <c r="RMM514" s="43"/>
      <c r="RMN514" s="43"/>
      <c r="RMO514" s="43"/>
      <c r="RMP514" s="43"/>
      <c r="RMQ514" s="43"/>
      <c r="RMR514" s="43"/>
      <c r="RMS514" s="43"/>
      <c r="RMT514" s="43"/>
      <c r="RMU514" s="43"/>
      <c r="RMV514" s="43"/>
      <c r="RMW514" s="43"/>
      <c r="RMX514" s="43"/>
      <c r="RMY514" s="43"/>
      <c r="RMZ514" s="43"/>
      <c r="RNA514" s="43"/>
      <c r="RNB514" s="43"/>
      <c r="RNC514" s="43"/>
      <c r="RND514" s="43"/>
      <c r="RNE514" s="43"/>
      <c r="RNF514" s="43"/>
      <c r="RNG514" s="43"/>
      <c r="RNH514" s="43"/>
      <c r="RNI514" s="43"/>
      <c r="RNJ514" s="43"/>
      <c r="RNK514" s="43"/>
      <c r="RNL514" s="43"/>
      <c r="RNM514" s="43"/>
      <c r="RNN514" s="43"/>
      <c r="RNO514" s="43"/>
      <c r="RNP514" s="43"/>
      <c r="RNQ514" s="43"/>
      <c r="RNR514" s="43"/>
      <c r="RNS514" s="43"/>
      <c r="RNT514" s="43"/>
      <c r="RNU514" s="43"/>
      <c r="RNV514" s="43"/>
      <c r="RNW514" s="43"/>
      <c r="RNX514" s="43"/>
      <c r="RNY514" s="43"/>
      <c r="RNZ514" s="43"/>
      <c r="ROA514" s="43"/>
      <c r="ROB514" s="43"/>
      <c r="ROC514" s="43"/>
      <c r="ROD514" s="43"/>
      <c r="ROE514" s="43"/>
      <c r="ROF514" s="43"/>
      <c r="ROG514" s="43"/>
      <c r="ROH514" s="43"/>
      <c r="ROI514" s="43"/>
      <c r="ROJ514" s="43"/>
      <c r="ROK514" s="43"/>
      <c r="ROL514" s="43"/>
      <c r="ROM514" s="43"/>
      <c r="RON514" s="43"/>
      <c r="ROO514" s="43"/>
      <c r="ROP514" s="43"/>
      <c r="ROQ514" s="43"/>
      <c r="ROR514" s="43"/>
      <c r="ROS514" s="43"/>
      <c r="ROT514" s="43"/>
      <c r="ROU514" s="43"/>
      <c r="ROV514" s="43"/>
      <c r="ROW514" s="43"/>
      <c r="ROX514" s="43"/>
      <c r="ROY514" s="43"/>
      <c r="ROZ514" s="43"/>
      <c r="RPA514" s="43"/>
      <c r="RPB514" s="43"/>
      <c r="RPC514" s="43"/>
      <c r="RPD514" s="43"/>
      <c r="RPE514" s="43"/>
      <c r="RPF514" s="43"/>
      <c r="RPG514" s="43"/>
      <c r="RPH514" s="43"/>
      <c r="RPI514" s="43"/>
      <c r="RPJ514" s="43"/>
      <c r="RPK514" s="43"/>
      <c r="RPL514" s="43"/>
      <c r="RPM514" s="43"/>
      <c r="RPN514" s="43"/>
      <c r="RPO514" s="43"/>
      <c r="RPP514" s="43"/>
      <c r="RPQ514" s="43"/>
      <c r="RPR514" s="43"/>
      <c r="RPS514" s="43"/>
      <c r="RPT514" s="43"/>
      <c r="RPU514" s="43"/>
      <c r="RPV514" s="43"/>
      <c r="RPW514" s="43"/>
      <c r="RPX514" s="43"/>
      <c r="RPY514" s="43"/>
      <c r="RPZ514" s="43"/>
      <c r="RQA514" s="43"/>
      <c r="RQB514" s="43"/>
      <c r="RQC514" s="43"/>
      <c r="RQD514" s="43"/>
      <c r="RQE514" s="43"/>
      <c r="RQF514" s="43"/>
      <c r="RQG514" s="43"/>
      <c r="RQH514" s="43"/>
      <c r="RQI514" s="43"/>
      <c r="RQJ514" s="43"/>
      <c r="RQK514" s="43"/>
      <c r="RQL514" s="43"/>
      <c r="RQM514" s="43"/>
      <c r="RQN514" s="43"/>
      <c r="RQO514" s="43"/>
      <c r="RQP514" s="43"/>
      <c r="RQQ514" s="43"/>
      <c r="RQR514" s="43"/>
      <c r="RQS514" s="43"/>
      <c r="RQT514" s="43"/>
      <c r="RQU514" s="43"/>
      <c r="RQV514" s="43"/>
      <c r="RQW514" s="43"/>
      <c r="RQX514" s="43"/>
      <c r="RQY514" s="43"/>
      <c r="RQZ514" s="43"/>
      <c r="RRA514" s="43"/>
      <c r="RRB514" s="43"/>
      <c r="RRC514" s="43"/>
      <c r="RRD514" s="43"/>
      <c r="RRE514" s="43"/>
      <c r="RRF514" s="43"/>
      <c r="RRG514" s="43"/>
      <c r="RRH514" s="43"/>
      <c r="RRI514" s="43"/>
      <c r="RRJ514" s="43"/>
      <c r="RRK514" s="43"/>
      <c r="RRL514" s="43"/>
      <c r="RRM514" s="43"/>
      <c r="RRN514" s="43"/>
      <c r="RRO514" s="43"/>
      <c r="RRP514" s="43"/>
      <c r="RRQ514" s="43"/>
      <c r="RRR514" s="43"/>
      <c r="RRS514" s="43"/>
      <c r="RRT514" s="43"/>
      <c r="RRU514" s="43"/>
      <c r="RRV514" s="43"/>
      <c r="RRW514" s="43"/>
      <c r="RRX514" s="43"/>
      <c r="RRY514" s="43"/>
      <c r="RRZ514" s="43"/>
      <c r="RSA514" s="43"/>
      <c r="RSB514" s="43"/>
      <c r="RSC514" s="43"/>
      <c r="RSD514" s="43"/>
      <c r="RSE514" s="43"/>
      <c r="RSF514" s="43"/>
      <c r="RSG514" s="43"/>
      <c r="RSH514" s="43"/>
      <c r="RSI514" s="43"/>
      <c r="RSJ514" s="43"/>
      <c r="RSK514" s="43"/>
      <c r="RSL514" s="43"/>
      <c r="RSM514" s="43"/>
      <c r="RSN514" s="43"/>
      <c r="RSO514" s="43"/>
      <c r="RSP514" s="43"/>
      <c r="RSQ514" s="43"/>
      <c r="RSR514" s="43"/>
      <c r="RSS514" s="43"/>
      <c r="RST514" s="43"/>
      <c r="RSU514" s="43"/>
      <c r="RSV514" s="43"/>
      <c r="RSW514" s="43"/>
      <c r="RSX514" s="43"/>
      <c r="RSY514" s="43"/>
      <c r="RSZ514" s="43"/>
      <c r="RTA514" s="43"/>
      <c r="RTB514" s="43"/>
      <c r="RTC514" s="43"/>
      <c r="RTD514" s="43"/>
      <c r="RTE514" s="43"/>
      <c r="RTF514" s="43"/>
      <c r="RTG514" s="43"/>
      <c r="RTH514" s="43"/>
      <c r="RTI514" s="43"/>
      <c r="RTJ514" s="43"/>
      <c r="RTK514" s="43"/>
      <c r="RTL514" s="43"/>
      <c r="RTM514" s="43"/>
      <c r="RTN514" s="43"/>
      <c r="RTO514" s="43"/>
      <c r="RTP514" s="43"/>
      <c r="RTQ514" s="43"/>
      <c r="RTR514" s="43"/>
      <c r="RTS514" s="43"/>
      <c r="RTT514" s="43"/>
      <c r="RTU514" s="43"/>
      <c r="RTV514" s="43"/>
      <c r="RTW514" s="43"/>
      <c r="RTX514" s="43"/>
      <c r="RTY514" s="43"/>
      <c r="RTZ514" s="43"/>
      <c r="RUA514" s="43"/>
      <c r="RUB514" s="43"/>
      <c r="RUC514" s="43"/>
      <c r="RUD514" s="43"/>
      <c r="RUE514" s="43"/>
      <c r="RUF514" s="43"/>
      <c r="RUG514" s="43"/>
      <c r="RUH514" s="43"/>
      <c r="RUI514" s="43"/>
      <c r="RUJ514" s="43"/>
      <c r="RUK514" s="43"/>
      <c r="RUL514" s="43"/>
      <c r="RUM514" s="43"/>
      <c r="RUN514" s="43"/>
      <c r="RUO514" s="43"/>
      <c r="RUP514" s="43"/>
      <c r="RUQ514" s="43"/>
      <c r="RUR514" s="43"/>
      <c r="RUS514" s="43"/>
      <c r="RUT514" s="43"/>
      <c r="RUU514" s="43"/>
      <c r="RUV514" s="43"/>
      <c r="RUW514" s="43"/>
      <c r="RUX514" s="43"/>
      <c r="RUY514" s="43"/>
      <c r="RUZ514" s="43"/>
      <c r="RVA514" s="43"/>
      <c r="RVB514" s="43"/>
      <c r="RVC514" s="43"/>
      <c r="RVD514" s="43"/>
      <c r="RVE514" s="43"/>
      <c r="RVF514" s="43"/>
      <c r="RVG514" s="43"/>
      <c r="RVH514" s="43"/>
      <c r="RVI514" s="43"/>
      <c r="RVJ514" s="43"/>
      <c r="RVK514" s="43"/>
      <c r="RVL514" s="43"/>
      <c r="RVM514" s="43"/>
      <c r="RVN514" s="43"/>
      <c r="RVO514" s="43"/>
      <c r="RVP514" s="43"/>
      <c r="RVQ514" s="43"/>
      <c r="RVR514" s="43"/>
      <c r="RVS514" s="43"/>
      <c r="RVT514" s="43"/>
      <c r="RVU514" s="43"/>
      <c r="RVV514" s="43"/>
      <c r="RVW514" s="43"/>
      <c r="RVX514" s="43"/>
      <c r="RVY514" s="43"/>
      <c r="RVZ514" s="43"/>
      <c r="RWA514" s="43"/>
      <c r="RWB514" s="43"/>
      <c r="RWC514" s="43"/>
      <c r="RWD514" s="43"/>
      <c r="RWE514" s="43"/>
      <c r="RWF514" s="43"/>
      <c r="RWG514" s="43"/>
      <c r="RWH514" s="43"/>
      <c r="RWI514" s="43"/>
      <c r="RWJ514" s="43"/>
      <c r="RWK514" s="43"/>
      <c r="RWL514" s="43"/>
      <c r="RWM514" s="43"/>
      <c r="RWN514" s="43"/>
      <c r="RWO514" s="43"/>
      <c r="RWP514" s="43"/>
      <c r="RWQ514" s="43"/>
      <c r="RWR514" s="43"/>
      <c r="RWS514" s="43"/>
      <c r="RWT514" s="43"/>
      <c r="RWU514" s="43"/>
      <c r="RWV514" s="43"/>
      <c r="RWW514" s="43"/>
      <c r="RWX514" s="43"/>
      <c r="RWY514" s="43"/>
      <c r="RWZ514" s="43"/>
      <c r="RXA514" s="43"/>
      <c r="RXB514" s="43"/>
      <c r="RXC514" s="43"/>
      <c r="RXD514" s="43"/>
      <c r="RXE514" s="43"/>
      <c r="RXF514" s="43"/>
      <c r="RXG514" s="43"/>
      <c r="RXH514" s="43"/>
      <c r="RXI514" s="43"/>
      <c r="RXJ514" s="43"/>
      <c r="RXK514" s="43"/>
      <c r="RXL514" s="43"/>
      <c r="RXM514" s="43"/>
      <c r="RXN514" s="43"/>
      <c r="RXO514" s="43"/>
      <c r="RXP514" s="43"/>
      <c r="RXQ514" s="43"/>
      <c r="RXR514" s="43"/>
      <c r="RXS514" s="43"/>
      <c r="RXT514" s="43"/>
      <c r="RXU514" s="43"/>
      <c r="RXV514" s="43"/>
      <c r="RXW514" s="43"/>
      <c r="RXX514" s="43"/>
      <c r="RXY514" s="43"/>
      <c r="RXZ514" s="43"/>
      <c r="RYA514" s="43"/>
      <c r="RYB514" s="43"/>
      <c r="RYC514" s="43"/>
      <c r="RYD514" s="43"/>
      <c r="RYE514" s="43"/>
      <c r="RYF514" s="43"/>
      <c r="RYG514" s="43"/>
      <c r="RYH514" s="43"/>
      <c r="RYI514" s="43"/>
      <c r="RYJ514" s="43"/>
      <c r="RYK514" s="43"/>
      <c r="RYL514" s="43"/>
      <c r="RYM514" s="43"/>
      <c r="RYN514" s="43"/>
      <c r="RYO514" s="43"/>
      <c r="RYP514" s="43"/>
      <c r="RYQ514" s="43"/>
      <c r="RYR514" s="43"/>
      <c r="RYS514" s="43"/>
      <c r="RYT514" s="43"/>
      <c r="RYU514" s="43"/>
      <c r="RYV514" s="43"/>
      <c r="RYW514" s="43"/>
      <c r="RYX514" s="43"/>
      <c r="RYY514" s="43"/>
      <c r="RYZ514" s="43"/>
      <c r="RZA514" s="43"/>
      <c r="RZB514" s="43"/>
      <c r="RZC514" s="43"/>
      <c r="RZD514" s="43"/>
      <c r="RZE514" s="43"/>
      <c r="RZF514" s="43"/>
      <c r="RZG514" s="43"/>
      <c r="RZH514" s="43"/>
      <c r="RZI514" s="43"/>
      <c r="RZJ514" s="43"/>
      <c r="RZK514" s="43"/>
      <c r="RZL514" s="43"/>
      <c r="RZM514" s="43"/>
      <c r="RZN514" s="43"/>
      <c r="RZO514" s="43"/>
      <c r="RZP514" s="43"/>
      <c r="RZQ514" s="43"/>
      <c r="RZR514" s="43"/>
      <c r="RZS514" s="43"/>
      <c r="RZT514" s="43"/>
      <c r="RZU514" s="43"/>
      <c r="RZV514" s="43"/>
      <c r="RZW514" s="43"/>
      <c r="RZX514" s="43"/>
      <c r="RZY514" s="43"/>
      <c r="RZZ514" s="43"/>
      <c r="SAA514" s="43"/>
      <c r="SAB514" s="43"/>
      <c r="SAC514" s="43"/>
      <c r="SAD514" s="43"/>
      <c r="SAE514" s="43"/>
      <c r="SAF514" s="43"/>
      <c r="SAG514" s="43"/>
      <c r="SAH514" s="43"/>
      <c r="SAI514" s="43"/>
      <c r="SAJ514" s="43"/>
      <c r="SAK514" s="43"/>
      <c r="SAL514" s="43"/>
      <c r="SAM514" s="43"/>
      <c r="SAN514" s="43"/>
      <c r="SAO514" s="43"/>
      <c r="SAP514" s="43"/>
      <c r="SAQ514" s="43"/>
      <c r="SAR514" s="43"/>
      <c r="SAS514" s="43"/>
      <c r="SAT514" s="43"/>
      <c r="SAU514" s="43"/>
      <c r="SAV514" s="43"/>
      <c r="SAW514" s="43"/>
      <c r="SAX514" s="43"/>
      <c r="SAY514" s="43"/>
      <c r="SAZ514" s="43"/>
      <c r="SBA514" s="43"/>
      <c r="SBB514" s="43"/>
      <c r="SBC514" s="43"/>
      <c r="SBD514" s="43"/>
      <c r="SBE514" s="43"/>
      <c r="SBF514" s="43"/>
      <c r="SBG514" s="43"/>
      <c r="SBH514" s="43"/>
      <c r="SBI514" s="43"/>
      <c r="SBJ514" s="43"/>
      <c r="SBK514" s="43"/>
      <c r="SBL514" s="43"/>
      <c r="SBM514" s="43"/>
      <c r="SBN514" s="43"/>
      <c r="SBO514" s="43"/>
      <c r="SBP514" s="43"/>
      <c r="SBQ514" s="43"/>
      <c r="SBR514" s="43"/>
      <c r="SBS514" s="43"/>
      <c r="SBT514" s="43"/>
      <c r="SBU514" s="43"/>
      <c r="SBV514" s="43"/>
      <c r="SBW514" s="43"/>
      <c r="SBX514" s="43"/>
      <c r="SBY514" s="43"/>
      <c r="SBZ514" s="43"/>
      <c r="SCA514" s="43"/>
      <c r="SCB514" s="43"/>
      <c r="SCC514" s="43"/>
      <c r="SCD514" s="43"/>
      <c r="SCE514" s="43"/>
      <c r="SCF514" s="43"/>
      <c r="SCG514" s="43"/>
      <c r="SCH514" s="43"/>
      <c r="SCI514" s="43"/>
      <c r="SCJ514" s="43"/>
      <c r="SCK514" s="43"/>
      <c r="SCL514" s="43"/>
      <c r="SCM514" s="43"/>
      <c r="SCN514" s="43"/>
      <c r="SCO514" s="43"/>
      <c r="SCP514" s="43"/>
      <c r="SCQ514" s="43"/>
      <c r="SCR514" s="43"/>
      <c r="SCS514" s="43"/>
      <c r="SCT514" s="43"/>
      <c r="SCU514" s="43"/>
      <c r="SCV514" s="43"/>
      <c r="SCW514" s="43"/>
      <c r="SCX514" s="43"/>
      <c r="SCY514" s="43"/>
      <c r="SCZ514" s="43"/>
      <c r="SDA514" s="43"/>
      <c r="SDB514" s="43"/>
      <c r="SDC514" s="43"/>
      <c r="SDD514" s="43"/>
      <c r="SDE514" s="43"/>
      <c r="SDF514" s="43"/>
      <c r="SDG514" s="43"/>
      <c r="SDH514" s="43"/>
      <c r="SDI514" s="43"/>
      <c r="SDJ514" s="43"/>
      <c r="SDK514" s="43"/>
      <c r="SDL514" s="43"/>
      <c r="SDM514" s="43"/>
      <c r="SDN514" s="43"/>
      <c r="SDO514" s="43"/>
      <c r="SDP514" s="43"/>
      <c r="SDQ514" s="43"/>
      <c r="SDR514" s="43"/>
      <c r="SDS514" s="43"/>
      <c r="SDT514" s="43"/>
      <c r="SDU514" s="43"/>
      <c r="SDV514" s="43"/>
      <c r="SDW514" s="43"/>
      <c r="SDX514" s="43"/>
      <c r="SDY514" s="43"/>
      <c r="SDZ514" s="43"/>
      <c r="SEA514" s="43"/>
      <c r="SEB514" s="43"/>
      <c r="SEC514" s="43"/>
      <c r="SED514" s="43"/>
      <c r="SEE514" s="43"/>
      <c r="SEF514" s="43"/>
      <c r="SEG514" s="43"/>
      <c r="SEH514" s="43"/>
      <c r="SEI514" s="43"/>
      <c r="SEJ514" s="43"/>
      <c r="SEK514" s="43"/>
      <c r="SEL514" s="43"/>
      <c r="SEM514" s="43"/>
      <c r="SEN514" s="43"/>
      <c r="SEO514" s="43"/>
      <c r="SEP514" s="43"/>
      <c r="SEQ514" s="43"/>
      <c r="SER514" s="43"/>
      <c r="SES514" s="43"/>
      <c r="SET514" s="43"/>
      <c r="SEU514" s="43"/>
      <c r="SEV514" s="43"/>
      <c r="SEW514" s="43"/>
      <c r="SEX514" s="43"/>
      <c r="SEY514" s="43"/>
      <c r="SEZ514" s="43"/>
      <c r="SFA514" s="43"/>
      <c r="SFB514" s="43"/>
      <c r="SFC514" s="43"/>
      <c r="SFD514" s="43"/>
      <c r="SFE514" s="43"/>
      <c r="SFF514" s="43"/>
      <c r="SFG514" s="43"/>
      <c r="SFH514" s="43"/>
      <c r="SFI514" s="43"/>
      <c r="SFJ514" s="43"/>
      <c r="SFK514" s="43"/>
      <c r="SFL514" s="43"/>
      <c r="SFM514" s="43"/>
      <c r="SFN514" s="43"/>
      <c r="SFO514" s="43"/>
      <c r="SFP514" s="43"/>
      <c r="SFQ514" s="43"/>
      <c r="SFR514" s="43"/>
      <c r="SFS514" s="43"/>
      <c r="SFT514" s="43"/>
      <c r="SFU514" s="43"/>
      <c r="SFV514" s="43"/>
      <c r="SFW514" s="43"/>
      <c r="SFX514" s="43"/>
      <c r="SFY514" s="43"/>
      <c r="SFZ514" s="43"/>
      <c r="SGA514" s="43"/>
      <c r="SGB514" s="43"/>
      <c r="SGC514" s="43"/>
      <c r="SGD514" s="43"/>
      <c r="SGE514" s="43"/>
      <c r="SGF514" s="43"/>
      <c r="SGG514" s="43"/>
      <c r="SGH514" s="43"/>
      <c r="SGI514" s="43"/>
      <c r="SGJ514" s="43"/>
      <c r="SGK514" s="43"/>
      <c r="SGL514" s="43"/>
      <c r="SGM514" s="43"/>
      <c r="SGN514" s="43"/>
      <c r="SGO514" s="43"/>
      <c r="SGP514" s="43"/>
      <c r="SGQ514" s="43"/>
      <c r="SGR514" s="43"/>
      <c r="SGS514" s="43"/>
      <c r="SGT514" s="43"/>
      <c r="SGU514" s="43"/>
      <c r="SGV514" s="43"/>
      <c r="SGW514" s="43"/>
      <c r="SGX514" s="43"/>
      <c r="SGY514" s="43"/>
      <c r="SGZ514" s="43"/>
      <c r="SHA514" s="43"/>
      <c r="SHB514" s="43"/>
      <c r="SHC514" s="43"/>
      <c r="SHD514" s="43"/>
      <c r="SHE514" s="43"/>
      <c r="SHF514" s="43"/>
      <c r="SHG514" s="43"/>
      <c r="SHH514" s="43"/>
      <c r="SHI514" s="43"/>
      <c r="SHJ514" s="43"/>
      <c r="SHK514" s="43"/>
      <c r="SHL514" s="43"/>
      <c r="SHM514" s="43"/>
      <c r="SHN514" s="43"/>
      <c r="SHO514" s="43"/>
      <c r="SHP514" s="43"/>
      <c r="SHQ514" s="43"/>
      <c r="SHR514" s="43"/>
      <c r="SHS514" s="43"/>
      <c r="SHT514" s="43"/>
      <c r="SHU514" s="43"/>
      <c r="SHV514" s="43"/>
      <c r="SHW514" s="43"/>
      <c r="SHX514" s="43"/>
      <c r="SHY514" s="43"/>
      <c r="SHZ514" s="43"/>
      <c r="SIA514" s="43"/>
      <c r="SIB514" s="43"/>
      <c r="SIC514" s="43"/>
      <c r="SID514" s="43"/>
      <c r="SIE514" s="43"/>
      <c r="SIF514" s="43"/>
      <c r="SIG514" s="43"/>
      <c r="SIH514" s="43"/>
      <c r="SII514" s="43"/>
      <c r="SIJ514" s="43"/>
      <c r="SIK514" s="43"/>
      <c r="SIL514" s="43"/>
      <c r="SIM514" s="43"/>
      <c r="SIN514" s="43"/>
      <c r="SIO514" s="43"/>
      <c r="SIP514" s="43"/>
      <c r="SIQ514" s="43"/>
      <c r="SIR514" s="43"/>
      <c r="SIS514" s="43"/>
      <c r="SIT514" s="43"/>
      <c r="SIU514" s="43"/>
      <c r="SIV514" s="43"/>
      <c r="SIW514" s="43"/>
      <c r="SIX514" s="43"/>
      <c r="SIY514" s="43"/>
      <c r="SIZ514" s="43"/>
      <c r="SJA514" s="43"/>
      <c r="SJB514" s="43"/>
      <c r="SJC514" s="43"/>
      <c r="SJD514" s="43"/>
      <c r="SJE514" s="43"/>
      <c r="SJF514" s="43"/>
      <c r="SJG514" s="43"/>
      <c r="SJH514" s="43"/>
      <c r="SJI514" s="43"/>
      <c r="SJJ514" s="43"/>
      <c r="SJK514" s="43"/>
      <c r="SJL514" s="43"/>
      <c r="SJM514" s="43"/>
      <c r="SJN514" s="43"/>
      <c r="SJO514" s="43"/>
      <c r="SJP514" s="43"/>
      <c r="SJQ514" s="43"/>
      <c r="SJR514" s="43"/>
      <c r="SJS514" s="43"/>
      <c r="SJT514" s="43"/>
      <c r="SJU514" s="43"/>
      <c r="SJV514" s="43"/>
      <c r="SJW514" s="43"/>
      <c r="SJX514" s="43"/>
      <c r="SJY514" s="43"/>
      <c r="SJZ514" s="43"/>
      <c r="SKA514" s="43"/>
      <c r="SKB514" s="43"/>
      <c r="SKC514" s="43"/>
      <c r="SKD514" s="43"/>
      <c r="SKE514" s="43"/>
      <c r="SKF514" s="43"/>
      <c r="SKG514" s="43"/>
      <c r="SKH514" s="43"/>
      <c r="SKI514" s="43"/>
      <c r="SKJ514" s="43"/>
      <c r="SKK514" s="43"/>
      <c r="SKL514" s="43"/>
      <c r="SKM514" s="43"/>
      <c r="SKN514" s="43"/>
      <c r="SKO514" s="43"/>
      <c r="SKP514" s="43"/>
      <c r="SKQ514" s="43"/>
      <c r="SKR514" s="43"/>
      <c r="SKS514" s="43"/>
      <c r="SKT514" s="43"/>
      <c r="SKU514" s="43"/>
      <c r="SKV514" s="43"/>
      <c r="SKW514" s="43"/>
      <c r="SKX514" s="43"/>
      <c r="SKY514" s="43"/>
      <c r="SKZ514" s="43"/>
      <c r="SLA514" s="43"/>
      <c r="SLB514" s="43"/>
      <c r="SLC514" s="43"/>
      <c r="SLD514" s="43"/>
      <c r="SLE514" s="43"/>
      <c r="SLF514" s="43"/>
      <c r="SLG514" s="43"/>
      <c r="SLH514" s="43"/>
      <c r="SLI514" s="43"/>
      <c r="SLJ514" s="43"/>
      <c r="SLK514" s="43"/>
      <c r="SLL514" s="43"/>
      <c r="SLM514" s="43"/>
      <c r="SLN514" s="43"/>
      <c r="SLO514" s="43"/>
      <c r="SLP514" s="43"/>
      <c r="SLQ514" s="43"/>
      <c r="SLR514" s="43"/>
      <c r="SLS514" s="43"/>
      <c r="SLT514" s="43"/>
      <c r="SLU514" s="43"/>
      <c r="SLV514" s="43"/>
      <c r="SLW514" s="43"/>
      <c r="SLX514" s="43"/>
      <c r="SLY514" s="43"/>
      <c r="SLZ514" s="43"/>
      <c r="SMA514" s="43"/>
      <c r="SMB514" s="43"/>
      <c r="SMC514" s="43"/>
      <c r="SMD514" s="43"/>
      <c r="SME514" s="43"/>
      <c r="SMF514" s="43"/>
      <c r="SMG514" s="43"/>
      <c r="SMH514" s="43"/>
      <c r="SMI514" s="43"/>
      <c r="SMJ514" s="43"/>
      <c r="SMK514" s="43"/>
      <c r="SML514" s="43"/>
      <c r="SMM514" s="43"/>
      <c r="SMN514" s="43"/>
      <c r="SMO514" s="43"/>
      <c r="SMP514" s="43"/>
      <c r="SMQ514" s="43"/>
      <c r="SMR514" s="43"/>
      <c r="SMS514" s="43"/>
      <c r="SMT514" s="43"/>
      <c r="SMU514" s="43"/>
      <c r="SMV514" s="43"/>
      <c r="SMW514" s="43"/>
      <c r="SMX514" s="43"/>
      <c r="SMY514" s="43"/>
      <c r="SMZ514" s="43"/>
      <c r="SNA514" s="43"/>
      <c r="SNB514" s="43"/>
      <c r="SNC514" s="43"/>
      <c r="SND514" s="43"/>
      <c r="SNE514" s="43"/>
      <c r="SNF514" s="43"/>
      <c r="SNG514" s="43"/>
      <c r="SNH514" s="43"/>
      <c r="SNI514" s="43"/>
      <c r="SNJ514" s="43"/>
      <c r="SNK514" s="43"/>
      <c r="SNL514" s="43"/>
      <c r="SNM514" s="43"/>
      <c r="SNN514" s="43"/>
      <c r="SNO514" s="43"/>
      <c r="SNP514" s="43"/>
      <c r="SNQ514" s="43"/>
      <c r="SNR514" s="43"/>
      <c r="SNS514" s="43"/>
      <c r="SNT514" s="43"/>
      <c r="SNU514" s="43"/>
      <c r="SNV514" s="43"/>
      <c r="SNW514" s="43"/>
      <c r="SNX514" s="43"/>
      <c r="SNY514" s="43"/>
      <c r="SNZ514" s="43"/>
      <c r="SOA514" s="43"/>
      <c r="SOB514" s="43"/>
      <c r="SOC514" s="43"/>
      <c r="SOD514" s="43"/>
      <c r="SOE514" s="43"/>
      <c r="SOF514" s="43"/>
      <c r="SOG514" s="43"/>
      <c r="SOH514" s="43"/>
      <c r="SOI514" s="43"/>
      <c r="SOJ514" s="43"/>
      <c r="SOK514" s="43"/>
      <c r="SOL514" s="43"/>
      <c r="SOM514" s="43"/>
      <c r="SON514" s="43"/>
      <c r="SOO514" s="43"/>
      <c r="SOP514" s="43"/>
      <c r="SOQ514" s="43"/>
      <c r="SOR514" s="43"/>
      <c r="SOS514" s="43"/>
      <c r="SOT514" s="43"/>
      <c r="SOU514" s="43"/>
      <c r="SOV514" s="43"/>
      <c r="SOW514" s="43"/>
      <c r="SOX514" s="43"/>
      <c r="SOY514" s="43"/>
      <c r="SOZ514" s="43"/>
      <c r="SPA514" s="43"/>
      <c r="SPB514" s="43"/>
      <c r="SPC514" s="43"/>
      <c r="SPD514" s="43"/>
      <c r="SPE514" s="43"/>
      <c r="SPF514" s="43"/>
      <c r="SPG514" s="43"/>
      <c r="SPH514" s="43"/>
      <c r="SPI514" s="43"/>
      <c r="SPJ514" s="43"/>
      <c r="SPK514" s="43"/>
      <c r="SPL514" s="43"/>
      <c r="SPM514" s="43"/>
      <c r="SPN514" s="43"/>
      <c r="SPO514" s="43"/>
      <c r="SPP514" s="43"/>
      <c r="SPQ514" s="43"/>
      <c r="SPR514" s="43"/>
      <c r="SPS514" s="43"/>
      <c r="SPT514" s="43"/>
      <c r="SPU514" s="43"/>
      <c r="SPV514" s="43"/>
      <c r="SPW514" s="43"/>
      <c r="SPX514" s="43"/>
      <c r="SPY514" s="43"/>
      <c r="SPZ514" s="43"/>
      <c r="SQA514" s="43"/>
      <c r="SQB514" s="43"/>
      <c r="SQC514" s="43"/>
      <c r="SQD514" s="43"/>
      <c r="SQE514" s="43"/>
      <c r="SQF514" s="43"/>
      <c r="SQG514" s="43"/>
      <c r="SQH514" s="43"/>
      <c r="SQI514" s="43"/>
      <c r="SQJ514" s="43"/>
      <c r="SQK514" s="43"/>
      <c r="SQL514" s="43"/>
      <c r="SQM514" s="43"/>
      <c r="SQN514" s="43"/>
      <c r="SQO514" s="43"/>
      <c r="SQP514" s="43"/>
      <c r="SQQ514" s="43"/>
      <c r="SQR514" s="43"/>
      <c r="SQS514" s="43"/>
      <c r="SQT514" s="43"/>
      <c r="SQU514" s="43"/>
      <c r="SQV514" s="43"/>
      <c r="SQW514" s="43"/>
      <c r="SQX514" s="43"/>
      <c r="SQY514" s="43"/>
      <c r="SQZ514" s="43"/>
      <c r="SRA514" s="43"/>
      <c r="SRB514" s="43"/>
      <c r="SRC514" s="43"/>
      <c r="SRD514" s="43"/>
      <c r="SRE514" s="43"/>
      <c r="SRF514" s="43"/>
      <c r="SRG514" s="43"/>
      <c r="SRH514" s="43"/>
      <c r="SRI514" s="43"/>
      <c r="SRJ514" s="43"/>
      <c r="SRK514" s="43"/>
      <c r="SRL514" s="43"/>
      <c r="SRM514" s="43"/>
      <c r="SRN514" s="43"/>
      <c r="SRO514" s="43"/>
      <c r="SRP514" s="43"/>
      <c r="SRQ514" s="43"/>
      <c r="SRR514" s="43"/>
      <c r="SRS514" s="43"/>
      <c r="SRT514" s="43"/>
      <c r="SRU514" s="43"/>
      <c r="SRV514" s="43"/>
      <c r="SRW514" s="43"/>
      <c r="SRX514" s="43"/>
      <c r="SRY514" s="43"/>
      <c r="SRZ514" s="43"/>
      <c r="SSA514" s="43"/>
      <c r="SSB514" s="43"/>
      <c r="SSC514" s="43"/>
      <c r="SSD514" s="43"/>
      <c r="SSE514" s="43"/>
      <c r="SSF514" s="43"/>
      <c r="SSG514" s="43"/>
      <c r="SSH514" s="43"/>
      <c r="SSI514" s="43"/>
      <c r="SSJ514" s="43"/>
      <c r="SSK514" s="43"/>
      <c r="SSL514" s="43"/>
      <c r="SSM514" s="43"/>
      <c r="SSN514" s="43"/>
      <c r="SSO514" s="43"/>
      <c r="SSP514" s="43"/>
      <c r="SSQ514" s="43"/>
      <c r="SSR514" s="43"/>
      <c r="SSS514" s="43"/>
      <c r="SST514" s="43"/>
      <c r="SSU514" s="43"/>
      <c r="SSV514" s="43"/>
      <c r="SSW514" s="43"/>
      <c r="SSX514" s="43"/>
      <c r="SSY514" s="43"/>
      <c r="SSZ514" s="43"/>
      <c r="STA514" s="43"/>
      <c r="STB514" s="43"/>
      <c r="STC514" s="43"/>
      <c r="STD514" s="43"/>
      <c r="STE514" s="43"/>
      <c r="STF514" s="43"/>
      <c r="STG514" s="43"/>
      <c r="STH514" s="43"/>
      <c r="STI514" s="43"/>
      <c r="STJ514" s="43"/>
      <c r="STK514" s="43"/>
      <c r="STL514" s="43"/>
      <c r="STM514" s="43"/>
      <c r="STN514" s="43"/>
      <c r="STO514" s="43"/>
      <c r="STP514" s="43"/>
      <c r="STQ514" s="43"/>
      <c r="STR514" s="43"/>
      <c r="STS514" s="43"/>
      <c r="STT514" s="43"/>
      <c r="STU514" s="43"/>
      <c r="STV514" s="43"/>
      <c r="STW514" s="43"/>
      <c r="STX514" s="43"/>
      <c r="STY514" s="43"/>
      <c r="STZ514" s="43"/>
      <c r="SUA514" s="43"/>
      <c r="SUB514" s="43"/>
      <c r="SUC514" s="43"/>
      <c r="SUD514" s="43"/>
      <c r="SUE514" s="43"/>
      <c r="SUF514" s="43"/>
      <c r="SUG514" s="43"/>
      <c r="SUH514" s="43"/>
      <c r="SUI514" s="43"/>
      <c r="SUJ514" s="43"/>
      <c r="SUK514" s="43"/>
      <c r="SUL514" s="43"/>
      <c r="SUM514" s="43"/>
      <c r="SUN514" s="43"/>
      <c r="SUO514" s="43"/>
      <c r="SUP514" s="43"/>
      <c r="SUQ514" s="43"/>
      <c r="SUR514" s="43"/>
      <c r="SUS514" s="43"/>
      <c r="SUT514" s="43"/>
      <c r="SUU514" s="43"/>
      <c r="SUV514" s="43"/>
      <c r="SUW514" s="43"/>
      <c r="SUX514" s="43"/>
      <c r="SUY514" s="43"/>
      <c r="SUZ514" s="43"/>
      <c r="SVA514" s="43"/>
      <c r="SVB514" s="43"/>
      <c r="SVC514" s="43"/>
      <c r="SVD514" s="43"/>
      <c r="SVE514" s="43"/>
      <c r="SVF514" s="43"/>
      <c r="SVG514" s="43"/>
      <c r="SVH514" s="43"/>
      <c r="SVI514" s="43"/>
      <c r="SVJ514" s="43"/>
      <c r="SVK514" s="43"/>
      <c r="SVL514" s="43"/>
      <c r="SVM514" s="43"/>
      <c r="SVN514" s="43"/>
      <c r="SVO514" s="43"/>
      <c r="SVP514" s="43"/>
      <c r="SVQ514" s="43"/>
      <c r="SVR514" s="43"/>
      <c r="SVS514" s="43"/>
      <c r="SVT514" s="43"/>
      <c r="SVU514" s="43"/>
      <c r="SVV514" s="43"/>
      <c r="SVW514" s="43"/>
      <c r="SVX514" s="43"/>
      <c r="SVY514" s="43"/>
      <c r="SVZ514" s="43"/>
      <c r="SWA514" s="43"/>
      <c r="SWB514" s="43"/>
      <c r="SWC514" s="43"/>
      <c r="SWD514" s="43"/>
      <c r="SWE514" s="43"/>
      <c r="SWF514" s="43"/>
      <c r="SWG514" s="43"/>
      <c r="SWH514" s="43"/>
      <c r="SWI514" s="43"/>
      <c r="SWJ514" s="43"/>
      <c r="SWK514" s="43"/>
      <c r="SWL514" s="43"/>
      <c r="SWM514" s="43"/>
      <c r="SWN514" s="43"/>
      <c r="SWO514" s="43"/>
      <c r="SWP514" s="43"/>
      <c r="SWQ514" s="43"/>
      <c r="SWR514" s="43"/>
      <c r="SWS514" s="43"/>
      <c r="SWT514" s="43"/>
      <c r="SWU514" s="43"/>
      <c r="SWV514" s="43"/>
      <c r="SWW514" s="43"/>
      <c r="SWX514" s="43"/>
      <c r="SWY514" s="43"/>
      <c r="SWZ514" s="43"/>
      <c r="SXA514" s="43"/>
      <c r="SXB514" s="43"/>
      <c r="SXC514" s="43"/>
      <c r="SXD514" s="43"/>
      <c r="SXE514" s="43"/>
      <c r="SXF514" s="43"/>
      <c r="SXG514" s="43"/>
      <c r="SXH514" s="43"/>
      <c r="SXI514" s="43"/>
      <c r="SXJ514" s="43"/>
      <c r="SXK514" s="43"/>
      <c r="SXL514" s="43"/>
      <c r="SXM514" s="43"/>
      <c r="SXN514" s="43"/>
      <c r="SXO514" s="43"/>
      <c r="SXP514" s="43"/>
      <c r="SXQ514" s="43"/>
      <c r="SXR514" s="43"/>
      <c r="SXS514" s="43"/>
      <c r="SXT514" s="43"/>
      <c r="SXU514" s="43"/>
      <c r="SXV514" s="43"/>
      <c r="SXW514" s="43"/>
      <c r="SXX514" s="43"/>
      <c r="SXY514" s="43"/>
      <c r="SXZ514" s="43"/>
      <c r="SYA514" s="43"/>
      <c r="SYB514" s="43"/>
      <c r="SYC514" s="43"/>
      <c r="SYD514" s="43"/>
      <c r="SYE514" s="43"/>
      <c r="SYF514" s="43"/>
      <c r="SYG514" s="43"/>
      <c r="SYH514" s="43"/>
      <c r="SYI514" s="43"/>
      <c r="SYJ514" s="43"/>
      <c r="SYK514" s="43"/>
      <c r="SYL514" s="43"/>
      <c r="SYM514" s="43"/>
      <c r="SYN514" s="43"/>
      <c r="SYO514" s="43"/>
      <c r="SYP514" s="43"/>
      <c r="SYQ514" s="43"/>
      <c r="SYR514" s="43"/>
      <c r="SYS514" s="43"/>
      <c r="SYT514" s="43"/>
      <c r="SYU514" s="43"/>
      <c r="SYV514" s="43"/>
      <c r="SYW514" s="43"/>
      <c r="SYX514" s="43"/>
      <c r="SYY514" s="43"/>
      <c r="SYZ514" s="43"/>
      <c r="SZA514" s="43"/>
      <c r="SZB514" s="43"/>
      <c r="SZC514" s="43"/>
      <c r="SZD514" s="43"/>
      <c r="SZE514" s="43"/>
      <c r="SZF514" s="43"/>
      <c r="SZG514" s="43"/>
      <c r="SZH514" s="43"/>
      <c r="SZI514" s="43"/>
      <c r="SZJ514" s="43"/>
      <c r="SZK514" s="43"/>
      <c r="SZL514" s="43"/>
      <c r="SZM514" s="43"/>
      <c r="SZN514" s="43"/>
      <c r="SZO514" s="43"/>
      <c r="SZP514" s="43"/>
      <c r="SZQ514" s="43"/>
      <c r="SZR514" s="43"/>
      <c r="SZS514" s="43"/>
      <c r="SZT514" s="43"/>
      <c r="SZU514" s="43"/>
      <c r="SZV514" s="43"/>
      <c r="SZW514" s="43"/>
      <c r="SZX514" s="43"/>
      <c r="SZY514" s="43"/>
      <c r="SZZ514" s="43"/>
      <c r="TAA514" s="43"/>
      <c r="TAB514" s="43"/>
      <c r="TAC514" s="43"/>
      <c r="TAD514" s="43"/>
      <c r="TAE514" s="43"/>
      <c r="TAF514" s="43"/>
      <c r="TAG514" s="43"/>
      <c r="TAH514" s="43"/>
      <c r="TAI514" s="43"/>
      <c r="TAJ514" s="43"/>
      <c r="TAK514" s="43"/>
      <c r="TAL514" s="43"/>
      <c r="TAM514" s="43"/>
      <c r="TAN514" s="43"/>
      <c r="TAO514" s="43"/>
      <c r="TAP514" s="43"/>
      <c r="TAQ514" s="43"/>
      <c r="TAR514" s="43"/>
      <c r="TAS514" s="43"/>
      <c r="TAT514" s="43"/>
      <c r="TAU514" s="43"/>
      <c r="TAV514" s="43"/>
      <c r="TAW514" s="43"/>
      <c r="TAX514" s="43"/>
      <c r="TAY514" s="43"/>
      <c r="TAZ514" s="43"/>
      <c r="TBA514" s="43"/>
      <c r="TBB514" s="43"/>
      <c r="TBC514" s="43"/>
      <c r="TBD514" s="43"/>
      <c r="TBE514" s="43"/>
      <c r="TBF514" s="43"/>
      <c r="TBG514" s="43"/>
      <c r="TBH514" s="43"/>
      <c r="TBI514" s="43"/>
      <c r="TBJ514" s="43"/>
      <c r="TBK514" s="43"/>
      <c r="TBL514" s="43"/>
      <c r="TBM514" s="43"/>
      <c r="TBN514" s="43"/>
      <c r="TBO514" s="43"/>
      <c r="TBP514" s="43"/>
      <c r="TBQ514" s="43"/>
      <c r="TBR514" s="43"/>
      <c r="TBS514" s="43"/>
      <c r="TBT514" s="43"/>
      <c r="TBU514" s="43"/>
      <c r="TBV514" s="43"/>
      <c r="TBW514" s="43"/>
      <c r="TBX514" s="43"/>
      <c r="TBY514" s="43"/>
      <c r="TBZ514" s="43"/>
      <c r="TCA514" s="43"/>
      <c r="TCB514" s="43"/>
      <c r="TCC514" s="43"/>
      <c r="TCD514" s="43"/>
      <c r="TCE514" s="43"/>
      <c r="TCF514" s="43"/>
      <c r="TCG514" s="43"/>
      <c r="TCH514" s="43"/>
      <c r="TCI514" s="43"/>
      <c r="TCJ514" s="43"/>
      <c r="TCK514" s="43"/>
      <c r="TCL514" s="43"/>
      <c r="TCM514" s="43"/>
      <c r="TCN514" s="43"/>
      <c r="TCO514" s="43"/>
      <c r="TCP514" s="43"/>
      <c r="TCQ514" s="43"/>
      <c r="TCR514" s="43"/>
      <c r="TCS514" s="43"/>
      <c r="TCT514" s="43"/>
      <c r="TCU514" s="43"/>
      <c r="TCV514" s="43"/>
      <c r="TCW514" s="43"/>
      <c r="TCX514" s="43"/>
      <c r="TCY514" s="43"/>
      <c r="TCZ514" s="43"/>
      <c r="TDA514" s="43"/>
      <c r="TDB514" s="43"/>
      <c r="TDC514" s="43"/>
      <c r="TDD514" s="43"/>
      <c r="TDE514" s="43"/>
      <c r="TDF514" s="43"/>
      <c r="TDG514" s="43"/>
      <c r="TDH514" s="43"/>
      <c r="TDI514" s="43"/>
      <c r="TDJ514" s="43"/>
      <c r="TDK514" s="43"/>
      <c r="TDL514" s="43"/>
      <c r="TDM514" s="43"/>
      <c r="TDN514" s="43"/>
      <c r="TDO514" s="43"/>
      <c r="TDP514" s="43"/>
      <c r="TDQ514" s="43"/>
      <c r="TDR514" s="43"/>
      <c r="TDS514" s="43"/>
      <c r="TDT514" s="43"/>
      <c r="TDU514" s="43"/>
      <c r="TDV514" s="43"/>
      <c r="TDW514" s="43"/>
      <c r="TDX514" s="43"/>
      <c r="TDY514" s="43"/>
      <c r="TDZ514" s="43"/>
      <c r="TEA514" s="43"/>
      <c r="TEB514" s="43"/>
      <c r="TEC514" s="43"/>
      <c r="TED514" s="43"/>
      <c r="TEE514" s="43"/>
      <c r="TEF514" s="43"/>
      <c r="TEG514" s="43"/>
      <c r="TEH514" s="43"/>
      <c r="TEI514" s="43"/>
      <c r="TEJ514" s="43"/>
      <c r="TEK514" s="43"/>
      <c r="TEL514" s="43"/>
      <c r="TEM514" s="43"/>
      <c r="TEN514" s="43"/>
      <c r="TEO514" s="43"/>
      <c r="TEP514" s="43"/>
      <c r="TEQ514" s="43"/>
      <c r="TER514" s="43"/>
      <c r="TES514" s="43"/>
      <c r="TET514" s="43"/>
      <c r="TEU514" s="43"/>
      <c r="TEV514" s="43"/>
      <c r="TEW514" s="43"/>
      <c r="TEX514" s="43"/>
      <c r="TEY514" s="43"/>
      <c r="TEZ514" s="43"/>
      <c r="TFA514" s="43"/>
      <c r="TFB514" s="43"/>
      <c r="TFC514" s="43"/>
      <c r="TFD514" s="43"/>
      <c r="TFE514" s="43"/>
      <c r="TFF514" s="43"/>
      <c r="TFG514" s="43"/>
      <c r="TFH514" s="43"/>
      <c r="TFI514" s="43"/>
      <c r="TFJ514" s="43"/>
      <c r="TFK514" s="43"/>
      <c r="TFL514" s="43"/>
      <c r="TFM514" s="43"/>
      <c r="TFN514" s="43"/>
      <c r="TFO514" s="43"/>
      <c r="TFP514" s="43"/>
      <c r="TFQ514" s="43"/>
      <c r="TFR514" s="43"/>
      <c r="TFS514" s="43"/>
      <c r="TFT514" s="43"/>
      <c r="TFU514" s="43"/>
      <c r="TFV514" s="43"/>
      <c r="TFW514" s="43"/>
      <c r="TFX514" s="43"/>
      <c r="TFY514" s="43"/>
      <c r="TFZ514" s="43"/>
      <c r="TGA514" s="43"/>
      <c r="TGB514" s="43"/>
      <c r="TGC514" s="43"/>
      <c r="TGD514" s="43"/>
      <c r="TGE514" s="43"/>
      <c r="TGF514" s="43"/>
      <c r="TGG514" s="43"/>
      <c r="TGH514" s="43"/>
      <c r="TGI514" s="43"/>
      <c r="TGJ514" s="43"/>
      <c r="TGK514" s="43"/>
      <c r="TGL514" s="43"/>
      <c r="TGM514" s="43"/>
      <c r="TGN514" s="43"/>
      <c r="TGO514" s="43"/>
      <c r="TGP514" s="43"/>
      <c r="TGQ514" s="43"/>
      <c r="TGR514" s="43"/>
      <c r="TGS514" s="43"/>
      <c r="TGT514" s="43"/>
      <c r="TGU514" s="43"/>
      <c r="TGV514" s="43"/>
      <c r="TGW514" s="43"/>
      <c r="TGX514" s="43"/>
      <c r="TGY514" s="43"/>
      <c r="TGZ514" s="43"/>
      <c r="THA514" s="43"/>
      <c r="THB514" s="43"/>
      <c r="THC514" s="43"/>
      <c r="THD514" s="43"/>
      <c r="THE514" s="43"/>
      <c r="THF514" s="43"/>
      <c r="THG514" s="43"/>
      <c r="THH514" s="43"/>
      <c r="THI514" s="43"/>
      <c r="THJ514" s="43"/>
      <c r="THK514" s="43"/>
      <c r="THL514" s="43"/>
      <c r="THM514" s="43"/>
      <c r="THN514" s="43"/>
      <c r="THO514" s="43"/>
      <c r="THP514" s="43"/>
      <c r="THQ514" s="43"/>
      <c r="THR514" s="43"/>
      <c r="THS514" s="43"/>
      <c r="THT514" s="43"/>
      <c r="THU514" s="43"/>
      <c r="THV514" s="43"/>
      <c r="THW514" s="43"/>
      <c r="THX514" s="43"/>
      <c r="THY514" s="43"/>
      <c r="THZ514" s="43"/>
      <c r="TIA514" s="43"/>
      <c r="TIB514" s="43"/>
      <c r="TIC514" s="43"/>
      <c r="TID514" s="43"/>
      <c r="TIE514" s="43"/>
      <c r="TIF514" s="43"/>
      <c r="TIG514" s="43"/>
      <c r="TIH514" s="43"/>
      <c r="TII514" s="43"/>
      <c r="TIJ514" s="43"/>
      <c r="TIK514" s="43"/>
      <c r="TIL514" s="43"/>
      <c r="TIM514" s="43"/>
      <c r="TIN514" s="43"/>
      <c r="TIO514" s="43"/>
      <c r="TIP514" s="43"/>
      <c r="TIQ514" s="43"/>
      <c r="TIR514" s="43"/>
      <c r="TIS514" s="43"/>
      <c r="TIT514" s="43"/>
      <c r="TIU514" s="43"/>
      <c r="TIV514" s="43"/>
      <c r="TIW514" s="43"/>
      <c r="TIX514" s="43"/>
      <c r="TIY514" s="43"/>
      <c r="TIZ514" s="43"/>
      <c r="TJA514" s="43"/>
      <c r="TJB514" s="43"/>
      <c r="TJC514" s="43"/>
      <c r="TJD514" s="43"/>
      <c r="TJE514" s="43"/>
      <c r="TJF514" s="43"/>
      <c r="TJG514" s="43"/>
      <c r="TJH514" s="43"/>
      <c r="TJI514" s="43"/>
      <c r="TJJ514" s="43"/>
      <c r="TJK514" s="43"/>
      <c r="TJL514" s="43"/>
      <c r="TJM514" s="43"/>
      <c r="TJN514" s="43"/>
      <c r="TJO514" s="43"/>
      <c r="TJP514" s="43"/>
      <c r="TJQ514" s="43"/>
      <c r="TJR514" s="43"/>
      <c r="TJS514" s="43"/>
      <c r="TJT514" s="43"/>
      <c r="TJU514" s="43"/>
      <c r="TJV514" s="43"/>
      <c r="TJW514" s="43"/>
      <c r="TJX514" s="43"/>
      <c r="TJY514" s="43"/>
      <c r="TJZ514" s="43"/>
      <c r="TKA514" s="43"/>
      <c r="TKB514" s="43"/>
      <c r="TKC514" s="43"/>
      <c r="TKD514" s="43"/>
      <c r="TKE514" s="43"/>
      <c r="TKF514" s="43"/>
      <c r="TKG514" s="43"/>
      <c r="TKH514" s="43"/>
      <c r="TKI514" s="43"/>
      <c r="TKJ514" s="43"/>
      <c r="TKK514" s="43"/>
      <c r="TKL514" s="43"/>
      <c r="TKM514" s="43"/>
      <c r="TKN514" s="43"/>
      <c r="TKO514" s="43"/>
      <c r="TKP514" s="43"/>
      <c r="TKQ514" s="43"/>
      <c r="TKR514" s="43"/>
      <c r="TKS514" s="43"/>
      <c r="TKT514" s="43"/>
      <c r="TKU514" s="43"/>
      <c r="TKV514" s="43"/>
      <c r="TKW514" s="43"/>
      <c r="TKX514" s="43"/>
      <c r="TKY514" s="43"/>
      <c r="TKZ514" s="43"/>
      <c r="TLA514" s="43"/>
      <c r="TLB514" s="43"/>
      <c r="TLC514" s="43"/>
      <c r="TLD514" s="43"/>
      <c r="TLE514" s="43"/>
      <c r="TLF514" s="43"/>
      <c r="TLG514" s="43"/>
      <c r="TLH514" s="43"/>
      <c r="TLI514" s="43"/>
      <c r="TLJ514" s="43"/>
      <c r="TLK514" s="43"/>
      <c r="TLL514" s="43"/>
      <c r="TLM514" s="43"/>
      <c r="TLN514" s="43"/>
      <c r="TLO514" s="43"/>
      <c r="TLP514" s="43"/>
      <c r="TLQ514" s="43"/>
      <c r="TLR514" s="43"/>
      <c r="TLS514" s="43"/>
      <c r="TLT514" s="43"/>
      <c r="TLU514" s="43"/>
      <c r="TLV514" s="43"/>
      <c r="TLW514" s="43"/>
      <c r="TLX514" s="43"/>
      <c r="TLY514" s="43"/>
      <c r="TLZ514" s="43"/>
      <c r="TMA514" s="43"/>
      <c r="TMB514" s="43"/>
      <c r="TMC514" s="43"/>
      <c r="TMD514" s="43"/>
      <c r="TME514" s="43"/>
      <c r="TMF514" s="43"/>
      <c r="TMG514" s="43"/>
      <c r="TMH514" s="43"/>
      <c r="TMI514" s="43"/>
      <c r="TMJ514" s="43"/>
      <c r="TMK514" s="43"/>
      <c r="TML514" s="43"/>
      <c r="TMM514" s="43"/>
      <c r="TMN514" s="43"/>
      <c r="TMO514" s="43"/>
      <c r="TMP514" s="43"/>
      <c r="TMQ514" s="43"/>
      <c r="TMR514" s="43"/>
      <c r="TMS514" s="43"/>
      <c r="TMT514" s="43"/>
      <c r="TMU514" s="43"/>
      <c r="TMV514" s="43"/>
      <c r="TMW514" s="43"/>
      <c r="TMX514" s="43"/>
      <c r="TMY514" s="43"/>
      <c r="TMZ514" s="43"/>
      <c r="TNA514" s="43"/>
      <c r="TNB514" s="43"/>
      <c r="TNC514" s="43"/>
      <c r="TND514" s="43"/>
      <c r="TNE514" s="43"/>
      <c r="TNF514" s="43"/>
      <c r="TNG514" s="43"/>
      <c r="TNH514" s="43"/>
      <c r="TNI514" s="43"/>
      <c r="TNJ514" s="43"/>
      <c r="TNK514" s="43"/>
      <c r="TNL514" s="43"/>
      <c r="TNM514" s="43"/>
      <c r="TNN514" s="43"/>
      <c r="TNO514" s="43"/>
      <c r="TNP514" s="43"/>
      <c r="TNQ514" s="43"/>
      <c r="TNR514" s="43"/>
      <c r="TNS514" s="43"/>
      <c r="TNT514" s="43"/>
      <c r="TNU514" s="43"/>
      <c r="TNV514" s="43"/>
      <c r="TNW514" s="43"/>
      <c r="TNX514" s="43"/>
      <c r="TNY514" s="43"/>
      <c r="TNZ514" s="43"/>
      <c r="TOA514" s="43"/>
      <c r="TOB514" s="43"/>
      <c r="TOC514" s="43"/>
      <c r="TOD514" s="43"/>
      <c r="TOE514" s="43"/>
      <c r="TOF514" s="43"/>
      <c r="TOG514" s="43"/>
      <c r="TOH514" s="43"/>
      <c r="TOI514" s="43"/>
      <c r="TOJ514" s="43"/>
      <c r="TOK514" s="43"/>
      <c r="TOL514" s="43"/>
      <c r="TOM514" s="43"/>
      <c r="TON514" s="43"/>
      <c r="TOO514" s="43"/>
      <c r="TOP514" s="43"/>
      <c r="TOQ514" s="43"/>
      <c r="TOR514" s="43"/>
      <c r="TOS514" s="43"/>
      <c r="TOT514" s="43"/>
      <c r="TOU514" s="43"/>
      <c r="TOV514" s="43"/>
      <c r="TOW514" s="43"/>
      <c r="TOX514" s="43"/>
      <c r="TOY514" s="43"/>
      <c r="TOZ514" s="43"/>
      <c r="TPA514" s="43"/>
      <c r="TPB514" s="43"/>
      <c r="TPC514" s="43"/>
      <c r="TPD514" s="43"/>
      <c r="TPE514" s="43"/>
      <c r="TPF514" s="43"/>
      <c r="TPG514" s="43"/>
      <c r="TPH514" s="43"/>
      <c r="TPI514" s="43"/>
      <c r="TPJ514" s="43"/>
      <c r="TPK514" s="43"/>
      <c r="TPL514" s="43"/>
      <c r="TPM514" s="43"/>
      <c r="TPN514" s="43"/>
      <c r="TPO514" s="43"/>
      <c r="TPP514" s="43"/>
      <c r="TPQ514" s="43"/>
      <c r="TPR514" s="43"/>
      <c r="TPS514" s="43"/>
      <c r="TPT514" s="43"/>
      <c r="TPU514" s="43"/>
      <c r="TPV514" s="43"/>
      <c r="TPW514" s="43"/>
      <c r="TPX514" s="43"/>
      <c r="TPY514" s="43"/>
      <c r="TPZ514" s="43"/>
      <c r="TQA514" s="43"/>
      <c r="TQB514" s="43"/>
      <c r="TQC514" s="43"/>
      <c r="TQD514" s="43"/>
      <c r="TQE514" s="43"/>
      <c r="TQF514" s="43"/>
      <c r="TQG514" s="43"/>
      <c r="TQH514" s="43"/>
      <c r="TQI514" s="43"/>
      <c r="TQJ514" s="43"/>
      <c r="TQK514" s="43"/>
      <c r="TQL514" s="43"/>
      <c r="TQM514" s="43"/>
      <c r="TQN514" s="43"/>
      <c r="TQO514" s="43"/>
      <c r="TQP514" s="43"/>
      <c r="TQQ514" s="43"/>
      <c r="TQR514" s="43"/>
      <c r="TQS514" s="43"/>
      <c r="TQT514" s="43"/>
      <c r="TQU514" s="43"/>
      <c r="TQV514" s="43"/>
      <c r="TQW514" s="43"/>
      <c r="TQX514" s="43"/>
      <c r="TQY514" s="43"/>
      <c r="TQZ514" s="43"/>
      <c r="TRA514" s="43"/>
      <c r="TRB514" s="43"/>
      <c r="TRC514" s="43"/>
      <c r="TRD514" s="43"/>
      <c r="TRE514" s="43"/>
      <c r="TRF514" s="43"/>
      <c r="TRG514" s="43"/>
      <c r="TRH514" s="43"/>
      <c r="TRI514" s="43"/>
      <c r="TRJ514" s="43"/>
      <c r="TRK514" s="43"/>
      <c r="TRL514" s="43"/>
      <c r="TRM514" s="43"/>
      <c r="TRN514" s="43"/>
      <c r="TRO514" s="43"/>
      <c r="TRP514" s="43"/>
      <c r="TRQ514" s="43"/>
      <c r="TRR514" s="43"/>
      <c r="TRS514" s="43"/>
      <c r="TRT514" s="43"/>
      <c r="TRU514" s="43"/>
      <c r="TRV514" s="43"/>
      <c r="TRW514" s="43"/>
      <c r="TRX514" s="43"/>
      <c r="TRY514" s="43"/>
      <c r="TRZ514" s="43"/>
      <c r="TSA514" s="43"/>
      <c r="TSB514" s="43"/>
      <c r="TSC514" s="43"/>
      <c r="TSD514" s="43"/>
      <c r="TSE514" s="43"/>
      <c r="TSF514" s="43"/>
      <c r="TSG514" s="43"/>
      <c r="TSH514" s="43"/>
      <c r="TSI514" s="43"/>
      <c r="TSJ514" s="43"/>
      <c r="TSK514" s="43"/>
      <c r="TSL514" s="43"/>
      <c r="TSM514" s="43"/>
      <c r="TSN514" s="43"/>
      <c r="TSO514" s="43"/>
      <c r="TSP514" s="43"/>
      <c r="TSQ514" s="43"/>
      <c r="TSR514" s="43"/>
      <c r="TSS514" s="43"/>
      <c r="TST514" s="43"/>
      <c r="TSU514" s="43"/>
      <c r="TSV514" s="43"/>
      <c r="TSW514" s="43"/>
      <c r="TSX514" s="43"/>
      <c r="TSY514" s="43"/>
      <c r="TSZ514" s="43"/>
      <c r="TTA514" s="43"/>
      <c r="TTB514" s="43"/>
      <c r="TTC514" s="43"/>
      <c r="TTD514" s="43"/>
      <c r="TTE514" s="43"/>
      <c r="TTF514" s="43"/>
      <c r="TTG514" s="43"/>
      <c r="TTH514" s="43"/>
      <c r="TTI514" s="43"/>
      <c r="TTJ514" s="43"/>
      <c r="TTK514" s="43"/>
      <c r="TTL514" s="43"/>
      <c r="TTM514" s="43"/>
      <c r="TTN514" s="43"/>
      <c r="TTO514" s="43"/>
      <c r="TTP514" s="43"/>
      <c r="TTQ514" s="43"/>
      <c r="TTR514" s="43"/>
      <c r="TTS514" s="43"/>
      <c r="TTT514" s="43"/>
      <c r="TTU514" s="43"/>
      <c r="TTV514" s="43"/>
      <c r="TTW514" s="43"/>
      <c r="TTX514" s="43"/>
      <c r="TTY514" s="43"/>
      <c r="TTZ514" s="43"/>
      <c r="TUA514" s="43"/>
      <c r="TUB514" s="43"/>
      <c r="TUC514" s="43"/>
      <c r="TUD514" s="43"/>
      <c r="TUE514" s="43"/>
      <c r="TUF514" s="43"/>
      <c r="TUG514" s="43"/>
      <c r="TUH514" s="43"/>
      <c r="TUI514" s="43"/>
      <c r="TUJ514" s="43"/>
      <c r="TUK514" s="43"/>
      <c r="TUL514" s="43"/>
      <c r="TUM514" s="43"/>
      <c r="TUN514" s="43"/>
      <c r="TUO514" s="43"/>
      <c r="TUP514" s="43"/>
      <c r="TUQ514" s="43"/>
      <c r="TUR514" s="43"/>
      <c r="TUS514" s="43"/>
      <c r="TUT514" s="43"/>
      <c r="TUU514" s="43"/>
      <c r="TUV514" s="43"/>
      <c r="TUW514" s="43"/>
      <c r="TUX514" s="43"/>
      <c r="TUY514" s="43"/>
      <c r="TUZ514" s="43"/>
      <c r="TVA514" s="43"/>
      <c r="TVB514" s="43"/>
      <c r="TVC514" s="43"/>
      <c r="TVD514" s="43"/>
      <c r="TVE514" s="43"/>
      <c r="TVF514" s="43"/>
      <c r="TVG514" s="43"/>
      <c r="TVH514" s="43"/>
      <c r="TVI514" s="43"/>
      <c r="TVJ514" s="43"/>
      <c r="TVK514" s="43"/>
      <c r="TVL514" s="43"/>
      <c r="TVM514" s="43"/>
      <c r="TVN514" s="43"/>
      <c r="TVO514" s="43"/>
      <c r="TVP514" s="43"/>
      <c r="TVQ514" s="43"/>
      <c r="TVR514" s="43"/>
      <c r="TVS514" s="43"/>
      <c r="TVT514" s="43"/>
      <c r="TVU514" s="43"/>
      <c r="TVV514" s="43"/>
      <c r="TVW514" s="43"/>
      <c r="TVX514" s="43"/>
      <c r="TVY514" s="43"/>
      <c r="TVZ514" s="43"/>
      <c r="TWA514" s="43"/>
      <c r="TWB514" s="43"/>
      <c r="TWC514" s="43"/>
      <c r="TWD514" s="43"/>
      <c r="TWE514" s="43"/>
      <c r="TWF514" s="43"/>
      <c r="TWG514" s="43"/>
      <c r="TWH514" s="43"/>
      <c r="TWI514" s="43"/>
      <c r="TWJ514" s="43"/>
      <c r="TWK514" s="43"/>
      <c r="TWL514" s="43"/>
      <c r="TWM514" s="43"/>
      <c r="TWN514" s="43"/>
      <c r="TWO514" s="43"/>
      <c r="TWP514" s="43"/>
      <c r="TWQ514" s="43"/>
      <c r="TWR514" s="43"/>
      <c r="TWS514" s="43"/>
      <c r="TWT514" s="43"/>
      <c r="TWU514" s="43"/>
      <c r="TWV514" s="43"/>
      <c r="TWW514" s="43"/>
      <c r="TWX514" s="43"/>
      <c r="TWY514" s="43"/>
      <c r="TWZ514" s="43"/>
      <c r="TXA514" s="43"/>
      <c r="TXB514" s="43"/>
      <c r="TXC514" s="43"/>
      <c r="TXD514" s="43"/>
      <c r="TXE514" s="43"/>
      <c r="TXF514" s="43"/>
      <c r="TXG514" s="43"/>
      <c r="TXH514" s="43"/>
      <c r="TXI514" s="43"/>
      <c r="TXJ514" s="43"/>
      <c r="TXK514" s="43"/>
      <c r="TXL514" s="43"/>
      <c r="TXM514" s="43"/>
      <c r="TXN514" s="43"/>
      <c r="TXO514" s="43"/>
      <c r="TXP514" s="43"/>
      <c r="TXQ514" s="43"/>
      <c r="TXR514" s="43"/>
      <c r="TXS514" s="43"/>
      <c r="TXT514" s="43"/>
      <c r="TXU514" s="43"/>
      <c r="TXV514" s="43"/>
      <c r="TXW514" s="43"/>
      <c r="TXX514" s="43"/>
      <c r="TXY514" s="43"/>
      <c r="TXZ514" s="43"/>
      <c r="TYA514" s="43"/>
      <c r="TYB514" s="43"/>
      <c r="TYC514" s="43"/>
      <c r="TYD514" s="43"/>
      <c r="TYE514" s="43"/>
      <c r="TYF514" s="43"/>
      <c r="TYG514" s="43"/>
      <c r="TYH514" s="43"/>
      <c r="TYI514" s="43"/>
      <c r="TYJ514" s="43"/>
      <c r="TYK514" s="43"/>
      <c r="TYL514" s="43"/>
      <c r="TYM514" s="43"/>
      <c r="TYN514" s="43"/>
      <c r="TYO514" s="43"/>
      <c r="TYP514" s="43"/>
      <c r="TYQ514" s="43"/>
      <c r="TYR514" s="43"/>
      <c r="TYS514" s="43"/>
      <c r="TYT514" s="43"/>
      <c r="TYU514" s="43"/>
      <c r="TYV514" s="43"/>
      <c r="TYW514" s="43"/>
      <c r="TYX514" s="43"/>
      <c r="TYY514" s="43"/>
      <c r="TYZ514" s="43"/>
      <c r="TZA514" s="43"/>
      <c r="TZB514" s="43"/>
      <c r="TZC514" s="43"/>
      <c r="TZD514" s="43"/>
      <c r="TZE514" s="43"/>
      <c r="TZF514" s="43"/>
      <c r="TZG514" s="43"/>
      <c r="TZH514" s="43"/>
      <c r="TZI514" s="43"/>
      <c r="TZJ514" s="43"/>
      <c r="TZK514" s="43"/>
      <c r="TZL514" s="43"/>
      <c r="TZM514" s="43"/>
      <c r="TZN514" s="43"/>
      <c r="TZO514" s="43"/>
      <c r="TZP514" s="43"/>
      <c r="TZQ514" s="43"/>
      <c r="TZR514" s="43"/>
      <c r="TZS514" s="43"/>
      <c r="TZT514" s="43"/>
      <c r="TZU514" s="43"/>
      <c r="TZV514" s="43"/>
      <c r="TZW514" s="43"/>
      <c r="TZX514" s="43"/>
      <c r="TZY514" s="43"/>
      <c r="TZZ514" s="43"/>
      <c r="UAA514" s="43"/>
      <c r="UAB514" s="43"/>
      <c r="UAC514" s="43"/>
      <c r="UAD514" s="43"/>
      <c r="UAE514" s="43"/>
      <c r="UAF514" s="43"/>
      <c r="UAG514" s="43"/>
      <c r="UAH514" s="43"/>
      <c r="UAI514" s="43"/>
      <c r="UAJ514" s="43"/>
      <c r="UAK514" s="43"/>
      <c r="UAL514" s="43"/>
      <c r="UAM514" s="43"/>
      <c r="UAN514" s="43"/>
      <c r="UAO514" s="43"/>
      <c r="UAP514" s="43"/>
      <c r="UAQ514" s="43"/>
      <c r="UAR514" s="43"/>
      <c r="UAS514" s="43"/>
      <c r="UAT514" s="43"/>
      <c r="UAU514" s="43"/>
      <c r="UAV514" s="43"/>
      <c r="UAW514" s="43"/>
      <c r="UAX514" s="43"/>
      <c r="UAY514" s="43"/>
      <c r="UAZ514" s="43"/>
      <c r="UBA514" s="43"/>
      <c r="UBB514" s="43"/>
      <c r="UBC514" s="43"/>
      <c r="UBD514" s="43"/>
      <c r="UBE514" s="43"/>
      <c r="UBF514" s="43"/>
      <c r="UBG514" s="43"/>
      <c r="UBH514" s="43"/>
      <c r="UBI514" s="43"/>
      <c r="UBJ514" s="43"/>
      <c r="UBK514" s="43"/>
      <c r="UBL514" s="43"/>
      <c r="UBM514" s="43"/>
      <c r="UBN514" s="43"/>
      <c r="UBO514" s="43"/>
      <c r="UBP514" s="43"/>
      <c r="UBQ514" s="43"/>
      <c r="UBR514" s="43"/>
      <c r="UBS514" s="43"/>
      <c r="UBT514" s="43"/>
      <c r="UBU514" s="43"/>
      <c r="UBV514" s="43"/>
      <c r="UBW514" s="43"/>
      <c r="UBX514" s="43"/>
      <c r="UBY514" s="43"/>
      <c r="UBZ514" s="43"/>
      <c r="UCA514" s="43"/>
      <c r="UCB514" s="43"/>
      <c r="UCC514" s="43"/>
      <c r="UCD514" s="43"/>
      <c r="UCE514" s="43"/>
      <c r="UCF514" s="43"/>
      <c r="UCG514" s="43"/>
      <c r="UCH514" s="43"/>
      <c r="UCI514" s="43"/>
      <c r="UCJ514" s="43"/>
      <c r="UCK514" s="43"/>
      <c r="UCL514" s="43"/>
      <c r="UCM514" s="43"/>
      <c r="UCN514" s="43"/>
      <c r="UCO514" s="43"/>
      <c r="UCP514" s="43"/>
      <c r="UCQ514" s="43"/>
      <c r="UCR514" s="43"/>
      <c r="UCS514" s="43"/>
      <c r="UCT514" s="43"/>
      <c r="UCU514" s="43"/>
      <c r="UCV514" s="43"/>
      <c r="UCW514" s="43"/>
      <c r="UCX514" s="43"/>
      <c r="UCY514" s="43"/>
      <c r="UCZ514" s="43"/>
      <c r="UDA514" s="43"/>
      <c r="UDB514" s="43"/>
      <c r="UDC514" s="43"/>
      <c r="UDD514" s="43"/>
      <c r="UDE514" s="43"/>
      <c r="UDF514" s="43"/>
      <c r="UDG514" s="43"/>
      <c r="UDH514" s="43"/>
      <c r="UDI514" s="43"/>
      <c r="UDJ514" s="43"/>
      <c r="UDK514" s="43"/>
      <c r="UDL514" s="43"/>
      <c r="UDM514" s="43"/>
      <c r="UDN514" s="43"/>
      <c r="UDO514" s="43"/>
      <c r="UDP514" s="43"/>
      <c r="UDQ514" s="43"/>
      <c r="UDR514" s="43"/>
      <c r="UDS514" s="43"/>
      <c r="UDT514" s="43"/>
      <c r="UDU514" s="43"/>
      <c r="UDV514" s="43"/>
      <c r="UDW514" s="43"/>
      <c r="UDX514" s="43"/>
      <c r="UDY514" s="43"/>
      <c r="UDZ514" s="43"/>
      <c r="UEA514" s="43"/>
      <c r="UEB514" s="43"/>
      <c r="UEC514" s="43"/>
      <c r="UED514" s="43"/>
      <c r="UEE514" s="43"/>
      <c r="UEF514" s="43"/>
      <c r="UEG514" s="43"/>
      <c r="UEH514" s="43"/>
      <c r="UEI514" s="43"/>
      <c r="UEJ514" s="43"/>
      <c r="UEK514" s="43"/>
      <c r="UEL514" s="43"/>
      <c r="UEM514" s="43"/>
      <c r="UEN514" s="43"/>
      <c r="UEO514" s="43"/>
      <c r="UEP514" s="43"/>
      <c r="UEQ514" s="43"/>
      <c r="UER514" s="43"/>
      <c r="UES514" s="43"/>
      <c r="UET514" s="43"/>
      <c r="UEU514" s="43"/>
      <c r="UEV514" s="43"/>
      <c r="UEW514" s="43"/>
      <c r="UEX514" s="43"/>
      <c r="UEY514" s="43"/>
      <c r="UEZ514" s="43"/>
      <c r="UFA514" s="43"/>
      <c r="UFB514" s="43"/>
      <c r="UFC514" s="43"/>
      <c r="UFD514" s="43"/>
      <c r="UFE514" s="43"/>
      <c r="UFF514" s="43"/>
      <c r="UFG514" s="43"/>
      <c r="UFH514" s="43"/>
      <c r="UFI514" s="43"/>
      <c r="UFJ514" s="43"/>
      <c r="UFK514" s="43"/>
      <c r="UFL514" s="43"/>
      <c r="UFM514" s="43"/>
      <c r="UFN514" s="43"/>
      <c r="UFO514" s="43"/>
      <c r="UFP514" s="43"/>
      <c r="UFQ514" s="43"/>
      <c r="UFR514" s="43"/>
      <c r="UFS514" s="43"/>
      <c r="UFT514" s="43"/>
      <c r="UFU514" s="43"/>
      <c r="UFV514" s="43"/>
      <c r="UFW514" s="43"/>
      <c r="UFX514" s="43"/>
      <c r="UFY514" s="43"/>
      <c r="UFZ514" s="43"/>
      <c r="UGA514" s="43"/>
      <c r="UGB514" s="43"/>
      <c r="UGC514" s="43"/>
      <c r="UGD514" s="43"/>
      <c r="UGE514" s="43"/>
      <c r="UGF514" s="43"/>
      <c r="UGG514" s="43"/>
      <c r="UGH514" s="43"/>
      <c r="UGI514" s="43"/>
      <c r="UGJ514" s="43"/>
      <c r="UGK514" s="43"/>
      <c r="UGL514" s="43"/>
      <c r="UGM514" s="43"/>
      <c r="UGN514" s="43"/>
      <c r="UGO514" s="43"/>
      <c r="UGP514" s="43"/>
      <c r="UGQ514" s="43"/>
      <c r="UGR514" s="43"/>
      <c r="UGS514" s="43"/>
      <c r="UGT514" s="43"/>
      <c r="UGU514" s="43"/>
      <c r="UGV514" s="43"/>
      <c r="UGW514" s="43"/>
      <c r="UGX514" s="43"/>
      <c r="UGY514" s="43"/>
      <c r="UGZ514" s="43"/>
      <c r="UHA514" s="43"/>
      <c r="UHB514" s="43"/>
      <c r="UHC514" s="43"/>
      <c r="UHD514" s="43"/>
      <c r="UHE514" s="43"/>
      <c r="UHF514" s="43"/>
      <c r="UHG514" s="43"/>
      <c r="UHH514" s="43"/>
      <c r="UHI514" s="43"/>
      <c r="UHJ514" s="43"/>
      <c r="UHK514" s="43"/>
      <c r="UHL514" s="43"/>
      <c r="UHM514" s="43"/>
      <c r="UHN514" s="43"/>
      <c r="UHO514" s="43"/>
      <c r="UHP514" s="43"/>
      <c r="UHQ514" s="43"/>
      <c r="UHR514" s="43"/>
      <c r="UHS514" s="43"/>
      <c r="UHT514" s="43"/>
      <c r="UHU514" s="43"/>
      <c r="UHV514" s="43"/>
      <c r="UHW514" s="43"/>
      <c r="UHX514" s="43"/>
      <c r="UHY514" s="43"/>
      <c r="UHZ514" s="43"/>
      <c r="UIA514" s="43"/>
      <c r="UIB514" s="43"/>
      <c r="UIC514" s="43"/>
      <c r="UID514" s="43"/>
      <c r="UIE514" s="43"/>
      <c r="UIF514" s="43"/>
      <c r="UIG514" s="43"/>
      <c r="UIH514" s="43"/>
      <c r="UII514" s="43"/>
      <c r="UIJ514" s="43"/>
      <c r="UIK514" s="43"/>
      <c r="UIL514" s="43"/>
      <c r="UIM514" s="43"/>
      <c r="UIN514" s="43"/>
      <c r="UIO514" s="43"/>
      <c r="UIP514" s="43"/>
      <c r="UIQ514" s="43"/>
      <c r="UIR514" s="43"/>
      <c r="UIS514" s="43"/>
      <c r="UIT514" s="43"/>
      <c r="UIU514" s="43"/>
      <c r="UIV514" s="43"/>
      <c r="UIW514" s="43"/>
      <c r="UIX514" s="43"/>
      <c r="UIY514" s="43"/>
      <c r="UIZ514" s="43"/>
      <c r="UJA514" s="43"/>
      <c r="UJB514" s="43"/>
      <c r="UJC514" s="43"/>
      <c r="UJD514" s="43"/>
      <c r="UJE514" s="43"/>
      <c r="UJF514" s="43"/>
      <c r="UJG514" s="43"/>
      <c r="UJH514" s="43"/>
      <c r="UJI514" s="43"/>
      <c r="UJJ514" s="43"/>
      <c r="UJK514" s="43"/>
      <c r="UJL514" s="43"/>
      <c r="UJM514" s="43"/>
      <c r="UJN514" s="43"/>
      <c r="UJO514" s="43"/>
      <c r="UJP514" s="43"/>
      <c r="UJQ514" s="43"/>
      <c r="UJR514" s="43"/>
      <c r="UJS514" s="43"/>
      <c r="UJT514" s="43"/>
      <c r="UJU514" s="43"/>
      <c r="UJV514" s="43"/>
      <c r="UJW514" s="43"/>
      <c r="UJX514" s="43"/>
      <c r="UJY514" s="43"/>
      <c r="UJZ514" s="43"/>
      <c r="UKA514" s="43"/>
      <c r="UKB514" s="43"/>
      <c r="UKC514" s="43"/>
      <c r="UKD514" s="43"/>
      <c r="UKE514" s="43"/>
      <c r="UKF514" s="43"/>
      <c r="UKG514" s="43"/>
      <c r="UKH514" s="43"/>
      <c r="UKI514" s="43"/>
      <c r="UKJ514" s="43"/>
      <c r="UKK514" s="43"/>
      <c r="UKL514" s="43"/>
      <c r="UKM514" s="43"/>
      <c r="UKN514" s="43"/>
      <c r="UKO514" s="43"/>
      <c r="UKP514" s="43"/>
      <c r="UKQ514" s="43"/>
      <c r="UKR514" s="43"/>
      <c r="UKS514" s="43"/>
      <c r="UKT514" s="43"/>
      <c r="UKU514" s="43"/>
      <c r="UKV514" s="43"/>
      <c r="UKW514" s="43"/>
      <c r="UKX514" s="43"/>
      <c r="UKY514" s="43"/>
      <c r="UKZ514" s="43"/>
      <c r="ULA514" s="43"/>
      <c r="ULB514" s="43"/>
      <c r="ULC514" s="43"/>
      <c r="ULD514" s="43"/>
      <c r="ULE514" s="43"/>
      <c r="ULF514" s="43"/>
      <c r="ULG514" s="43"/>
      <c r="ULH514" s="43"/>
      <c r="ULI514" s="43"/>
      <c r="ULJ514" s="43"/>
      <c r="ULK514" s="43"/>
      <c r="ULL514" s="43"/>
      <c r="ULM514" s="43"/>
      <c r="ULN514" s="43"/>
      <c r="ULO514" s="43"/>
      <c r="ULP514" s="43"/>
      <c r="ULQ514" s="43"/>
      <c r="ULR514" s="43"/>
      <c r="ULS514" s="43"/>
      <c r="ULT514" s="43"/>
      <c r="ULU514" s="43"/>
      <c r="ULV514" s="43"/>
      <c r="ULW514" s="43"/>
      <c r="ULX514" s="43"/>
      <c r="ULY514" s="43"/>
      <c r="ULZ514" s="43"/>
      <c r="UMA514" s="43"/>
      <c r="UMB514" s="43"/>
      <c r="UMC514" s="43"/>
      <c r="UMD514" s="43"/>
      <c r="UME514" s="43"/>
      <c r="UMF514" s="43"/>
      <c r="UMG514" s="43"/>
      <c r="UMH514" s="43"/>
      <c r="UMI514" s="43"/>
      <c r="UMJ514" s="43"/>
      <c r="UMK514" s="43"/>
      <c r="UML514" s="43"/>
      <c r="UMM514" s="43"/>
      <c r="UMN514" s="43"/>
      <c r="UMO514" s="43"/>
      <c r="UMP514" s="43"/>
      <c r="UMQ514" s="43"/>
      <c r="UMR514" s="43"/>
      <c r="UMS514" s="43"/>
      <c r="UMT514" s="43"/>
      <c r="UMU514" s="43"/>
      <c r="UMV514" s="43"/>
      <c r="UMW514" s="43"/>
      <c r="UMX514" s="43"/>
      <c r="UMY514" s="43"/>
      <c r="UMZ514" s="43"/>
      <c r="UNA514" s="43"/>
      <c r="UNB514" s="43"/>
      <c r="UNC514" s="43"/>
      <c r="UND514" s="43"/>
      <c r="UNE514" s="43"/>
      <c r="UNF514" s="43"/>
      <c r="UNG514" s="43"/>
      <c r="UNH514" s="43"/>
      <c r="UNI514" s="43"/>
      <c r="UNJ514" s="43"/>
      <c r="UNK514" s="43"/>
      <c r="UNL514" s="43"/>
      <c r="UNM514" s="43"/>
      <c r="UNN514" s="43"/>
      <c r="UNO514" s="43"/>
      <c r="UNP514" s="43"/>
      <c r="UNQ514" s="43"/>
      <c r="UNR514" s="43"/>
      <c r="UNS514" s="43"/>
      <c r="UNT514" s="43"/>
      <c r="UNU514" s="43"/>
      <c r="UNV514" s="43"/>
      <c r="UNW514" s="43"/>
      <c r="UNX514" s="43"/>
      <c r="UNY514" s="43"/>
      <c r="UNZ514" s="43"/>
      <c r="UOA514" s="43"/>
      <c r="UOB514" s="43"/>
      <c r="UOC514" s="43"/>
      <c r="UOD514" s="43"/>
      <c r="UOE514" s="43"/>
      <c r="UOF514" s="43"/>
      <c r="UOG514" s="43"/>
      <c r="UOH514" s="43"/>
      <c r="UOI514" s="43"/>
      <c r="UOJ514" s="43"/>
      <c r="UOK514" s="43"/>
      <c r="UOL514" s="43"/>
      <c r="UOM514" s="43"/>
      <c r="UON514" s="43"/>
      <c r="UOO514" s="43"/>
      <c r="UOP514" s="43"/>
      <c r="UOQ514" s="43"/>
      <c r="UOR514" s="43"/>
      <c r="UOS514" s="43"/>
      <c r="UOT514" s="43"/>
      <c r="UOU514" s="43"/>
      <c r="UOV514" s="43"/>
      <c r="UOW514" s="43"/>
      <c r="UOX514" s="43"/>
      <c r="UOY514" s="43"/>
      <c r="UOZ514" s="43"/>
      <c r="UPA514" s="43"/>
      <c r="UPB514" s="43"/>
      <c r="UPC514" s="43"/>
      <c r="UPD514" s="43"/>
      <c r="UPE514" s="43"/>
      <c r="UPF514" s="43"/>
      <c r="UPG514" s="43"/>
      <c r="UPH514" s="43"/>
      <c r="UPI514" s="43"/>
      <c r="UPJ514" s="43"/>
      <c r="UPK514" s="43"/>
      <c r="UPL514" s="43"/>
      <c r="UPM514" s="43"/>
      <c r="UPN514" s="43"/>
      <c r="UPO514" s="43"/>
      <c r="UPP514" s="43"/>
      <c r="UPQ514" s="43"/>
      <c r="UPR514" s="43"/>
      <c r="UPS514" s="43"/>
      <c r="UPT514" s="43"/>
      <c r="UPU514" s="43"/>
      <c r="UPV514" s="43"/>
      <c r="UPW514" s="43"/>
      <c r="UPX514" s="43"/>
      <c r="UPY514" s="43"/>
      <c r="UPZ514" s="43"/>
      <c r="UQA514" s="43"/>
      <c r="UQB514" s="43"/>
      <c r="UQC514" s="43"/>
      <c r="UQD514" s="43"/>
      <c r="UQE514" s="43"/>
      <c r="UQF514" s="43"/>
      <c r="UQG514" s="43"/>
      <c r="UQH514" s="43"/>
      <c r="UQI514" s="43"/>
      <c r="UQJ514" s="43"/>
      <c r="UQK514" s="43"/>
      <c r="UQL514" s="43"/>
      <c r="UQM514" s="43"/>
      <c r="UQN514" s="43"/>
      <c r="UQO514" s="43"/>
      <c r="UQP514" s="43"/>
      <c r="UQQ514" s="43"/>
      <c r="UQR514" s="43"/>
      <c r="UQS514" s="43"/>
      <c r="UQT514" s="43"/>
      <c r="UQU514" s="43"/>
      <c r="UQV514" s="43"/>
      <c r="UQW514" s="43"/>
      <c r="UQX514" s="43"/>
      <c r="UQY514" s="43"/>
      <c r="UQZ514" s="43"/>
      <c r="URA514" s="43"/>
      <c r="URB514" s="43"/>
      <c r="URC514" s="43"/>
      <c r="URD514" s="43"/>
      <c r="URE514" s="43"/>
      <c r="URF514" s="43"/>
      <c r="URG514" s="43"/>
      <c r="URH514" s="43"/>
      <c r="URI514" s="43"/>
      <c r="URJ514" s="43"/>
      <c r="URK514" s="43"/>
      <c r="URL514" s="43"/>
      <c r="URM514" s="43"/>
      <c r="URN514" s="43"/>
      <c r="URO514" s="43"/>
      <c r="URP514" s="43"/>
      <c r="URQ514" s="43"/>
      <c r="URR514" s="43"/>
      <c r="URS514" s="43"/>
      <c r="URT514" s="43"/>
      <c r="URU514" s="43"/>
      <c r="URV514" s="43"/>
      <c r="URW514" s="43"/>
      <c r="URX514" s="43"/>
      <c r="URY514" s="43"/>
      <c r="URZ514" s="43"/>
      <c r="USA514" s="43"/>
      <c r="USB514" s="43"/>
      <c r="USC514" s="43"/>
      <c r="USD514" s="43"/>
      <c r="USE514" s="43"/>
      <c r="USF514" s="43"/>
      <c r="USG514" s="43"/>
      <c r="USH514" s="43"/>
      <c r="USI514" s="43"/>
      <c r="USJ514" s="43"/>
      <c r="USK514" s="43"/>
      <c r="USL514" s="43"/>
      <c r="USM514" s="43"/>
      <c r="USN514" s="43"/>
      <c r="USO514" s="43"/>
      <c r="USP514" s="43"/>
      <c r="USQ514" s="43"/>
      <c r="USR514" s="43"/>
      <c r="USS514" s="43"/>
      <c r="UST514" s="43"/>
      <c r="USU514" s="43"/>
      <c r="USV514" s="43"/>
      <c r="USW514" s="43"/>
      <c r="USX514" s="43"/>
      <c r="USY514" s="43"/>
      <c r="USZ514" s="43"/>
      <c r="UTA514" s="43"/>
      <c r="UTB514" s="43"/>
      <c r="UTC514" s="43"/>
      <c r="UTD514" s="43"/>
      <c r="UTE514" s="43"/>
      <c r="UTF514" s="43"/>
      <c r="UTG514" s="43"/>
      <c r="UTH514" s="43"/>
      <c r="UTI514" s="43"/>
      <c r="UTJ514" s="43"/>
      <c r="UTK514" s="43"/>
      <c r="UTL514" s="43"/>
      <c r="UTM514" s="43"/>
      <c r="UTN514" s="43"/>
      <c r="UTO514" s="43"/>
      <c r="UTP514" s="43"/>
      <c r="UTQ514" s="43"/>
      <c r="UTR514" s="43"/>
      <c r="UTS514" s="43"/>
      <c r="UTT514" s="43"/>
      <c r="UTU514" s="43"/>
      <c r="UTV514" s="43"/>
      <c r="UTW514" s="43"/>
      <c r="UTX514" s="43"/>
      <c r="UTY514" s="43"/>
      <c r="UTZ514" s="43"/>
      <c r="UUA514" s="43"/>
      <c r="UUB514" s="43"/>
      <c r="UUC514" s="43"/>
      <c r="UUD514" s="43"/>
      <c r="UUE514" s="43"/>
      <c r="UUF514" s="43"/>
      <c r="UUG514" s="43"/>
      <c r="UUH514" s="43"/>
      <c r="UUI514" s="43"/>
      <c r="UUJ514" s="43"/>
      <c r="UUK514" s="43"/>
      <c r="UUL514" s="43"/>
      <c r="UUM514" s="43"/>
      <c r="UUN514" s="43"/>
      <c r="UUO514" s="43"/>
      <c r="UUP514" s="43"/>
      <c r="UUQ514" s="43"/>
      <c r="UUR514" s="43"/>
      <c r="UUS514" s="43"/>
      <c r="UUT514" s="43"/>
      <c r="UUU514" s="43"/>
      <c r="UUV514" s="43"/>
      <c r="UUW514" s="43"/>
      <c r="UUX514" s="43"/>
      <c r="UUY514" s="43"/>
      <c r="UUZ514" s="43"/>
      <c r="UVA514" s="43"/>
      <c r="UVB514" s="43"/>
      <c r="UVC514" s="43"/>
      <c r="UVD514" s="43"/>
      <c r="UVE514" s="43"/>
      <c r="UVF514" s="43"/>
      <c r="UVG514" s="43"/>
      <c r="UVH514" s="43"/>
      <c r="UVI514" s="43"/>
      <c r="UVJ514" s="43"/>
      <c r="UVK514" s="43"/>
      <c r="UVL514" s="43"/>
      <c r="UVM514" s="43"/>
      <c r="UVN514" s="43"/>
      <c r="UVO514" s="43"/>
      <c r="UVP514" s="43"/>
      <c r="UVQ514" s="43"/>
      <c r="UVR514" s="43"/>
      <c r="UVS514" s="43"/>
      <c r="UVT514" s="43"/>
      <c r="UVU514" s="43"/>
      <c r="UVV514" s="43"/>
      <c r="UVW514" s="43"/>
      <c r="UVX514" s="43"/>
      <c r="UVY514" s="43"/>
      <c r="UVZ514" s="43"/>
      <c r="UWA514" s="43"/>
      <c r="UWB514" s="43"/>
      <c r="UWC514" s="43"/>
      <c r="UWD514" s="43"/>
      <c r="UWE514" s="43"/>
      <c r="UWF514" s="43"/>
      <c r="UWG514" s="43"/>
      <c r="UWH514" s="43"/>
      <c r="UWI514" s="43"/>
      <c r="UWJ514" s="43"/>
      <c r="UWK514" s="43"/>
      <c r="UWL514" s="43"/>
      <c r="UWM514" s="43"/>
      <c r="UWN514" s="43"/>
      <c r="UWO514" s="43"/>
      <c r="UWP514" s="43"/>
      <c r="UWQ514" s="43"/>
      <c r="UWR514" s="43"/>
      <c r="UWS514" s="43"/>
      <c r="UWT514" s="43"/>
      <c r="UWU514" s="43"/>
      <c r="UWV514" s="43"/>
      <c r="UWW514" s="43"/>
      <c r="UWX514" s="43"/>
      <c r="UWY514" s="43"/>
      <c r="UWZ514" s="43"/>
      <c r="UXA514" s="43"/>
      <c r="UXB514" s="43"/>
      <c r="UXC514" s="43"/>
      <c r="UXD514" s="43"/>
      <c r="UXE514" s="43"/>
      <c r="UXF514" s="43"/>
      <c r="UXG514" s="43"/>
      <c r="UXH514" s="43"/>
      <c r="UXI514" s="43"/>
      <c r="UXJ514" s="43"/>
      <c r="UXK514" s="43"/>
      <c r="UXL514" s="43"/>
      <c r="UXM514" s="43"/>
      <c r="UXN514" s="43"/>
      <c r="UXO514" s="43"/>
      <c r="UXP514" s="43"/>
      <c r="UXQ514" s="43"/>
      <c r="UXR514" s="43"/>
      <c r="UXS514" s="43"/>
      <c r="UXT514" s="43"/>
      <c r="UXU514" s="43"/>
      <c r="UXV514" s="43"/>
      <c r="UXW514" s="43"/>
      <c r="UXX514" s="43"/>
      <c r="UXY514" s="43"/>
      <c r="UXZ514" s="43"/>
      <c r="UYA514" s="43"/>
      <c r="UYB514" s="43"/>
      <c r="UYC514" s="43"/>
      <c r="UYD514" s="43"/>
      <c r="UYE514" s="43"/>
      <c r="UYF514" s="43"/>
      <c r="UYG514" s="43"/>
      <c r="UYH514" s="43"/>
      <c r="UYI514" s="43"/>
      <c r="UYJ514" s="43"/>
      <c r="UYK514" s="43"/>
      <c r="UYL514" s="43"/>
      <c r="UYM514" s="43"/>
      <c r="UYN514" s="43"/>
      <c r="UYO514" s="43"/>
      <c r="UYP514" s="43"/>
      <c r="UYQ514" s="43"/>
      <c r="UYR514" s="43"/>
      <c r="UYS514" s="43"/>
      <c r="UYT514" s="43"/>
      <c r="UYU514" s="43"/>
      <c r="UYV514" s="43"/>
      <c r="UYW514" s="43"/>
      <c r="UYX514" s="43"/>
      <c r="UYY514" s="43"/>
      <c r="UYZ514" s="43"/>
      <c r="UZA514" s="43"/>
      <c r="UZB514" s="43"/>
      <c r="UZC514" s="43"/>
      <c r="UZD514" s="43"/>
      <c r="UZE514" s="43"/>
      <c r="UZF514" s="43"/>
      <c r="UZG514" s="43"/>
      <c r="UZH514" s="43"/>
      <c r="UZI514" s="43"/>
      <c r="UZJ514" s="43"/>
      <c r="UZK514" s="43"/>
      <c r="UZL514" s="43"/>
      <c r="UZM514" s="43"/>
      <c r="UZN514" s="43"/>
      <c r="UZO514" s="43"/>
      <c r="UZP514" s="43"/>
      <c r="UZQ514" s="43"/>
      <c r="UZR514" s="43"/>
      <c r="UZS514" s="43"/>
      <c r="UZT514" s="43"/>
      <c r="UZU514" s="43"/>
      <c r="UZV514" s="43"/>
      <c r="UZW514" s="43"/>
      <c r="UZX514" s="43"/>
      <c r="UZY514" s="43"/>
      <c r="UZZ514" s="43"/>
      <c r="VAA514" s="43"/>
      <c r="VAB514" s="43"/>
      <c r="VAC514" s="43"/>
      <c r="VAD514" s="43"/>
      <c r="VAE514" s="43"/>
      <c r="VAF514" s="43"/>
      <c r="VAG514" s="43"/>
      <c r="VAH514" s="43"/>
      <c r="VAI514" s="43"/>
      <c r="VAJ514" s="43"/>
      <c r="VAK514" s="43"/>
      <c r="VAL514" s="43"/>
      <c r="VAM514" s="43"/>
      <c r="VAN514" s="43"/>
      <c r="VAO514" s="43"/>
      <c r="VAP514" s="43"/>
      <c r="VAQ514" s="43"/>
      <c r="VAR514" s="43"/>
      <c r="VAS514" s="43"/>
      <c r="VAT514" s="43"/>
      <c r="VAU514" s="43"/>
      <c r="VAV514" s="43"/>
      <c r="VAW514" s="43"/>
      <c r="VAX514" s="43"/>
      <c r="VAY514" s="43"/>
      <c r="VAZ514" s="43"/>
      <c r="VBA514" s="43"/>
      <c r="VBB514" s="43"/>
      <c r="VBC514" s="43"/>
      <c r="VBD514" s="43"/>
      <c r="VBE514" s="43"/>
      <c r="VBF514" s="43"/>
      <c r="VBG514" s="43"/>
      <c r="VBH514" s="43"/>
      <c r="VBI514" s="43"/>
      <c r="VBJ514" s="43"/>
      <c r="VBK514" s="43"/>
      <c r="VBL514" s="43"/>
      <c r="VBM514" s="43"/>
      <c r="VBN514" s="43"/>
      <c r="VBO514" s="43"/>
      <c r="VBP514" s="43"/>
      <c r="VBQ514" s="43"/>
      <c r="VBR514" s="43"/>
      <c r="VBS514" s="43"/>
      <c r="VBT514" s="43"/>
      <c r="VBU514" s="43"/>
      <c r="VBV514" s="43"/>
      <c r="VBW514" s="43"/>
      <c r="VBX514" s="43"/>
      <c r="VBY514" s="43"/>
      <c r="VBZ514" s="43"/>
      <c r="VCA514" s="43"/>
      <c r="VCB514" s="43"/>
      <c r="VCC514" s="43"/>
      <c r="VCD514" s="43"/>
      <c r="VCE514" s="43"/>
      <c r="VCF514" s="43"/>
      <c r="VCG514" s="43"/>
      <c r="VCH514" s="43"/>
      <c r="VCI514" s="43"/>
      <c r="VCJ514" s="43"/>
      <c r="VCK514" s="43"/>
      <c r="VCL514" s="43"/>
      <c r="VCM514" s="43"/>
      <c r="VCN514" s="43"/>
      <c r="VCO514" s="43"/>
      <c r="VCP514" s="43"/>
      <c r="VCQ514" s="43"/>
      <c r="VCR514" s="43"/>
      <c r="VCS514" s="43"/>
      <c r="VCT514" s="43"/>
      <c r="VCU514" s="43"/>
      <c r="VCV514" s="43"/>
      <c r="VCW514" s="43"/>
      <c r="VCX514" s="43"/>
      <c r="VCY514" s="43"/>
      <c r="VCZ514" s="43"/>
      <c r="VDA514" s="43"/>
      <c r="VDB514" s="43"/>
      <c r="VDC514" s="43"/>
      <c r="VDD514" s="43"/>
      <c r="VDE514" s="43"/>
      <c r="VDF514" s="43"/>
      <c r="VDG514" s="43"/>
      <c r="VDH514" s="43"/>
      <c r="VDI514" s="43"/>
      <c r="VDJ514" s="43"/>
      <c r="VDK514" s="43"/>
      <c r="VDL514" s="43"/>
      <c r="VDM514" s="43"/>
      <c r="VDN514" s="43"/>
      <c r="VDO514" s="43"/>
      <c r="VDP514" s="43"/>
      <c r="VDQ514" s="43"/>
      <c r="VDR514" s="43"/>
      <c r="VDS514" s="43"/>
      <c r="VDT514" s="43"/>
      <c r="VDU514" s="43"/>
      <c r="VDV514" s="43"/>
      <c r="VDW514" s="43"/>
      <c r="VDX514" s="43"/>
      <c r="VDY514" s="43"/>
      <c r="VDZ514" s="43"/>
      <c r="VEA514" s="43"/>
      <c r="VEB514" s="43"/>
      <c r="VEC514" s="43"/>
      <c r="VED514" s="43"/>
      <c r="VEE514" s="43"/>
      <c r="VEF514" s="43"/>
      <c r="VEG514" s="43"/>
      <c r="VEH514" s="43"/>
      <c r="VEI514" s="43"/>
      <c r="VEJ514" s="43"/>
      <c r="VEK514" s="43"/>
      <c r="VEL514" s="43"/>
      <c r="VEM514" s="43"/>
      <c r="VEN514" s="43"/>
      <c r="VEO514" s="43"/>
      <c r="VEP514" s="43"/>
      <c r="VEQ514" s="43"/>
      <c r="VER514" s="43"/>
      <c r="VES514" s="43"/>
      <c r="VET514" s="43"/>
      <c r="VEU514" s="43"/>
      <c r="VEV514" s="43"/>
      <c r="VEW514" s="43"/>
      <c r="VEX514" s="43"/>
      <c r="VEY514" s="43"/>
      <c r="VEZ514" s="43"/>
      <c r="VFA514" s="43"/>
      <c r="VFB514" s="43"/>
      <c r="VFC514" s="43"/>
      <c r="VFD514" s="43"/>
      <c r="VFE514" s="43"/>
      <c r="VFF514" s="43"/>
      <c r="VFG514" s="43"/>
      <c r="VFH514" s="43"/>
      <c r="VFI514" s="43"/>
      <c r="VFJ514" s="43"/>
      <c r="VFK514" s="43"/>
      <c r="VFL514" s="43"/>
      <c r="VFM514" s="43"/>
      <c r="VFN514" s="43"/>
      <c r="VFO514" s="43"/>
      <c r="VFP514" s="43"/>
      <c r="VFQ514" s="43"/>
      <c r="VFR514" s="43"/>
      <c r="VFS514" s="43"/>
      <c r="VFT514" s="43"/>
      <c r="VFU514" s="43"/>
      <c r="VFV514" s="43"/>
      <c r="VFW514" s="43"/>
      <c r="VFX514" s="43"/>
      <c r="VFY514" s="43"/>
      <c r="VFZ514" s="43"/>
      <c r="VGA514" s="43"/>
      <c r="VGB514" s="43"/>
      <c r="VGC514" s="43"/>
      <c r="VGD514" s="43"/>
      <c r="VGE514" s="43"/>
      <c r="VGF514" s="43"/>
      <c r="VGG514" s="43"/>
      <c r="VGH514" s="43"/>
      <c r="VGI514" s="43"/>
      <c r="VGJ514" s="43"/>
      <c r="VGK514" s="43"/>
      <c r="VGL514" s="43"/>
      <c r="VGM514" s="43"/>
      <c r="VGN514" s="43"/>
      <c r="VGO514" s="43"/>
      <c r="VGP514" s="43"/>
      <c r="VGQ514" s="43"/>
      <c r="VGR514" s="43"/>
      <c r="VGS514" s="43"/>
      <c r="VGT514" s="43"/>
      <c r="VGU514" s="43"/>
      <c r="VGV514" s="43"/>
      <c r="VGW514" s="43"/>
      <c r="VGX514" s="43"/>
      <c r="VGY514" s="43"/>
      <c r="VGZ514" s="43"/>
      <c r="VHA514" s="43"/>
      <c r="VHB514" s="43"/>
      <c r="VHC514" s="43"/>
      <c r="VHD514" s="43"/>
      <c r="VHE514" s="43"/>
      <c r="VHF514" s="43"/>
      <c r="VHG514" s="43"/>
      <c r="VHH514" s="43"/>
      <c r="VHI514" s="43"/>
      <c r="VHJ514" s="43"/>
      <c r="VHK514" s="43"/>
      <c r="VHL514" s="43"/>
      <c r="VHM514" s="43"/>
      <c r="VHN514" s="43"/>
      <c r="VHO514" s="43"/>
      <c r="VHP514" s="43"/>
      <c r="VHQ514" s="43"/>
      <c r="VHR514" s="43"/>
      <c r="VHS514" s="43"/>
      <c r="VHT514" s="43"/>
      <c r="VHU514" s="43"/>
      <c r="VHV514" s="43"/>
      <c r="VHW514" s="43"/>
      <c r="VHX514" s="43"/>
      <c r="VHY514" s="43"/>
      <c r="VHZ514" s="43"/>
      <c r="VIA514" s="43"/>
      <c r="VIB514" s="43"/>
      <c r="VIC514" s="43"/>
      <c r="VID514" s="43"/>
      <c r="VIE514" s="43"/>
      <c r="VIF514" s="43"/>
      <c r="VIG514" s="43"/>
      <c r="VIH514" s="43"/>
      <c r="VII514" s="43"/>
      <c r="VIJ514" s="43"/>
      <c r="VIK514" s="43"/>
      <c r="VIL514" s="43"/>
      <c r="VIM514" s="43"/>
      <c r="VIN514" s="43"/>
      <c r="VIO514" s="43"/>
      <c r="VIP514" s="43"/>
      <c r="VIQ514" s="43"/>
      <c r="VIR514" s="43"/>
      <c r="VIS514" s="43"/>
      <c r="VIT514" s="43"/>
      <c r="VIU514" s="43"/>
      <c r="VIV514" s="43"/>
      <c r="VIW514" s="43"/>
      <c r="VIX514" s="43"/>
      <c r="VIY514" s="43"/>
      <c r="VIZ514" s="43"/>
      <c r="VJA514" s="43"/>
      <c r="VJB514" s="43"/>
      <c r="VJC514" s="43"/>
      <c r="VJD514" s="43"/>
      <c r="VJE514" s="43"/>
      <c r="VJF514" s="43"/>
      <c r="VJG514" s="43"/>
      <c r="VJH514" s="43"/>
      <c r="VJI514" s="43"/>
      <c r="VJJ514" s="43"/>
      <c r="VJK514" s="43"/>
      <c r="VJL514" s="43"/>
      <c r="VJM514" s="43"/>
      <c r="VJN514" s="43"/>
      <c r="VJO514" s="43"/>
      <c r="VJP514" s="43"/>
      <c r="VJQ514" s="43"/>
      <c r="VJR514" s="43"/>
      <c r="VJS514" s="43"/>
      <c r="VJT514" s="43"/>
      <c r="VJU514" s="43"/>
      <c r="VJV514" s="43"/>
      <c r="VJW514" s="43"/>
      <c r="VJX514" s="43"/>
      <c r="VJY514" s="43"/>
      <c r="VJZ514" s="43"/>
      <c r="VKA514" s="43"/>
      <c r="VKB514" s="43"/>
      <c r="VKC514" s="43"/>
      <c r="VKD514" s="43"/>
      <c r="VKE514" s="43"/>
      <c r="VKF514" s="43"/>
      <c r="VKG514" s="43"/>
      <c r="VKH514" s="43"/>
      <c r="VKI514" s="43"/>
      <c r="VKJ514" s="43"/>
      <c r="VKK514" s="43"/>
      <c r="VKL514" s="43"/>
      <c r="VKM514" s="43"/>
      <c r="VKN514" s="43"/>
      <c r="VKO514" s="43"/>
      <c r="VKP514" s="43"/>
      <c r="VKQ514" s="43"/>
      <c r="VKR514" s="43"/>
      <c r="VKS514" s="43"/>
      <c r="VKT514" s="43"/>
      <c r="VKU514" s="43"/>
      <c r="VKV514" s="43"/>
      <c r="VKW514" s="43"/>
      <c r="VKX514" s="43"/>
      <c r="VKY514" s="43"/>
      <c r="VKZ514" s="43"/>
      <c r="VLA514" s="43"/>
      <c r="VLB514" s="43"/>
      <c r="VLC514" s="43"/>
      <c r="VLD514" s="43"/>
      <c r="VLE514" s="43"/>
      <c r="VLF514" s="43"/>
      <c r="VLG514" s="43"/>
      <c r="VLH514" s="43"/>
      <c r="VLI514" s="43"/>
      <c r="VLJ514" s="43"/>
      <c r="VLK514" s="43"/>
      <c r="VLL514" s="43"/>
      <c r="VLM514" s="43"/>
      <c r="VLN514" s="43"/>
      <c r="VLO514" s="43"/>
      <c r="VLP514" s="43"/>
      <c r="VLQ514" s="43"/>
      <c r="VLR514" s="43"/>
      <c r="VLS514" s="43"/>
      <c r="VLT514" s="43"/>
      <c r="VLU514" s="43"/>
      <c r="VLV514" s="43"/>
      <c r="VLW514" s="43"/>
      <c r="VLX514" s="43"/>
      <c r="VLY514" s="43"/>
      <c r="VLZ514" s="43"/>
      <c r="VMA514" s="43"/>
      <c r="VMB514" s="43"/>
      <c r="VMC514" s="43"/>
      <c r="VMD514" s="43"/>
      <c r="VME514" s="43"/>
      <c r="VMF514" s="43"/>
      <c r="VMG514" s="43"/>
      <c r="VMH514" s="43"/>
      <c r="VMI514" s="43"/>
      <c r="VMJ514" s="43"/>
      <c r="VMK514" s="43"/>
      <c r="VML514" s="43"/>
      <c r="VMM514" s="43"/>
      <c r="VMN514" s="43"/>
      <c r="VMO514" s="43"/>
      <c r="VMP514" s="43"/>
      <c r="VMQ514" s="43"/>
      <c r="VMR514" s="43"/>
      <c r="VMS514" s="43"/>
      <c r="VMT514" s="43"/>
      <c r="VMU514" s="43"/>
      <c r="VMV514" s="43"/>
      <c r="VMW514" s="43"/>
      <c r="VMX514" s="43"/>
      <c r="VMY514" s="43"/>
      <c r="VMZ514" s="43"/>
      <c r="VNA514" s="43"/>
      <c r="VNB514" s="43"/>
      <c r="VNC514" s="43"/>
      <c r="VND514" s="43"/>
      <c r="VNE514" s="43"/>
      <c r="VNF514" s="43"/>
      <c r="VNG514" s="43"/>
      <c r="VNH514" s="43"/>
      <c r="VNI514" s="43"/>
      <c r="VNJ514" s="43"/>
      <c r="VNK514" s="43"/>
      <c r="VNL514" s="43"/>
      <c r="VNM514" s="43"/>
      <c r="VNN514" s="43"/>
      <c r="VNO514" s="43"/>
      <c r="VNP514" s="43"/>
      <c r="VNQ514" s="43"/>
      <c r="VNR514" s="43"/>
      <c r="VNS514" s="43"/>
      <c r="VNT514" s="43"/>
      <c r="VNU514" s="43"/>
      <c r="VNV514" s="43"/>
      <c r="VNW514" s="43"/>
      <c r="VNX514" s="43"/>
      <c r="VNY514" s="43"/>
      <c r="VNZ514" s="43"/>
      <c r="VOA514" s="43"/>
      <c r="VOB514" s="43"/>
      <c r="VOC514" s="43"/>
      <c r="VOD514" s="43"/>
      <c r="VOE514" s="43"/>
      <c r="VOF514" s="43"/>
      <c r="VOG514" s="43"/>
      <c r="VOH514" s="43"/>
      <c r="VOI514" s="43"/>
      <c r="VOJ514" s="43"/>
      <c r="VOK514" s="43"/>
      <c r="VOL514" s="43"/>
      <c r="VOM514" s="43"/>
      <c r="VON514" s="43"/>
      <c r="VOO514" s="43"/>
      <c r="VOP514" s="43"/>
      <c r="VOQ514" s="43"/>
      <c r="VOR514" s="43"/>
      <c r="VOS514" s="43"/>
      <c r="VOT514" s="43"/>
      <c r="VOU514" s="43"/>
      <c r="VOV514" s="43"/>
      <c r="VOW514" s="43"/>
      <c r="VOX514" s="43"/>
      <c r="VOY514" s="43"/>
      <c r="VOZ514" s="43"/>
      <c r="VPA514" s="43"/>
      <c r="VPB514" s="43"/>
      <c r="VPC514" s="43"/>
      <c r="VPD514" s="43"/>
      <c r="VPE514" s="43"/>
      <c r="VPF514" s="43"/>
      <c r="VPG514" s="43"/>
      <c r="VPH514" s="43"/>
      <c r="VPI514" s="43"/>
      <c r="VPJ514" s="43"/>
      <c r="VPK514" s="43"/>
      <c r="VPL514" s="43"/>
      <c r="VPM514" s="43"/>
      <c r="VPN514" s="43"/>
      <c r="VPO514" s="43"/>
      <c r="VPP514" s="43"/>
      <c r="VPQ514" s="43"/>
      <c r="VPR514" s="43"/>
      <c r="VPS514" s="43"/>
      <c r="VPT514" s="43"/>
      <c r="VPU514" s="43"/>
      <c r="VPV514" s="43"/>
      <c r="VPW514" s="43"/>
      <c r="VPX514" s="43"/>
      <c r="VPY514" s="43"/>
      <c r="VPZ514" s="43"/>
      <c r="VQA514" s="43"/>
      <c r="VQB514" s="43"/>
      <c r="VQC514" s="43"/>
      <c r="VQD514" s="43"/>
      <c r="VQE514" s="43"/>
      <c r="VQF514" s="43"/>
      <c r="VQG514" s="43"/>
      <c r="VQH514" s="43"/>
      <c r="VQI514" s="43"/>
      <c r="VQJ514" s="43"/>
      <c r="VQK514" s="43"/>
      <c r="VQL514" s="43"/>
      <c r="VQM514" s="43"/>
      <c r="VQN514" s="43"/>
      <c r="VQO514" s="43"/>
      <c r="VQP514" s="43"/>
      <c r="VQQ514" s="43"/>
      <c r="VQR514" s="43"/>
      <c r="VQS514" s="43"/>
      <c r="VQT514" s="43"/>
      <c r="VQU514" s="43"/>
      <c r="VQV514" s="43"/>
      <c r="VQW514" s="43"/>
      <c r="VQX514" s="43"/>
      <c r="VQY514" s="43"/>
      <c r="VQZ514" s="43"/>
      <c r="VRA514" s="43"/>
      <c r="VRB514" s="43"/>
      <c r="VRC514" s="43"/>
      <c r="VRD514" s="43"/>
      <c r="VRE514" s="43"/>
      <c r="VRF514" s="43"/>
      <c r="VRG514" s="43"/>
      <c r="VRH514" s="43"/>
      <c r="VRI514" s="43"/>
      <c r="VRJ514" s="43"/>
      <c r="VRK514" s="43"/>
      <c r="VRL514" s="43"/>
      <c r="VRM514" s="43"/>
      <c r="VRN514" s="43"/>
      <c r="VRO514" s="43"/>
      <c r="VRP514" s="43"/>
      <c r="VRQ514" s="43"/>
      <c r="VRR514" s="43"/>
      <c r="VRS514" s="43"/>
      <c r="VRT514" s="43"/>
      <c r="VRU514" s="43"/>
      <c r="VRV514" s="43"/>
      <c r="VRW514" s="43"/>
      <c r="VRX514" s="43"/>
      <c r="VRY514" s="43"/>
      <c r="VRZ514" s="43"/>
      <c r="VSA514" s="43"/>
      <c r="VSB514" s="43"/>
      <c r="VSC514" s="43"/>
      <c r="VSD514" s="43"/>
      <c r="VSE514" s="43"/>
      <c r="VSF514" s="43"/>
      <c r="VSG514" s="43"/>
      <c r="VSH514" s="43"/>
      <c r="VSI514" s="43"/>
      <c r="VSJ514" s="43"/>
      <c r="VSK514" s="43"/>
      <c r="VSL514" s="43"/>
      <c r="VSM514" s="43"/>
      <c r="VSN514" s="43"/>
      <c r="VSO514" s="43"/>
      <c r="VSP514" s="43"/>
      <c r="VSQ514" s="43"/>
      <c r="VSR514" s="43"/>
      <c r="VSS514" s="43"/>
      <c r="VST514" s="43"/>
      <c r="VSU514" s="43"/>
      <c r="VSV514" s="43"/>
      <c r="VSW514" s="43"/>
      <c r="VSX514" s="43"/>
      <c r="VSY514" s="43"/>
      <c r="VSZ514" s="43"/>
      <c r="VTA514" s="43"/>
      <c r="VTB514" s="43"/>
      <c r="VTC514" s="43"/>
      <c r="VTD514" s="43"/>
      <c r="VTE514" s="43"/>
      <c r="VTF514" s="43"/>
      <c r="VTG514" s="43"/>
      <c r="VTH514" s="43"/>
      <c r="VTI514" s="43"/>
      <c r="VTJ514" s="43"/>
      <c r="VTK514" s="43"/>
      <c r="VTL514" s="43"/>
      <c r="VTM514" s="43"/>
      <c r="VTN514" s="43"/>
      <c r="VTO514" s="43"/>
      <c r="VTP514" s="43"/>
      <c r="VTQ514" s="43"/>
      <c r="VTR514" s="43"/>
      <c r="VTS514" s="43"/>
      <c r="VTT514" s="43"/>
      <c r="VTU514" s="43"/>
      <c r="VTV514" s="43"/>
      <c r="VTW514" s="43"/>
      <c r="VTX514" s="43"/>
      <c r="VTY514" s="43"/>
      <c r="VTZ514" s="43"/>
      <c r="VUA514" s="43"/>
      <c r="VUB514" s="43"/>
      <c r="VUC514" s="43"/>
      <c r="VUD514" s="43"/>
      <c r="VUE514" s="43"/>
      <c r="VUF514" s="43"/>
      <c r="VUG514" s="43"/>
      <c r="VUH514" s="43"/>
      <c r="VUI514" s="43"/>
      <c r="VUJ514" s="43"/>
      <c r="VUK514" s="43"/>
      <c r="VUL514" s="43"/>
      <c r="VUM514" s="43"/>
      <c r="VUN514" s="43"/>
      <c r="VUO514" s="43"/>
      <c r="VUP514" s="43"/>
      <c r="VUQ514" s="43"/>
      <c r="VUR514" s="43"/>
      <c r="VUS514" s="43"/>
      <c r="VUT514" s="43"/>
      <c r="VUU514" s="43"/>
      <c r="VUV514" s="43"/>
      <c r="VUW514" s="43"/>
      <c r="VUX514" s="43"/>
      <c r="VUY514" s="43"/>
      <c r="VUZ514" s="43"/>
      <c r="VVA514" s="43"/>
      <c r="VVB514" s="43"/>
      <c r="VVC514" s="43"/>
      <c r="VVD514" s="43"/>
      <c r="VVE514" s="43"/>
      <c r="VVF514" s="43"/>
      <c r="VVG514" s="43"/>
      <c r="VVH514" s="43"/>
      <c r="VVI514" s="43"/>
      <c r="VVJ514" s="43"/>
      <c r="VVK514" s="43"/>
      <c r="VVL514" s="43"/>
      <c r="VVM514" s="43"/>
      <c r="VVN514" s="43"/>
      <c r="VVO514" s="43"/>
      <c r="VVP514" s="43"/>
      <c r="VVQ514" s="43"/>
      <c r="VVR514" s="43"/>
      <c r="VVS514" s="43"/>
      <c r="VVT514" s="43"/>
      <c r="VVU514" s="43"/>
      <c r="VVV514" s="43"/>
      <c r="VVW514" s="43"/>
      <c r="VVX514" s="43"/>
      <c r="VVY514" s="43"/>
      <c r="VVZ514" s="43"/>
      <c r="VWA514" s="43"/>
      <c r="VWB514" s="43"/>
      <c r="VWC514" s="43"/>
      <c r="VWD514" s="43"/>
      <c r="VWE514" s="43"/>
      <c r="VWF514" s="43"/>
      <c r="VWG514" s="43"/>
      <c r="VWH514" s="43"/>
      <c r="VWI514" s="43"/>
      <c r="VWJ514" s="43"/>
      <c r="VWK514" s="43"/>
      <c r="VWL514" s="43"/>
      <c r="VWM514" s="43"/>
      <c r="VWN514" s="43"/>
      <c r="VWO514" s="43"/>
      <c r="VWP514" s="43"/>
      <c r="VWQ514" s="43"/>
      <c r="VWR514" s="43"/>
      <c r="VWS514" s="43"/>
      <c r="VWT514" s="43"/>
      <c r="VWU514" s="43"/>
      <c r="VWV514" s="43"/>
      <c r="VWW514" s="43"/>
      <c r="VWX514" s="43"/>
      <c r="VWY514" s="43"/>
      <c r="VWZ514" s="43"/>
      <c r="VXA514" s="43"/>
      <c r="VXB514" s="43"/>
      <c r="VXC514" s="43"/>
      <c r="VXD514" s="43"/>
      <c r="VXE514" s="43"/>
      <c r="VXF514" s="43"/>
      <c r="VXG514" s="43"/>
      <c r="VXH514" s="43"/>
      <c r="VXI514" s="43"/>
      <c r="VXJ514" s="43"/>
      <c r="VXK514" s="43"/>
      <c r="VXL514" s="43"/>
      <c r="VXM514" s="43"/>
      <c r="VXN514" s="43"/>
      <c r="VXO514" s="43"/>
      <c r="VXP514" s="43"/>
      <c r="VXQ514" s="43"/>
      <c r="VXR514" s="43"/>
      <c r="VXS514" s="43"/>
      <c r="VXT514" s="43"/>
      <c r="VXU514" s="43"/>
      <c r="VXV514" s="43"/>
      <c r="VXW514" s="43"/>
      <c r="VXX514" s="43"/>
      <c r="VXY514" s="43"/>
      <c r="VXZ514" s="43"/>
      <c r="VYA514" s="43"/>
      <c r="VYB514" s="43"/>
      <c r="VYC514" s="43"/>
      <c r="VYD514" s="43"/>
      <c r="VYE514" s="43"/>
      <c r="VYF514" s="43"/>
      <c r="VYG514" s="43"/>
      <c r="VYH514" s="43"/>
      <c r="VYI514" s="43"/>
      <c r="VYJ514" s="43"/>
      <c r="VYK514" s="43"/>
      <c r="VYL514" s="43"/>
      <c r="VYM514" s="43"/>
      <c r="VYN514" s="43"/>
      <c r="VYO514" s="43"/>
      <c r="VYP514" s="43"/>
      <c r="VYQ514" s="43"/>
      <c r="VYR514" s="43"/>
      <c r="VYS514" s="43"/>
      <c r="VYT514" s="43"/>
      <c r="VYU514" s="43"/>
      <c r="VYV514" s="43"/>
      <c r="VYW514" s="43"/>
      <c r="VYX514" s="43"/>
      <c r="VYY514" s="43"/>
      <c r="VYZ514" s="43"/>
      <c r="VZA514" s="43"/>
      <c r="VZB514" s="43"/>
      <c r="VZC514" s="43"/>
      <c r="VZD514" s="43"/>
      <c r="VZE514" s="43"/>
      <c r="VZF514" s="43"/>
      <c r="VZG514" s="43"/>
      <c r="VZH514" s="43"/>
      <c r="VZI514" s="43"/>
      <c r="VZJ514" s="43"/>
      <c r="VZK514" s="43"/>
      <c r="VZL514" s="43"/>
      <c r="VZM514" s="43"/>
      <c r="VZN514" s="43"/>
      <c r="VZO514" s="43"/>
      <c r="VZP514" s="43"/>
      <c r="VZQ514" s="43"/>
      <c r="VZR514" s="43"/>
      <c r="VZS514" s="43"/>
      <c r="VZT514" s="43"/>
      <c r="VZU514" s="43"/>
      <c r="VZV514" s="43"/>
      <c r="VZW514" s="43"/>
      <c r="VZX514" s="43"/>
      <c r="VZY514" s="43"/>
      <c r="VZZ514" s="43"/>
      <c r="WAA514" s="43"/>
      <c r="WAB514" s="43"/>
      <c r="WAC514" s="43"/>
      <c r="WAD514" s="43"/>
      <c r="WAE514" s="43"/>
      <c r="WAF514" s="43"/>
      <c r="WAG514" s="43"/>
      <c r="WAH514" s="43"/>
      <c r="WAI514" s="43"/>
      <c r="WAJ514" s="43"/>
      <c r="WAK514" s="43"/>
      <c r="WAL514" s="43"/>
      <c r="WAM514" s="43"/>
      <c r="WAN514" s="43"/>
      <c r="WAO514" s="43"/>
      <c r="WAP514" s="43"/>
      <c r="WAQ514" s="43"/>
      <c r="WAR514" s="43"/>
      <c r="WAS514" s="43"/>
      <c r="WAT514" s="43"/>
      <c r="WAU514" s="43"/>
      <c r="WAV514" s="43"/>
      <c r="WAW514" s="43"/>
      <c r="WAX514" s="43"/>
      <c r="WAY514" s="43"/>
      <c r="WAZ514" s="43"/>
      <c r="WBA514" s="43"/>
      <c r="WBB514" s="43"/>
      <c r="WBC514" s="43"/>
      <c r="WBD514" s="43"/>
      <c r="WBE514" s="43"/>
      <c r="WBF514" s="43"/>
      <c r="WBG514" s="43"/>
      <c r="WBH514" s="43"/>
      <c r="WBI514" s="43"/>
      <c r="WBJ514" s="43"/>
      <c r="WBK514" s="43"/>
      <c r="WBL514" s="43"/>
      <c r="WBM514" s="43"/>
      <c r="WBN514" s="43"/>
      <c r="WBO514" s="43"/>
      <c r="WBP514" s="43"/>
      <c r="WBQ514" s="43"/>
      <c r="WBR514" s="43"/>
      <c r="WBS514" s="43"/>
      <c r="WBT514" s="43"/>
      <c r="WBU514" s="43"/>
      <c r="WBV514" s="43"/>
      <c r="WBW514" s="43"/>
      <c r="WBX514" s="43"/>
      <c r="WBY514" s="43"/>
      <c r="WBZ514" s="43"/>
      <c r="WCA514" s="43"/>
      <c r="WCB514" s="43"/>
      <c r="WCC514" s="43"/>
      <c r="WCD514" s="43"/>
      <c r="WCE514" s="43"/>
      <c r="WCF514" s="43"/>
      <c r="WCG514" s="43"/>
      <c r="WCH514" s="43"/>
      <c r="WCI514" s="43"/>
      <c r="WCJ514" s="43"/>
      <c r="WCK514" s="43"/>
      <c r="WCL514" s="43"/>
      <c r="WCM514" s="43"/>
      <c r="WCN514" s="43"/>
      <c r="WCO514" s="43"/>
      <c r="WCP514" s="43"/>
      <c r="WCQ514" s="43"/>
      <c r="WCR514" s="43"/>
      <c r="WCS514" s="43"/>
      <c r="WCT514" s="43"/>
      <c r="WCU514" s="43"/>
      <c r="WCV514" s="43"/>
      <c r="WCW514" s="43"/>
      <c r="WCX514" s="43"/>
      <c r="WCY514" s="43"/>
      <c r="WCZ514" s="43"/>
      <c r="WDA514" s="43"/>
      <c r="WDB514" s="43"/>
      <c r="WDC514" s="43"/>
      <c r="WDD514" s="43"/>
      <c r="WDE514" s="43"/>
      <c r="WDF514" s="43"/>
      <c r="WDG514" s="43"/>
      <c r="WDH514" s="43"/>
      <c r="WDI514" s="43"/>
      <c r="WDJ514" s="43"/>
      <c r="WDK514" s="43"/>
      <c r="WDL514" s="43"/>
      <c r="WDM514" s="43"/>
      <c r="WDN514" s="43"/>
      <c r="WDO514" s="43"/>
      <c r="WDP514" s="43"/>
      <c r="WDQ514" s="43"/>
      <c r="WDR514" s="43"/>
      <c r="WDS514" s="43"/>
      <c r="WDT514" s="43"/>
      <c r="WDU514" s="43"/>
      <c r="WDV514" s="43"/>
      <c r="WDW514" s="43"/>
      <c r="WDX514" s="43"/>
      <c r="WDY514" s="43"/>
      <c r="WDZ514" s="43"/>
      <c r="WEA514" s="43"/>
      <c r="WEB514" s="43"/>
      <c r="WEC514" s="43"/>
      <c r="WED514" s="43"/>
      <c r="WEE514" s="43"/>
      <c r="WEF514" s="43"/>
      <c r="WEG514" s="43"/>
      <c r="WEH514" s="43"/>
      <c r="WEI514" s="43"/>
      <c r="WEJ514" s="43"/>
      <c r="WEK514" s="43"/>
      <c r="WEL514" s="43"/>
      <c r="WEM514" s="43"/>
      <c r="WEN514" s="43"/>
      <c r="WEO514" s="43"/>
      <c r="WEP514" s="43"/>
      <c r="WEQ514" s="43"/>
      <c r="WER514" s="43"/>
      <c r="WES514" s="43"/>
      <c r="WET514" s="43"/>
      <c r="WEU514" s="43"/>
      <c r="WEV514" s="43"/>
      <c r="WEW514" s="43"/>
      <c r="WEX514" s="43"/>
      <c r="WEY514" s="43"/>
      <c r="WEZ514" s="43"/>
      <c r="WFA514" s="43"/>
      <c r="WFB514" s="43"/>
      <c r="WFC514" s="43"/>
      <c r="WFD514" s="43"/>
      <c r="WFE514" s="43"/>
      <c r="WFF514" s="43"/>
      <c r="WFG514" s="43"/>
      <c r="WFH514" s="43"/>
      <c r="WFI514" s="43"/>
      <c r="WFJ514" s="43"/>
      <c r="WFK514" s="43"/>
      <c r="WFL514" s="43"/>
      <c r="WFM514" s="43"/>
      <c r="WFN514" s="43"/>
      <c r="WFO514" s="43"/>
      <c r="WFP514" s="43"/>
      <c r="WFQ514" s="43"/>
      <c r="WFR514" s="43"/>
      <c r="WFS514" s="43"/>
      <c r="WFT514" s="43"/>
      <c r="WFU514" s="43"/>
      <c r="WFV514" s="43"/>
      <c r="WFW514" s="43"/>
      <c r="WFX514" s="43"/>
      <c r="WFY514" s="43"/>
      <c r="WFZ514" s="43"/>
      <c r="WGA514" s="43"/>
      <c r="WGB514" s="43"/>
      <c r="WGC514" s="43"/>
      <c r="WGD514" s="43"/>
      <c r="WGE514" s="43"/>
      <c r="WGF514" s="43"/>
      <c r="WGG514" s="43"/>
      <c r="WGH514" s="43"/>
      <c r="WGI514" s="43"/>
      <c r="WGJ514" s="43"/>
      <c r="WGK514" s="43"/>
      <c r="WGL514" s="43"/>
      <c r="WGM514" s="43"/>
      <c r="WGN514" s="43"/>
      <c r="WGO514" s="43"/>
      <c r="WGP514" s="43"/>
      <c r="WGQ514" s="43"/>
      <c r="WGR514" s="43"/>
      <c r="WGS514" s="43"/>
      <c r="WGT514" s="43"/>
      <c r="WGU514" s="43"/>
      <c r="WGV514" s="43"/>
      <c r="WGW514" s="43"/>
      <c r="WGX514" s="43"/>
      <c r="WGY514" s="43"/>
      <c r="WGZ514" s="43"/>
      <c r="WHA514" s="43"/>
      <c r="WHB514" s="43"/>
      <c r="WHC514" s="43"/>
      <c r="WHD514" s="43"/>
      <c r="WHE514" s="43"/>
      <c r="WHF514" s="43"/>
      <c r="WHG514" s="43"/>
      <c r="WHH514" s="43"/>
      <c r="WHI514" s="43"/>
      <c r="WHJ514" s="43"/>
      <c r="WHK514" s="43"/>
      <c r="WHL514" s="43"/>
      <c r="WHM514" s="43"/>
      <c r="WHN514" s="43"/>
      <c r="WHO514" s="43"/>
      <c r="WHP514" s="43"/>
      <c r="WHQ514" s="43"/>
      <c r="WHR514" s="43"/>
      <c r="WHS514" s="43"/>
      <c r="WHT514" s="43"/>
      <c r="WHU514" s="43"/>
      <c r="WHV514" s="43"/>
      <c r="WHW514" s="43"/>
      <c r="WHX514" s="43"/>
      <c r="WHY514" s="43"/>
      <c r="WHZ514" s="43"/>
      <c r="WIA514" s="43"/>
      <c r="WIB514" s="43"/>
      <c r="WIC514" s="43"/>
      <c r="WID514" s="43"/>
      <c r="WIE514" s="43"/>
      <c r="WIF514" s="43"/>
      <c r="WIG514" s="43"/>
      <c r="WIH514" s="43"/>
      <c r="WII514" s="43"/>
      <c r="WIJ514" s="43"/>
      <c r="WIK514" s="43"/>
      <c r="WIL514" s="43"/>
      <c r="WIM514" s="43"/>
      <c r="WIN514" s="43"/>
      <c r="WIO514" s="43"/>
      <c r="WIP514" s="43"/>
      <c r="WIQ514" s="43"/>
      <c r="WIR514" s="43"/>
      <c r="WIS514" s="43"/>
      <c r="WIT514" s="43"/>
      <c r="WIU514" s="43"/>
      <c r="WIV514" s="43"/>
      <c r="WIW514" s="43"/>
      <c r="WIX514" s="43"/>
      <c r="WIY514" s="43"/>
      <c r="WIZ514" s="43"/>
      <c r="WJA514" s="43"/>
      <c r="WJB514" s="43"/>
      <c r="WJC514" s="43"/>
      <c r="WJD514" s="43"/>
      <c r="WJE514" s="43"/>
      <c r="WJF514" s="43"/>
      <c r="WJG514" s="43"/>
      <c r="WJH514" s="43"/>
      <c r="WJI514" s="43"/>
      <c r="WJJ514" s="43"/>
      <c r="WJK514" s="43"/>
      <c r="WJL514" s="43"/>
      <c r="WJM514" s="43"/>
      <c r="WJN514" s="43"/>
      <c r="WJO514" s="43"/>
      <c r="WJP514" s="43"/>
      <c r="WJQ514" s="43"/>
      <c r="WJR514" s="43"/>
      <c r="WJS514" s="43"/>
      <c r="WJT514" s="43"/>
      <c r="WJU514" s="43"/>
      <c r="WJV514" s="43"/>
      <c r="WJW514" s="43"/>
      <c r="WJX514" s="43"/>
      <c r="WJY514" s="43"/>
      <c r="WJZ514" s="43"/>
      <c r="WKA514" s="43"/>
      <c r="WKB514" s="43"/>
      <c r="WKC514" s="43"/>
      <c r="WKD514" s="43"/>
      <c r="WKE514" s="43"/>
      <c r="WKF514" s="43"/>
      <c r="WKG514" s="43"/>
      <c r="WKH514" s="43"/>
      <c r="WKI514" s="43"/>
      <c r="WKJ514" s="43"/>
      <c r="WKK514" s="43"/>
      <c r="WKL514" s="43"/>
      <c r="WKM514" s="43"/>
      <c r="WKN514" s="43"/>
      <c r="WKO514" s="43"/>
      <c r="WKP514" s="43"/>
      <c r="WKQ514" s="43"/>
      <c r="WKR514" s="43"/>
      <c r="WKS514" s="43"/>
      <c r="WKT514" s="43"/>
      <c r="WKU514" s="43"/>
      <c r="WKV514" s="43"/>
      <c r="WKW514" s="43"/>
      <c r="WKX514" s="43"/>
      <c r="WKY514" s="43"/>
      <c r="WKZ514" s="43"/>
      <c r="WLA514" s="43"/>
      <c r="WLB514" s="43"/>
      <c r="WLC514" s="43"/>
      <c r="WLD514" s="43"/>
      <c r="WLE514" s="43"/>
      <c r="WLF514" s="43"/>
      <c r="WLG514" s="43"/>
      <c r="WLH514" s="43"/>
      <c r="WLI514" s="43"/>
      <c r="WLJ514" s="43"/>
      <c r="WLK514" s="43"/>
      <c r="WLL514" s="43"/>
      <c r="WLM514" s="43"/>
      <c r="WLN514" s="43"/>
      <c r="WLO514" s="43"/>
      <c r="WLP514" s="43"/>
      <c r="WLQ514" s="43"/>
      <c r="WLR514" s="43"/>
      <c r="WLS514" s="43"/>
      <c r="WLT514" s="43"/>
      <c r="WLU514" s="43"/>
      <c r="WLV514" s="43"/>
      <c r="WLW514" s="43"/>
      <c r="WLX514" s="43"/>
      <c r="WLY514" s="43"/>
      <c r="WLZ514" s="43"/>
      <c r="WMA514" s="43"/>
      <c r="WMB514" s="43"/>
      <c r="WMC514" s="43"/>
      <c r="WMD514" s="43"/>
      <c r="WME514" s="43"/>
      <c r="WMF514" s="43"/>
      <c r="WMG514" s="43"/>
      <c r="WMH514" s="43"/>
      <c r="WMI514" s="43"/>
      <c r="WMJ514" s="43"/>
      <c r="WMK514" s="43"/>
      <c r="WML514" s="43"/>
      <c r="WMM514" s="43"/>
      <c r="WMN514" s="43"/>
      <c r="WMO514" s="43"/>
      <c r="WMP514" s="43"/>
      <c r="WMQ514" s="43"/>
      <c r="WMR514" s="43"/>
      <c r="WMS514" s="43"/>
      <c r="WMT514" s="43"/>
      <c r="WMU514" s="43"/>
      <c r="WMV514" s="43"/>
      <c r="WMW514" s="43"/>
      <c r="WMX514" s="43"/>
      <c r="WMY514" s="43"/>
      <c r="WMZ514" s="43"/>
      <c r="WNA514" s="43"/>
      <c r="WNB514" s="43"/>
      <c r="WNC514" s="43"/>
      <c r="WND514" s="43"/>
      <c r="WNE514" s="43"/>
      <c r="WNF514" s="43"/>
      <c r="WNG514" s="43"/>
      <c r="WNH514" s="43"/>
      <c r="WNI514" s="43"/>
      <c r="WNJ514" s="43"/>
      <c r="WNK514" s="43"/>
      <c r="WNL514" s="43"/>
      <c r="WNM514" s="43"/>
      <c r="WNN514" s="43"/>
      <c r="WNO514" s="43"/>
      <c r="WNP514" s="43"/>
      <c r="WNQ514" s="43"/>
      <c r="WNR514" s="43"/>
      <c r="WNS514" s="43"/>
      <c r="WNT514" s="43"/>
      <c r="WNU514" s="43"/>
      <c r="WNV514" s="43"/>
      <c r="WNW514" s="43"/>
      <c r="WNX514" s="43"/>
      <c r="WNY514" s="43"/>
      <c r="WNZ514" s="43"/>
      <c r="WOA514" s="43"/>
      <c r="WOB514" s="43"/>
      <c r="WOC514" s="43"/>
      <c r="WOD514" s="43"/>
      <c r="WOE514" s="43"/>
      <c r="WOF514" s="43"/>
      <c r="WOG514" s="43"/>
      <c r="WOH514" s="43"/>
      <c r="WOI514" s="43"/>
      <c r="WOJ514" s="43"/>
      <c r="WOK514" s="43"/>
      <c r="WOL514" s="43"/>
      <c r="WOM514" s="43"/>
      <c r="WON514" s="43"/>
      <c r="WOO514" s="43"/>
      <c r="WOP514" s="43"/>
      <c r="WOQ514" s="43"/>
      <c r="WOR514" s="43"/>
      <c r="WOS514" s="43"/>
      <c r="WOT514" s="43"/>
      <c r="WOU514" s="43"/>
      <c r="WOV514" s="43"/>
      <c r="WOW514" s="43"/>
      <c r="WOX514" s="43"/>
      <c r="WOY514" s="43"/>
      <c r="WOZ514" s="43"/>
      <c r="WPA514" s="43"/>
      <c r="WPB514" s="43"/>
      <c r="WPC514" s="43"/>
      <c r="WPD514" s="43"/>
      <c r="WPE514" s="43"/>
      <c r="WPF514" s="43"/>
      <c r="WPG514" s="43"/>
      <c r="WPH514" s="43"/>
      <c r="WPI514" s="43"/>
      <c r="WPJ514" s="43"/>
      <c r="WPK514" s="43"/>
      <c r="WPL514" s="43"/>
      <c r="WPM514" s="43"/>
      <c r="WPN514" s="43"/>
      <c r="WPO514" s="43"/>
      <c r="WPP514" s="43"/>
      <c r="WPQ514" s="43"/>
      <c r="WPR514" s="43"/>
      <c r="WPS514" s="43"/>
      <c r="WPT514" s="43"/>
      <c r="WPU514" s="43"/>
      <c r="WPV514" s="43"/>
      <c r="WPW514" s="43"/>
      <c r="WPX514" s="43"/>
      <c r="WPY514" s="43"/>
      <c r="WPZ514" s="43"/>
      <c r="WQA514" s="43"/>
      <c r="WQB514" s="43"/>
      <c r="WQC514" s="43"/>
      <c r="WQD514" s="43"/>
      <c r="WQE514" s="43"/>
      <c r="WQF514" s="43"/>
      <c r="WQG514" s="43"/>
      <c r="WQH514" s="43"/>
      <c r="WQI514" s="43"/>
      <c r="WQJ514" s="43"/>
      <c r="WQK514" s="43"/>
      <c r="WQL514" s="43"/>
      <c r="WQM514" s="43"/>
      <c r="WQN514" s="43"/>
      <c r="WQO514" s="43"/>
      <c r="WQP514" s="43"/>
      <c r="WQQ514" s="43"/>
      <c r="WQR514" s="43"/>
      <c r="WQS514" s="43"/>
      <c r="WQT514" s="43"/>
      <c r="WQU514" s="43"/>
      <c r="WQV514" s="43"/>
      <c r="WQW514" s="43"/>
      <c r="WQX514" s="43"/>
      <c r="WQY514" s="43"/>
      <c r="WQZ514" s="43"/>
      <c r="WRA514" s="43"/>
      <c r="WRB514" s="43"/>
      <c r="WRC514" s="43"/>
      <c r="WRD514" s="43"/>
      <c r="WRE514" s="43"/>
      <c r="WRF514" s="43"/>
      <c r="WRG514" s="43"/>
      <c r="WRH514" s="43"/>
      <c r="WRI514" s="43"/>
      <c r="WRJ514" s="43"/>
      <c r="WRK514" s="43"/>
      <c r="WRL514" s="43"/>
      <c r="WRM514" s="43"/>
      <c r="WRN514" s="43"/>
      <c r="WRO514" s="43"/>
      <c r="WRP514" s="43"/>
      <c r="WRQ514" s="43"/>
      <c r="WRR514" s="43"/>
      <c r="WRS514" s="43"/>
      <c r="WRT514" s="43"/>
      <c r="WRU514" s="43"/>
      <c r="WRV514" s="43"/>
      <c r="WRW514" s="43"/>
      <c r="WRX514" s="43"/>
      <c r="WRY514" s="43"/>
      <c r="WRZ514" s="43"/>
      <c r="WSA514" s="43"/>
      <c r="WSB514" s="43"/>
      <c r="WSC514" s="43"/>
      <c r="WSD514" s="43"/>
      <c r="WSE514" s="43"/>
      <c r="WSF514" s="43"/>
      <c r="WSG514" s="43"/>
      <c r="WSH514" s="43"/>
      <c r="WSI514" s="43"/>
      <c r="WSJ514" s="43"/>
      <c r="WSK514" s="43"/>
      <c r="WSL514" s="43"/>
      <c r="WSM514" s="43"/>
      <c r="WSN514" s="43"/>
      <c r="WSO514" s="43"/>
      <c r="WSP514" s="43"/>
      <c r="WSQ514" s="43"/>
      <c r="WSR514" s="43"/>
      <c r="WSS514" s="43"/>
      <c r="WST514" s="43"/>
      <c r="WSU514" s="43"/>
      <c r="WSV514" s="43"/>
      <c r="WSW514" s="43"/>
      <c r="WSX514" s="43"/>
      <c r="WSY514" s="43"/>
      <c r="WSZ514" s="43"/>
      <c r="WTA514" s="43"/>
      <c r="WTB514" s="43"/>
      <c r="WTC514" s="43"/>
      <c r="WTD514" s="43"/>
      <c r="WTE514" s="43"/>
      <c r="WTF514" s="43"/>
      <c r="WTG514" s="43"/>
      <c r="WTH514" s="43"/>
      <c r="WTI514" s="43"/>
      <c r="WTJ514" s="43"/>
      <c r="WTK514" s="43"/>
      <c r="WTL514" s="43"/>
      <c r="WTM514" s="43"/>
      <c r="WTN514" s="43"/>
      <c r="WTO514" s="43"/>
      <c r="WTP514" s="43"/>
      <c r="WTQ514" s="43"/>
      <c r="WTR514" s="43"/>
      <c r="WTS514" s="43"/>
      <c r="WTT514" s="43"/>
      <c r="WTU514" s="43"/>
      <c r="WTV514" s="43"/>
      <c r="WTW514" s="43"/>
      <c r="WTX514" s="43"/>
      <c r="WTY514" s="43"/>
      <c r="WTZ514" s="43"/>
      <c r="WUA514" s="43"/>
      <c r="WUB514" s="43"/>
      <c r="WUC514" s="43"/>
      <c r="WUD514" s="43"/>
      <c r="WUE514" s="43"/>
      <c r="WUF514" s="43"/>
      <c r="WUG514" s="43"/>
      <c r="WUH514" s="43"/>
      <c r="WUI514" s="43"/>
      <c r="WUJ514" s="43"/>
      <c r="WUK514" s="43"/>
      <c r="WUL514" s="43"/>
      <c r="WUM514" s="43"/>
      <c r="WUN514" s="43"/>
      <c r="WUO514" s="43"/>
      <c r="WUP514" s="43"/>
      <c r="WUQ514" s="43"/>
      <c r="WUR514" s="43"/>
      <c r="WUS514" s="43"/>
      <c r="WUT514" s="43"/>
      <c r="WUU514" s="43"/>
      <c r="WUV514" s="43"/>
      <c r="WUW514" s="43"/>
      <c r="WUX514" s="43"/>
      <c r="WUY514" s="43"/>
      <c r="WUZ514" s="43"/>
      <c r="WVA514" s="43"/>
      <c r="WVB514" s="43"/>
      <c r="WVC514" s="43"/>
      <c r="WVD514" s="43"/>
      <c r="WVE514" s="43"/>
      <c r="WVF514" s="43"/>
      <c r="WVG514" s="43"/>
      <c r="WVH514" s="43"/>
      <c r="WVI514" s="43"/>
      <c r="WVJ514" s="43"/>
      <c r="WVK514" s="43"/>
      <c r="WVL514" s="43"/>
      <c r="WVM514" s="43"/>
      <c r="WVN514" s="43"/>
      <c r="WVO514" s="43"/>
      <c r="WVP514" s="43"/>
      <c r="WVQ514" s="43"/>
      <c r="WVR514" s="43"/>
      <c r="WVS514" s="43"/>
      <c r="WVT514" s="43"/>
      <c r="WVU514" s="43"/>
      <c r="WVV514" s="43"/>
      <c r="WVW514" s="43"/>
      <c r="WVX514" s="43"/>
      <c r="WVY514" s="43"/>
      <c r="WVZ514" s="43"/>
      <c r="WWA514" s="43"/>
      <c r="WWB514" s="43"/>
      <c r="WWC514" s="43"/>
      <c r="WWD514" s="43"/>
      <c r="WWE514" s="43"/>
      <c r="WWF514" s="43"/>
      <c r="WWG514" s="43"/>
      <c r="WWH514" s="43"/>
      <c r="WWI514" s="43"/>
      <c r="WWJ514" s="43"/>
      <c r="WWK514" s="43"/>
      <c r="WWL514" s="43"/>
      <c r="WWM514" s="43"/>
      <c r="WWN514" s="43"/>
      <c r="WWO514" s="43"/>
      <c r="WWP514" s="43"/>
      <c r="WWQ514" s="43"/>
      <c r="WWR514" s="43"/>
      <c r="WWS514" s="43"/>
      <c r="WWT514" s="43"/>
      <c r="WWU514" s="43"/>
      <c r="WWV514" s="43"/>
      <c r="WWW514" s="43"/>
      <c r="WWX514" s="43"/>
      <c r="WWY514" s="43"/>
      <c r="WWZ514" s="43"/>
      <c r="WXA514" s="43"/>
      <c r="WXB514" s="43"/>
      <c r="WXC514" s="43"/>
      <c r="WXD514" s="43"/>
      <c r="WXE514" s="43"/>
      <c r="WXF514" s="43"/>
      <c r="WXG514" s="43"/>
      <c r="WXH514" s="43"/>
      <c r="WXI514" s="43"/>
      <c r="WXJ514" s="43"/>
      <c r="WXK514" s="43"/>
      <c r="WXL514" s="43"/>
      <c r="WXM514" s="43"/>
      <c r="WXN514" s="43"/>
      <c r="WXO514" s="43"/>
      <c r="WXP514" s="43"/>
      <c r="WXQ514" s="43"/>
      <c r="WXR514" s="43"/>
      <c r="WXS514" s="43"/>
      <c r="WXT514" s="43"/>
      <c r="WXU514" s="43"/>
      <c r="WXV514" s="43"/>
      <c r="WXW514" s="43"/>
      <c r="WXX514" s="43"/>
      <c r="WXY514" s="43"/>
      <c r="WXZ514" s="43"/>
      <c r="WYA514" s="43"/>
      <c r="WYB514" s="43"/>
      <c r="WYC514" s="43"/>
      <c r="WYD514" s="43"/>
      <c r="WYE514" s="43"/>
      <c r="WYF514" s="43"/>
      <c r="WYG514" s="43"/>
      <c r="WYH514" s="43"/>
      <c r="WYI514" s="43"/>
      <c r="WYJ514" s="43"/>
      <c r="WYK514" s="43"/>
      <c r="WYL514" s="43"/>
      <c r="WYM514" s="43"/>
      <c r="WYN514" s="43"/>
      <c r="WYO514" s="43"/>
      <c r="WYP514" s="43"/>
      <c r="WYQ514" s="43"/>
      <c r="WYR514" s="43"/>
      <c r="WYS514" s="43"/>
      <c r="WYT514" s="43"/>
      <c r="WYU514" s="43"/>
      <c r="WYV514" s="43"/>
      <c r="WYW514" s="43"/>
      <c r="WYX514" s="43"/>
      <c r="WYY514" s="43"/>
      <c r="WYZ514" s="43"/>
      <c r="WZA514" s="43"/>
      <c r="WZB514" s="43"/>
      <c r="WZC514" s="43"/>
      <c r="WZD514" s="43"/>
      <c r="WZE514" s="43"/>
      <c r="WZF514" s="43"/>
      <c r="WZG514" s="43"/>
      <c r="WZH514" s="43"/>
      <c r="WZI514" s="43"/>
      <c r="WZJ514" s="43"/>
      <c r="WZK514" s="43"/>
      <c r="WZL514" s="43"/>
      <c r="WZM514" s="43"/>
      <c r="WZN514" s="43"/>
      <c r="WZO514" s="43"/>
      <c r="WZP514" s="43"/>
      <c r="WZQ514" s="43"/>
      <c r="WZR514" s="43"/>
      <c r="WZS514" s="43"/>
      <c r="WZT514" s="43"/>
      <c r="WZU514" s="43"/>
      <c r="WZV514" s="43"/>
      <c r="WZW514" s="43"/>
      <c r="WZX514" s="43"/>
      <c r="WZY514" s="43"/>
      <c r="WZZ514" s="43"/>
      <c r="XAA514" s="43"/>
      <c r="XAB514" s="43"/>
      <c r="XAC514" s="43"/>
      <c r="XAD514" s="43"/>
      <c r="XAE514" s="43"/>
      <c r="XAF514" s="43"/>
      <c r="XAG514" s="43"/>
      <c r="XAH514" s="43"/>
      <c r="XAI514" s="43"/>
      <c r="XAJ514" s="43"/>
      <c r="XAK514" s="43"/>
      <c r="XAL514" s="43"/>
      <c r="XAM514" s="43"/>
      <c r="XAN514" s="43"/>
      <c r="XAO514" s="43"/>
      <c r="XAP514" s="43"/>
      <c r="XAQ514" s="43"/>
      <c r="XAR514" s="43"/>
      <c r="XAS514" s="43"/>
      <c r="XAT514" s="43"/>
      <c r="XAU514" s="43"/>
      <c r="XAV514" s="43"/>
      <c r="XAW514" s="43"/>
      <c r="XAX514" s="43"/>
      <c r="XAY514" s="43"/>
      <c r="XAZ514" s="43"/>
      <c r="XBA514" s="43"/>
      <c r="XBB514" s="43"/>
      <c r="XBC514" s="43"/>
      <c r="XBD514" s="43"/>
      <c r="XBE514" s="43"/>
      <c r="XBF514" s="43"/>
      <c r="XBG514" s="43"/>
      <c r="XBH514" s="43"/>
      <c r="XBI514" s="43"/>
      <c r="XBJ514" s="43"/>
      <c r="XBK514" s="43"/>
      <c r="XBL514" s="43"/>
      <c r="XBM514" s="43"/>
      <c r="XBN514" s="43"/>
      <c r="XBO514" s="43"/>
      <c r="XBP514" s="43"/>
      <c r="XBQ514" s="43"/>
      <c r="XBR514" s="43"/>
      <c r="XBS514" s="43"/>
      <c r="XBT514" s="43"/>
      <c r="XBU514" s="43"/>
      <c r="XBV514" s="43"/>
      <c r="XBW514" s="43"/>
      <c r="XBX514" s="43"/>
      <c r="XBY514" s="43"/>
      <c r="XBZ514" s="43"/>
      <c r="XCA514" s="43"/>
      <c r="XCB514" s="43"/>
      <c r="XCC514" s="43"/>
      <c r="XCD514" s="43"/>
      <c r="XCE514" s="43"/>
      <c r="XCF514" s="43"/>
      <c r="XCG514" s="43"/>
      <c r="XCH514" s="43"/>
      <c r="XCI514" s="43"/>
      <c r="XCJ514" s="43"/>
      <c r="XCK514" s="43"/>
      <c r="XCL514" s="43"/>
      <c r="XCM514" s="43"/>
      <c r="XCN514" s="43"/>
      <c r="XCO514" s="43"/>
      <c r="XCP514" s="43"/>
      <c r="XCQ514" s="43"/>
      <c r="XCR514" s="43"/>
      <c r="XCS514" s="43"/>
      <c r="XCT514" s="43"/>
      <c r="XCU514" s="43"/>
      <c r="XCV514" s="43"/>
      <c r="XCW514" s="43"/>
      <c r="XCX514" s="43"/>
      <c r="XCY514" s="43"/>
      <c r="XCZ514" s="43"/>
      <c r="XDA514" s="43"/>
      <c r="XDB514" s="43"/>
      <c r="XDC514" s="43"/>
      <c r="XDD514" s="43"/>
      <c r="XDE514" s="43"/>
      <c r="XDF514" s="43"/>
      <c r="XDG514" s="43"/>
      <c r="XDH514" s="43"/>
      <c r="XDI514" s="43"/>
      <c r="XDJ514" s="43"/>
      <c r="XDK514" s="43"/>
      <c r="XDL514" s="43"/>
      <c r="XDM514" s="43"/>
      <c r="XDN514" s="43"/>
      <c r="XDO514" s="43"/>
      <c r="XDP514" s="43"/>
      <c r="XDQ514" s="43"/>
      <c r="XDR514" s="43"/>
      <c r="XDS514" s="43"/>
      <c r="XDT514" s="43"/>
      <c r="XDU514" s="43"/>
      <c r="XDV514" s="43"/>
      <c r="XDW514" s="43"/>
      <c r="XDX514" s="43"/>
      <c r="XDY514" s="43"/>
      <c r="XDZ514" s="43"/>
      <c r="XEA514" s="43"/>
      <c r="XEB514" s="43"/>
      <c r="XEC514" s="43"/>
      <c r="XED514" s="43"/>
      <c r="XEE514" s="43"/>
      <c r="XEF514" s="43"/>
      <c r="XEG514" s="43"/>
      <c r="XEH514" s="43"/>
      <c r="XEI514" s="43"/>
      <c r="XEJ514" s="43"/>
      <c r="XEK514" s="43"/>
      <c r="XEL514" s="43"/>
    </row>
    <row r="515" spans="1:16366" s="39" customFormat="1" ht="24.95" customHeight="1">
      <c r="A515" s="30">
        <v>511</v>
      </c>
      <c r="B515" s="31" t="s">
        <v>1579</v>
      </c>
      <c r="C515" s="32" t="str">
        <f>VLOOKUP(Table2437[[#This Row],[3]],[2]!Table2437[[3]:[4]],2,0)</f>
        <v>3214124808900001</v>
      </c>
      <c r="D515" s="33" t="s">
        <v>1580</v>
      </c>
      <c r="E515" s="34" t="s">
        <v>67</v>
      </c>
      <c r="F515" s="31" t="s">
        <v>56</v>
      </c>
      <c r="G515" s="35" t="s">
        <v>46</v>
      </c>
      <c r="H515" s="37">
        <v>40100</v>
      </c>
      <c r="I515" s="37">
        <v>33090</v>
      </c>
      <c r="J515" s="34" t="str">
        <f t="shared" si="28"/>
        <v>19 Th 2 Bln 9 Hari</v>
      </c>
      <c r="K515" s="32" t="str">
        <f t="shared" si="29"/>
        <v>16Th6Bln28Hari</v>
      </c>
      <c r="L515" s="32" t="str">
        <f t="shared" si="30"/>
        <v>16Th6Bln</v>
      </c>
      <c r="M515" s="34" t="str">
        <f t="shared" si="31"/>
        <v>35 Th 9 Bln 7 Hari</v>
      </c>
      <c r="N515" s="38" t="s">
        <v>47</v>
      </c>
      <c r="O515" s="31" t="s">
        <v>67</v>
      </c>
      <c r="P515" s="31" t="s">
        <v>67</v>
      </c>
      <c r="Q515" s="38" t="s">
        <v>49</v>
      </c>
      <c r="R515" s="38"/>
      <c r="S515" s="38" t="str">
        <f>VLOOKUP(Table2437[[#This Row],[3]],[3]AWAL!$B$2:$E$2103,4,0)</f>
        <v>TK/0</v>
      </c>
      <c r="T515" s="38" t="s">
        <v>101</v>
      </c>
      <c r="U515" s="31" t="s">
        <v>119</v>
      </c>
      <c r="V515" s="113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</row>
    <row r="516" spans="1:16366" s="39" customFormat="1" ht="24.95" customHeight="1">
      <c r="A516" s="30">
        <v>512</v>
      </c>
      <c r="B516" s="31" t="s">
        <v>1581</v>
      </c>
      <c r="C516" s="32" t="str">
        <f>VLOOKUP(Table2437[[#This Row],[3]],[2]!Table2437[[3]:[4]],2,0)</f>
        <v>3214015014099141</v>
      </c>
      <c r="D516" s="33" t="s">
        <v>1582</v>
      </c>
      <c r="E516" s="34" t="s">
        <v>44</v>
      </c>
      <c r="F516" s="31" t="s">
        <v>56</v>
      </c>
      <c r="G516" s="35" t="s">
        <v>46</v>
      </c>
      <c r="H516" s="37">
        <v>40100</v>
      </c>
      <c r="I516" s="37">
        <v>33281</v>
      </c>
      <c r="J516" s="34" t="str">
        <f t="shared" ref="J516:J579" si="32">DATEDIF($I516,$H516,"Y")&amp;" Th "&amp;DATEDIF($I516,$H516,"YM")&amp;" Bln "&amp;DATEDIF($I516,$H516,"MD")&amp;" Hari"</f>
        <v>18 Th 8 Bln 2 Hari</v>
      </c>
      <c r="K516" s="32" t="str">
        <f t="shared" ref="K516:K579" si="33">DATEDIF($H516,$B$2,"Y")&amp;"Th"&amp;DATEDIF($H516,$B$2,"YM")&amp;"Bln"&amp;DATEDIF($H516,$B$2,"MD")&amp;"Hari"</f>
        <v>16Th6Bln28Hari</v>
      </c>
      <c r="L516" s="32" t="str">
        <f t="shared" ref="L516:L579" si="34">DATEDIF($H516,$B$2,"Y")&amp;"Th"&amp;DATEDIF($H516,$B$2,"YM")&amp;"Bln"</f>
        <v>16Th6Bln</v>
      </c>
      <c r="M516" s="34" t="str">
        <f t="shared" ref="M516:M579" si="35">DATEDIF($I516,$B$2,"Y")&amp;" Th "&amp;DATEDIF($I516,$B$2,"YM")&amp;" Bln "&amp;DATEDIF($I516,$B$2,"MD")&amp;" Hari"</f>
        <v>35 Th 3 Bln 0 Hari</v>
      </c>
      <c r="N516" s="38" t="s">
        <v>47</v>
      </c>
      <c r="O516" s="31" t="s">
        <v>730</v>
      </c>
      <c r="P516" s="31" t="s">
        <v>6230</v>
      </c>
      <c r="Q516" s="38" t="s">
        <v>49</v>
      </c>
      <c r="R516" s="38"/>
      <c r="S516" s="38" t="str">
        <f>VLOOKUP(Table2437[[#This Row],[3]],[3]AWAL!$B$2:$E$2103,4,0)</f>
        <v>TK/0</v>
      </c>
      <c r="T516" s="38" t="s">
        <v>51</v>
      </c>
      <c r="U516" s="31" t="s">
        <v>1583</v>
      </c>
      <c r="V516" s="113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</row>
    <row r="517" spans="1:16366" s="39" customFormat="1" ht="24.95" customHeight="1">
      <c r="A517" s="30">
        <v>513</v>
      </c>
      <c r="B517" s="31" t="s">
        <v>1584</v>
      </c>
      <c r="C517" s="32" t="str">
        <f>VLOOKUP(Table2437[[#This Row],[3]],[2]!Table2437[[3]:[4]],2,0)</f>
        <v>3214015014099135</v>
      </c>
      <c r="D517" s="33" t="s">
        <v>1585</v>
      </c>
      <c r="E517" s="34" t="s">
        <v>82</v>
      </c>
      <c r="F517" s="31" t="s">
        <v>56</v>
      </c>
      <c r="G517" s="35" t="s">
        <v>46</v>
      </c>
      <c r="H517" s="37">
        <v>40100</v>
      </c>
      <c r="I517" s="37">
        <v>33311</v>
      </c>
      <c r="J517" s="34" t="str">
        <f t="shared" si="32"/>
        <v>18 Th 7 Bln 0 Hari</v>
      </c>
      <c r="K517" s="32" t="str">
        <f t="shared" si="33"/>
        <v>16Th6Bln28Hari</v>
      </c>
      <c r="L517" s="32" t="str">
        <f t="shared" si="34"/>
        <v>16Th6Bln</v>
      </c>
      <c r="M517" s="34" t="str">
        <f t="shared" si="35"/>
        <v>35 Th 1 Bln 28 Hari</v>
      </c>
      <c r="N517" s="38" t="s">
        <v>47</v>
      </c>
      <c r="O517" s="31" t="s">
        <v>82</v>
      </c>
      <c r="P517" s="31" t="s">
        <v>82</v>
      </c>
      <c r="Q517" s="38" t="s">
        <v>49</v>
      </c>
      <c r="R517" s="38"/>
      <c r="S517" s="38" t="str">
        <f>VLOOKUP(Table2437[[#This Row],[3]],[3]AWAL!$B$2:$E$2103,4,0)</f>
        <v>TK/0</v>
      </c>
      <c r="T517" s="38" t="s">
        <v>51</v>
      </c>
      <c r="U517" s="31" t="s">
        <v>1586</v>
      </c>
      <c r="V517" s="113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</row>
    <row r="518" spans="1:16366" s="39" customFormat="1" ht="24.95" customHeight="1">
      <c r="A518" s="30">
        <v>514</v>
      </c>
      <c r="B518" s="31" t="s">
        <v>1587</v>
      </c>
      <c r="C518" s="32" t="str">
        <f>VLOOKUP(Table2437[[#This Row],[3]],[2]!Table2437[[3]:[4]],2,0)</f>
        <v>3214124405880003</v>
      </c>
      <c r="D518" s="33" t="s">
        <v>1588</v>
      </c>
      <c r="E518" s="34" t="s">
        <v>44</v>
      </c>
      <c r="F518" s="31" t="s">
        <v>56</v>
      </c>
      <c r="G518" s="35" t="s">
        <v>46</v>
      </c>
      <c r="H518" s="37">
        <v>40101</v>
      </c>
      <c r="I518" s="37">
        <v>32267</v>
      </c>
      <c r="J518" s="34" t="str">
        <f t="shared" si="32"/>
        <v>21 Th 5 Bln 11 Hari</v>
      </c>
      <c r="K518" s="32" t="str">
        <f t="shared" si="33"/>
        <v>16Th6Bln27Hari</v>
      </c>
      <c r="L518" s="32" t="str">
        <f t="shared" si="34"/>
        <v>16Th6Bln</v>
      </c>
      <c r="M518" s="34" t="str">
        <f t="shared" si="35"/>
        <v>38 Th 0 Bln 8 Hari</v>
      </c>
      <c r="N518" s="38" t="s">
        <v>47</v>
      </c>
      <c r="O518" s="31" t="s">
        <v>524</v>
      </c>
      <c r="P518" s="31" t="s">
        <v>6230</v>
      </c>
      <c r="Q518" s="38" t="s">
        <v>49</v>
      </c>
      <c r="R518" s="38"/>
      <c r="S518" s="38" t="str">
        <f>VLOOKUP(Table2437[[#This Row],[3]],[3]AWAL!$B$2:$E$2103,4,0)</f>
        <v>TK/0</v>
      </c>
      <c r="T518" s="38" t="s">
        <v>59</v>
      </c>
      <c r="U518" s="31" t="s">
        <v>1367</v>
      </c>
      <c r="V518" s="113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</row>
    <row r="519" spans="1:16366" s="39" customFormat="1" ht="24.95" customHeight="1">
      <c r="A519" s="30">
        <v>515</v>
      </c>
      <c r="B519" s="31" t="s">
        <v>1589</v>
      </c>
      <c r="C519" s="32" t="str">
        <f>VLOOKUP(Table2437[[#This Row],[3]],[2]!Table2437[[3]:[4]],2,0)</f>
        <v>3214036605880002</v>
      </c>
      <c r="D519" s="33" t="s">
        <v>1590</v>
      </c>
      <c r="E519" s="34" t="s">
        <v>44</v>
      </c>
      <c r="F519" s="31" t="s">
        <v>56</v>
      </c>
      <c r="G519" s="35" t="s">
        <v>46</v>
      </c>
      <c r="H519" s="37">
        <v>40101</v>
      </c>
      <c r="I519" s="37">
        <v>32289</v>
      </c>
      <c r="J519" s="34" t="str">
        <f t="shared" si="32"/>
        <v>21 Th 4 Bln 19 Hari</v>
      </c>
      <c r="K519" s="32" t="str">
        <f t="shared" si="33"/>
        <v>16Th6Bln27Hari</v>
      </c>
      <c r="L519" s="32" t="str">
        <f t="shared" si="34"/>
        <v>16Th6Bln</v>
      </c>
      <c r="M519" s="34" t="str">
        <f t="shared" si="35"/>
        <v>37 Th 11 Bln 16 Hari</v>
      </c>
      <c r="N519" s="38" t="s">
        <v>47</v>
      </c>
      <c r="O519" s="31" t="s">
        <v>734</v>
      </c>
      <c r="P519" s="31" t="s">
        <v>6215</v>
      </c>
      <c r="Q519" s="38" t="s">
        <v>49</v>
      </c>
      <c r="R519" s="38"/>
      <c r="S519" s="38" t="str">
        <f>VLOOKUP(Table2437[[#This Row],[3]],[3]AWAL!$B$2:$E$2103,4,0)</f>
        <v>TK/0</v>
      </c>
      <c r="T519" s="38" t="s">
        <v>51</v>
      </c>
      <c r="U519" s="31" t="s">
        <v>1591</v>
      </c>
      <c r="V519" s="113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</row>
    <row r="520" spans="1:16366" s="39" customFormat="1" ht="24.95" customHeight="1">
      <c r="A520" s="30">
        <v>516</v>
      </c>
      <c r="B520" s="31" t="s">
        <v>1592</v>
      </c>
      <c r="C520" s="32" t="str">
        <f>VLOOKUP(Table2437[[#This Row],[3]],[2]!Table2437[[3]:[4]],2,0)</f>
        <v>3215156705910002</v>
      </c>
      <c r="D520" s="33" t="s">
        <v>1593</v>
      </c>
      <c r="E520" s="34" t="s">
        <v>44</v>
      </c>
      <c r="F520" s="31" t="s">
        <v>56</v>
      </c>
      <c r="G520" s="35" t="s">
        <v>46</v>
      </c>
      <c r="H520" s="37">
        <v>40101</v>
      </c>
      <c r="I520" s="37">
        <v>33385</v>
      </c>
      <c r="J520" s="34" t="str">
        <f t="shared" si="32"/>
        <v>18 Th 4 Bln 18 Hari</v>
      </c>
      <c r="K520" s="32" t="str">
        <f t="shared" si="33"/>
        <v>16Th6Bln27Hari</v>
      </c>
      <c r="L520" s="32" t="str">
        <f t="shared" si="34"/>
        <v>16Th6Bln</v>
      </c>
      <c r="M520" s="34" t="str">
        <f t="shared" si="35"/>
        <v>34 Th 11 Bln 15 Hari</v>
      </c>
      <c r="N520" s="38" t="s">
        <v>47</v>
      </c>
      <c r="O520" s="31" t="s">
        <v>609</v>
      </c>
      <c r="P520" s="31" t="s">
        <v>6211</v>
      </c>
      <c r="Q520" s="38" t="s">
        <v>49</v>
      </c>
      <c r="R520" s="38"/>
      <c r="S520" s="38" t="str">
        <f>VLOOKUP(Table2437[[#This Row],[3]],[3]AWAL!$B$2:$E$2103,4,0)</f>
        <v>TK/0</v>
      </c>
      <c r="T520" s="38" t="s">
        <v>59</v>
      </c>
      <c r="U520" s="31" t="s">
        <v>1594</v>
      </c>
      <c r="V520" s="113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</row>
    <row r="521" spans="1:16366" s="39" customFormat="1" ht="24.95" customHeight="1">
      <c r="A521" s="30">
        <v>517</v>
      </c>
      <c r="B521" s="31" t="s">
        <v>1595</v>
      </c>
      <c r="C521" s="32" t="str">
        <f>VLOOKUP(Table2437[[#This Row],[3]],[2]!Table2437[[3]:[4]],2,0)</f>
        <v>3214120906810001</v>
      </c>
      <c r="D521" s="33" t="s">
        <v>1596</v>
      </c>
      <c r="E521" s="34" t="s">
        <v>140</v>
      </c>
      <c r="F521" s="31" t="s">
        <v>56</v>
      </c>
      <c r="G521" s="35" t="s">
        <v>46</v>
      </c>
      <c r="H521" s="37">
        <v>40107</v>
      </c>
      <c r="I521" s="37">
        <v>29746</v>
      </c>
      <c r="J521" s="34" t="str">
        <f t="shared" si="32"/>
        <v>28 Th 4 Bln 12 Hari</v>
      </c>
      <c r="K521" s="32" t="str">
        <f t="shared" si="33"/>
        <v>16Th6Bln21Hari</v>
      </c>
      <c r="L521" s="32" t="str">
        <f t="shared" si="34"/>
        <v>16Th6Bln</v>
      </c>
      <c r="M521" s="34" t="str">
        <f t="shared" si="35"/>
        <v>44 Th 11 Bln 3 Hari</v>
      </c>
      <c r="N521" s="38" t="s">
        <v>72</v>
      </c>
      <c r="O521" s="31" t="s">
        <v>140</v>
      </c>
      <c r="P521" s="31" t="s">
        <v>351</v>
      </c>
      <c r="Q521" s="38" t="s">
        <v>49</v>
      </c>
      <c r="R521" s="38"/>
      <c r="S521" s="38" t="str">
        <f>VLOOKUP(Table2437[[#This Row],[3]],[3]AWAL!$B$2:$E$2103,4,0)</f>
        <v xml:space="preserve">K/2 </v>
      </c>
      <c r="T521" s="38" t="s">
        <v>51</v>
      </c>
      <c r="U521" s="31" t="s">
        <v>648</v>
      </c>
      <c r="V521" s="113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</row>
    <row r="522" spans="1:16366" s="39" customFormat="1" ht="24.95" customHeight="1">
      <c r="A522" s="30">
        <v>518</v>
      </c>
      <c r="B522" s="31" t="s">
        <v>1597</v>
      </c>
      <c r="C522" s="32" t="str">
        <f>VLOOKUP(Table2437[[#This Row],[3]],[2]!Table2437[[3]:[4]],2,0)</f>
        <v>3214011021099143</v>
      </c>
      <c r="D522" s="33" t="s">
        <v>1598</v>
      </c>
      <c r="E522" s="34" t="s">
        <v>44</v>
      </c>
      <c r="F522" s="31" t="s">
        <v>56</v>
      </c>
      <c r="G522" s="35" t="s">
        <v>46</v>
      </c>
      <c r="H522" s="37">
        <v>40107</v>
      </c>
      <c r="I522" s="37">
        <v>28646</v>
      </c>
      <c r="J522" s="34" t="str">
        <f t="shared" si="32"/>
        <v>31 Th 4 Bln 16 Hari</v>
      </c>
      <c r="K522" s="32" t="str">
        <f t="shared" si="33"/>
        <v>16Th6Bln21Hari</v>
      </c>
      <c r="L522" s="32" t="str">
        <f t="shared" si="34"/>
        <v>16Th6Bln</v>
      </c>
      <c r="M522" s="34" t="str">
        <f t="shared" si="35"/>
        <v>47 Th 11 Bln 7 Hari</v>
      </c>
      <c r="N522" s="38" t="s">
        <v>72</v>
      </c>
      <c r="O522" s="31" t="s">
        <v>1599</v>
      </c>
      <c r="P522" s="31" t="s">
        <v>6227</v>
      </c>
      <c r="Q522" s="38" t="s">
        <v>49</v>
      </c>
      <c r="R522" s="38"/>
      <c r="S522" s="38" t="str">
        <f>VLOOKUP(Table2437[[#This Row],[3]],[3]AWAL!$B$2:$E$2103,4,0)</f>
        <v>K/1</v>
      </c>
      <c r="T522" s="38" t="s">
        <v>59</v>
      </c>
      <c r="U522" s="31" t="s">
        <v>512</v>
      </c>
      <c r="V522" s="113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</row>
    <row r="523" spans="1:16366" s="39" customFormat="1" ht="24.95" customHeight="1">
      <c r="A523" s="30">
        <v>519</v>
      </c>
      <c r="B523" s="31" t="s">
        <v>1600</v>
      </c>
      <c r="C523" s="32" t="str">
        <f>VLOOKUP(Table2437[[#This Row],[3]],[2]!Table2437[[3]:[4]],2,0)</f>
        <v>3214121204810004</v>
      </c>
      <c r="D523" s="33" t="s">
        <v>1601</v>
      </c>
      <c r="E523" s="34" t="s">
        <v>44</v>
      </c>
      <c r="F523" s="31" t="s">
        <v>56</v>
      </c>
      <c r="G523" s="35" t="s">
        <v>46</v>
      </c>
      <c r="H523" s="37">
        <v>40107</v>
      </c>
      <c r="I523" s="37">
        <v>29688</v>
      </c>
      <c r="J523" s="34" t="str">
        <f t="shared" si="32"/>
        <v>28 Th 6 Bln 9 Hari</v>
      </c>
      <c r="K523" s="32" t="str">
        <f t="shared" si="33"/>
        <v>16Th6Bln21Hari</v>
      </c>
      <c r="L523" s="32" t="str">
        <f t="shared" si="34"/>
        <v>16Th6Bln</v>
      </c>
      <c r="M523" s="34" t="str">
        <f t="shared" si="35"/>
        <v>45 Th 1 Bln 0 Hari</v>
      </c>
      <c r="N523" s="38" t="s">
        <v>72</v>
      </c>
      <c r="O523" s="31" t="s">
        <v>285</v>
      </c>
      <c r="P523" s="31" t="s">
        <v>6193</v>
      </c>
      <c r="Q523" s="38" t="s">
        <v>49</v>
      </c>
      <c r="R523" s="38"/>
      <c r="S523" s="38" t="str">
        <f>VLOOKUP(Table2437[[#This Row],[3]],[3]AWAL!$B$2:$E$2103,4,0)</f>
        <v>K/2</v>
      </c>
      <c r="T523" s="38" t="s">
        <v>101</v>
      </c>
      <c r="U523" s="31" t="s">
        <v>119</v>
      </c>
      <c r="V523" s="113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</row>
    <row r="524" spans="1:16366" s="39" customFormat="1" ht="24.95" customHeight="1">
      <c r="A524" s="30">
        <v>520</v>
      </c>
      <c r="B524" s="31" t="s">
        <v>1602</v>
      </c>
      <c r="C524" s="32" t="str">
        <f>VLOOKUP(Table2437[[#This Row],[3]],[2]!Table2437[[3]:[4]],2,0)</f>
        <v>3214121908820001</v>
      </c>
      <c r="D524" s="33" t="s">
        <v>1603</v>
      </c>
      <c r="E524" s="34" t="s">
        <v>105</v>
      </c>
      <c r="F524" s="31" t="s">
        <v>56</v>
      </c>
      <c r="G524" s="35" t="s">
        <v>46</v>
      </c>
      <c r="H524" s="37">
        <v>40107</v>
      </c>
      <c r="I524" s="37">
        <v>30182</v>
      </c>
      <c r="J524" s="34" t="str">
        <f t="shared" si="32"/>
        <v>27 Th 2 Bln 2 Hari</v>
      </c>
      <c r="K524" s="32" t="str">
        <f t="shared" si="33"/>
        <v>16Th6Bln21Hari</v>
      </c>
      <c r="L524" s="32" t="str">
        <f t="shared" si="34"/>
        <v>16Th6Bln</v>
      </c>
      <c r="M524" s="34" t="str">
        <f t="shared" si="35"/>
        <v>43 Th 8 Bln 23 Hari</v>
      </c>
      <c r="N524" s="38" t="s">
        <v>72</v>
      </c>
      <c r="O524" s="31" t="s">
        <v>105</v>
      </c>
      <c r="P524" s="31" t="s">
        <v>105</v>
      </c>
      <c r="Q524" s="38" t="s">
        <v>49</v>
      </c>
      <c r="R524" s="38"/>
      <c r="S524" s="38" t="str">
        <f>VLOOKUP(Table2437[[#This Row],[3]],[3]AWAL!$B$2:$E$2103,4,0)</f>
        <v xml:space="preserve">K/2 </v>
      </c>
      <c r="T524" s="38" t="s">
        <v>101</v>
      </c>
      <c r="U524" s="31" t="s">
        <v>660</v>
      </c>
      <c r="V524" s="113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</row>
    <row r="525" spans="1:16366" s="39" customFormat="1" ht="24.95" customHeight="1">
      <c r="A525" s="30">
        <v>521</v>
      </c>
      <c r="B525" s="31" t="s">
        <v>1604</v>
      </c>
      <c r="C525" s="32" t="str">
        <f>VLOOKUP(Table2437[[#This Row],[3]],[2]!Table2437[[3]:[4]],2,0)</f>
        <v>3214011021099144</v>
      </c>
      <c r="D525" s="33" t="s">
        <v>1605</v>
      </c>
      <c r="E525" s="34" t="s">
        <v>44</v>
      </c>
      <c r="F525" s="31" t="s">
        <v>56</v>
      </c>
      <c r="G525" s="35" t="s">
        <v>46</v>
      </c>
      <c r="H525" s="37">
        <v>40107</v>
      </c>
      <c r="I525" s="37">
        <v>30808</v>
      </c>
      <c r="J525" s="34" t="str">
        <f t="shared" si="32"/>
        <v>25 Th 5 Bln 15 Hari</v>
      </c>
      <c r="K525" s="32" t="str">
        <f t="shared" si="33"/>
        <v>16Th6Bln21Hari</v>
      </c>
      <c r="L525" s="32" t="str">
        <f t="shared" si="34"/>
        <v>16Th6Bln</v>
      </c>
      <c r="M525" s="34" t="str">
        <f t="shared" si="35"/>
        <v>42 Th 0 Bln 6 Hari</v>
      </c>
      <c r="N525" s="38" t="s">
        <v>72</v>
      </c>
      <c r="O525" s="31" t="s">
        <v>344</v>
      </c>
      <c r="P525" s="31" t="s">
        <v>6215</v>
      </c>
      <c r="Q525" s="38" t="s">
        <v>49</v>
      </c>
      <c r="R525" s="38"/>
      <c r="S525" s="38" t="str">
        <f>VLOOKUP(Table2437[[#This Row],[3]],[3]AWAL!$B$2:$E$2103,4,0)</f>
        <v>K/1</v>
      </c>
      <c r="T525" s="38" t="s">
        <v>59</v>
      </c>
      <c r="U525" s="31" t="s">
        <v>913</v>
      </c>
      <c r="V525" s="113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</row>
    <row r="526" spans="1:16366" s="39" customFormat="1" ht="24.95" customHeight="1">
      <c r="A526" s="30">
        <v>522</v>
      </c>
      <c r="B526" s="31" t="s">
        <v>1606</v>
      </c>
      <c r="C526" s="32" t="str">
        <f>VLOOKUP(Table2437[[#This Row],[3]],[2]!Table2437[[3]:[4]],2,0)</f>
        <v>3214120412890002</v>
      </c>
      <c r="D526" s="33" t="s">
        <v>1607</v>
      </c>
      <c r="E526" s="34" t="s">
        <v>71</v>
      </c>
      <c r="F526" s="31" t="s">
        <v>56</v>
      </c>
      <c r="G526" s="35" t="s">
        <v>46</v>
      </c>
      <c r="H526" s="37">
        <v>40107</v>
      </c>
      <c r="I526" s="37">
        <v>32846</v>
      </c>
      <c r="J526" s="34" t="str">
        <f t="shared" si="32"/>
        <v>19 Th 10 Bln 17 Hari</v>
      </c>
      <c r="K526" s="32" t="str">
        <f t="shared" si="33"/>
        <v>16Th6Bln21Hari</v>
      </c>
      <c r="L526" s="32" t="str">
        <f t="shared" si="34"/>
        <v>16Th6Bln</v>
      </c>
      <c r="M526" s="34" t="str">
        <f t="shared" si="35"/>
        <v>36 Th 5 Bln 8 Hari</v>
      </c>
      <c r="N526" s="38" t="s">
        <v>72</v>
      </c>
      <c r="O526" s="31" t="s">
        <v>6187</v>
      </c>
      <c r="P526" s="31" t="s">
        <v>6187</v>
      </c>
      <c r="Q526" s="38" t="s">
        <v>49</v>
      </c>
      <c r="R526" s="38"/>
      <c r="S526" s="38" t="str">
        <f>VLOOKUP(Table2437[[#This Row],[3]],[3]AWAL!$B$2:$E$2103,4,0)</f>
        <v xml:space="preserve">K/1 </v>
      </c>
      <c r="T526" s="38" t="s">
        <v>101</v>
      </c>
      <c r="U526" s="31" t="s">
        <v>1608</v>
      </c>
      <c r="V526" s="113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</row>
    <row r="527" spans="1:16366" s="39" customFormat="1" ht="24.95" customHeight="1">
      <c r="A527" s="30">
        <v>523</v>
      </c>
      <c r="B527" s="31" t="s">
        <v>1609</v>
      </c>
      <c r="C527" s="32" t="str">
        <f>VLOOKUP(Table2437[[#This Row],[3]],[2]!Table2437[[3]:[4]],2,0)</f>
        <v>3214161406880002</v>
      </c>
      <c r="D527" s="33" t="s">
        <v>1610</v>
      </c>
      <c r="E527" s="34" t="s">
        <v>44</v>
      </c>
      <c r="F527" s="31" t="s">
        <v>56</v>
      </c>
      <c r="G527" s="35" t="s">
        <v>46</v>
      </c>
      <c r="H527" s="37">
        <v>40112</v>
      </c>
      <c r="I527" s="37">
        <v>32308</v>
      </c>
      <c r="J527" s="34" t="str">
        <f t="shared" si="32"/>
        <v>21 Th 4 Bln 12 Hari</v>
      </c>
      <c r="K527" s="32" t="str">
        <f t="shared" si="33"/>
        <v>16Th6Bln16Hari</v>
      </c>
      <c r="L527" s="32" t="str">
        <f t="shared" si="34"/>
        <v>16Th6Bln</v>
      </c>
      <c r="M527" s="34" t="str">
        <f t="shared" si="35"/>
        <v>37 Th 10 Bln 28 Hari</v>
      </c>
      <c r="N527" s="38" t="s">
        <v>72</v>
      </c>
      <c r="O527" s="31" t="s">
        <v>636</v>
      </c>
      <c r="P527" s="31" t="s">
        <v>6213</v>
      </c>
      <c r="Q527" s="38" t="s">
        <v>49</v>
      </c>
      <c r="R527" s="38"/>
      <c r="S527" s="38" t="str">
        <f>VLOOKUP(Table2437[[#This Row],[3]],[3]AWAL!$B$2:$E$2103,4,0)</f>
        <v>K/2</v>
      </c>
      <c r="T527" s="38" t="s">
        <v>51</v>
      </c>
      <c r="U527" s="31" t="s">
        <v>1611</v>
      </c>
      <c r="V527" s="113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</row>
    <row r="528" spans="1:16366" s="39" customFormat="1" ht="24.95" customHeight="1">
      <c r="A528" s="30">
        <v>524</v>
      </c>
      <c r="B528" s="31" t="s">
        <v>1612</v>
      </c>
      <c r="C528" s="32" t="str">
        <f>VLOOKUP(Table2437[[#This Row],[3]],[2]!Table2437[[3]:[4]],2,0)</f>
        <v>321416020490006</v>
      </c>
      <c r="D528" s="33" t="s">
        <v>1613</v>
      </c>
      <c r="E528" s="34" t="s">
        <v>77</v>
      </c>
      <c r="F528" s="31" t="s">
        <v>56</v>
      </c>
      <c r="G528" s="35" t="s">
        <v>46</v>
      </c>
      <c r="H528" s="37">
        <v>40113</v>
      </c>
      <c r="I528" s="37">
        <v>32965</v>
      </c>
      <c r="J528" s="34" t="str">
        <f t="shared" si="32"/>
        <v>19 Th 6 Bln 25 Hari</v>
      </c>
      <c r="K528" s="32" t="str">
        <f t="shared" si="33"/>
        <v>16Th6Bln15Hari</v>
      </c>
      <c r="L528" s="32" t="str">
        <f t="shared" si="34"/>
        <v>16Th6Bln</v>
      </c>
      <c r="M528" s="34" t="str">
        <f t="shared" si="35"/>
        <v>36 Th 1 Bln 10 Hari</v>
      </c>
      <c r="N528" s="38" t="s">
        <v>72</v>
      </c>
      <c r="O528" s="31" t="s">
        <v>249</v>
      </c>
      <c r="P528" s="31" t="s">
        <v>249</v>
      </c>
      <c r="Q528" s="38" t="s">
        <v>49</v>
      </c>
      <c r="R528" s="38"/>
      <c r="S528" s="38" t="str">
        <f>VLOOKUP(Table2437[[#This Row],[3]],[3]AWAL!$B$2:$E$2103,4,0)</f>
        <v>K/0</v>
      </c>
      <c r="T528" s="38" t="s">
        <v>59</v>
      </c>
      <c r="U528" s="31" t="s">
        <v>913</v>
      </c>
      <c r="V528" s="113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</row>
    <row r="529" spans="1:108" s="39" customFormat="1" ht="24.95" customHeight="1">
      <c r="A529" s="30">
        <v>525</v>
      </c>
      <c r="B529" s="31" t="s">
        <v>1614</v>
      </c>
      <c r="C529" s="32" t="str">
        <f>VLOOKUP(Table2437[[#This Row],[3]],[2]!Table2437[[3]:[4]],2,0)</f>
        <v>3214101404900000</v>
      </c>
      <c r="D529" s="33" t="s">
        <v>1615</v>
      </c>
      <c r="E529" s="34" t="s">
        <v>547</v>
      </c>
      <c r="F529" s="31" t="s">
        <v>56</v>
      </c>
      <c r="G529" s="35" t="s">
        <v>46</v>
      </c>
      <c r="H529" s="37">
        <v>40113</v>
      </c>
      <c r="I529" s="37">
        <v>32977</v>
      </c>
      <c r="J529" s="34" t="str">
        <f t="shared" si="32"/>
        <v>19 Th 6 Bln 13 Hari</v>
      </c>
      <c r="K529" s="32" t="str">
        <f t="shared" si="33"/>
        <v>16Th6Bln15Hari</v>
      </c>
      <c r="L529" s="32" t="str">
        <f t="shared" si="34"/>
        <v>16Th6Bln</v>
      </c>
      <c r="M529" s="34" t="str">
        <f t="shared" si="35"/>
        <v>36 Th 0 Bln 28 Hari</v>
      </c>
      <c r="N529" s="38" t="s">
        <v>72</v>
      </c>
      <c r="O529" s="31" t="s">
        <v>547</v>
      </c>
      <c r="P529" s="31" t="s">
        <v>547</v>
      </c>
      <c r="Q529" s="38" t="s">
        <v>49</v>
      </c>
      <c r="R529" s="38"/>
      <c r="S529" s="38" t="str">
        <f>VLOOKUP(Table2437[[#This Row],[3]],[3]AWAL!$B$2:$E$2103,4,0)</f>
        <v xml:space="preserve">K/2 </v>
      </c>
      <c r="T529" s="38" t="s">
        <v>101</v>
      </c>
      <c r="U529" s="31" t="s">
        <v>1616</v>
      </c>
      <c r="V529" s="113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</row>
    <row r="530" spans="1:108" s="39" customFormat="1" ht="24.95" customHeight="1">
      <c r="A530" s="30">
        <v>526</v>
      </c>
      <c r="B530" s="31" t="s">
        <v>1617</v>
      </c>
      <c r="C530" s="32" t="str">
        <f>VLOOKUP(Table2437[[#This Row],[3]],[2]!Table2437[[3]:[4]],2,0)</f>
        <v>3214106101850001</v>
      </c>
      <c r="D530" s="33" t="s">
        <v>1618</v>
      </c>
      <c r="E530" s="34" t="s">
        <v>44</v>
      </c>
      <c r="F530" s="31" t="s">
        <v>56</v>
      </c>
      <c r="G530" s="35" t="s">
        <v>46</v>
      </c>
      <c r="H530" s="37">
        <v>40173</v>
      </c>
      <c r="I530" s="37">
        <v>31068</v>
      </c>
      <c r="J530" s="34" t="str">
        <f t="shared" si="32"/>
        <v>24 Th 11 Bln 5 Hari</v>
      </c>
      <c r="K530" s="32" t="str">
        <f t="shared" si="33"/>
        <v>16Th4Bln16Hari</v>
      </c>
      <c r="L530" s="32" t="str">
        <f t="shared" si="34"/>
        <v>16Th4Bln</v>
      </c>
      <c r="M530" s="34" t="str">
        <f t="shared" si="35"/>
        <v>41 Th 3 Bln 21 Hari</v>
      </c>
      <c r="N530" s="38" t="s">
        <v>47</v>
      </c>
      <c r="O530" s="31" t="s">
        <v>400</v>
      </c>
      <c r="P530" s="31" t="s">
        <v>6200</v>
      </c>
      <c r="Q530" s="38" t="s">
        <v>49</v>
      </c>
      <c r="R530" s="38"/>
      <c r="S530" s="38" t="str">
        <f>VLOOKUP(Table2437[[#This Row],[3]],[3]AWAL!$B$2:$E$2103,4,0)</f>
        <v>TK/0</v>
      </c>
      <c r="T530" s="38" t="s">
        <v>51</v>
      </c>
      <c r="U530" s="31" t="s">
        <v>1619</v>
      </c>
      <c r="V530" s="113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</row>
    <row r="531" spans="1:108" s="39" customFormat="1" ht="24.95" customHeight="1">
      <c r="A531" s="30">
        <v>527</v>
      </c>
      <c r="B531" s="31" t="s">
        <v>1620</v>
      </c>
      <c r="C531" s="32" t="str">
        <f>VLOOKUP(Table2437[[#This Row],[3]],[2]!Table2437[[3]:[4]],2,0)</f>
        <v>3214014412820002</v>
      </c>
      <c r="D531" s="33" t="s">
        <v>1621</v>
      </c>
      <c r="E531" s="34" t="s">
        <v>44</v>
      </c>
      <c r="F531" s="31" t="s">
        <v>56</v>
      </c>
      <c r="G531" s="35" t="s">
        <v>46</v>
      </c>
      <c r="H531" s="37">
        <v>40186</v>
      </c>
      <c r="I531" s="37">
        <v>30289</v>
      </c>
      <c r="J531" s="34" t="str">
        <f t="shared" si="32"/>
        <v>27 Th 1 Bln 4 Hari</v>
      </c>
      <c r="K531" s="32" t="str">
        <f t="shared" si="33"/>
        <v>16Th4Bln4Hari</v>
      </c>
      <c r="L531" s="32" t="str">
        <f t="shared" si="34"/>
        <v>16Th4Bln</v>
      </c>
      <c r="M531" s="34" t="str">
        <f t="shared" si="35"/>
        <v>43 Th 5 Bln 8 Hari</v>
      </c>
      <c r="N531" s="38" t="s">
        <v>47</v>
      </c>
      <c r="O531" s="31" t="s">
        <v>160</v>
      </c>
      <c r="P531" s="31" t="s">
        <v>6184</v>
      </c>
      <c r="Q531" s="38" t="s">
        <v>49</v>
      </c>
      <c r="R531" s="38"/>
      <c r="S531" s="38" t="str">
        <f>VLOOKUP(Table2437[[#This Row],[3]],[3]AWAL!$B$2:$E$2103,4,0)</f>
        <v>TK/0</v>
      </c>
      <c r="T531" s="38" t="s">
        <v>59</v>
      </c>
      <c r="U531" s="31" t="s">
        <v>1622</v>
      </c>
      <c r="V531" s="113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</row>
    <row r="532" spans="1:108" s="39" customFormat="1" ht="24.95" customHeight="1">
      <c r="A532" s="30">
        <v>528</v>
      </c>
      <c r="B532" s="31" t="s">
        <v>1623</v>
      </c>
      <c r="C532" s="32" t="str">
        <f>VLOOKUP(Table2437[[#This Row],[3]],[2]!Table2437[[3]:[4]],2,0)</f>
        <v>3214120801870003</v>
      </c>
      <c r="D532" s="33" t="s">
        <v>1624</v>
      </c>
      <c r="E532" s="34" t="s">
        <v>44</v>
      </c>
      <c r="F532" s="31" t="s">
        <v>56</v>
      </c>
      <c r="G532" s="35" t="s">
        <v>46</v>
      </c>
      <c r="H532" s="37">
        <v>40199</v>
      </c>
      <c r="I532" s="37">
        <v>31785</v>
      </c>
      <c r="J532" s="34" t="str">
        <f t="shared" si="32"/>
        <v>23 Th 0 Bln 13 Hari</v>
      </c>
      <c r="K532" s="32" t="str">
        <f t="shared" si="33"/>
        <v>16Th3Bln21Hari</v>
      </c>
      <c r="L532" s="32" t="str">
        <f t="shared" si="34"/>
        <v>16Th3Bln</v>
      </c>
      <c r="M532" s="34" t="str">
        <f t="shared" si="35"/>
        <v>39 Th 4 Bln 4 Hari</v>
      </c>
      <c r="N532" s="38" t="s">
        <v>72</v>
      </c>
      <c r="O532" s="31" t="s">
        <v>524</v>
      </c>
      <c r="P532" s="31" t="s">
        <v>6208</v>
      </c>
      <c r="Q532" s="38" t="s">
        <v>49</v>
      </c>
      <c r="R532" s="38"/>
      <c r="S532" s="38" t="str">
        <f>VLOOKUP(Table2437[[#This Row],[3]],[3]AWAL!$B$2:$E$2103,4,0)</f>
        <v>K/1</v>
      </c>
      <c r="T532" s="38" t="s">
        <v>101</v>
      </c>
      <c r="U532" s="31" t="s">
        <v>1625</v>
      </c>
      <c r="V532" s="113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</row>
    <row r="533" spans="1:108" s="39" customFormat="1" ht="24.95" customHeight="1">
      <c r="A533" s="30">
        <v>529</v>
      </c>
      <c r="B533" s="31" t="s">
        <v>1626</v>
      </c>
      <c r="C533" s="32" t="str">
        <f>VLOOKUP(Table2437[[#This Row],[3]],[2]!Table2437[[3]:[4]],2,0)</f>
        <v>3214101605830002</v>
      </c>
      <c r="D533" s="33" t="s">
        <v>1627</v>
      </c>
      <c r="E533" s="34" t="s">
        <v>44</v>
      </c>
      <c r="F533" s="31" t="s">
        <v>56</v>
      </c>
      <c r="G533" s="35" t="s">
        <v>46</v>
      </c>
      <c r="H533" s="37">
        <v>40199</v>
      </c>
      <c r="I533" s="37">
        <v>30452</v>
      </c>
      <c r="J533" s="34" t="str">
        <f t="shared" si="32"/>
        <v>26 Th 8 Bln 5 Hari</v>
      </c>
      <c r="K533" s="32" t="str">
        <f t="shared" si="33"/>
        <v>16Th3Bln21Hari</v>
      </c>
      <c r="L533" s="32" t="str">
        <f t="shared" si="34"/>
        <v>16Th3Bln</v>
      </c>
      <c r="M533" s="34" t="str">
        <f t="shared" si="35"/>
        <v>42 Th 11 Bln 26 Hari</v>
      </c>
      <c r="N533" s="38" t="s">
        <v>72</v>
      </c>
      <c r="O533" s="31" t="s">
        <v>1058</v>
      </c>
      <c r="P533" s="31" t="s">
        <v>6193</v>
      </c>
      <c r="Q533" s="38" t="s">
        <v>49</v>
      </c>
      <c r="R533" s="38"/>
      <c r="S533" s="38" t="str">
        <f>VLOOKUP(Table2437[[#This Row],[3]],[3]AWAL!$B$2:$E$2103,4,0)</f>
        <v>K/3</v>
      </c>
      <c r="T533" s="38" t="s">
        <v>101</v>
      </c>
      <c r="U533" s="31" t="s">
        <v>1628</v>
      </c>
      <c r="V533" s="113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</row>
    <row r="534" spans="1:108" s="39" customFormat="1" ht="24.95" customHeight="1">
      <c r="A534" s="30">
        <v>530</v>
      </c>
      <c r="B534" s="31" t="s">
        <v>1629</v>
      </c>
      <c r="C534" s="32" t="str">
        <f>VLOOKUP(Table2437[[#This Row],[3]],[2]!Table2437[[3]:[4]],2,0)</f>
        <v>3214053011830002</v>
      </c>
      <c r="D534" s="33" t="s">
        <v>1630</v>
      </c>
      <c r="E534" s="34" t="s">
        <v>44</v>
      </c>
      <c r="F534" s="31" t="s">
        <v>56</v>
      </c>
      <c r="G534" s="35" t="s">
        <v>46</v>
      </c>
      <c r="H534" s="37">
        <v>40199</v>
      </c>
      <c r="I534" s="37">
        <v>30650</v>
      </c>
      <c r="J534" s="34" t="str">
        <f t="shared" si="32"/>
        <v>26 Th 1 Bln 22 Hari</v>
      </c>
      <c r="K534" s="32" t="str">
        <f t="shared" si="33"/>
        <v>16Th3Bln21Hari</v>
      </c>
      <c r="L534" s="32" t="str">
        <f t="shared" si="34"/>
        <v>16Th3Bln</v>
      </c>
      <c r="M534" s="34" t="str">
        <f t="shared" si="35"/>
        <v>42 Th 5 Bln 12 Hari</v>
      </c>
      <c r="N534" s="38" t="s">
        <v>72</v>
      </c>
      <c r="O534" s="31" t="s">
        <v>316</v>
      </c>
      <c r="P534" s="31" t="s">
        <v>6180</v>
      </c>
      <c r="Q534" s="38" t="s">
        <v>49</v>
      </c>
      <c r="R534" s="38"/>
      <c r="S534" s="38" t="str">
        <f>VLOOKUP(Table2437[[#This Row],[3]],[3]AWAL!$B$2:$E$2103,4,0)</f>
        <v>K/2</v>
      </c>
      <c r="T534" s="38" t="s">
        <v>101</v>
      </c>
      <c r="U534" s="31" t="s">
        <v>1631</v>
      </c>
      <c r="V534" s="113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</row>
    <row r="535" spans="1:108" s="39" customFormat="1" ht="24.95" customHeight="1">
      <c r="A535" s="30">
        <v>531</v>
      </c>
      <c r="B535" s="31" t="s">
        <v>1632</v>
      </c>
      <c r="C535" s="32" t="str">
        <f>VLOOKUP(Table2437[[#This Row],[3]],[2]!Table2437[[3]:[4]],2,0)</f>
        <v>3214031209840001</v>
      </c>
      <c r="D535" s="33" t="s">
        <v>1633</v>
      </c>
      <c r="E535" s="34" t="s">
        <v>44</v>
      </c>
      <c r="F535" s="31" t="s">
        <v>56</v>
      </c>
      <c r="G535" s="35" t="s">
        <v>46</v>
      </c>
      <c r="H535" s="37">
        <v>40199</v>
      </c>
      <c r="I535" s="37">
        <v>30937</v>
      </c>
      <c r="J535" s="34" t="str">
        <f t="shared" si="32"/>
        <v>25 Th 4 Bln 9 Hari</v>
      </c>
      <c r="K535" s="32" t="str">
        <f t="shared" si="33"/>
        <v>16Th3Bln21Hari</v>
      </c>
      <c r="L535" s="32" t="str">
        <f t="shared" si="34"/>
        <v>16Th3Bln</v>
      </c>
      <c r="M535" s="34" t="str">
        <f t="shared" si="35"/>
        <v>41 Th 8 Bln 0 Hari</v>
      </c>
      <c r="N535" s="38" t="s">
        <v>72</v>
      </c>
      <c r="O535" s="31" t="s">
        <v>418</v>
      </c>
      <c r="P535" s="31" t="s">
        <v>6201</v>
      </c>
      <c r="Q535" s="38" t="s">
        <v>49</v>
      </c>
      <c r="R535" s="38"/>
      <c r="S535" s="38" t="str">
        <f>VLOOKUP(Table2437[[#This Row],[3]],[3]AWAL!$B$2:$E$2103,4,0)</f>
        <v>K/0</v>
      </c>
      <c r="T535" s="38" t="s">
        <v>101</v>
      </c>
      <c r="U535" s="31" t="s">
        <v>1634</v>
      </c>
      <c r="V535" s="113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</row>
    <row r="536" spans="1:108" s="39" customFormat="1" ht="24.95" customHeight="1">
      <c r="A536" s="30">
        <v>532</v>
      </c>
      <c r="B536" s="31" t="s">
        <v>1635</v>
      </c>
      <c r="C536" s="32" t="str">
        <f>VLOOKUP(Table2437[[#This Row],[3]],[2]!Table2437[[3]:[4]],2,0)</f>
        <v>3214090605860005</v>
      </c>
      <c r="D536" s="33" t="s">
        <v>1636</v>
      </c>
      <c r="E536" s="34" t="s">
        <v>44</v>
      </c>
      <c r="F536" s="31" t="s">
        <v>56</v>
      </c>
      <c r="G536" s="35" t="s">
        <v>46</v>
      </c>
      <c r="H536" s="37">
        <v>40199</v>
      </c>
      <c r="I536" s="37">
        <v>31538</v>
      </c>
      <c r="J536" s="34" t="str">
        <f t="shared" si="32"/>
        <v>23 Th 8 Bln 15 Hari</v>
      </c>
      <c r="K536" s="32" t="str">
        <f t="shared" si="33"/>
        <v>16Th3Bln21Hari</v>
      </c>
      <c r="L536" s="32" t="str">
        <f t="shared" si="34"/>
        <v>16Th3Bln</v>
      </c>
      <c r="M536" s="34" t="str">
        <f t="shared" si="35"/>
        <v>40 Th 0 Bln 6 Hari</v>
      </c>
      <c r="N536" s="38" t="s">
        <v>72</v>
      </c>
      <c r="O536" s="31" t="s">
        <v>809</v>
      </c>
      <c r="P536" s="31" t="s">
        <v>6225</v>
      </c>
      <c r="Q536" s="38" t="s">
        <v>49</v>
      </c>
      <c r="R536" s="38"/>
      <c r="S536" s="38" t="str">
        <f>VLOOKUP(Table2437[[#This Row],[3]],[3]AWAL!$B$2:$E$2103,4,0)</f>
        <v>K/1</v>
      </c>
      <c r="T536" s="38" t="s">
        <v>101</v>
      </c>
      <c r="U536" s="31" t="s">
        <v>1637</v>
      </c>
      <c r="V536" s="113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</row>
    <row r="537" spans="1:108" s="39" customFormat="1" ht="24.95" customHeight="1">
      <c r="A537" s="30">
        <v>533</v>
      </c>
      <c r="B537" s="31" t="s">
        <v>1638</v>
      </c>
      <c r="C537" s="32" t="str">
        <f>VLOOKUP(Table2437[[#This Row],[3]],[2]!Table2437[[3]:[4]],2,0)</f>
        <v>3214040201870002</v>
      </c>
      <c r="D537" s="33" t="s">
        <v>1639</v>
      </c>
      <c r="E537" s="34" t="s">
        <v>44</v>
      </c>
      <c r="F537" s="31" t="s">
        <v>56</v>
      </c>
      <c r="G537" s="35" t="s">
        <v>46</v>
      </c>
      <c r="H537" s="37">
        <v>40199</v>
      </c>
      <c r="I537" s="37">
        <v>31779</v>
      </c>
      <c r="J537" s="34" t="str">
        <f t="shared" si="32"/>
        <v>23 Th 0 Bln 19 Hari</v>
      </c>
      <c r="K537" s="32" t="str">
        <f t="shared" si="33"/>
        <v>16Th3Bln21Hari</v>
      </c>
      <c r="L537" s="32" t="str">
        <f t="shared" si="34"/>
        <v>16Th3Bln</v>
      </c>
      <c r="M537" s="34" t="str">
        <f t="shared" si="35"/>
        <v>39 Th 4 Bln 10 Hari</v>
      </c>
      <c r="N537" s="38" t="s">
        <v>72</v>
      </c>
      <c r="O537" s="31" t="s">
        <v>1017</v>
      </c>
      <c r="P537" s="31" t="s">
        <v>6227</v>
      </c>
      <c r="Q537" s="38" t="s">
        <v>49</v>
      </c>
      <c r="R537" s="38"/>
      <c r="S537" s="38" t="str">
        <f>VLOOKUP(Table2437[[#This Row],[3]],[3]AWAL!$B$2:$E$2103,4,0)</f>
        <v>K/2</v>
      </c>
      <c r="T537" s="38" t="s">
        <v>101</v>
      </c>
      <c r="U537" s="31" t="s">
        <v>1640</v>
      </c>
      <c r="V537" s="113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</row>
    <row r="538" spans="1:108" s="39" customFormat="1" ht="24.95" customHeight="1">
      <c r="A538" s="30">
        <v>534</v>
      </c>
      <c r="B538" s="31" t="s">
        <v>1641</v>
      </c>
      <c r="C538" s="32" t="str">
        <f>VLOOKUP(Table2437[[#This Row],[3]],[2]!Table2437[[3]:[4]],2,0)</f>
        <v>3214050202870001</v>
      </c>
      <c r="D538" s="33" t="s">
        <v>1642</v>
      </c>
      <c r="E538" s="34" t="s">
        <v>140</v>
      </c>
      <c r="F538" s="31" t="s">
        <v>56</v>
      </c>
      <c r="G538" s="35" t="s">
        <v>46</v>
      </c>
      <c r="H538" s="37">
        <v>40199</v>
      </c>
      <c r="I538" s="37">
        <v>31810</v>
      </c>
      <c r="J538" s="34" t="str">
        <f t="shared" si="32"/>
        <v>22 Th 11 Bln 19 Hari</v>
      </c>
      <c r="K538" s="32" t="str">
        <f t="shared" si="33"/>
        <v>16Th3Bln21Hari</v>
      </c>
      <c r="L538" s="32" t="str">
        <f t="shared" si="34"/>
        <v>16Th3Bln</v>
      </c>
      <c r="M538" s="34" t="str">
        <f t="shared" si="35"/>
        <v>39 Th 3 Bln 10 Hari</v>
      </c>
      <c r="N538" s="38" t="s">
        <v>72</v>
      </c>
      <c r="O538" s="31" t="s">
        <v>140</v>
      </c>
      <c r="P538" s="31" t="s">
        <v>141</v>
      </c>
      <c r="Q538" s="38" t="s">
        <v>49</v>
      </c>
      <c r="R538" s="38"/>
      <c r="S538" s="38" t="str">
        <f>VLOOKUP(Table2437[[#This Row],[3]],[3]AWAL!$B$2:$E$2103,4,0)</f>
        <v xml:space="preserve">K/2 </v>
      </c>
      <c r="T538" s="38" t="s">
        <v>101</v>
      </c>
      <c r="U538" s="31" t="s">
        <v>1643</v>
      </c>
      <c r="V538" s="113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</row>
    <row r="539" spans="1:108" s="39" customFormat="1" ht="24.95" customHeight="1">
      <c r="A539" s="30">
        <v>535</v>
      </c>
      <c r="B539" s="31" t="s">
        <v>1644</v>
      </c>
      <c r="C539" s="32" t="str">
        <f>VLOOKUP(Table2437[[#This Row],[3]],[2]!Table2437[[3]:[4]],2,0)</f>
        <v>3214052406870002</v>
      </c>
      <c r="D539" s="33" t="s">
        <v>1645</v>
      </c>
      <c r="E539" s="34" t="s">
        <v>44</v>
      </c>
      <c r="F539" s="31" t="s">
        <v>56</v>
      </c>
      <c r="G539" s="35" t="s">
        <v>46</v>
      </c>
      <c r="H539" s="37">
        <v>40199</v>
      </c>
      <c r="I539" s="37">
        <v>31952</v>
      </c>
      <c r="J539" s="34" t="str">
        <f t="shared" si="32"/>
        <v>22 Th 6 Bln 28 Hari</v>
      </c>
      <c r="K539" s="32" t="str">
        <f t="shared" si="33"/>
        <v>16Th3Bln21Hari</v>
      </c>
      <c r="L539" s="32" t="str">
        <f t="shared" si="34"/>
        <v>16Th3Bln</v>
      </c>
      <c r="M539" s="34" t="str">
        <f t="shared" si="35"/>
        <v>38 Th 10 Bln 18 Hari</v>
      </c>
      <c r="N539" s="38" t="s">
        <v>72</v>
      </c>
      <c r="O539" s="31" t="s">
        <v>223</v>
      </c>
      <c r="P539" s="31" t="s">
        <v>6189</v>
      </c>
      <c r="Q539" s="38" t="s">
        <v>49</v>
      </c>
      <c r="R539" s="38"/>
      <c r="S539" s="38" t="str">
        <f>VLOOKUP(Table2437[[#This Row],[3]],[3]AWAL!$B$2:$E$2103,4,0)</f>
        <v>K/2</v>
      </c>
      <c r="T539" s="38" t="s">
        <v>101</v>
      </c>
      <c r="U539" s="31" t="s">
        <v>1643</v>
      </c>
      <c r="V539" s="113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</row>
    <row r="540" spans="1:108" s="39" customFormat="1" ht="24.95" customHeight="1">
      <c r="A540" s="30">
        <v>536</v>
      </c>
      <c r="B540" s="31" t="s">
        <v>1646</v>
      </c>
      <c r="C540" s="32" t="str">
        <f>VLOOKUP(Table2437[[#This Row],[3]],[2]!Table2437[[3]:[4]],2,0)</f>
        <v>3214122707870001</v>
      </c>
      <c r="D540" s="33" t="s">
        <v>1647</v>
      </c>
      <c r="E540" s="34" t="s">
        <v>71</v>
      </c>
      <c r="F540" s="31" t="s">
        <v>56</v>
      </c>
      <c r="G540" s="35" t="s">
        <v>46</v>
      </c>
      <c r="H540" s="37">
        <v>40199</v>
      </c>
      <c r="I540" s="37">
        <v>31985</v>
      </c>
      <c r="J540" s="34" t="str">
        <f t="shared" si="32"/>
        <v>22 Th 5 Bln 25 Hari</v>
      </c>
      <c r="K540" s="32" t="str">
        <f t="shared" si="33"/>
        <v>16Th3Bln21Hari</v>
      </c>
      <c r="L540" s="32" t="str">
        <f t="shared" si="34"/>
        <v>16Th3Bln</v>
      </c>
      <c r="M540" s="34" t="str">
        <f t="shared" si="35"/>
        <v>38 Th 9 Bln 15 Hari</v>
      </c>
      <c r="N540" s="38" t="s">
        <v>72</v>
      </c>
      <c r="O540" s="31" t="s">
        <v>73</v>
      </c>
      <c r="P540" s="31" t="s">
        <v>73</v>
      </c>
      <c r="Q540" s="38" t="s">
        <v>49</v>
      </c>
      <c r="R540" s="38"/>
      <c r="S540" s="38" t="str">
        <f>VLOOKUP(Table2437[[#This Row],[3]],[3]AWAL!$B$2:$E$2103,4,0)</f>
        <v>K/2</v>
      </c>
      <c r="T540" s="38" t="s">
        <v>51</v>
      </c>
      <c r="U540" s="31" t="s">
        <v>648</v>
      </c>
      <c r="V540" s="113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</row>
    <row r="541" spans="1:108" s="39" customFormat="1" ht="24.95" customHeight="1">
      <c r="A541" s="30">
        <v>537</v>
      </c>
      <c r="B541" s="31" t="s">
        <v>1648</v>
      </c>
      <c r="C541" s="32" t="str">
        <f>VLOOKUP(Table2437[[#This Row],[3]],[2]!Table2437[[3]:[4]],2,0)</f>
        <v>3214041705880005</v>
      </c>
      <c r="D541" s="33" t="s">
        <v>1649</v>
      </c>
      <c r="E541" s="34" t="s">
        <v>44</v>
      </c>
      <c r="F541" s="31" t="s">
        <v>56</v>
      </c>
      <c r="G541" s="35" t="s">
        <v>46</v>
      </c>
      <c r="H541" s="37">
        <v>40199</v>
      </c>
      <c r="I541" s="37">
        <v>32280</v>
      </c>
      <c r="J541" s="34" t="str">
        <f t="shared" si="32"/>
        <v>21 Th 8 Bln 4 Hari</v>
      </c>
      <c r="K541" s="32" t="str">
        <f t="shared" si="33"/>
        <v>16Th3Bln21Hari</v>
      </c>
      <c r="L541" s="32" t="str">
        <f t="shared" si="34"/>
        <v>16Th3Bln</v>
      </c>
      <c r="M541" s="34" t="str">
        <f t="shared" si="35"/>
        <v>37 Th 11 Bln 25 Hari</v>
      </c>
      <c r="N541" s="38" t="s">
        <v>72</v>
      </c>
      <c r="O541" s="31" t="s">
        <v>6203</v>
      </c>
      <c r="P541" s="31" t="s">
        <v>6203</v>
      </c>
      <c r="Q541" s="38" t="s">
        <v>49</v>
      </c>
      <c r="R541" s="38"/>
      <c r="S541" s="38" t="str">
        <f>VLOOKUP(Table2437[[#This Row],[3]],[3]AWAL!$B$2:$E$2103,4,0)</f>
        <v>K/1</v>
      </c>
      <c r="T541" s="38" t="s">
        <v>101</v>
      </c>
      <c r="U541" s="31" t="s">
        <v>1650</v>
      </c>
      <c r="V541" s="113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</row>
    <row r="542" spans="1:108" s="39" customFormat="1" ht="24.95" customHeight="1">
      <c r="A542" s="30">
        <v>538</v>
      </c>
      <c r="B542" s="31" t="s">
        <v>1651</v>
      </c>
      <c r="C542" s="32" t="str">
        <f>VLOOKUP(Table2437[[#This Row],[3]],[2]!Table2437[[3]:[4]],2,0)</f>
        <v>3214112807880002</v>
      </c>
      <c r="D542" s="33" t="s">
        <v>1652</v>
      </c>
      <c r="E542" s="34" t="s">
        <v>44</v>
      </c>
      <c r="F542" s="31" t="s">
        <v>117</v>
      </c>
      <c r="G542" s="35" t="s">
        <v>46</v>
      </c>
      <c r="H542" s="37">
        <v>40199</v>
      </c>
      <c r="I542" s="37">
        <v>32352</v>
      </c>
      <c r="J542" s="34" t="str">
        <f t="shared" si="32"/>
        <v>21 Th 5 Bln 24 Hari</v>
      </c>
      <c r="K542" s="32" t="str">
        <f t="shared" si="33"/>
        <v>16Th3Bln21Hari</v>
      </c>
      <c r="L542" s="32" t="str">
        <f t="shared" si="34"/>
        <v>16Th3Bln</v>
      </c>
      <c r="M542" s="34" t="str">
        <f t="shared" si="35"/>
        <v>37 Th 9 Bln 14 Hari</v>
      </c>
      <c r="N542" s="38" t="s">
        <v>72</v>
      </c>
      <c r="O542" s="31" t="s">
        <v>118</v>
      </c>
      <c r="P542" s="31" t="s">
        <v>6182</v>
      </c>
      <c r="Q542" s="38" t="s">
        <v>49</v>
      </c>
      <c r="R542" s="38"/>
      <c r="S542" s="38" t="str">
        <f>VLOOKUP(Table2437[[#This Row],[3]],[3]AWAL!$B$2:$E$2103,4,0)</f>
        <v>K/2</v>
      </c>
      <c r="T542" s="38" t="s">
        <v>101</v>
      </c>
      <c r="U542" s="31" t="s">
        <v>957</v>
      </c>
      <c r="V542" s="113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</row>
    <row r="543" spans="1:108" s="39" customFormat="1" ht="24.95" customHeight="1">
      <c r="A543" s="30">
        <v>539</v>
      </c>
      <c r="B543" s="31" t="s">
        <v>1653</v>
      </c>
      <c r="C543" s="32" t="str">
        <f>VLOOKUP(Table2437[[#This Row],[3]],[2]!Table2437[[3]:[4]],2,0)</f>
        <v>3214121602890002</v>
      </c>
      <c r="D543" s="33" t="s">
        <v>1654</v>
      </c>
      <c r="E543" s="34" t="s">
        <v>44</v>
      </c>
      <c r="F543" s="31" t="s">
        <v>89</v>
      </c>
      <c r="G543" s="35" t="s">
        <v>46</v>
      </c>
      <c r="H543" s="37">
        <v>40199</v>
      </c>
      <c r="I543" s="37">
        <v>32555</v>
      </c>
      <c r="J543" s="34" t="str">
        <f t="shared" si="32"/>
        <v>20 Th 11 Bln 5 Hari</v>
      </c>
      <c r="K543" s="32" t="str">
        <f t="shared" si="33"/>
        <v>16Th3Bln21Hari</v>
      </c>
      <c r="L543" s="32" t="str">
        <f t="shared" si="34"/>
        <v>16Th3Bln</v>
      </c>
      <c r="M543" s="34" t="str">
        <f t="shared" si="35"/>
        <v>37 Th 2 Bln 26 Hari</v>
      </c>
      <c r="N543" s="38" t="s">
        <v>72</v>
      </c>
      <c r="O543" s="31" t="s">
        <v>6195</v>
      </c>
      <c r="P543" s="31" t="s">
        <v>6195</v>
      </c>
      <c r="Q543" s="38" t="s">
        <v>49</v>
      </c>
      <c r="R543" s="38"/>
      <c r="S543" s="38" t="str">
        <f>VLOOKUP(Table2437[[#This Row],[3]],[3]AWAL!$B$2:$E$2103,4,0)</f>
        <v>K/2</v>
      </c>
      <c r="T543" s="38" t="s">
        <v>101</v>
      </c>
      <c r="U543" s="31" t="s">
        <v>1655</v>
      </c>
      <c r="V543" s="113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</row>
    <row r="544" spans="1:108" s="39" customFormat="1" ht="24.95" customHeight="1">
      <c r="A544" s="30">
        <v>540</v>
      </c>
      <c r="B544" s="31" t="s">
        <v>1656</v>
      </c>
      <c r="C544" s="32" t="str">
        <f>VLOOKUP(Table2437[[#This Row],[3]],[2]!Table2437[[3]:[4]],2,0)</f>
        <v>3214101808890002</v>
      </c>
      <c r="D544" s="33" t="s">
        <v>1657</v>
      </c>
      <c r="E544" s="34" t="s">
        <v>44</v>
      </c>
      <c r="F544" s="31" t="s">
        <v>117</v>
      </c>
      <c r="G544" s="35" t="s">
        <v>46</v>
      </c>
      <c r="H544" s="37">
        <v>40199</v>
      </c>
      <c r="I544" s="37">
        <v>32738</v>
      </c>
      <c r="J544" s="34" t="str">
        <f t="shared" si="32"/>
        <v>20 Th 5 Bln 3 Hari</v>
      </c>
      <c r="K544" s="32" t="str">
        <f t="shared" si="33"/>
        <v>16Th3Bln21Hari</v>
      </c>
      <c r="L544" s="32" t="str">
        <f t="shared" si="34"/>
        <v>16Th3Bln</v>
      </c>
      <c r="M544" s="34" t="str">
        <f t="shared" si="35"/>
        <v>36 Th 8 Bln 24 Hari</v>
      </c>
      <c r="N544" s="38" t="s">
        <v>72</v>
      </c>
      <c r="O544" s="31" t="s">
        <v>118</v>
      </c>
      <c r="P544" s="31" t="s">
        <v>6182</v>
      </c>
      <c r="Q544" s="38" t="s">
        <v>49</v>
      </c>
      <c r="R544" s="38"/>
      <c r="S544" s="38" t="str">
        <f>VLOOKUP(Table2437[[#This Row],[3]],[3]AWAL!$B$2:$E$2103,4,0)</f>
        <v>K/2</v>
      </c>
      <c r="T544" s="38" t="s">
        <v>51</v>
      </c>
      <c r="U544" s="31" t="s">
        <v>1367</v>
      </c>
      <c r="V544" s="113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</row>
    <row r="545" spans="1:108" s="39" customFormat="1" ht="24.95" customHeight="1">
      <c r="A545" s="30">
        <v>541</v>
      </c>
      <c r="B545" s="31" t="s">
        <v>1658</v>
      </c>
      <c r="C545" s="32" t="str">
        <f>VLOOKUP(Table2437[[#This Row],[3]],[2]!Table2437[[3]:[4]],2,0)</f>
        <v>3215050901900004</v>
      </c>
      <c r="D545" s="33" t="s">
        <v>1659</v>
      </c>
      <c r="E545" s="34" t="s">
        <v>44</v>
      </c>
      <c r="F545" s="31" t="s">
        <v>56</v>
      </c>
      <c r="G545" s="35" t="s">
        <v>46</v>
      </c>
      <c r="H545" s="37">
        <v>40199</v>
      </c>
      <c r="I545" s="37">
        <v>32882</v>
      </c>
      <c r="J545" s="34" t="str">
        <f t="shared" si="32"/>
        <v>20 Th 0 Bln 12 Hari</v>
      </c>
      <c r="K545" s="32" t="str">
        <f t="shared" si="33"/>
        <v>16Th3Bln21Hari</v>
      </c>
      <c r="L545" s="32" t="str">
        <f t="shared" si="34"/>
        <v>16Th3Bln</v>
      </c>
      <c r="M545" s="34" t="str">
        <f t="shared" si="35"/>
        <v>36 Th 4 Bln 3 Hari</v>
      </c>
      <c r="N545" s="38" t="s">
        <v>72</v>
      </c>
      <c r="O545" s="31" t="s">
        <v>795</v>
      </c>
      <c r="P545" s="31" t="s">
        <v>6231</v>
      </c>
      <c r="Q545" s="38" t="s">
        <v>49</v>
      </c>
      <c r="R545" s="38"/>
      <c r="S545" s="38" t="str">
        <f>VLOOKUP(Table2437[[#This Row],[3]],[3]AWAL!$B$2:$E$2103,4,0)</f>
        <v>K/2</v>
      </c>
      <c r="T545" s="38" t="s">
        <v>51</v>
      </c>
      <c r="U545" s="31" t="s">
        <v>1660</v>
      </c>
      <c r="V545" s="113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</row>
    <row r="546" spans="1:108" s="39" customFormat="1" ht="24.95" customHeight="1">
      <c r="A546" s="30">
        <v>542</v>
      </c>
      <c r="B546" s="31" t="s">
        <v>1661</v>
      </c>
      <c r="C546" s="32" t="str">
        <f>VLOOKUP(Table2437[[#This Row],[3]],[2]!Table2437[[3]:[4]],2,0)</f>
        <v>3214122601860003</v>
      </c>
      <c r="D546" s="33" t="s">
        <v>1662</v>
      </c>
      <c r="E546" s="34" t="s">
        <v>71</v>
      </c>
      <c r="F546" s="31" t="s">
        <v>45</v>
      </c>
      <c r="G546" s="35" t="s">
        <v>46</v>
      </c>
      <c r="H546" s="37">
        <v>40199</v>
      </c>
      <c r="I546" s="37">
        <v>31438</v>
      </c>
      <c r="J546" s="34" t="str">
        <f t="shared" si="32"/>
        <v>23 Th 11 Bln 26 Hari</v>
      </c>
      <c r="K546" s="32" t="str">
        <f t="shared" si="33"/>
        <v>16Th3Bln21Hari</v>
      </c>
      <c r="L546" s="32" t="str">
        <f t="shared" si="34"/>
        <v>16Th3Bln</v>
      </c>
      <c r="M546" s="34" t="str">
        <f t="shared" si="35"/>
        <v>40 Th 3 Bln 16 Hari</v>
      </c>
      <c r="N546" s="38" t="s">
        <v>72</v>
      </c>
      <c r="O546" s="31" t="s">
        <v>206</v>
      </c>
      <c r="P546" s="31" t="s">
        <v>206</v>
      </c>
      <c r="Q546" s="38" t="s">
        <v>49</v>
      </c>
      <c r="R546" s="38" t="s">
        <v>50</v>
      </c>
      <c r="S546" s="38" t="e">
        <f>VLOOKUP(Table2437[[#This Row],[3]],[3]AWAL!$B$2:$E$2103,4,0)</f>
        <v>#N/A</v>
      </c>
      <c r="T546" s="38" t="s">
        <v>101</v>
      </c>
      <c r="U546" s="31" t="s">
        <v>1663</v>
      </c>
      <c r="V546" s="113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</row>
    <row r="547" spans="1:108" s="39" customFormat="1" ht="24.95" customHeight="1">
      <c r="A547" s="30">
        <v>543</v>
      </c>
      <c r="B547" s="31" t="s">
        <v>1664</v>
      </c>
      <c r="C547" s="32" t="str">
        <f>VLOOKUP(Table2437[[#This Row],[3]],[2]!Table2437[[3]:[4]],2,0)</f>
        <v>3214111105850001</v>
      </c>
      <c r="D547" s="33" t="s">
        <v>1665</v>
      </c>
      <c r="E547" s="34" t="s">
        <v>44</v>
      </c>
      <c r="F547" s="31" t="s">
        <v>56</v>
      </c>
      <c r="G547" s="35" t="s">
        <v>46</v>
      </c>
      <c r="H547" s="37">
        <v>40204</v>
      </c>
      <c r="I547" s="37">
        <v>31178</v>
      </c>
      <c r="J547" s="34" t="str">
        <f t="shared" si="32"/>
        <v>24 Th 8 Bln 15 Hari</v>
      </c>
      <c r="K547" s="32" t="str">
        <f t="shared" si="33"/>
        <v>16Th3Bln16Hari</v>
      </c>
      <c r="L547" s="32" t="str">
        <f t="shared" si="34"/>
        <v>16Th3Bln</v>
      </c>
      <c r="M547" s="34" t="str">
        <f t="shared" si="35"/>
        <v>41 Th 0 Bln 1 Hari</v>
      </c>
      <c r="N547" s="38" t="s">
        <v>72</v>
      </c>
      <c r="O547" s="31" t="s">
        <v>888</v>
      </c>
      <c r="P547" s="31" t="s">
        <v>6225</v>
      </c>
      <c r="Q547" s="38" t="s">
        <v>49</v>
      </c>
      <c r="R547" s="38"/>
      <c r="S547" s="38" t="str">
        <f>VLOOKUP(Table2437[[#This Row],[3]],[3]AWAL!$B$2:$E$2103,4,0)</f>
        <v>K/2</v>
      </c>
      <c r="T547" s="38" t="s">
        <v>51</v>
      </c>
      <c r="U547" s="31" t="s">
        <v>1666</v>
      </c>
      <c r="V547" s="113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</row>
    <row r="548" spans="1:108" s="39" customFormat="1" ht="24.95" customHeight="1">
      <c r="A548" s="30">
        <v>544</v>
      </c>
      <c r="B548" s="31" t="s">
        <v>1667</v>
      </c>
      <c r="C548" s="32" t="str">
        <f>VLOOKUP(Table2437[[#This Row],[3]],[2]!Table2437[[3]:[4]],2,0)</f>
        <v>3214121108860003</v>
      </c>
      <c r="D548" s="33" t="s">
        <v>1668</v>
      </c>
      <c r="E548" s="34" t="s">
        <v>44</v>
      </c>
      <c r="F548" s="31" t="s">
        <v>56</v>
      </c>
      <c r="G548" s="35" t="s">
        <v>46</v>
      </c>
      <c r="H548" s="37">
        <v>40204</v>
      </c>
      <c r="I548" s="37">
        <v>31635</v>
      </c>
      <c r="J548" s="34" t="str">
        <f t="shared" si="32"/>
        <v>23 Th 5 Bln 15 Hari</v>
      </c>
      <c r="K548" s="32" t="str">
        <f t="shared" si="33"/>
        <v>16Th3Bln16Hari</v>
      </c>
      <c r="L548" s="32" t="str">
        <f t="shared" si="34"/>
        <v>16Th3Bln</v>
      </c>
      <c r="M548" s="34" t="str">
        <f t="shared" si="35"/>
        <v>39 Th 9 Bln 1 Hari</v>
      </c>
      <c r="N548" s="38" t="s">
        <v>72</v>
      </c>
      <c r="O548" s="31" t="s">
        <v>795</v>
      </c>
      <c r="P548" s="31" t="s">
        <v>6202</v>
      </c>
      <c r="Q548" s="38" t="s">
        <v>49</v>
      </c>
      <c r="R548" s="38"/>
      <c r="S548" s="38" t="str">
        <f>VLOOKUP(Table2437[[#This Row],[3]],[3]AWAL!$B$2:$E$2103,4,0)</f>
        <v>K/2</v>
      </c>
      <c r="T548" s="38" t="s">
        <v>59</v>
      </c>
      <c r="U548" s="31" t="s">
        <v>214</v>
      </c>
      <c r="V548" s="113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</row>
    <row r="549" spans="1:108" s="39" customFormat="1" ht="24.95" customHeight="1">
      <c r="A549" s="30">
        <v>545</v>
      </c>
      <c r="B549" s="31" t="s">
        <v>1669</v>
      </c>
      <c r="C549" s="32" t="str">
        <f>VLOOKUP(Table2437[[#This Row],[3]],[2]!Table2437[[3]:[4]],2,0)</f>
        <v>3214121705880001</v>
      </c>
      <c r="D549" s="33" t="s">
        <v>1670</v>
      </c>
      <c r="E549" s="34" t="s">
        <v>44</v>
      </c>
      <c r="F549" s="31" t="s">
        <v>56</v>
      </c>
      <c r="G549" s="35" t="s">
        <v>46</v>
      </c>
      <c r="H549" s="37">
        <v>40204</v>
      </c>
      <c r="I549" s="37">
        <v>32280</v>
      </c>
      <c r="J549" s="34" t="str">
        <f t="shared" si="32"/>
        <v>21 Th 8 Bln 9 Hari</v>
      </c>
      <c r="K549" s="32" t="str">
        <f t="shared" si="33"/>
        <v>16Th3Bln16Hari</v>
      </c>
      <c r="L549" s="32" t="str">
        <f t="shared" si="34"/>
        <v>16Th3Bln</v>
      </c>
      <c r="M549" s="34" t="str">
        <f t="shared" si="35"/>
        <v>37 Th 11 Bln 25 Hari</v>
      </c>
      <c r="N549" s="38" t="s">
        <v>72</v>
      </c>
      <c r="O549" s="31" t="s">
        <v>636</v>
      </c>
      <c r="P549" s="31" t="s">
        <v>6213</v>
      </c>
      <c r="Q549" s="38" t="s">
        <v>49</v>
      </c>
      <c r="R549" s="38"/>
      <c r="S549" s="38" t="str">
        <f>VLOOKUP(Table2437[[#This Row],[3]],[3]AWAL!$B$2:$E$2103,4,0)</f>
        <v>K/2</v>
      </c>
      <c r="T549" s="38" t="s">
        <v>101</v>
      </c>
      <c r="U549" s="31" t="s">
        <v>712</v>
      </c>
      <c r="V549" s="113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</row>
    <row r="550" spans="1:108" s="39" customFormat="1" ht="24.95" customHeight="1">
      <c r="A550" s="30">
        <v>546</v>
      </c>
      <c r="B550" s="31" t="s">
        <v>1671</v>
      </c>
      <c r="C550" s="32" t="str">
        <f>VLOOKUP(Table2437[[#This Row],[3]],[2]!Table2437[[3]:[4]],2,0)</f>
        <v>3214121201910001</v>
      </c>
      <c r="D550" s="33" t="s">
        <v>1672</v>
      </c>
      <c r="E550" s="34" t="s">
        <v>44</v>
      </c>
      <c r="F550" s="31" t="s">
        <v>56</v>
      </c>
      <c r="G550" s="35" t="s">
        <v>46</v>
      </c>
      <c r="H550" s="37">
        <v>40204</v>
      </c>
      <c r="I550" s="37">
        <v>33250</v>
      </c>
      <c r="J550" s="34" t="str">
        <f t="shared" si="32"/>
        <v>19 Th 0 Bln 14 Hari</v>
      </c>
      <c r="K550" s="32" t="str">
        <f t="shared" si="33"/>
        <v>16Th3Bln16Hari</v>
      </c>
      <c r="L550" s="32" t="str">
        <f t="shared" si="34"/>
        <v>16Th3Bln</v>
      </c>
      <c r="M550" s="34" t="str">
        <f t="shared" si="35"/>
        <v>35 Th 4 Bln 0 Hari</v>
      </c>
      <c r="N550" s="38" t="s">
        <v>72</v>
      </c>
      <c r="O550" s="31" t="s">
        <v>576</v>
      </c>
      <c r="P550" s="31" t="s">
        <v>5126</v>
      </c>
      <c r="Q550" s="38" t="s">
        <v>49</v>
      </c>
      <c r="R550" s="38"/>
      <c r="S550" s="38" t="str">
        <f>VLOOKUP(Table2437[[#This Row],[3]],[3]AWAL!$B$2:$E$2103,4,0)</f>
        <v>K/1</v>
      </c>
      <c r="T550" s="38" t="s">
        <v>51</v>
      </c>
      <c r="U550" s="31" t="s">
        <v>1673</v>
      </c>
      <c r="V550" s="113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</row>
    <row r="551" spans="1:108" s="39" customFormat="1" ht="24.95" customHeight="1">
      <c r="A551" s="30">
        <v>547</v>
      </c>
      <c r="B551" s="31" t="s">
        <v>1674</v>
      </c>
      <c r="C551" s="32" t="str">
        <f>VLOOKUP(Table2437[[#This Row],[3]],[2]!Table2437[[3]:[4]],2,0)</f>
        <v>3214120807910001</v>
      </c>
      <c r="D551" s="33" t="s">
        <v>1675</v>
      </c>
      <c r="E551" s="34" t="s">
        <v>44</v>
      </c>
      <c r="F551" s="31" t="s">
        <v>56</v>
      </c>
      <c r="G551" s="35" t="s">
        <v>46</v>
      </c>
      <c r="H551" s="37">
        <v>40204</v>
      </c>
      <c r="I551" s="37">
        <v>33427</v>
      </c>
      <c r="J551" s="34" t="str">
        <f t="shared" si="32"/>
        <v>18 Th 6 Bln 18 Hari</v>
      </c>
      <c r="K551" s="32" t="str">
        <f t="shared" si="33"/>
        <v>16Th3Bln16Hari</v>
      </c>
      <c r="L551" s="32" t="str">
        <f t="shared" si="34"/>
        <v>16Th3Bln</v>
      </c>
      <c r="M551" s="34" t="str">
        <f t="shared" si="35"/>
        <v>34 Th 10 Bln 4 Hari</v>
      </c>
      <c r="N551" s="38" t="s">
        <v>72</v>
      </c>
      <c r="O551" s="31" t="s">
        <v>145</v>
      </c>
      <c r="P551" s="31" t="s">
        <v>6183</v>
      </c>
      <c r="Q551" s="38" t="s">
        <v>49</v>
      </c>
      <c r="R551" s="38"/>
      <c r="S551" s="38" t="str">
        <f>VLOOKUP(Table2437[[#This Row],[3]],[3]AWAL!$B$2:$E$2103,4,0)</f>
        <v>K/1</v>
      </c>
      <c r="T551" s="38" t="s">
        <v>51</v>
      </c>
      <c r="U551" s="31" t="s">
        <v>663</v>
      </c>
      <c r="V551" s="113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</row>
    <row r="552" spans="1:108" s="39" customFormat="1" ht="24.95" customHeight="1">
      <c r="A552" s="30">
        <v>548</v>
      </c>
      <c r="B552" s="31" t="s">
        <v>1676</v>
      </c>
      <c r="C552" s="32" t="str">
        <f>VLOOKUP(Table2437[[#This Row],[3]],[2]!Table2437[[3]:[4]],2,0)</f>
        <v>3214121210840001</v>
      </c>
      <c r="D552" s="33" t="s">
        <v>1677</v>
      </c>
      <c r="E552" s="34" t="s">
        <v>44</v>
      </c>
      <c r="F552" s="31" t="s">
        <v>56</v>
      </c>
      <c r="G552" s="35" t="s">
        <v>46</v>
      </c>
      <c r="H552" s="37">
        <v>40204</v>
      </c>
      <c r="I552" s="37">
        <v>30967</v>
      </c>
      <c r="J552" s="34" t="str">
        <f t="shared" si="32"/>
        <v>25 Th 3 Bln 14 Hari</v>
      </c>
      <c r="K552" s="32" t="str">
        <f t="shared" si="33"/>
        <v>16Th3Bln16Hari</v>
      </c>
      <c r="L552" s="32" t="str">
        <f t="shared" si="34"/>
        <v>16Th3Bln</v>
      </c>
      <c r="M552" s="34" t="str">
        <f t="shared" si="35"/>
        <v>41 Th 7 Bln 0 Hari</v>
      </c>
      <c r="N552" s="38" t="s">
        <v>72</v>
      </c>
      <c r="O552" s="31" t="s">
        <v>63</v>
      </c>
      <c r="P552" s="31" t="s">
        <v>6221</v>
      </c>
      <c r="Q552" s="38" t="s">
        <v>49</v>
      </c>
      <c r="R552" s="38"/>
      <c r="S552" s="38" t="str">
        <f>VLOOKUP(Table2437[[#This Row],[3]],[3]AWAL!$B$2:$E$2103,4,0)</f>
        <v>K/1</v>
      </c>
      <c r="T552" s="38" t="s">
        <v>101</v>
      </c>
      <c r="U552" s="31" t="s">
        <v>1189</v>
      </c>
      <c r="V552" s="113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</row>
    <row r="553" spans="1:108" s="39" customFormat="1" ht="24.95" customHeight="1">
      <c r="A553" s="30">
        <v>549</v>
      </c>
      <c r="B553" s="31" t="s">
        <v>1678</v>
      </c>
      <c r="C553" s="32" t="str">
        <f>VLOOKUP(Table2437[[#This Row],[3]],[2]!Table2437[[3]:[4]],2,0)</f>
        <v>3214050209850002</v>
      </c>
      <c r="D553" s="33" t="s">
        <v>1679</v>
      </c>
      <c r="E553" s="34" t="s">
        <v>44</v>
      </c>
      <c r="F553" s="31" t="s">
        <v>56</v>
      </c>
      <c r="G553" s="35" t="s">
        <v>46</v>
      </c>
      <c r="H553" s="37">
        <v>40204</v>
      </c>
      <c r="I553" s="37">
        <v>31292</v>
      </c>
      <c r="J553" s="34" t="str">
        <f t="shared" si="32"/>
        <v>24 Th 4 Bln 24 Hari</v>
      </c>
      <c r="K553" s="32" t="str">
        <f t="shared" si="33"/>
        <v>16Th3Bln16Hari</v>
      </c>
      <c r="L553" s="32" t="str">
        <f t="shared" si="34"/>
        <v>16Th3Bln</v>
      </c>
      <c r="M553" s="34" t="str">
        <f t="shared" si="35"/>
        <v>40 Th 8 Bln 10 Hari</v>
      </c>
      <c r="N553" s="38" t="s">
        <v>72</v>
      </c>
      <c r="O553" s="31" t="s">
        <v>1599</v>
      </c>
      <c r="P553" s="31" t="s">
        <v>6235</v>
      </c>
      <c r="Q553" s="38" t="s">
        <v>49</v>
      </c>
      <c r="R553" s="38"/>
      <c r="S553" s="38" t="str">
        <f>VLOOKUP(Table2437[[#This Row],[3]],[3]AWAL!$B$2:$E$2103,4,0)</f>
        <v>K/1</v>
      </c>
      <c r="T553" s="38" t="s">
        <v>51</v>
      </c>
      <c r="U553" s="31" t="s">
        <v>1680</v>
      </c>
      <c r="V553" s="113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</row>
    <row r="554" spans="1:108" s="39" customFormat="1" ht="24.95" customHeight="1">
      <c r="A554" s="30">
        <v>550</v>
      </c>
      <c r="B554" s="31" t="s">
        <v>1681</v>
      </c>
      <c r="C554" s="32" t="str">
        <f>VLOOKUP(Table2437[[#This Row],[3]],[2]!Table2437[[3]:[4]],2,0)</f>
        <v>3214120604880002</v>
      </c>
      <c r="D554" s="33" t="s">
        <v>763</v>
      </c>
      <c r="E554" s="34" t="s">
        <v>44</v>
      </c>
      <c r="F554" s="31" t="s">
        <v>56</v>
      </c>
      <c r="G554" s="35" t="s">
        <v>46</v>
      </c>
      <c r="H554" s="37">
        <v>40204</v>
      </c>
      <c r="I554" s="37">
        <v>32239</v>
      </c>
      <c r="J554" s="34" t="str">
        <f t="shared" si="32"/>
        <v>21 Th 9 Bln 20 Hari</v>
      </c>
      <c r="K554" s="32" t="str">
        <f t="shared" si="33"/>
        <v>16Th3Bln16Hari</v>
      </c>
      <c r="L554" s="32" t="str">
        <f t="shared" si="34"/>
        <v>16Th3Bln</v>
      </c>
      <c r="M554" s="34" t="str">
        <f t="shared" si="35"/>
        <v>38 Th 1 Bln 6 Hari</v>
      </c>
      <c r="N554" s="38" t="s">
        <v>72</v>
      </c>
      <c r="O554" s="31" t="s">
        <v>6224</v>
      </c>
      <c r="P554" s="31" t="s">
        <v>6224</v>
      </c>
      <c r="Q554" s="38" t="s">
        <v>49</v>
      </c>
      <c r="R554" s="38"/>
      <c r="S554" s="38" t="str">
        <f>VLOOKUP(Table2437[[#This Row],[3]],[3]AWAL!$B$2:$E$2103,4,0)</f>
        <v>K/1</v>
      </c>
      <c r="T554" s="38" t="s">
        <v>101</v>
      </c>
      <c r="U554" s="31" t="s">
        <v>1682</v>
      </c>
      <c r="V554" s="113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</row>
    <row r="555" spans="1:108" s="39" customFormat="1" ht="24.95" customHeight="1">
      <c r="A555" s="30">
        <v>551</v>
      </c>
      <c r="B555" s="31" t="s">
        <v>1683</v>
      </c>
      <c r="C555" s="32" t="str">
        <f>VLOOKUP(Table2437[[#This Row],[3]],[2]!Table2437[[3]:[4]],2,0)</f>
        <v>3214011309880001</v>
      </c>
      <c r="D555" s="33" t="s">
        <v>1684</v>
      </c>
      <c r="E555" s="34" t="s">
        <v>155</v>
      </c>
      <c r="F555" s="31" t="s">
        <v>56</v>
      </c>
      <c r="G555" s="35" t="s">
        <v>46</v>
      </c>
      <c r="H555" s="37">
        <v>40204</v>
      </c>
      <c r="I555" s="37">
        <v>32399</v>
      </c>
      <c r="J555" s="34" t="str">
        <f t="shared" si="32"/>
        <v>21 Th 4 Bln 13 Hari</v>
      </c>
      <c r="K555" s="32" t="str">
        <f t="shared" si="33"/>
        <v>16Th3Bln16Hari</v>
      </c>
      <c r="L555" s="32" t="str">
        <f t="shared" si="34"/>
        <v>16Th3Bln</v>
      </c>
      <c r="M555" s="34" t="str">
        <f t="shared" si="35"/>
        <v>37 Th 7 Bln 29 Hari</v>
      </c>
      <c r="N555" s="38" t="s">
        <v>72</v>
      </c>
      <c r="O555" s="31" t="s">
        <v>155</v>
      </c>
      <c r="P555" s="31" t="s">
        <v>155</v>
      </c>
      <c r="Q555" s="38" t="s">
        <v>49</v>
      </c>
      <c r="R555" s="38"/>
      <c r="S555" s="38" t="str">
        <f>VLOOKUP(Table2437[[#This Row],[3]],[3]AWAL!$B$2:$E$2103,4,0)</f>
        <v xml:space="preserve">TK/0 </v>
      </c>
      <c r="T555" s="38" t="s">
        <v>101</v>
      </c>
      <c r="U555" s="31" t="s">
        <v>1685</v>
      </c>
      <c r="V555" s="113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</row>
    <row r="556" spans="1:108" s="39" customFormat="1" ht="24.95" customHeight="1">
      <c r="A556" s="30">
        <v>552</v>
      </c>
      <c r="B556" s="31" t="s">
        <v>1686</v>
      </c>
      <c r="C556" s="32" t="str">
        <f>VLOOKUP(Table2437[[#This Row],[3]],[2]!Table2437[[3]:[4]],2,0)</f>
        <v>3214101212890005</v>
      </c>
      <c r="D556" s="33" t="s">
        <v>1687</v>
      </c>
      <c r="E556" s="34" t="s">
        <v>44</v>
      </c>
      <c r="F556" s="31" t="s">
        <v>56</v>
      </c>
      <c r="G556" s="35" t="s">
        <v>46</v>
      </c>
      <c r="H556" s="37">
        <v>40204</v>
      </c>
      <c r="I556" s="37">
        <v>32854</v>
      </c>
      <c r="J556" s="34" t="str">
        <f t="shared" si="32"/>
        <v>20 Th 1 Bln 14 Hari</v>
      </c>
      <c r="K556" s="32" t="str">
        <f t="shared" si="33"/>
        <v>16Th3Bln16Hari</v>
      </c>
      <c r="L556" s="32" t="str">
        <f t="shared" si="34"/>
        <v>16Th3Bln</v>
      </c>
      <c r="M556" s="34" t="str">
        <f t="shared" si="35"/>
        <v>36 Th 5 Bln 0 Hari</v>
      </c>
      <c r="N556" s="38" t="s">
        <v>72</v>
      </c>
      <c r="O556" s="31" t="s">
        <v>1027</v>
      </c>
      <c r="P556" s="31" t="s">
        <v>6230</v>
      </c>
      <c r="Q556" s="38" t="s">
        <v>49</v>
      </c>
      <c r="R556" s="38"/>
      <c r="S556" s="38" t="str">
        <f>VLOOKUP(Table2437[[#This Row],[3]],[3]AWAL!$B$2:$E$2103,4,0)</f>
        <v>K/2</v>
      </c>
      <c r="T556" s="38" t="s">
        <v>51</v>
      </c>
      <c r="U556" s="31" t="s">
        <v>1688</v>
      </c>
      <c r="V556" s="113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</row>
    <row r="557" spans="1:108" s="39" customFormat="1" ht="24.95" customHeight="1">
      <c r="A557" s="30">
        <v>553</v>
      </c>
      <c r="B557" s="31" t="s">
        <v>1689</v>
      </c>
      <c r="C557" s="32" t="str">
        <f>VLOOKUP(Table2437[[#This Row],[3]],[2]!Table2437[[3]:[4]],2,0)</f>
        <v>3214012605900004</v>
      </c>
      <c r="D557" s="33" t="s">
        <v>1690</v>
      </c>
      <c r="E557" s="34" t="s">
        <v>44</v>
      </c>
      <c r="F557" s="31" t="s">
        <v>56</v>
      </c>
      <c r="G557" s="35" t="s">
        <v>46</v>
      </c>
      <c r="H557" s="37">
        <v>40204</v>
      </c>
      <c r="I557" s="37">
        <v>33019</v>
      </c>
      <c r="J557" s="34" t="str">
        <f t="shared" si="32"/>
        <v>19 Th 8 Bln 0 Hari</v>
      </c>
      <c r="K557" s="32" t="str">
        <f t="shared" si="33"/>
        <v>16Th3Bln16Hari</v>
      </c>
      <c r="L557" s="32" t="str">
        <f t="shared" si="34"/>
        <v>16Th3Bln</v>
      </c>
      <c r="M557" s="34" t="str">
        <f t="shared" si="35"/>
        <v>35 Th 11 Bln 16 Hari</v>
      </c>
      <c r="N557" s="38" t="s">
        <v>72</v>
      </c>
      <c r="O557" s="31" t="s">
        <v>1230</v>
      </c>
      <c r="P557" s="31" t="s">
        <v>6233</v>
      </c>
      <c r="Q557" s="38" t="s">
        <v>49</v>
      </c>
      <c r="R557" s="38"/>
      <c r="S557" s="38" t="str">
        <f>VLOOKUP(Table2437[[#This Row],[3]],[3]AWAL!$B$2:$E$2103,4,0)</f>
        <v>K/0</v>
      </c>
      <c r="T557" s="38" t="s">
        <v>51</v>
      </c>
      <c r="U557" s="31" t="s">
        <v>1691</v>
      </c>
      <c r="V557" s="113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</row>
    <row r="558" spans="1:108" s="39" customFormat="1" ht="24.95" customHeight="1">
      <c r="A558" s="30">
        <v>554</v>
      </c>
      <c r="B558" s="31" t="s">
        <v>1692</v>
      </c>
      <c r="C558" s="32" t="str">
        <f>VLOOKUP(Table2437[[#This Row],[3]],[2]!Table2437[[3]:[4]],2,0)</f>
        <v>3214121412900002</v>
      </c>
      <c r="D558" s="33" t="s">
        <v>1693</v>
      </c>
      <c r="E558" s="34" t="s">
        <v>44</v>
      </c>
      <c r="F558" s="31" t="s">
        <v>56</v>
      </c>
      <c r="G558" s="35" t="s">
        <v>46</v>
      </c>
      <c r="H558" s="37">
        <v>40204</v>
      </c>
      <c r="I558" s="37">
        <v>33221</v>
      </c>
      <c r="J558" s="34" t="str">
        <f t="shared" si="32"/>
        <v>19 Th 1 Bln 12 Hari</v>
      </c>
      <c r="K558" s="32" t="str">
        <f t="shared" si="33"/>
        <v>16Th3Bln16Hari</v>
      </c>
      <c r="L558" s="32" t="str">
        <f t="shared" si="34"/>
        <v>16Th3Bln</v>
      </c>
      <c r="M558" s="34" t="str">
        <f t="shared" si="35"/>
        <v>35 Th 4 Bln 28 Hari</v>
      </c>
      <c r="N558" s="38" t="s">
        <v>72</v>
      </c>
      <c r="O558" s="31" t="s">
        <v>1694</v>
      </c>
      <c r="P558" s="31" t="s">
        <v>6234</v>
      </c>
      <c r="Q558" s="38" t="s">
        <v>49</v>
      </c>
      <c r="R558" s="38"/>
      <c r="S558" s="38" t="str">
        <f>VLOOKUP(Table2437[[#This Row],[3]],[3]AWAL!$B$2:$E$2103,4,0)</f>
        <v>K/2</v>
      </c>
      <c r="T558" s="38" t="s">
        <v>51</v>
      </c>
      <c r="U558" s="31" t="s">
        <v>110</v>
      </c>
      <c r="V558" s="113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</row>
    <row r="559" spans="1:108" s="39" customFormat="1" ht="24.95" customHeight="1">
      <c r="A559" s="30">
        <v>555</v>
      </c>
      <c r="B559" s="31" t="s">
        <v>1695</v>
      </c>
      <c r="C559" s="32" t="str">
        <f>VLOOKUP(Table2437[[#This Row],[3]],[2]!Table2437[[3]:[4]],2,0)</f>
        <v>3214010126109149</v>
      </c>
      <c r="D559" s="33" t="s">
        <v>1696</v>
      </c>
      <c r="E559" s="34" t="s">
        <v>44</v>
      </c>
      <c r="F559" s="31" t="s">
        <v>56</v>
      </c>
      <c r="G559" s="35" t="s">
        <v>46</v>
      </c>
      <c r="H559" s="37">
        <v>40204</v>
      </c>
      <c r="I559" s="37">
        <v>33459</v>
      </c>
      <c r="J559" s="34" t="str">
        <f t="shared" si="32"/>
        <v>18 Th 5 Bln 17 Hari</v>
      </c>
      <c r="K559" s="32" t="str">
        <f t="shared" si="33"/>
        <v>16Th3Bln16Hari</v>
      </c>
      <c r="L559" s="32" t="str">
        <f t="shared" si="34"/>
        <v>16Th3Bln</v>
      </c>
      <c r="M559" s="34" t="str">
        <f t="shared" si="35"/>
        <v>34 Th 9 Bln 3 Hari</v>
      </c>
      <c r="N559" s="38" t="s">
        <v>72</v>
      </c>
      <c r="O559" s="31" t="s">
        <v>145</v>
      </c>
      <c r="P559" s="31" t="s">
        <v>6183</v>
      </c>
      <c r="Q559" s="38" t="s">
        <v>49</v>
      </c>
      <c r="R559" s="38"/>
      <c r="S559" s="38" t="str">
        <f>VLOOKUP(Table2437[[#This Row],[3]],[3]AWAL!$B$2:$E$2103,4,0)</f>
        <v>K/1</v>
      </c>
      <c r="T559" s="38" t="s">
        <v>101</v>
      </c>
      <c r="U559" s="31" t="s">
        <v>1697</v>
      </c>
      <c r="V559" s="113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</row>
    <row r="560" spans="1:108" s="39" customFormat="1" ht="24.95" customHeight="1">
      <c r="A560" s="30">
        <v>556</v>
      </c>
      <c r="B560" s="31" t="s">
        <v>1698</v>
      </c>
      <c r="C560" s="32" t="str">
        <f>VLOOKUP(Table2437[[#This Row],[3]],[2]!Table2437[[3]:[4]],2,0)</f>
        <v>3214050508850001</v>
      </c>
      <c r="D560" s="33" t="s">
        <v>1699</v>
      </c>
      <c r="E560" s="34" t="s">
        <v>44</v>
      </c>
      <c r="F560" s="31" t="s">
        <v>56</v>
      </c>
      <c r="G560" s="35" t="s">
        <v>46</v>
      </c>
      <c r="H560" s="37">
        <v>40205</v>
      </c>
      <c r="I560" s="37">
        <v>31264</v>
      </c>
      <c r="J560" s="34" t="str">
        <f t="shared" si="32"/>
        <v>24 Th 5 Bln 22 Hari</v>
      </c>
      <c r="K560" s="32" t="str">
        <f t="shared" si="33"/>
        <v>16Th3Bln15Hari</v>
      </c>
      <c r="L560" s="32" t="str">
        <f t="shared" si="34"/>
        <v>16Th3Bln</v>
      </c>
      <c r="M560" s="34" t="str">
        <f t="shared" si="35"/>
        <v>40 Th 9 Bln 7 Hari</v>
      </c>
      <c r="N560" s="38" t="s">
        <v>72</v>
      </c>
      <c r="O560" s="31" t="s">
        <v>183</v>
      </c>
      <c r="P560" s="31" t="s">
        <v>6186</v>
      </c>
      <c r="Q560" s="38" t="s">
        <v>49</v>
      </c>
      <c r="R560" s="38"/>
      <c r="S560" s="38" t="str">
        <f>VLOOKUP(Table2437[[#This Row],[3]],[3]AWAL!$B$2:$E$2103,4,0)</f>
        <v>K/2</v>
      </c>
      <c r="T560" s="38" t="s">
        <v>101</v>
      </c>
      <c r="U560" s="31" t="s">
        <v>1700</v>
      </c>
      <c r="V560" s="113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</row>
    <row r="561" spans="1:108" s="39" customFormat="1" ht="24.95" customHeight="1">
      <c r="A561" s="30">
        <v>557</v>
      </c>
      <c r="B561" s="31" t="s">
        <v>1701</v>
      </c>
      <c r="C561" s="32" t="str">
        <f>VLOOKUP(Table2437[[#This Row],[3]],[2]!Table2437[[3]:[4]],2,0)</f>
        <v>3214122806880001</v>
      </c>
      <c r="D561" s="33" t="s">
        <v>1702</v>
      </c>
      <c r="E561" s="34" t="s">
        <v>44</v>
      </c>
      <c r="F561" s="31" t="s">
        <v>56</v>
      </c>
      <c r="G561" s="35" t="s">
        <v>46</v>
      </c>
      <c r="H561" s="37">
        <v>40205</v>
      </c>
      <c r="I561" s="37">
        <v>32322</v>
      </c>
      <c r="J561" s="34" t="str">
        <f t="shared" si="32"/>
        <v>21 Th 6 Bln 30 Hari</v>
      </c>
      <c r="K561" s="32" t="str">
        <f t="shared" si="33"/>
        <v>16Th3Bln15Hari</v>
      </c>
      <c r="L561" s="32" t="str">
        <f t="shared" si="34"/>
        <v>16Th3Bln</v>
      </c>
      <c r="M561" s="34" t="str">
        <f t="shared" si="35"/>
        <v>37 Th 10 Bln 14 Hari</v>
      </c>
      <c r="N561" s="38" t="s">
        <v>72</v>
      </c>
      <c r="O561" s="31" t="s">
        <v>809</v>
      </c>
      <c r="P561" s="31" t="s">
        <v>6210</v>
      </c>
      <c r="Q561" s="38" t="s">
        <v>49</v>
      </c>
      <c r="R561" s="38"/>
      <c r="S561" s="38" t="str">
        <f>VLOOKUP(Table2437[[#This Row],[3]],[3]AWAL!$B$2:$E$2103,4,0)</f>
        <v>K/2</v>
      </c>
      <c r="T561" s="38" t="s">
        <v>101</v>
      </c>
      <c r="U561" s="31" t="s">
        <v>1703</v>
      </c>
      <c r="V561" s="113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</row>
    <row r="562" spans="1:108" s="39" customFormat="1" ht="24.95" customHeight="1">
      <c r="A562" s="30">
        <v>558</v>
      </c>
      <c r="B562" s="31" t="s">
        <v>1704</v>
      </c>
      <c r="C562" s="32" t="str">
        <f>VLOOKUP(Table2437[[#This Row],[3]],[2]!Table2437[[3]:[4]],2,0)</f>
        <v>3214010309890002</v>
      </c>
      <c r="D562" s="33" t="s">
        <v>1705</v>
      </c>
      <c r="E562" s="34" t="s">
        <v>44</v>
      </c>
      <c r="F562" s="31" t="s">
        <v>56</v>
      </c>
      <c r="G562" s="35" t="s">
        <v>46</v>
      </c>
      <c r="H562" s="37">
        <v>40205</v>
      </c>
      <c r="I562" s="37">
        <v>32754</v>
      </c>
      <c r="J562" s="34" t="str">
        <f t="shared" si="32"/>
        <v>20 Th 4 Bln 24 Hari</v>
      </c>
      <c r="K562" s="32" t="str">
        <f t="shared" si="33"/>
        <v>16Th3Bln15Hari</v>
      </c>
      <c r="L562" s="32" t="str">
        <f t="shared" si="34"/>
        <v>16Th3Bln</v>
      </c>
      <c r="M562" s="34" t="str">
        <f t="shared" si="35"/>
        <v>36 Th 8 Bln 9 Hari</v>
      </c>
      <c r="N562" s="38" t="s">
        <v>72</v>
      </c>
      <c r="O562" s="31" t="s">
        <v>602</v>
      </c>
      <c r="P562" s="31" t="s">
        <v>6219</v>
      </c>
      <c r="Q562" s="38" t="s">
        <v>49</v>
      </c>
      <c r="R562" s="38"/>
      <c r="S562" s="38" t="str">
        <f>VLOOKUP(Table2437[[#This Row],[3]],[3]AWAL!$B$2:$E$2103,4,0)</f>
        <v>K/2</v>
      </c>
      <c r="T562" s="38" t="s">
        <v>101</v>
      </c>
      <c r="U562" s="31" t="s">
        <v>1706</v>
      </c>
      <c r="V562" s="113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</row>
    <row r="563" spans="1:108" s="39" customFormat="1" ht="24.95" customHeight="1">
      <c r="A563" s="30">
        <v>559</v>
      </c>
      <c r="B563" s="31" t="s">
        <v>1707</v>
      </c>
      <c r="C563" s="32" t="str">
        <f>VLOOKUP(Table2437[[#This Row],[3]],[2]!Table2437[[3]:[4]],2,0)</f>
        <v>3214121407830004</v>
      </c>
      <c r="D563" s="33" t="s">
        <v>1708</v>
      </c>
      <c r="E563" s="34" t="s">
        <v>44</v>
      </c>
      <c r="F563" s="31" t="s">
        <v>56</v>
      </c>
      <c r="G563" s="35" t="s">
        <v>46</v>
      </c>
      <c r="H563" s="37">
        <v>40210</v>
      </c>
      <c r="I563" s="37">
        <v>30511</v>
      </c>
      <c r="J563" s="34" t="str">
        <f t="shared" si="32"/>
        <v>26 Th 6 Bln 18 Hari</v>
      </c>
      <c r="K563" s="32" t="str">
        <f t="shared" si="33"/>
        <v>16Th3Bln11Hari</v>
      </c>
      <c r="L563" s="32" t="str">
        <f t="shared" si="34"/>
        <v>16Th3Bln</v>
      </c>
      <c r="M563" s="34" t="str">
        <f t="shared" si="35"/>
        <v>42 Th 9 Bln 28 Hari</v>
      </c>
      <c r="N563" s="38" t="s">
        <v>72</v>
      </c>
      <c r="O563" s="31" t="s">
        <v>809</v>
      </c>
      <c r="P563" s="31" t="s">
        <v>6210</v>
      </c>
      <c r="Q563" s="38" t="s">
        <v>49</v>
      </c>
      <c r="R563" s="38"/>
      <c r="S563" s="38" t="str">
        <f>VLOOKUP(Table2437[[#This Row],[3]],[3]AWAL!$B$2:$E$2103,4,0)</f>
        <v>K/2</v>
      </c>
      <c r="T563" s="38" t="s">
        <v>101</v>
      </c>
      <c r="U563" s="31" t="s">
        <v>1709</v>
      </c>
      <c r="V563" s="113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</row>
    <row r="564" spans="1:108" s="39" customFormat="1" ht="24.95" customHeight="1">
      <c r="A564" s="30">
        <v>560</v>
      </c>
      <c r="B564" s="31" t="s">
        <v>1710</v>
      </c>
      <c r="C564" s="32" t="str">
        <f>VLOOKUP(Table2437[[#This Row],[3]],[2]!Table2437[[3]:[4]],2,0)</f>
        <v>3214100107880001</v>
      </c>
      <c r="D564" s="33" t="s">
        <v>1711</v>
      </c>
      <c r="E564" s="34" t="s">
        <v>44</v>
      </c>
      <c r="F564" s="31" t="s">
        <v>56</v>
      </c>
      <c r="G564" s="35" t="s">
        <v>46</v>
      </c>
      <c r="H564" s="37">
        <v>40210</v>
      </c>
      <c r="I564" s="37">
        <v>32325</v>
      </c>
      <c r="J564" s="34" t="str">
        <f t="shared" si="32"/>
        <v>21 Th 7 Bln 0 Hari</v>
      </c>
      <c r="K564" s="32" t="str">
        <f t="shared" si="33"/>
        <v>16Th3Bln11Hari</v>
      </c>
      <c r="L564" s="32" t="str">
        <f t="shared" si="34"/>
        <v>16Th3Bln</v>
      </c>
      <c r="M564" s="34" t="str">
        <f t="shared" si="35"/>
        <v>37 Th 10 Bln 11 Hari</v>
      </c>
      <c r="N564" s="38" t="s">
        <v>72</v>
      </c>
      <c r="O564" s="31" t="s">
        <v>612</v>
      </c>
      <c r="P564" s="31" t="s">
        <v>6194</v>
      </c>
      <c r="Q564" s="38" t="s">
        <v>49</v>
      </c>
      <c r="R564" s="38"/>
      <c r="S564" s="38" t="str">
        <f>VLOOKUP(Table2437[[#This Row],[3]],[3]AWAL!$B$2:$E$2103,4,0)</f>
        <v>K/2</v>
      </c>
      <c r="T564" s="38" t="s">
        <v>51</v>
      </c>
      <c r="U564" s="31" t="s">
        <v>1712</v>
      </c>
      <c r="V564" s="113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</row>
    <row r="565" spans="1:108" s="39" customFormat="1" ht="24.95" customHeight="1">
      <c r="A565" s="30">
        <v>561</v>
      </c>
      <c r="B565" s="31" t="s">
        <v>1713</v>
      </c>
      <c r="C565" s="32" t="str">
        <f>VLOOKUP(Table2437[[#This Row],[3]],[2]!Table2437[[3]:[4]],2,0)</f>
        <v>3214121303850001</v>
      </c>
      <c r="D565" s="33" t="s">
        <v>1714</v>
      </c>
      <c r="E565" s="34" t="s">
        <v>44</v>
      </c>
      <c r="F565" s="31" t="s">
        <v>117</v>
      </c>
      <c r="G565" s="35" t="s">
        <v>46</v>
      </c>
      <c r="H565" s="37">
        <v>40210</v>
      </c>
      <c r="I565" s="37">
        <v>31119</v>
      </c>
      <c r="J565" s="34" t="str">
        <f t="shared" si="32"/>
        <v>24 Th 10 Bln 19 Hari</v>
      </c>
      <c r="K565" s="32" t="str">
        <f t="shared" si="33"/>
        <v>16Th3Bln11Hari</v>
      </c>
      <c r="L565" s="32" t="str">
        <f t="shared" si="34"/>
        <v>16Th3Bln</v>
      </c>
      <c r="M565" s="34" t="str">
        <f t="shared" si="35"/>
        <v>41 Th 1 Bln 29 Hari</v>
      </c>
      <c r="N565" s="38" t="s">
        <v>72</v>
      </c>
      <c r="O565" s="31" t="s">
        <v>118</v>
      </c>
      <c r="P565" s="31" t="s">
        <v>6182</v>
      </c>
      <c r="Q565" s="38" t="s">
        <v>49</v>
      </c>
      <c r="R565" s="38"/>
      <c r="S565" s="38" t="str">
        <f>VLOOKUP(Table2437[[#This Row],[3]],[3]AWAL!$B$2:$E$2103,4,0)</f>
        <v>K/3</v>
      </c>
      <c r="T565" s="38" t="s">
        <v>51</v>
      </c>
      <c r="U565" s="31" t="s">
        <v>1715</v>
      </c>
      <c r="V565" s="113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</row>
    <row r="566" spans="1:108" s="39" customFormat="1" ht="24.95" customHeight="1">
      <c r="A566" s="30">
        <v>562</v>
      </c>
      <c r="B566" s="31" t="s">
        <v>1716</v>
      </c>
      <c r="C566" s="32" t="str">
        <f>VLOOKUP(Table2437[[#This Row],[3]],[2]!Table2437[[3]:[4]],2,0)</f>
        <v>3214106003800001</v>
      </c>
      <c r="D566" s="33" t="s">
        <v>1717</v>
      </c>
      <c r="E566" s="34" t="s">
        <v>44</v>
      </c>
      <c r="F566" s="31" t="s">
        <v>56</v>
      </c>
      <c r="G566" s="35" t="s">
        <v>46</v>
      </c>
      <c r="H566" s="37">
        <v>40211</v>
      </c>
      <c r="I566" s="37">
        <v>29308</v>
      </c>
      <c r="J566" s="34" t="str">
        <f t="shared" si="32"/>
        <v>29 Th 10 Bln 5 Hari</v>
      </c>
      <c r="K566" s="32" t="str">
        <f t="shared" si="33"/>
        <v>16Th3Bln10Hari</v>
      </c>
      <c r="L566" s="32" t="str">
        <f t="shared" si="34"/>
        <v>16Th3Bln</v>
      </c>
      <c r="M566" s="34" t="str">
        <f t="shared" si="35"/>
        <v>46 Th 1 Bln 14 Hari</v>
      </c>
      <c r="N566" s="38" t="s">
        <v>47</v>
      </c>
      <c r="O566" s="31" t="s">
        <v>160</v>
      </c>
      <c r="P566" s="31" t="s">
        <v>6184</v>
      </c>
      <c r="Q566" s="38" t="s">
        <v>49</v>
      </c>
      <c r="R566" s="38"/>
      <c r="S566" s="38" t="str">
        <f>VLOOKUP(Table2437[[#This Row],[3]],[3]AWAL!$B$2:$E$2103,4,0)</f>
        <v>TK/0</v>
      </c>
      <c r="T566" s="38" t="s">
        <v>59</v>
      </c>
      <c r="U566" s="31" t="s">
        <v>1718</v>
      </c>
      <c r="V566" s="113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</row>
    <row r="567" spans="1:108" s="39" customFormat="1" ht="24.95" customHeight="1">
      <c r="A567" s="30">
        <v>563</v>
      </c>
      <c r="B567" s="31" t="s">
        <v>1719</v>
      </c>
      <c r="C567" s="32" t="str">
        <f>VLOOKUP(Table2437[[#This Row],[3]],[2]!Table2437[[3]:[4]],2,0)</f>
        <v>3214015712810001</v>
      </c>
      <c r="D567" s="33" t="s">
        <v>1720</v>
      </c>
      <c r="E567" s="40" t="s">
        <v>77</v>
      </c>
      <c r="F567" s="31" t="s">
        <v>56</v>
      </c>
      <c r="G567" s="35" t="s">
        <v>46</v>
      </c>
      <c r="H567" s="37">
        <v>40211</v>
      </c>
      <c r="I567" s="37">
        <v>29937</v>
      </c>
      <c r="J567" s="34" t="str">
        <f t="shared" si="32"/>
        <v>28 Th 1 Bln 16 Hari</v>
      </c>
      <c r="K567" s="32" t="str">
        <f t="shared" si="33"/>
        <v>16Th3Bln10Hari</v>
      </c>
      <c r="L567" s="32" t="str">
        <f t="shared" si="34"/>
        <v>16Th3Bln</v>
      </c>
      <c r="M567" s="34" t="str">
        <f t="shared" si="35"/>
        <v>44 Th 4 Bln 25 Hari</v>
      </c>
      <c r="N567" s="38" t="s">
        <v>47</v>
      </c>
      <c r="O567" s="31" t="s">
        <v>213</v>
      </c>
      <c r="P567" s="31" t="s">
        <v>213</v>
      </c>
      <c r="Q567" s="38" t="s">
        <v>49</v>
      </c>
      <c r="R567" s="38"/>
      <c r="S567" s="38" t="str">
        <f>VLOOKUP(Table2437[[#This Row],[3]],[3]AWAL!$B$2:$E$2103,4,0)</f>
        <v>TK/0</v>
      </c>
      <c r="T567" s="38" t="s">
        <v>51</v>
      </c>
      <c r="U567" s="31" t="s">
        <v>1721</v>
      </c>
      <c r="V567" s="113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</row>
    <row r="568" spans="1:108" s="39" customFormat="1" ht="24.95" customHeight="1">
      <c r="A568" s="30">
        <v>564</v>
      </c>
      <c r="B568" s="31" t="s">
        <v>1722</v>
      </c>
      <c r="C568" s="32" t="str">
        <f>VLOOKUP(Table2437[[#This Row],[3]],[2]!Table2437[[3]:[4]],2,0)</f>
        <v>3215054812840001</v>
      </c>
      <c r="D568" s="33" t="s">
        <v>1723</v>
      </c>
      <c r="E568" s="34" t="s">
        <v>55</v>
      </c>
      <c r="F568" s="31" t="s">
        <v>56</v>
      </c>
      <c r="G568" s="35" t="s">
        <v>46</v>
      </c>
      <c r="H568" s="37">
        <v>40211</v>
      </c>
      <c r="I568" s="37">
        <v>31024</v>
      </c>
      <c r="J568" s="34" t="str">
        <f t="shared" si="32"/>
        <v>25 Th 1 Bln 25 Hari</v>
      </c>
      <c r="K568" s="32" t="str">
        <f t="shared" si="33"/>
        <v>16Th3Bln10Hari</v>
      </c>
      <c r="L568" s="32" t="str">
        <f t="shared" si="34"/>
        <v>16Th3Bln</v>
      </c>
      <c r="M568" s="34" t="str">
        <f t="shared" si="35"/>
        <v>41 Th 5 Bln 4 Hari</v>
      </c>
      <c r="N568" s="38" t="s">
        <v>47</v>
      </c>
      <c r="O568" s="31" t="s">
        <v>57</v>
      </c>
      <c r="P568" s="31" t="s">
        <v>57</v>
      </c>
      <c r="Q568" s="38" t="s">
        <v>49</v>
      </c>
      <c r="R568" s="38"/>
      <c r="S568" s="38" t="str">
        <f>VLOOKUP(Table2437[[#This Row],[3]],[3]AWAL!$B$2:$E$2103,4,0)</f>
        <v>TK/0</v>
      </c>
      <c r="T568" s="38" t="s">
        <v>101</v>
      </c>
      <c r="U568" s="31" t="s">
        <v>1724</v>
      </c>
      <c r="V568" s="113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</row>
    <row r="569" spans="1:108" s="39" customFormat="1" ht="24.95" customHeight="1">
      <c r="A569" s="30">
        <v>565</v>
      </c>
      <c r="B569" s="31" t="s">
        <v>1725</v>
      </c>
      <c r="C569" s="32" t="str">
        <f>VLOOKUP(Table2437[[#This Row],[3]],[2]!Table2437[[3]:[4]],2,0)</f>
        <v>3214120101890009</v>
      </c>
      <c r="D569" s="33" t="s">
        <v>1726</v>
      </c>
      <c r="E569" s="34" t="s">
        <v>98</v>
      </c>
      <c r="F569" s="31" t="s">
        <v>56</v>
      </c>
      <c r="G569" s="35" t="s">
        <v>46</v>
      </c>
      <c r="H569" s="37">
        <v>40280</v>
      </c>
      <c r="I569" s="37">
        <v>32509</v>
      </c>
      <c r="J569" s="34" t="str">
        <f t="shared" si="32"/>
        <v>21 Th 3 Bln 11 Hari</v>
      </c>
      <c r="K569" s="32" t="str">
        <f t="shared" si="33"/>
        <v>16Th1Bln0Hari</v>
      </c>
      <c r="L569" s="32" t="str">
        <f t="shared" si="34"/>
        <v>16Th1Bln</v>
      </c>
      <c r="M569" s="34" t="str">
        <f t="shared" si="35"/>
        <v>37 Th 4 Bln 11 Hari</v>
      </c>
      <c r="N569" s="38" t="s">
        <v>72</v>
      </c>
      <c r="O569" s="31" t="s">
        <v>98</v>
      </c>
      <c r="P569" s="31" t="s">
        <v>98</v>
      </c>
      <c r="Q569" s="38" t="s">
        <v>49</v>
      </c>
      <c r="R569" s="38"/>
      <c r="S569" s="38" t="str">
        <f>VLOOKUP(Table2437[[#This Row],[3]],[3]AWAL!$B$2:$E$2103,4,0)</f>
        <v>K/1</v>
      </c>
      <c r="T569" s="38" t="s">
        <v>101</v>
      </c>
      <c r="U569" s="31" t="s">
        <v>1129</v>
      </c>
      <c r="V569" s="113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</row>
    <row r="570" spans="1:108" s="39" customFormat="1" ht="24.95" customHeight="1">
      <c r="A570" s="30">
        <v>566</v>
      </c>
      <c r="B570" s="31" t="s">
        <v>1727</v>
      </c>
      <c r="C570" s="32" t="str">
        <f>VLOOKUP(Table2437[[#This Row],[3]],[2]!Table2437[[3]:[4]],2,0)</f>
        <v>3214030203860003</v>
      </c>
      <c r="D570" s="33" t="s">
        <v>1728</v>
      </c>
      <c r="E570" s="34" t="s">
        <v>44</v>
      </c>
      <c r="F570" s="31" t="s">
        <v>56</v>
      </c>
      <c r="G570" s="35" t="s">
        <v>46</v>
      </c>
      <c r="H570" s="37">
        <v>40280</v>
      </c>
      <c r="I570" s="37">
        <v>31473</v>
      </c>
      <c r="J570" s="34" t="str">
        <f t="shared" si="32"/>
        <v>24 Th 1 Bln 10 Hari</v>
      </c>
      <c r="K570" s="32" t="str">
        <f t="shared" si="33"/>
        <v>16Th1Bln0Hari</v>
      </c>
      <c r="L570" s="32" t="str">
        <f t="shared" si="34"/>
        <v>16Th1Bln</v>
      </c>
      <c r="M570" s="34" t="str">
        <f t="shared" si="35"/>
        <v>40 Th 2 Bln 10 Hari</v>
      </c>
      <c r="N570" s="38" t="s">
        <v>72</v>
      </c>
      <c r="O570" s="31" t="s">
        <v>550</v>
      </c>
      <c r="P570" s="31" t="s">
        <v>2240</v>
      </c>
      <c r="Q570" s="38" t="s">
        <v>49</v>
      </c>
      <c r="R570" s="38"/>
      <c r="S570" s="38" t="str">
        <f>VLOOKUP(Table2437[[#This Row],[3]],[3]AWAL!$B$2:$E$2103,4,0)</f>
        <v>K/1</v>
      </c>
      <c r="T570" s="38" t="s">
        <v>51</v>
      </c>
      <c r="U570" s="31" t="s">
        <v>1530</v>
      </c>
      <c r="V570" s="113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</row>
    <row r="571" spans="1:108" s="39" customFormat="1" ht="24.95" customHeight="1">
      <c r="A571" s="30">
        <v>567</v>
      </c>
      <c r="B571" s="31" t="s">
        <v>1729</v>
      </c>
      <c r="C571" s="32" t="str">
        <f>VLOOKUP(Table2437[[#This Row],[3]],[2]!Table2437[[3]:[4]],2,0)</f>
        <v>3214121305870001</v>
      </c>
      <c r="D571" s="33" t="s">
        <v>1730</v>
      </c>
      <c r="E571" s="34" t="s">
        <v>98</v>
      </c>
      <c r="F571" s="31" t="s">
        <v>56</v>
      </c>
      <c r="G571" s="35" t="s">
        <v>46</v>
      </c>
      <c r="H571" s="37">
        <v>40280</v>
      </c>
      <c r="I571" s="37">
        <v>31910</v>
      </c>
      <c r="J571" s="34" t="str">
        <f t="shared" si="32"/>
        <v>22 Th 10 Bln 30 Hari</v>
      </c>
      <c r="K571" s="32" t="str">
        <f t="shared" si="33"/>
        <v>16Th1Bln0Hari</v>
      </c>
      <c r="L571" s="32" t="str">
        <f t="shared" si="34"/>
        <v>16Th1Bln</v>
      </c>
      <c r="M571" s="34" t="str">
        <f t="shared" si="35"/>
        <v>38 Th 11 Bln 29 Hari</v>
      </c>
      <c r="N571" s="38" t="s">
        <v>72</v>
      </c>
      <c r="O571" s="31" t="s">
        <v>98</v>
      </c>
      <c r="P571" s="31" t="s">
        <v>98</v>
      </c>
      <c r="Q571" s="38" t="s">
        <v>49</v>
      </c>
      <c r="R571" s="38"/>
      <c r="S571" s="38" t="str">
        <f>VLOOKUP(Table2437[[#This Row],[3]],[3]AWAL!$B$2:$E$2103,4,0)</f>
        <v>K/2</v>
      </c>
      <c r="T571" s="38" t="s">
        <v>101</v>
      </c>
      <c r="U571" s="31" t="s">
        <v>231</v>
      </c>
      <c r="V571" s="113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</row>
    <row r="572" spans="1:108" s="39" customFormat="1" ht="24.95" customHeight="1">
      <c r="A572" s="30">
        <v>568</v>
      </c>
      <c r="B572" s="31" t="s">
        <v>1731</v>
      </c>
      <c r="C572" s="32" t="str">
        <f>VLOOKUP(Table2437[[#This Row],[3]],[2]!Table2437[[3]:[4]],2,0)</f>
        <v>3214051105880004</v>
      </c>
      <c r="D572" s="33" t="s">
        <v>1732</v>
      </c>
      <c r="E572" s="34" t="s">
        <v>77</v>
      </c>
      <c r="F572" s="31" t="s">
        <v>248</v>
      </c>
      <c r="G572" s="35" t="s">
        <v>46</v>
      </c>
      <c r="H572" s="37">
        <v>40280</v>
      </c>
      <c r="I572" s="37">
        <v>32274</v>
      </c>
      <c r="J572" s="34" t="str">
        <f t="shared" si="32"/>
        <v>21 Th 11 Bln 1 Hari</v>
      </c>
      <c r="K572" s="32" t="str">
        <f t="shared" si="33"/>
        <v>16Th1Bln0Hari</v>
      </c>
      <c r="L572" s="32" t="str">
        <f t="shared" si="34"/>
        <v>16Th1Bln</v>
      </c>
      <c r="M572" s="34" t="str">
        <f t="shared" si="35"/>
        <v>38 Th 0 Bln 1 Hari</v>
      </c>
      <c r="N572" s="38" t="s">
        <v>72</v>
      </c>
      <c r="O572" s="31" t="s">
        <v>249</v>
      </c>
      <c r="P572" s="31" t="s">
        <v>249</v>
      </c>
      <c r="Q572" s="38" t="s">
        <v>49</v>
      </c>
      <c r="R572" s="38"/>
      <c r="S572" s="38" t="str">
        <f>VLOOKUP(Table2437[[#This Row],[3]],[3]AWAL!$B$2:$E$2103,4,0)</f>
        <v>K/2</v>
      </c>
      <c r="T572" s="38" t="s">
        <v>51</v>
      </c>
      <c r="U572" s="31" t="s">
        <v>1733</v>
      </c>
      <c r="V572" s="113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</row>
    <row r="573" spans="1:108" s="39" customFormat="1" ht="24.95" customHeight="1">
      <c r="A573" s="30">
        <v>569</v>
      </c>
      <c r="B573" s="31" t="s">
        <v>1734</v>
      </c>
      <c r="C573" s="32" t="str">
        <f>VLOOKUP(Table2437[[#This Row],[3]],[2]!Table2437[[3]:[4]],2,0)</f>
        <v>321505020590006</v>
      </c>
      <c r="D573" s="33" t="s">
        <v>1735</v>
      </c>
      <c r="E573" s="34" t="s">
        <v>44</v>
      </c>
      <c r="F573" s="31" t="s">
        <v>56</v>
      </c>
      <c r="G573" s="35" t="s">
        <v>46</v>
      </c>
      <c r="H573" s="37">
        <v>40280</v>
      </c>
      <c r="I573" s="37">
        <v>32995</v>
      </c>
      <c r="J573" s="34" t="str">
        <f t="shared" si="32"/>
        <v>19 Th 11 Bln 10 Hari</v>
      </c>
      <c r="K573" s="32" t="str">
        <f t="shared" si="33"/>
        <v>16Th1Bln0Hari</v>
      </c>
      <c r="L573" s="32" t="str">
        <f t="shared" si="34"/>
        <v>16Th1Bln</v>
      </c>
      <c r="M573" s="34" t="str">
        <f t="shared" si="35"/>
        <v>36 Th 0 Bln 10 Hari</v>
      </c>
      <c r="N573" s="38" t="s">
        <v>72</v>
      </c>
      <c r="O573" s="31" t="s">
        <v>1694</v>
      </c>
      <c r="P573" s="31" t="s">
        <v>6225</v>
      </c>
      <c r="Q573" s="38" t="s">
        <v>49</v>
      </c>
      <c r="R573" s="38"/>
      <c r="S573" s="38" t="str">
        <f>VLOOKUP(Table2437[[#This Row],[3]],[3]AWAL!$B$2:$E$2103,4,0)</f>
        <v>K/2</v>
      </c>
      <c r="T573" s="38" t="s">
        <v>51</v>
      </c>
      <c r="U573" s="31" t="s">
        <v>1736</v>
      </c>
      <c r="V573" s="113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</row>
    <row r="574" spans="1:108" s="39" customFormat="1" ht="24.95" customHeight="1">
      <c r="A574" s="30">
        <v>570</v>
      </c>
      <c r="B574" s="31" t="s">
        <v>1737</v>
      </c>
      <c r="C574" s="32" t="str">
        <f>VLOOKUP(Table2437[[#This Row],[3]],[2]!Table2437[[3]:[4]],2,0)</f>
        <v>3214151110900002</v>
      </c>
      <c r="D574" s="33" t="s">
        <v>1738</v>
      </c>
      <c r="E574" s="34" t="s">
        <v>105</v>
      </c>
      <c r="F574" s="31" t="s">
        <v>56</v>
      </c>
      <c r="G574" s="35" t="s">
        <v>46</v>
      </c>
      <c r="H574" s="37">
        <v>40280</v>
      </c>
      <c r="I574" s="37">
        <v>33157</v>
      </c>
      <c r="J574" s="34" t="str">
        <f t="shared" si="32"/>
        <v>19 Th 6 Bln 1 Hari</v>
      </c>
      <c r="K574" s="32" t="str">
        <f t="shared" si="33"/>
        <v>16Th1Bln0Hari</v>
      </c>
      <c r="L574" s="32" t="str">
        <f t="shared" si="34"/>
        <v>16Th1Bln</v>
      </c>
      <c r="M574" s="34" t="str">
        <f t="shared" si="35"/>
        <v>35 Th 7 Bln 1 Hari</v>
      </c>
      <c r="N574" s="38" t="s">
        <v>72</v>
      </c>
      <c r="O574" s="31" t="s">
        <v>105</v>
      </c>
      <c r="P574" s="31" t="s">
        <v>105</v>
      </c>
      <c r="Q574" s="38" t="s">
        <v>49</v>
      </c>
      <c r="R574" s="38"/>
      <c r="S574" s="38" t="str">
        <f>VLOOKUP(Table2437[[#This Row],[3]],[3]AWAL!$B$2:$E$2103,4,0)</f>
        <v xml:space="preserve">K/2 </v>
      </c>
      <c r="T574" s="38" t="s">
        <v>59</v>
      </c>
      <c r="U574" s="31" t="s">
        <v>1739</v>
      </c>
      <c r="V574" s="113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</row>
    <row r="575" spans="1:108" s="39" customFormat="1" ht="24.95" customHeight="1">
      <c r="A575" s="30">
        <v>571</v>
      </c>
      <c r="B575" s="31" t="s">
        <v>1740</v>
      </c>
      <c r="C575" s="32" t="str">
        <f>VLOOKUP(Table2437[[#This Row],[3]],[2]!Table2437[[3]:[4]],2,0)</f>
        <v>3214120401920001</v>
      </c>
      <c r="D575" s="33" t="s">
        <v>1741</v>
      </c>
      <c r="E575" s="34" t="s">
        <v>44</v>
      </c>
      <c r="F575" s="31" t="s">
        <v>56</v>
      </c>
      <c r="G575" s="35" t="s">
        <v>46</v>
      </c>
      <c r="H575" s="37">
        <v>40280</v>
      </c>
      <c r="I575" s="37">
        <v>33607</v>
      </c>
      <c r="J575" s="34" t="str">
        <f t="shared" si="32"/>
        <v>18 Th 3 Bln 8 Hari</v>
      </c>
      <c r="K575" s="32" t="str">
        <f t="shared" si="33"/>
        <v>16Th1Bln0Hari</v>
      </c>
      <c r="L575" s="32" t="str">
        <f t="shared" si="34"/>
        <v>16Th1Bln</v>
      </c>
      <c r="M575" s="34" t="str">
        <f t="shared" si="35"/>
        <v>34 Th 4 Bln 8 Hari</v>
      </c>
      <c r="N575" s="38" t="s">
        <v>72</v>
      </c>
      <c r="O575" s="31" t="s">
        <v>1024</v>
      </c>
      <c r="P575" s="31" t="s">
        <v>6205</v>
      </c>
      <c r="Q575" s="38" t="s">
        <v>49</v>
      </c>
      <c r="R575" s="38"/>
      <c r="S575" s="38" t="str">
        <f>VLOOKUP(Table2437[[#This Row],[3]],[3]AWAL!$B$2:$E$2103,4,0)</f>
        <v>K/2</v>
      </c>
      <c r="T575" s="38" t="s">
        <v>51</v>
      </c>
      <c r="U575" s="31" t="s">
        <v>210</v>
      </c>
      <c r="V575" s="113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</row>
    <row r="576" spans="1:108" s="39" customFormat="1" ht="24.95" customHeight="1">
      <c r="A576" s="30">
        <v>572</v>
      </c>
      <c r="B576" s="31" t="s">
        <v>1742</v>
      </c>
      <c r="C576" s="32" t="str">
        <f>VLOOKUP(Table2437[[#This Row],[3]],[2]!Table2437[[3]:[4]],2,0)</f>
        <v>3215055711920005</v>
      </c>
      <c r="D576" s="33" t="s">
        <v>1743</v>
      </c>
      <c r="E576" s="34" t="s">
        <v>44</v>
      </c>
      <c r="F576" s="31" t="s">
        <v>56</v>
      </c>
      <c r="G576" s="35" t="s">
        <v>46</v>
      </c>
      <c r="H576" s="37">
        <v>40289</v>
      </c>
      <c r="I576" s="37">
        <v>33183</v>
      </c>
      <c r="J576" s="34" t="str">
        <f t="shared" si="32"/>
        <v>19 Th 5 Bln 15 Hari</v>
      </c>
      <c r="K576" s="32" t="str">
        <f t="shared" si="33"/>
        <v>16Th0Bln21Hari</v>
      </c>
      <c r="L576" s="32" t="str">
        <f t="shared" si="34"/>
        <v>16Th0Bln</v>
      </c>
      <c r="M576" s="34" t="str">
        <f t="shared" si="35"/>
        <v>35 Th 6 Bln 6 Hari</v>
      </c>
      <c r="N576" s="38" t="s">
        <v>47</v>
      </c>
      <c r="O576" s="31" t="s">
        <v>198</v>
      </c>
      <c r="P576" s="31" t="s">
        <v>6188</v>
      </c>
      <c r="Q576" s="38" t="s">
        <v>49</v>
      </c>
      <c r="R576" s="38"/>
      <c r="S576" s="38" t="str">
        <f>VLOOKUP(Table2437[[#This Row],[3]],[3]AWAL!$B$2:$E$2103,4,0)</f>
        <v>TK/0</v>
      </c>
      <c r="T576" s="38" t="s">
        <v>59</v>
      </c>
      <c r="U576" s="31" t="s">
        <v>1744</v>
      </c>
      <c r="V576" s="113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</row>
    <row r="577" spans="1:108" s="39" customFormat="1" ht="24.95" customHeight="1">
      <c r="A577" s="30">
        <v>573</v>
      </c>
      <c r="B577" s="31" t="s">
        <v>1745</v>
      </c>
      <c r="C577" s="32" t="str">
        <f>VLOOKUP(Table2437[[#This Row],[3]],[2]!Table2437[[3]:[4]],2,0)</f>
        <v>3214166407880003</v>
      </c>
      <c r="D577" s="33" t="s">
        <v>1746</v>
      </c>
      <c r="E577" s="34" t="s">
        <v>44</v>
      </c>
      <c r="F577" s="31" t="s">
        <v>56</v>
      </c>
      <c r="G577" s="35" t="s">
        <v>46</v>
      </c>
      <c r="H577" s="37">
        <v>40290</v>
      </c>
      <c r="I577" s="37">
        <v>32348</v>
      </c>
      <c r="J577" s="34" t="str">
        <f t="shared" si="32"/>
        <v>21 Th 8 Bln 29 Hari</v>
      </c>
      <c r="K577" s="32" t="str">
        <f t="shared" si="33"/>
        <v>16Th0Bln20Hari</v>
      </c>
      <c r="L577" s="32" t="str">
        <f t="shared" si="34"/>
        <v>16Th0Bln</v>
      </c>
      <c r="M577" s="34" t="str">
        <f t="shared" si="35"/>
        <v>37 Th 9 Bln 18 Hari</v>
      </c>
      <c r="N577" s="38" t="s">
        <v>47</v>
      </c>
      <c r="O577" s="31" t="s">
        <v>354</v>
      </c>
      <c r="P577" s="31" t="s">
        <v>6197</v>
      </c>
      <c r="Q577" s="38" t="s">
        <v>49</v>
      </c>
      <c r="R577" s="38"/>
      <c r="S577" s="38" t="str">
        <f>VLOOKUP(Table2437[[#This Row],[3]],[3]AWAL!$B$2:$E$2103,4,0)</f>
        <v>TK/0</v>
      </c>
      <c r="T577" s="38" t="s">
        <v>51</v>
      </c>
      <c r="U577" s="31" t="s">
        <v>648</v>
      </c>
      <c r="V577" s="113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</row>
    <row r="578" spans="1:108" s="39" customFormat="1" ht="24.95" customHeight="1">
      <c r="A578" s="30">
        <v>574</v>
      </c>
      <c r="B578" s="31" t="s">
        <v>1747</v>
      </c>
      <c r="C578" s="32" t="str">
        <f>VLOOKUP(Table2437[[#This Row],[3]],[2]!Table2437[[3]:[4]],2,0)</f>
        <v>3214015312840002</v>
      </c>
      <c r="D578" s="33" t="s">
        <v>1748</v>
      </c>
      <c r="E578" s="34" t="s">
        <v>44</v>
      </c>
      <c r="F578" s="31" t="s">
        <v>56</v>
      </c>
      <c r="G578" s="35" t="s">
        <v>46</v>
      </c>
      <c r="H578" s="37">
        <v>40297</v>
      </c>
      <c r="I578" s="37">
        <v>31029</v>
      </c>
      <c r="J578" s="34" t="str">
        <f t="shared" si="32"/>
        <v>25 Th 4 Bln 16 Hari</v>
      </c>
      <c r="K578" s="32" t="str">
        <f t="shared" si="33"/>
        <v>16Th0Bln13Hari</v>
      </c>
      <c r="L578" s="32" t="str">
        <f t="shared" si="34"/>
        <v>16Th0Bln</v>
      </c>
      <c r="M578" s="34" t="str">
        <f t="shared" si="35"/>
        <v>41 Th 4 Bln 29 Hari</v>
      </c>
      <c r="N578" s="38" t="s">
        <v>47</v>
      </c>
      <c r="O578" s="31" t="s">
        <v>400</v>
      </c>
      <c r="P578" s="31" t="s">
        <v>6200</v>
      </c>
      <c r="Q578" s="38" t="s">
        <v>49</v>
      </c>
      <c r="R578" s="38"/>
      <c r="S578" s="38" t="str">
        <f>VLOOKUP(Table2437[[#This Row],[3]],[3]AWAL!$B$2:$E$2103,4,0)</f>
        <v>TK/0</v>
      </c>
      <c r="T578" s="38" t="s">
        <v>51</v>
      </c>
      <c r="U578" s="31" t="s">
        <v>1749</v>
      </c>
      <c r="V578" s="113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</row>
    <row r="579" spans="1:108" s="39" customFormat="1" ht="24.95" customHeight="1">
      <c r="A579" s="30">
        <v>575</v>
      </c>
      <c r="B579" s="31" t="s">
        <v>1750</v>
      </c>
      <c r="C579" s="32" t="str">
        <f>VLOOKUP(Table2437[[#This Row],[3]],[2]!Table2437[[3]:[4]],2,0)</f>
        <v>3214124103870003</v>
      </c>
      <c r="D579" s="33" t="s">
        <v>1751</v>
      </c>
      <c r="E579" s="34" t="s">
        <v>140</v>
      </c>
      <c r="F579" s="31" t="s">
        <v>56</v>
      </c>
      <c r="G579" s="35" t="s">
        <v>46</v>
      </c>
      <c r="H579" s="37">
        <v>40332</v>
      </c>
      <c r="I579" s="37">
        <v>31837</v>
      </c>
      <c r="J579" s="34" t="str">
        <f t="shared" si="32"/>
        <v>23 Th 3 Bln 2 Hari</v>
      </c>
      <c r="K579" s="32" t="str">
        <f t="shared" si="33"/>
        <v>15Th11Bln9Hari</v>
      </c>
      <c r="L579" s="32" t="str">
        <f t="shared" si="34"/>
        <v>15Th11Bln</v>
      </c>
      <c r="M579" s="34" t="str">
        <f t="shared" si="35"/>
        <v>39 Th 2 Bln 11 Hari</v>
      </c>
      <c r="N579" s="38" t="s">
        <v>47</v>
      </c>
      <c r="O579" s="31" t="s">
        <v>141</v>
      </c>
      <c r="P579" s="31" t="s">
        <v>141</v>
      </c>
      <c r="Q579" s="38" t="s">
        <v>49</v>
      </c>
      <c r="R579" s="38"/>
      <c r="S579" s="38" t="str">
        <f>VLOOKUP(Table2437[[#This Row],[3]],[3]AWAL!$B$2:$E$2103,4,0)</f>
        <v>TK/0</v>
      </c>
      <c r="T579" s="38" t="s">
        <v>101</v>
      </c>
      <c r="U579" s="31" t="s">
        <v>214</v>
      </c>
      <c r="V579" s="113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</row>
    <row r="580" spans="1:108" s="39" customFormat="1" ht="24.95" customHeight="1">
      <c r="A580" s="30">
        <v>576</v>
      </c>
      <c r="B580" s="31" t="s">
        <v>1752</v>
      </c>
      <c r="C580" s="32" t="str">
        <f>VLOOKUP(Table2437[[#This Row],[3]],[2]!Table2437[[3]:[4]],2,0)</f>
        <v>3214124708890003</v>
      </c>
      <c r="D580" s="33" t="s">
        <v>1753</v>
      </c>
      <c r="E580" s="34" t="s">
        <v>140</v>
      </c>
      <c r="F580" s="31" t="s">
        <v>56</v>
      </c>
      <c r="G580" s="35" t="s">
        <v>46</v>
      </c>
      <c r="H580" s="37">
        <v>40332</v>
      </c>
      <c r="I580" s="37">
        <v>32727</v>
      </c>
      <c r="J580" s="34" t="str">
        <f t="shared" ref="J580:J643" si="36">DATEDIF($I580,$H580,"Y")&amp;" Th "&amp;DATEDIF($I580,$H580,"YM")&amp;" Bln "&amp;DATEDIF($I580,$H580,"MD")&amp;" Hari"</f>
        <v>20 Th 9 Bln 27 Hari</v>
      </c>
      <c r="K580" s="32" t="str">
        <f t="shared" ref="K580:K643" si="37">DATEDIF($H580,$B$2,"Y")&amp;"Th"&amp;DATEDIF($H580,$B$2,"YM")&amp;"Bln"&amp;DATEDIF($H580,$B$2,"MD")&amp;"Hari"</f>
        <v>15Th11Bln9Hari</v>
      </c>
      <c r="L580" s="32" t="str">
        <f t="shared" ref="L580:L643" si="38">DATEDIF($H580,$B$2,"Y")&amp;"Th"&amp;DATEDIF($H580,$B$2,"YM")&amp;"Bln"</f>
        <v>15Th11Bln</v>
      </c>
      <c r="M580" s="34" t="str">
        <f t="shared" ref="M580:M643" si="39">DATEDIF($I580,$B$2,"Y")&amp;" Th "&amp;DATEDIF($I580,$B$2,"YM")&amp;" Bln "&amp;DATEDIF($I580,$B$2,"MD")&amp;" Hari"</f>
        <v>36 Th 9 Bln 5 Hari</v>
      </c>
      <c r="N580" s="38" t="s">
        <v>47</v>
      </c>
      <c r="O580" s="31" t="s">
        <v>351</v>
      </c>
      <c r="P580" s="31" t="s">
        <v>351</v>
      </c>
      <c r="Q580" s="38" t="s">
        <v>49</v>
      </c>
      <c r="R580" s="38"/>
      <c r="S580" s="38" t="str">
        <f>VLOOKUP(Table2437[[#This Row],[3]],[3]AWAL!$B$2:$E$2103,4,0)</f>
        <v>TK/0</v>
      </c>
      <c r="T580" s="38" t="s">
        <v>51</v>
      </c>
      <c r="U580" s="31" t="s">
        <v>1754</v>
      </c>
      <c r="V580" s="113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</row>
    <row r="581" spans="1:108" s="39" customFormat="1" ht="24.95" customHeight="1">
      <c r="A581" s="30">
        <v>577</v>
      </c>
      <c r="B581" s="31" t="s">
        <v>1755</v>
      </c>
      <c r="C581" s="32" t="str">
        <f>VLOOKUP(Table2437[[#This Row],[3]],[2]!Table2437[[3]:[4]],2,0)</f>
        <v>3214124906920002</v>
      </c>
      <c r="D581" s="33" t="s">
        <v>1756</v>
      </c>
      <c r="E581" s="34" t="s">
        <v>140</v>
      </c>
      <c r="F581" s="31" t="s">
        <v>56</v>
      </c>
      <c r="G581" s="35" t="s">
        <v>46</v>
      </c>
      <c r="H581" s="37">
        <v>40332</v>
      </c>
      <c r="I581" s="37">
        <v>33764</v>
      </c>
      <c r="J581" s="34" t="str">
        <f t="shared" si="36"/>
        <v>17 Th 11 Bln 25 Hari</v>
      </c>
      <c r="K581" s="32" t="str">
        <f t="shared" si="37"/>
        <v>15Th11Bln9Hari</v>
      </c>
      <c r="L581" s="32" t="str">
        <f t="shared" si="38"/>
        <v>15Th11Bln</v>
      </c>
      <c r="M581" s="34" t="str">
        <f t="shared" si="39"/>
        <v>33 Th 11 Bln 3 Hari</v>
      </c>
      <c r="N581" s="38" t="s">
        <v>47</v>
      </c>
      <c r="O581" s="31" t="s">
        <v>351</v>
      </c>
      <c r="P581" s="31" t="s">
        <v>351</v>
      </c>
      <c r="Q581" s="38" t="s">
        <v>49</v>
      </c>
      <c r="R581" s="38"/>
      <c r="S581" s="38" t="str">
        <f>VLOOKUP(Table2437[[#This Row],[3]],[3]AWAL!$B$2:$E$2103,4,0)</f>
        <v xml:space="preserve">TK/1 </v>
      </c>
      <c r="T581" s="38" t="s">
        <v>51</v>
      </c>
      <c r="U581" s="31" t="s">
        <v>1292</v>
      </c>
      <c r="V581" s="113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</row>
    <row r="582" spans="1:108" s="39" customFormat="1" ht="24.95" customHeight="1">
      <c r="A582" s="30">
        <v>578</v>
      </c>
      <c r="B582" s="31" t="s">
        <v>1757</v>
      </c>
      <c r="C582" s="32" t="str">
        <f>VLOOKUP(Table2437[[#This Row],[3]],[2]!Table2437[[3]:[4]],2,0)</f>
        <v>3214125706920001</v>
      </c>
      <c r="D582" s="33" t="s">
        <v>1758</v>
      </c>
      <c r="E582" s="34" t="s">
        <v>105</v>
      </c>
      <c r="F582" s="31" t="s">
        <v>248</v>
      </c>
      <c r="G582" s="35" t="s">
        <v>46</v>
      </c>
      <c r="H582" s="37">
        <v>40350</v>
      </c>
      <c r="I582" s="37">
        <v>33772</v>
      </c>
      <c r="J582" s="34" t="str">
        <f t="shared" si="36"/>
        <v>18 Th 0 Bln 4 Hari</v>
      </c>
      <c r="K582" s="32" t="str">
        <f t="shared" si="37"/>
        <v>15Th10Bln21Hari</v>
      </c>
      <c r="L582" s="32" t="str">
        <f t="shared" si="38"/>
        <v>15Th10Bln</v>
      </c>
      <c r="M582" s="34" t="str">
        <f t="shared" si="39"/>
        <v>33 Th 10 Bln 25 Hari</v>
      </c>
      <c r="N582" s="38" t="s">
        <v>47</v>
      </c>
      <c r="O582" s="31" t="s">
        <v>105</v>
      </c>
      <c r="P582" s="31" t="s">
        <v>105</v>
      </c>
      <c r="Q582" s="38" t="s">
        <v>49</v>
      </c>
      <c r="R582" s="38" t="s">
        <v>1342</v>
      </c>
      <c r="S582" s="38" t="str">
        <f>VLOOKUP(Table2437[[#This Row],[3]],[3]AWAL!$B$2:$E$2103,4,0)</f>
        <v>TK/0</v>
      </c>
      <c r="T582" s="38" t="s">
        <v>101</v>
      </c>
      <c r="U582" s="31" t="s">
        <v>1759</v>
      </c>
      <c r="V582" s="113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</row>
    <row r="583" spans="1:108" s="39" customFormat="1" ht="24.95" customHeight="1">
      <c r="A583" s="30">
        <v>579</v>
      </c>
      <c r="B583" s="31" t="s">
        <v>1760</v>
      </c>
      <c r="C583" s="32" t="str">
        <f>VLOOKUP(Table2437[[#This Row],[3]],[2]!Table2437[[3]:[4]],2,0)</f>
        <v>3214104612900002</v>
      </c>
      <c r="D583" s="33" t="s">
        <v>1761</v>
      </c>
      <c r="E583" s="34" t="s">
        <v>140</v>
      </c>
      <c r="F583" s="31" t="s">
        <v>56</v>
      </c>
      <c r="G583" s="35" t="s">
        <v>46</v>
      </c>
      <c r="H583" s="37">
        <v>40351</v>
      </c>
      <c r="I583" s="37">
        <v>33213</v>
      </c>
      <c r="J583" s="34" t="str">
        <f t="shared" si="36"/>
        <v>19 Th 6 Bln 16 Hari</v>
      </c>
      <c r="K583" s="32" t="str">
        <f t="shared" si="37"/>
        <v>15Th10Bln20Hari</v>
      </c>
      <c r="L583" s="32" t="str">
        <f t="shared" si="38"/>
        <v>15Th10Bln</v>
      </c>
      <c r="M583" s="34" t="str">
        <f t="shared" si="39"/>
        <v>35 Th 5 Bln 6 Hari</v>
      </c>
      <c r="N583" s="38" t="s">
        <v>47</v>
      </c>
      <c r="O583" s="31" t="s">
        <v>351</v>
      </c>
      <c r="P583" s="31" t="s">
        <v>351</v>
      </c>
      <c r="Q583" s="38" t="s">
        <v>49</v>
      </c>
      <c r="R583" s="38" t="s">
        <v>50</v>
      </c>
      <c r="S583" s="38" t="s">
        <v>50</v>
      </c>
      <c r="T583" s="38" t="s">
        <v>1762</v>
      </c>
      <c r="U583" s="31" t="s">
        <v>692</v>
      </c>
      <c r="V583" s="113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</row>
    <row r="584" spans="1:108" s="39" customFormat="1" ht="24.95" customHeight="1">
      <c r="A584" s="30">
        <v>580</v>
      </c>
      <c r="B584" s="31" t="s">
        <v>1763</v>
      </c>
      <c r="C584" s="32" t="str">
        <f>VLOOKUP(Table2437[[#This Row],[3]],[2]!Table2437[[3]:[4]],2,0)</f>
        <v>3214125012750003</v>
      </c>
      <c r="D584" s="33" t="s">
        <v>1764</v>
      </c>
      <c r="E584" s="34" t="s">
        <v>44</v>
      </c>
      <c r="F584" s="31" t="s">
        <v>56</v>
      </c>
      <c r="G584" s="35" t="s">
        <v>46</v>
      </c>
      <c r="H584" s="37">
        <v>40351</v>
      </c>
      <c r="I584" s="37">
        <v>32427</v>
      </c>
      <c r="J584" s="34" t="str">
        <f t="shared" si="36"/>
        <v>21 Th 8 Bln 11 Hari</v>
      </c>
      <c r="K584" s="32" t="str">
        <f t="shared" si="37"/>
        <v>15Th10Bln20Hari</v>
      </c>
      <c r="L584" s="32" t="str">
        <f t="shared" si="38"/>
        <v>15Th10Bln</v>
      </c>
      <c r="M584" s="34" t="str">
        <f t="shared" si="39"/>
        <v>37 Th 7 Bln 1 Hari</v>
      </c>
      <c r="N584" s="38" t="s">
        <v>47</v>
      </c>
      <c r="O584" s="31" t="s">
        <v>316</v>
      </c>
      <c r="P584" s="31" t="s">
        <v>6180</v>
      </c>
      <c r="Q584" s="38" t="s">
        <v>49</v>
      </c>
      <c r="R584" s="38" t="s">
        <v>58</v>
      </c>
      <c r="S584" s="38" t="str">
        <f>VLOOKUP(Table2437[[#This Row],[3]],[3]AWAL!$B$2:$E$2103,4,0)</f>
        <v>TK/0</v>
      </c>
      <c r="T584" s="38" t="s">
        <v>59</v>
      </c>
      <c r="U584" s="31" t="s">
        <v>1765</v>
      </c>
      <c r="V584" s="113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</row>
    <row r="585" spans="1:108" s="39" customFormat="1" ht="24.95" customHeight="1">
      <c r="A585" s="30">
        <v>581</v>
      </c>
      <c r="B585" s="31" t="s">
        <v>1766</v>
      </c>
      <c r="C585" s="32" t="str">
        <f>VLOOKUP(Table2437[[#This Row],[3]],[2]!Table2437[[3]:[4]],2,0)</f>
        <v>3214011604850009</v>
      </c>
      <c r="D585" s="33" t="s">
        <v>1767</v>
      </c>
      <c r="E585" s="34" t="s">
        <v>44</v>
      </c>
      <c r="F585" s="31" t="s">
        <v>56</v>
      </c>
      <c r="G585" s="35" t="s">
        <v>46</v>
      </c>
      <c r="H585" s="37">
        <v>40351</v>
      </c>
      <c r="I585" s="37">
        <v>31153</v>
      </c>
      <c r="J585" s="34" t="str">
        <f t="shared" si="36"/>
        <v>25 Th 2 Bln 6 Hari</v>
      </c>
      <c r="K585" s="32" t="str">
        <f t="shared" si="37"/>
        <v>15Th10Bln20Hari</v>
      </c>
      <c r="L585" s="32" t="str">
        <f t="shared" si="38"/>
        <v>15Th10Bln</v>
      </c>
      <c r="M585" s="34" t="str">
        <f t="shared" si="39"/>
        <v>41 Th 0 Bln 26 Hari</v>
      </c>
      <c r="N585" s="38" t="s">
        <v>72</v>
      </c>
      <c r="O585" s="31" t="s">
        <v>1599</v>
      </c>
      <c r="P585" s="31" t="s">
        <v>6216</v>
      </c>
      <c r="Q585" s="38" t="s">
        <v>49</v>
      </c>
      <c r="R585" s="38" t="s">
        <v>1342</v>
      </c>
      <c r="S585" s="38" t="str">
        <f>VLOOKUP(Table2437[[#This Row],[3]],[3]AWAL!$B$2:$E$2103,4,0)</f>
        <v>TK/0</v>
      </c>
      <c r="T585" s="38" t="s">
        <v>1768</v>
      </c>
      <c r="U585" s="31" t="s">
        <v>1769</v>
      </c>
      <c r="V585" s="113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</row>
    <row r="586" spans="1:108" s="39" customFormat="1" ht="24.95" customHeight="1">
      <c r="A586" s="30">
        <v>582</v>
      </c>
      <c r="B586" s="31" t="s">
        <v>1770</v>
      </c>
      <c r="C586" s="32" t="str">
        <f>VLOOKUP(Table2437[[#This Row],[3]],[2]!Table2437[[3]:[4]],2,0)</f>
        <v>3214121010850006</v>
      </c>
      <c r="D586" s="33" t="s">
        <v>1771</v>
      </c>
      <c r="E586" s="34" t="s">
        <v>44</v>
      </c>
      <c r="F586" s="31" t="s">
        <v>56</v>
      </c>
      <c r="G586" s="35" t="s">
        <v>46</v>
      </c>
      <c r="H586" s="37">
        <v>40351</v>
      </c>
      <c r="I586" s="37">
        <v>31330</v>
      </c>
      <c r="J586" s="34" t="str">
        <f t="shared" si="36"/>
        <v>24 Th 8 Bln 12 Hari</v>
      </c>
      <c r="K586" s="32" t="str">
        <f t="shared" si="37"/>
        <v>15Th10Bln20Hari</v>
      </c>
      <c r="L586" s="32" t="str">
        <f t="shared" si="38"/>
        <v>15Th10Bln</v>
      </c>
      <c r="M586" s="34" t="str">
        <f t="shared" si="39"/>
        <v>40 Th 7 Bln 2 Hari</v>
      </c>
      <c r="N586" s="38" t="s">
        <v>72</v>
      </c>
      <c r="O586" s="31" t="s">
        <v>445</v>
      </c>
      <c r="P586" s="31" t="s">
        <v>6204</v>
      </c>
      <c r="Q586" s="38" t="s">
        <v>49</v>
      </c>
      <c r="R586" s="38" t="s">
        <v>1342</v>
      </c>
      <c r="S586" s="38" t="str">
        <f>VLOOKUP(Table2437[[#This Row],[3]],[3]AWAL!$B$2:$E$2103,4,0)</f>
        <v>K/0</v>
      </c>
      <c r="T586" s="38" t="s">
        <v>1768</v>
      </c>
      <c r="U586" s="31" t="s">
        <v>1772</v>
      </c>
      <c r="V586" s="113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</row>
    <row r="587" spans="1:108" s="39" customFormat="1" ht="24.95" customHeight="1">
      <c r="A587" s="30">
        <v>583</v>
      </c>
      <c r="B587" s="31" t="s">
        <v>1773</v>
      </c>
      <c r="C587" s="32" t="str">
        <f>VLOOKUP(Table2437[[#This Row],[3]],[2]!Table2437[[3]:[4]],2,0)</f>
        <v>3215041010880002</v>
      </c>
      <c r="D587" s="33" t="s">
        <v>1774</v>
      </c>
      <c r="E587" s="34" t="s">
        <v>44</v>
      </c>
      <c r="F587" s="31" t="s">
        <v>56</v>
      </c>
      <c r="G587" s="35" t="s">
        <v>46</v>
      </c>
      <c r="H587" s="37">
        <v>40351</v>
      </c>
      <c r="I587" s="37">
        <v>32426</v>
      </c>
      <c r="J587" s="34" t="str">
        <f t="shared" si="36"/>
        <v>21 Th 8 Bln 12 Hari</v>
      </c>
      <c r="K587" s="32" t="str">
        <f t="shared" si="37"/>
        <v>15Th10Bln20Hari</v>
      </c>
      <c r="L587" s="32" t="str">
        <f t="shared" si="38"/>
        <v>15Th10Bln</v>
      </c>
      <c r="M587" s="34" t="str">
        <f t="shared" si="39"/>
        <v>37 Th 7 Bln 2 Hari</v>
      </c>
      <c r="N587" s="38" t="s">
        <v>72</v>
      </c>
      <c r="O587" s="31" t="s">
        <v>6203</v>
      </c>
      <c r="P587" s="31" t="s">
        <v>6203</v>
      </c>
      <c r="Q587" s="38" t="s">
        <v>49</v>
      </c>
      <c r="R587" s="38" t="s">
        <v>1342</v>
      </c>
      <c r="S587" s="38" t="str">
        <f>VLOOKUP(Table2437[[#This Row],[3]],[3]AWAL!$B$2:$E$2103,4,0)</f>
        <v>K/2</v>
      </c>
      <c r="T587" s="38" t="s">
        <v>1762</v>
      </c>
      <c r="U587" s="31" t="s">
        <v>1775</v>
      </c>
      <c r="V587" s="113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</row>
    <row r="588" spans="1:108" s="39" customFormat="1" ht="24.95" customHeight="1">
      <c r="A588" s="30">
        <v>584</v>
      </c>
      <c r="B588" s="31" t="s">
        <v>1776</v>
      </c>
      <c r="C588" s="32" t="str">
        <f>VLOOKUP(Table2437[[#This Row],[3]],[2]!Table2437[[3]:[4]],2,0)</f>
        <v>3215041010890003</v>
      </c>
      <c r="D588" s="33" t="s">
        <v>1777</v>
      </c>
      <c r="E588" s="34" t="s">
        <v>44</v>
      </c>
      <c r="F588" s="31" t="s">
        <v>56</v>
      </c>
      <c r="G588" s="35" t="s">
        <v>46</v>
      </c>
      <c r="H588" s="37">
        <v>40351</v>
      </c>
      <c r="I588" s="37">
        <v>32791</v>
      </c>
      <c r="J588" s="34" t="str">
        <f t="shared" si="36"/>
        <v>20 Th 8 Bln 12 Hari</v>
      </c>
      <c r="K588" s="32" t="str">
        <f t="shared" si="37"/>
        <v>15Th10Bln20Hari</v>
      </c>
      <c r="L588" s="32" t="str">
        <f t="shared" si="38"/>
        <v>15Th10Bln</v>
      </c>
      <c r="M588" s="34" t="str">
        <f t="shared" si="39"/>
        <v>36 Th 7 Bln 2 Hari</v>
      </c>
      <c r="N588" s="38" t="s">
        <v>72</v>
      </c>
      <c r="O588" s="31" t="s">
        <v>285</v>
      </c>
      <c r="P588" s="31" t="s">
        <v>6193</v>
      </c>
      <c r="Q588" s="38" t="s">
        <v>49</v>
      </c>
      <c r="R588" s="38" t="s">
        <v>1342</v>
      </c>
      <c r="S588" s="38" t="str">
        <f>VLOOKUP(Table2437[[#This Row],[3]],[3]AWAL!$B$2:$E$2103,4,0)</f>
        <v>K/1</v>
      </c>
      <c r="T588" s="38" t="s">
        <v>1762</v>
      </c>
      <c r="U588" s="31" t="s">
        <v>1778</v>
      </c>
      <c r="V588" s="113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</row>
    <row r="589" spans="1:108" s="39" customFormat="1" ht="24.95" customHeight="1">
      <c r="A589" s="30">
        <v>585</v>
      </c>
      <c r="B589" s="31" t="s">
        <v>1779</v>
      </c>
      <c r="C589" s="32" t="str">
        <f>VLOOKUP(Table2437[[#This Row],[3]],[2]!Table2437[[3]:[4]],2,0)</f>
        <v>3214011802900006</v>
      </c>
      <c r="D589" s="33" t="s">
        <v>1780</v>
      </c>
      <c r="E589" s="34" t="s">
        <v>44</v>
      </c>
      <c r="F589" s="31" t="s">
        <v>56</v>
      </c>
      <c r="G589" s="35" t="s">
        <v>46</v>
      </c>
      <c r="H589" s="37">
        <v>40351</v>
      </c>
      <c r="I589" s="37">
        <v>32922</v>
      </c>
      <c r="J589" s="34" t="str">
        <f t="shared" si="36"/>
        <v>20 Th 4 Bln 4 Hari</v>
      </c>
      <c r="K589" s="32" t="str">
        <f t="shared" si="37"/>
        <v>15Th10Bln20Hari</v>
      </c>
      <c r="L589" s="32" t="str">
        <f t="shared" si="38"/>
        <v>15Th10Bln</v>
      </c>
      <c r="M589" s="34" t="str">
        <f t="shared" si="39"/>
        <v>36 Th 2 Bln 24 Hari</v>
      </c>
      <c r="N589" s="38" t="s">
        <v>72</v>
      </c>
      <c r="O589" s="31" t="s">
        <v>1599</v>
      </c>
      <c r="P589" s="31" t="s">
        <v>6235</v>
      </c>
      <c r="Q589" s="38" t="s">
        <v>49</v>
      </c>
      <c r="R589" s="38" t="s">
        <v>50</v>
      </c>
      <c r="S589" s="38" t="str">
        <f>VLOOKUP(Table2437[[#This Row],[3]],[3]AWAL!$B$2:$E$2103,4,0)</f>
        <v>K/1</v>
      </c>
      <c r="T589" s="38" t="s">
        <v>1762</v>
      </c>
      <c r="U589" s="31" t="s">
        <v>1781</v>
      </c>
      <c r="V589" s="113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</row>
    <row r="590" spans="1:108" s="39" customFormat="1" ht="24.95" customHeight="1">
      <c r="A590" s="30">
        <v>586</v>
      </c>
      <c r="B590" s="31" t="s">
        <v>1782</v>
      </c>
      <c r="C590" s="32" t="str">
        <f>VLOOKUP(Table2437[[#This Row],[3]],[2]!Table2437[[3]:[4]],2,0)</f>
        <v>3214090706900006</v>
      </c>
      <c r="D590" s="33" t="s">
        <v>1783</v>
      </c>
      <c r="E590" s="34" t="s">
        <v>44</v>
      </c>
      <c r="F590" s="31" t="s">
        <v>56</v>
      </c>
      <c r="G590" s="35" t="s">
        <v>46</v>
      </c>
      <c r="H590" s="37">
        <v>40351</v>
      </c>
      <c r="I590" s="37">
        <v>33031</v>
      </c>
      <c r="J590" s="34" t="str">
        <f t="shared" si="36"/>
        <v>20 Th 0 Bln 15 Hari</v>
      </c>
      <c r="K590" s="32" t="str">
        <f t="shared" si="37"/>
        <v>15Th10Bln20Hari</v>
      </c>
      <c r="L590" s="32" t="str">
        <f t="shared" si="38"/>
        <v>15Th10Bln</v>
      </c>
      <c r="M590" s="34" t="str">
        <f t="shared" si="39"/>
        <v>35 Th 11 Bln 5 Hari</v>
      </c>
      <c r="N590" s="38" t="s">
        <v>72</v>
      </c>
      <c r="O590" s="31" t="s">
        <v>400</v>
      </c>
      <c r="P590" s="31" t="s">
        <v>6200</v>
      </c>
      <c r="Q590" s="38" t="s">
        <v>49</v>
      </c>
      <c r="R590" s="38" t="s">
        <v>1342</v>
      </c>
      <c r="S590" s="38" t="str">
        <f>VLOOKUP(Table2437[[#This Row],[3]],[3]AWAL!$B$2:$E$2103,4,0)</f>
        <v>K/2</v>
      </c>
      <c r="T590" s="38" t="s">
        <v>1762</v>
      </c>
      <c r="U590" s="31" t="s">
        <v>1784</v>
      </c>
      <c r="V590" s="113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</row>
    <row r="591" spans="1:108" s="39" customFormat="1" ht="24.95" customHeight="1">
      <c r="A591" s="30">
        <v>587</v>
      </c>
      <c r="B591" s="31" t="s">
        <v>1785</v>
      </c>
      <c r="C591" s="32" t="str">
        <f>VLOOKUP(Table2437[[#This Row],[3]],[2]!Table2437[[3]:[4]],2,0)</f>
        <v>3214120203910002</v>
      </c>
      <c r="D591" s="33" t="s">
        <v>1786</v>
      </c>
      <c r="E591" s="34" t="s">
        <v>547</v>
      </c>
      <c r="F591" s="31" t="s">
        <v>56</v>
      </c>
      <c r="G591" s="35" t="s">
        <v>46</v>
      </c>
      <c r="H591" s="37">
        <v>40351</v>
      </c>
      <c r="I591" s="37">
        <v>33299</v>
      </c>
      <c r="J591" s="34" t="str">
        <f t="shared" si="36"/>
        <v>19 Th 3 Bln 20 Hari</v>
      </c>
      <c r="K591" s="32" t="str">
        <f t="shared" si="37"/>
        <v>15Th10Bln20Hari</v>
      </c>
      <c r="L591" s="32" t="str">
        <f t="shared" si="38"/>
        <v>15Th10Bln</v>
      </c>
      <c r="M591" s="34" t="str">
        <f t="shared" si="39"/>
        <v>35 Th 2 Bln 10 Hari</v>
      </c>
      <c r="N591" s="38" t="s">
        <v>72</v>
      </c>
      <c r="O591" s="31" t="s">
        <v>547</v>
      </c>
      <c r="P591" s="31" t="s">
        <v>547</v>
      </c>
      <c r="Q591" s="38" t="s">
        <v>49</v>
      </c>
      <c r="R591" s="38" t="s">
        <v>1787</v>
      </c>
      <c r="S591" s="38" t="str">
        <f>VLOOKUP(Table2437[[#This Row],[3]],[3]AWAL!$B$2:$E$2103,4,0)</f>
        <v xml:space="preserve">K/2 </v>
      </c>
      <c r="T591" s="38" t="s">
        <v>1768</v>
      </c>
      <c r="U591" s="31" t="s">
        <v>1515</v>
      </c>
      <c r="V591" s="113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</row>
    <row r="592" spans="1:108" s="39" customFormat="1" ht="24.95" customHeight="1">
      <c r="A592" s="30">
        <v>588</v>
      </c>
      <c r="B592" s="31" t="s">
        <v>1788</v>
      </c>
      <c r="C592" s="32" t="str">
        <f>VLOOKUP(Table2437[[#This Row],[3]],[2]!Table2437[[3]:[4]],2,0)</f>
        <v>3213281007920002</v>
      </c>
      <c r="D592" s="33" t="s">
        <v>1789</v>
      </c>
      <c r="E592" s="34" t="s">
        <v>547</v>
      </c>
      <c r="F592" s="31" t="s">
        <v>56</v>
      </c>
      <c r="G592" s="35" t="s">
        <v>46</v>
      </c>
      <c r="H592" s="37">
        <v>40351</v>
      </c>
      <c r="I592" s="37">
        <v>33429</v>
      </c>
      <c r="J592" s="34" t="str">
        <f t="shared" si="36"/>
        <v>18 Th 11 Bln 12 Hari</v>
      </c>
      <c r="K592" s="32" t="str">
        <f t="shared" si="37"/>
        <v>15Th10Bln20Hari</v>
      </c>
      <c r="L592" s="32" t="str">
        <f t="shared" si="38"/>
        <v>15Th10Bln</v>
      </c>
      <c r="M592" s="34" t="str">
        <f t="shared" si="39"/>
        <v>34 Th 10 Bln 2 Hari</v>
      </c>
      <c r="N592" s="38" t="s">
        <v>72</v>
      </c>
      <c r="O592" s="31" t="s">
        <v>547</v>
      </c>
      <c r="P592" s="31" t="s">
        <v>6236</v>
      </c>
      <c r="Q592" s="38" t="s">
        <v>49</v>
      </c>
      <c r="R592" s="38" t="s">
        <v>1342</v>
      </c>
      <c r="S592" s="38" t="str">
        <f>VLOOKUP(Table2437[[#This Row],[3]],[3]AWAL!$B$2:$E$2103,4,0)</f>
        <v xml:space="preserve">K/1 </v>
      </c>
      <c r="T592" s="38" t="s">
        <v>1768</v>
      </c>
      <c r="U592" s="31" t="s">
        <v>1790</v>
      </c>
      <c r="V592" s="113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</row>
    <row r="593" spans="1:108" s="39" customFormat="1" ht="24.95" customHeight="1">
      <c r="A593" s="30">
        <v>589</v>
      </c>
      <c r="B593" s="31" t="s">
        <v>1791</v>
      </c>
      <c r="C593" s="32" t="str">
        <f>VLOOKUP(Table2437[[#This Row],[3]],[2]!Table2437[[3]:[4]],2,0)</f>
        <v>3215155306880003</v>
      </c>
      <c r="D593" s="33" t="s">
        <v>1792</v>
      </c>
      <c r="E593" s="34" t="s">
        <v>44</v>
      </c>
      <c r="F593" s="31" t="s">
        <v>89</v>
      </c>
      <c r="G593" s="35" t="s">
        <v>46</v>
      </c>
      <c r="H593" s="37">
        <v>40380</v>
      </c>
      <c r="I593" s="37">
        <v>32307</v>
      </c>
      <c r="J593" s="34" t="str">
        <f t="shared" si="36"/>
        <v>22 Th 1 Bln 8 Hari</v>
      </c>
      <c r="K593" s="32" t="str">
        <f t="shared" si="37"/>
        <v>15Th9Bln21Hari</v>
      </c>
      <c r="L593" s="32" t="str">
        <f t="shared" si="38"/>
        <v>15Th9Bln</v>
      </c>
      <c r="M593" s="34" t="str">
        <f t="shared" si="39"/>
        <v>37 Th 10 Bln 29 Hari</v>
      </c>
      <c r="N593" s="38" t="s">
        <v>47</v>
      </c>
      <c r="O593" s="31" t="s">
        <v>6195</v>
      </c>
      <c r="P593" s="31" t="s">
        <v>6195</v>
      </c>
      <c r="Q593" s="38" t="s">
        <v>49</v>
      </c>
      <c r="R593" s="38" t="s">
        <v>1342</v>
      </c>
      <c r="S593" s="38" t="str">
        <f>VLOOKUP(Table2437[[#This Row],[3]],[3]AWAL!$B$2:$E$2103,4,0)</f>
        <v>TK/0</v>
      </c>
      <c r="T593" s="38" t="s">
        <v>51</v>
      </c>
      <c r="U593" s="31" t="s">
        <v>1793</v>
      </c>
      <c r="V593" s="113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</row>
    <row r="594" spans="1:108" s="39" customFormat="1" ht="24.95" customHeight="1">
      <c r="A594" s="30">
        <v>590</v>
      </c>
      <c r="B594" s="31" t="s">
        <v>1794</v>
      </c>
      <c r="C594" s="32" t="str">
        <f>VLOOKUP(Table2437[[#This Row],[3]],[2]!Table2437[[3]:[4]],2,0)</f>
        <v>3214167009890001</v>
      </c>
      <c r="D594" s="33" t="s">
        <v>1795</v>
      </c>
      <c r="E594" s="34" t="s">
        <v>71</v>
      </c>
      <c r="F594" s="31" t="s">
        <v>56</v>
      </c>
      <c r="G594" s="35" t="s">
        <v>46</v>
      </c>
      <c r="H594" s="37">
        <v>40403</v>
      </c>
      <c r="I594" s="37">
        <v>32781</v>
      </c>
      <c r="J594" s="34" t="str">
        <f t="shared" si="36"/>
        <v>20 Th 10 Bln 14 Hari</v>
      </c>
      <c r="K594" s="32" t="str">
        <f t="shared" si="37"/>
        <v>15Th8Bln29Hari</v>
      </c>
      <c r="L594" s="32" t="str">
        <f t="shared" si="38"/>
        <v>15Th8Bln</v>
      </c>
      <c r="M594" s="34" t="str">
        <f t="shared" si="39"/>
        <v>36 Th 7 Bln 12 Hari</v>
      </c>
      <c r="N594" s="38" t="s">
        <v>47</v>
      </c>
      <c r="O594" s="31" t="s">
        <v>73</v>
      </c>
      <c r="P594" s="31" t="s">
        <v>73</v>
      </c>
      <c r="Q594" s="38" t="s">
        <v>49</v>
      </c>
      <c r="R594" s="38" t="s">
        <v>1796</v>
      </c>
      <c r="S594" s="38" t="s">
        <v>1796</v>
      </c>
      <c r="T594" s="38" t="s">
        <v>59</v>
      </c>
      <c r="U594" s="31" t="s">
        <v>1797</v>
      </c>
      <c r="V594" s="113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</row>
    <row r="595" spans="1:108" s="39" customFormat="1" ht="24.95" customHeight="1">
      <c r="A595" s="30">
        <v>591</v>
      </c>
      <c r="B595" s="31" t="s">
        <v>1798</v>
      </c>
      <c r="C595" s="32" t="str">
        <f>VLOOKUP(Table2437[[#This Row],[3]],[2]!Table2437[[3]:[4]],2,0)</f>
        <v>3214125101920002</v>
      </c>
      <c r="D595" s="33" t="s">
        <v>1799</v>
      </c>
      <c r="E595" s="34" t="s">
        <v>71</v>
      </c>
      <c r="F595" s="31" t="s">
        <v>56</v>
      </c>
      <c r="G595" s="35" t="s">
        <v>46</v>
      </c>
      <c r="H595" s="37">
        <v>40411</v>
      </c>
      <c r="I595" s="37">
        <v>33614</v>
      </c>
      <c r="J595" s="34" t="str">
        <f t="shared" si="36"/>
        <v>18 Th 7 Bln 10 Hari</v>
      </c>
      <c r="K595" s="32" t="str">
        <f t="shared" si="37"/>
        <v>15Th8Bln21Hari</v>
      </c>
      <c r="L595" s="32" t="str">
        <f t="shared" si="38"/>
        <v>15Th8Bln</v>
      </c>
      <c r="M595" s="34" t="str">
        <f t="shared" si="39"/>
        <v>34 Th 4 Bln 1 Hari</v>
      </c>
      <c r="N595" s="38" t="s">
        <v>47</v>
      </c>
      <c r="O595" s="31" t="s">
        <v>73</v>
      </c>
      <c r="P595" s="31" t="s">
        <v>73</v>
      </c>
      <c r="Q595" s="38" t="s">
        <v>49</v>
      </c>
      <c r="R595" s="38" t="s">
        <v>1342</v>
      </c>
      <c r="S595" s="38" t="str">
        <f>VLOOKUP(Table2437[[#This Row],[3]],[3]AWAL!$B$2:$E$2103,4,0)</f>
        <v>TK/0</v>
      </c>
      <c r="T595" s="38" t="s">
        <v>1762</v>
      </c>
      <c r="U595" s="31" t="s">
        <v>1790</v>
      </c>
      <c r="V595" s="113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</row>
    <row r="596" spans="1:108" s="39" customFormat="1" ht="24.95" customHeight="1">
      <c r="A596" s="30">
        <v>592</v>
      </c>
      <c r="B596" s="31" t="s">
        <v>1800</v>
      </c>
      <c r="C596" s="32" t="str">
        <f>VLOOKUP(Table2437[[#This Row],[3]],[2]!Table2437[[3]:[4]],2,0)</f>
        <v>3214126007860004</v>
      </c>
      <c r="D596" s="33" t="s">
        <v>1801</v>
      </c>
      <c r="E596" s="34" t="s">
        <v>44</v>
      </c>
      <c r="F596" s="31" t="s">
        <v>56</v>
      </c>
      <c r="G596" s="35" t="s">
        <v>46</v>
      </c>
      <c r="H596" s="37">
        <v>40443</v>
      </c>
      <c r="I596" s="37">
        <v>31613</v>
      </c>
      <c r="J596" s="34" t="str">
        <f t="shared" si="36"/>
        <v>24 Th 2 Bln 2 Hari</v>
      </c>
      <c r="K596" s="32" t="str">
        <f t="shared" si="37"/>
        <v>15Th7Bln20Hari</v>
      </c>
      <c r="L596" s="32" t="str">
        <f t="shared" si="38"/>
        <v>15Th7Bln</v>
      </c>
      <c r="M596" s="34" t="str">
        <f t="shared" si="39"/>
        <v>39 Th 9 Bln 22 Hari</v>
      </c>
      <c r="N596" s="38" t="s">
        <v>47</v>
      </c>
      <c r="O596" s="31" t="s">
        <v>1027</v>
      </c>
      <c r="P596" s="31" t="s">
        <v>6234</v>
      </c>
      <c r="Q596" s="38" t="s">
        <v>49</v>
      </c>
      <c r="R596" s="38" t="s">
        <v>1802</v>
      </c>
      <c r="S596" s="38" t="s">
        <v>1802</v>
      </c>
      <c r="T596" s="38" t="s">
        <v>1762</v>
      </c>
      <c r="U596" s="31" t="s">
        <v>1803</v>
      </c>
      <c r="V596" s="113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</row>
    <row r="597" spans="1:108" s="39" customFormat="1" ht="24.95" customHeight="1">
      <c r="A597" s="30">
        <v>593</v>
      </c>
      <c r="B597" s="31" t="s">
        <v>1804</v>
      </c>
      <c r="C597" s="32" t="str">
        <f>VLOOKUP(Table2437[[#This Row],[3]],[2]!Table2437[[3]:[4]],2,0)</f>
        <v>3214125807850002</v>
      </c>
      <c r="D597" s="33" t="s">
        <v>1805</v>
      </c>
      <c r="E597" s="34" t="s">
        <v>105</v>
      </c>
      <c r="F597" s="31" t="s">
        <v>56</v>
      </c>
      <c r="G597" s="35" t="s">
        <v>46</v>
      </c>
      <c r="H597" s="37">
        <v>40446</v>
      </c>
      <c r="I597" s="37">
        <v>31611</v>
      </c>
      <c r="J597" s="34" t="str">
        <f t="shared" si="36"/>
        <v>24 Th 2 Bln 7 Hari</v>
      </c>
      <c r="K597" s="32" t="str">
        <f t="shared" si="37"/>
        <v>15Th7Bln17Hari</v>
      </c>
      <c r="L597" s="32" t="str">
        <f t="shared" si="38"/>
        <v>15Th7Bln</v>
      </c>
      <c r="M597" s="34" t="str">
        <f t="shared" si="39"/>
        <v>39 Th 9 Bln 24 Hari</v>
      </c>
      <c r="N597" s="38" t="s">
        <v>47</v>
      </c>
      <c r="O597" s="31" t="s">
        <v>105</v>
      </c>
      <c r="P597" s="31" t="s">
        <v>105</v>
      </c>
      <c r="Q597" s="38" t="s">
        <v>49</v>
      </c>
      <c r="R597" s="38" t="s">
        <v>1802</v>
      </c>
      <c r="S597" s="38" t="s">
        <v>1802</v>
      </c>
      <c r="T597" s="38" t="s">
        <v>1762</v>
      </c>
      <c r="U597" s="31" t="s">
        <v>1806</v>
      </c>
      <c r="V597" s="113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</row>
    <row r="598" spans="1:108" s="39" customFormat="1" ht="24.95" customHeight="1">
      <c r="A598" s="30">
        <v>594</v>
      </c>
      <c r="B598" s="31" t="s">
        <v>1807</v>
      </c>
      <c r="C598" s="32" t="str">
        <f>VLOOKUP(Table2437[[#This Row],[3]],[2]!Table2437[[3]:[4]],2,0)</f>
        <v>3214016104870006</v>
      </c>
      <c r="D598" s="33" t="s">
        <v>1808</v>
      </c>
      <c r="E598" s="40" t="s">
        <v>77</v>
      </c>
      <c r="F598" s="31" t="s">
        <v>56</v>
      </c>
      <c r="G598" s="35" t="s">
        <v>46</v>
      </c>
      <c r="H598" s="37">
        <v>40446</v>
      </c>
      <c r="I598" s="37">
        <v>31888</v>
      </c>
      <c r="J598" s="34" t="str">
        <f t="shared" si="36"/>
        <v>23 Th 5 Bln 4 Hari</v>
      </c>
      <c r="K598" s="32" t="str">
        <f t="shared" si="37"/>
        <v>15Th7Bln17Hari</v>
      </c>
      <c r="L598" s="32" t="str">
        <f t="shared" si="38"/>
        <v>15Th7Bln</v>
      </c>
      <c r="M598" s="34" t="str">
        <f t="shared" si="39"/>
        <v>39 Th 0 Bln 21 Hari</v>
      </c>
      <c r="N598" s="38" t="s">
        <v>47</v>
      </c>
      <c r="O598" s="31" t="s">
        <v>774</v>
      </c>
      <c r="P598" s="31" t="s">
        <v>774</v>
      </c>
      <c r="Q598" s="38" t="s">
        <v>49</v>
      </c>
      <c r="R598" s="38" t="s">
        <v>1342</v>
      </c>
      <c r="S598" s="38" t="str">
        <f>VLOOKUP(Table2437[[#This Row],[3]],[3]AWAL!$B$2:$E$2103,4,0)</f>
        <v>TK/0</v>
      </c>
      <c r="T598" s="38" t="s">
        <v>51</v>
      </c>
      <c r="U598" s="31" t="s">
        <v>1809</v>
      </c>
      <c r="V598" s="113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</row>
    <row r="599" spans="1:108" s="39" customFormat="1" ht="24.95" customHeight="1">
      <c r="A599" s="30">
        <v>595</v>
      </c>
      <c r="B599" s="31" t="s">
        <v>1810</v>
      </c>
      <c r="C599" s="32" t="str">
        <f>VLOOKUP(Table2437[[#This Row],[3]],[2]!Table2437[[3]:[4]],2,0)</f>
        <v>3214124711910005</v>
      </c>
      <c r="D599" s="33" t="s">
        <v>411</v>
      </c>
      <c r="E599" s="34" t="s">
        <v>44</v>
      </c>
      <c r="F599" s="31" t="s">
        <v>56</v>
      </c>
      <c r="G599" s="35" t="s">
        <v>46</v>
      </c>
      <c r="H599" s="37">
        <v>40446</v>
      </c>
      <c r="I599" s="37">
        <v>33549</v>
      </c>
      <c r="J599" s="34" t="str">
        <f t="shared" si="36"/>
        <v>18 Th 10 Bln 18 Hari</v>
      </c>
      <c r="K599" s="32" t="str">
        <f t="shared" si="37"/>
        <v>15Th7Bln17Hari</v>
      </c>
      <c r="L599" s="32" t="str">
        <f t="shared" si="38"/>
        <v>15Th7Bln</v>
      </c>
      <c r="M599" s="34" t="str">
        <f t="shared" si="39"/>
        <v>34 Th 6 Bln 5 Hari</v>
      </c>
      <c r="N599" s="38" t="s">
        <v>47</v>
      </c>
      <c r="O599" s="31" t="s">
        <v>237</v>
      </c>
      <c r="P599" s="31" t="s">
        <v>6190</v>
      </c>
      <c r="Q599" s="38" t="s">
        <v>49</v>
      </c>
      <c r="R599" s="38" t="s">
        <v>1342</v>
      </c>
      <c r="S599" s="38" t="str">
        <f>VLOOKUP(Table2437[[#This Row],[3]],[3]AWAL!$B$2:$E$2103,4,0)</f>
        <v>TK/0</v>
      </c>
      <c r="T599" s="38" t="s">
        <v>1762</v>
      </c>
      <c r="U599" s="31" t="s">
        <v>1811</v>
      </c>
      <c r="V599" s="113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</row>
    <row r="600" spans="1:108" s="39" customFormat="1" ht="24.95" customHeight="1">
      <c r="A600" s="30">
        <v>596</v>
      </c>
      <c r="B600" s="31" t="s">
        <v>1812</v>
      </c>
      <c r="C600" s="32" t="str">
        <f>VLOOKUP(Table2437[[#This Row],[3]],[2]!Table2437[[3]:[4]],2,0)</f>
        <v>3214125606920002</v>
      </c>
      <c r="D600" s="33" t="s">
        <v>1813</v>
      </c>
      <c r="E600" s="34" t="s">
        <v>44</v>
      </c>
      <c r="F600" s="31" t="s">
        <v>56</v>
      </c>
      <c r="G600" s="35" t="s">
        <v>46</v>
      </c>
      <c r="H600" s="37">
        <v>40446</v>
      </c>
      <c r="I600" s="37">
        <v>33771</v>
      </c>
      <c r="J600" s="34" t="str">
        <f t="shared" si="36"/>
        <v>18 Th 3 Bln 9 Hari</v>
      </c>
      <c r="K600" s="32" t="str">
        <f t="shared" si="37"/>
        <v>15Th7Bln17Hari</v>
      </c>
      <c r="L600" s="32" t="str">
        <f t="shared" si="38"/>
        <v>15Th7Bln</v>
      </c>
      <c r="M600" s="34" t="str">
        <f t="shared" si="39"/>
        <v>33 Th 10 Bln 26 Hari</v>
      </c>
      <c r="N600" s="38" t="s">
        <v>47</v>
      </c>
      <c r="O600" s="31" t="s">
        <v>809</v>
      </c>
      <c r="P600" s="31" t="s">
        <v>6210</v>
      </c>
      <c r="Q600" s="38" t="s">
        <v>49</v>
      </c>
      <c r="R600" s="38" t="s">
        <v>1342</v>
      </c>
      <c r="S600" s="38" t="str">
        <f>VLOOKUP(Table2437[[#This Row],[3]],[3]AWAL!$B$2:$E$2103,4,0)</f>
        <v>TK/0</v>
      </c>
      <c r="T600" s="38" t="s">
        <v>1762</v>
      </c>
      <c r="U600" s="31" t="s">
        <v>1811</v>
      </c>
      <c r="V600" s="113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</row>
    <row r="601" spans="1:108" s="39" customFormat="1" ht="24.95" customHeight="1">
      <c r="A601" s="30">
        <v>597</v>
      </c>
      <c r="B601" s="31" t="s">
        <v>1814</v>
      </c>
      <c r="C601" s="32" t="str">
        <f>VLOOKUP(Table2437[[#This Row],[3]],[2]!Table2437[[3]:[4]],2,0)</f>
        <v>3214014925109168</v>
      </c>
      <c r="D601" s="33" t="s">
        <v>1815</v>
      </c>
      <c r="E601" s="34" t="s">
        <v>105</v>
      </c>
      <c r="F601" s="31" t="s">
        <v>56</v>
      </c>
      <c r="G601" s="35" t="s">
        <v>46</v>
      </c>
      <c r="H601" s="37">
        <v>40446</v>
      </c>
      <c r="I601" s="37">
        <v>33815</v>
      </c>
      <c r="J601" s="34" t="str">
        <f t="shared" si="36"/>
        <v>18 Th 1 Bln 26 Hari</v>
      </c>
      <c r="K601" s="32" t="str">
        <f t="shared" si="37"/>
        <v>15Th7Bln17Hari</v>
      </c>
      <c r="L601" s="32" t="str">
        <f t="shared" si="38"/>
        <v>15Th7Bln</v>
      </c>
      <c r="M601" s="34" t="str">
        <f t="shared" si="39"/>
        <v>33 Th 9 Bln 12 Hari</v>
      </c>
      <c r="N601" s="38" t="s">
        <v>47</v>
      </c>
      <c r="O601" s="31" t="s">
        <v>105</v>
      </c>
      <c r="P601" s="31" t="s">
        <v>105</v>
      </c>
      <c r="Q601" s="38" t="s">
        <v>49</v>
      </c>
      <c r="R601" s="38" t="s">
        <v>1342</v>
      </c>
      <c r="S601" s="38" t="str">
        <f>VLOOKUP(Table2437[[#This Row],[3]],[3]AWAL!$B$2:$E$2103,4,0)</f>
        <v>TK/0</v>
      </c>
      <c r="T601" s="38" t="s">
        <v>1762</v>
      </c>
      <c r="U601" s="31" t="s">
        <v>1816</v>
      </c>
      <c r="V601" s="113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</row>
    <row r="602" spans="1:108" s="39" customFormat="1" ht="24.95" customHeight="1">
      <c r="A602" s="30">
        <v>598</v>
      </c>
      <c r="B602" s="31" t="s">
        <v>1817</v>
      </c>
      <c r="C602" s="32" t="str">
        <f>VLOOKUP(Table2437[[#This Row],[3]],[2]!Table2437[[3]:[4]],2,0)</f>
        <v>3214016610800008</v>
      </c>
      <c r="D602" s="33" t="s">
        <v>1818</v>
      </c>
      <c r="E602" s="34" t="s">
        <v>155</v>
      </c>
      <c r="F602" s="31" t="s">
        <v>56</v>
      </c>
      <c r="G602" s="35" t="s">
        <v>46</v>
      </c>
      <c r="H602" s="37">
        <v>40449</v>
      </c>
      <c r="I602" s="37">
        <v>28978</v>
      </c>
      <c r="J602" s="34" t="str">
        <f t="shared" si="36"/>
        <v>31 Th 4 Bln 25 Hari</v>
      </c>
      <c r="K602" s="32" t="str">
        <f t="shared" si="37"/>
        <v>15Th7Bln14Hari</v>
      </c>
      <c r="L602" s="32" t="str">
        <f t="shared" si="38"/>
        <v>15Th7Bln</v>
      </c>
      <c r="M602" s="34" t="str">
        <f t="shared" si="39"/>
        <v>47 Th 0 Bln 9 Hari</v>
      </c>
      <c r="N602" s="38" t="s">
        <v>47</v>
      </c>
      <c r="O602" s="31" t="s">
        <v>155</v>
      </c>
      <c r="P602" s="31" t="s">
        <v>155</v>
      </c>
      <c r="Q602" s="38" t="s">
        <v>49</v>
      </c>
      <c r="R602" s="38" t="s">
        <v>1802</v>
      </c>
      <c r="S602" s="38" t="s">
        <v>1802</v>
      </c>
      <c r="T602" s="38" t="s">
        <v>1762</v>
      </c>
      <c r="U602" s="31" t="s">
        <v>1819</v>
      </c>
      <c r="V602" s="113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</row>
    <row r="603" spans="1:108" s="39" customFormat="1" ht="24.95" customHeight="1">
      <c r="A603" s="30">
        <v>599</v>
      </c>
      <c r="B603" s="31" t="s">
        <v>1820</v>
      </c>
      <c r="C603" s="32" t="str">
        <f>VLOOKUP(Table2437[[#This Row],[3]],[2]!Table2437[[3]:[4]],2,0)</f>
        <v>3214016006800006</v>
      </c>
      <c r="D603" s="33" t="s">
        <v>1821</v>
      </c>
      <c r="E603" s="34" t="s">
        <v>155</v>
      </c>
      <c r="F603" s="31" t="s">
        <v>56</v>
      </c>
      <c r="G603" s="35" t="s">
        <v>46</v>
      </c>
      <c r="H603" s="37">
        <v>40449</v>
      </c>
      <c r="I603" s="37">
        <v>29392</v>
      </c>
      <c r="J603" s="34" t="str">
        <f t="shared" si="36"/>
        <v>30 Th 3 Bln 8 Hari</v>
      </c>
      <c r="K603" s="32" t="str">
        <f t="shared" si="37"/>
        <v>15Th7Bln14Hari</v>
      </c>
      <c r="L603" s="32" t="str">
        <f t="shared" si="38"/>
        <v>15Th7Bln</v>
      </c>
      <c r="M603" s="34" t="str">
        <f t="shared" si="39"/>
        <v>45 Th 10 Bln 22 Hari</v>
      </c>
      <c r="N603" s="38" t="s">
        <v>47</v>
      </c>
      <c r="O603" s="31" t="s">
        <v>155</v>
      </c>
      <c r="P603" s="31" t="s">
        <v>155</v>
      </c>
      <c r="Q603" s="38" t="s">
        <v>49</v>
      </c>
      <c r="R603" s="38" t="s">
        <v>1802</v>
      </c>
      <c r="S603" s="38" t="s">
        <v>1802</v>
      </c>
      <c r="T603" s="38" t="s">
        <v>1762</v>
      </c>
      <c r="U603" s="31" t="s">
        <v>1822</v>
      </c>
      <c r="V603" s="113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</row>
    <row r="604" spans="1:108" s="39" customFormat="1" ht="24.95" customHeight="1">
      <c r="A604" s="30">
        <v>600</v>
      </c>
      <c r="B604" s="31" t="s">
        <v>1823</v>
      </c>
      <c r="C604" s="32" t="str">
        <f>VLOOKUP(Table2437[[#This Row],[3]],[2]!Table2437[[3]:[4]],2,0)</f>
        <v>3214125607870002</v>
      </c>
      <c r="D604" s="33" t="s">
        <v>1824</v>
      </c>
      <c r="E604" s="34" t="s">
        <v>55</v>
      </c>
      <c r="F604" s="31" t="s">
        <v>56</v>
      </c>
      <c r="G604" s="35" t="s">
        <v>46</v>
      </c>
      <c r="H604" s="37">
        <v>40449</v>
      </c>
      <c r="I604" s="37">
        <v>31974</v>
      </c>
      <c r="J604" s="34" t="str">
        <f t="shared" si="36"/>
        <v>23 Th 2 Bln 12 Hari</v>
      </c>
      <c r="K604" s="32" t="str">
        <f t="shared" si="37"/>
        <v>15Th7Bln14Hari</v>
      </c>
      <c r="L604" s="32" t="str">
        <f t="shared" si="38"/>
        <v>15Th7Bln</v>
      </c>
      <c r="M604" s="34" t="str">
        <f t="shared" si="39"/>
        <v>38 Th 9 Bln 26 Hari</v>
      </c>
      <c r="N604" s="38" t="s">
        <v>47</v>
      </c>
      <c r="O604" s="31" t="s">
        <v>262</v>
      </c>
      <c r="P604" s="31" t="s">
        <v>262</v>
      </c>
      <c r="Q604" s="38" t="s">
        <v>49</v>
      </c>
      <c r="R604" s="38" t="s">
        <v>50</v>
      </c>
      <c r="S604" s="38" t="s">
        <v>50</v>
      </c>
      <c r="T604" s="38" t="s">
        <v>1768</v>
      </c>
      <c r="U604" s="31" t="s">
        <v>1155</v>
      </c>
      <c r="V604" s="113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</row>
    <row r="605" spans="1:108" s="39" customFormat="1" ht="24.95" customHeight="1">
      <c r="A605" s="30">
        <v>601</v>
      </c>
      <c r="B605" s="31" t="s">
        <v>1825</v>
      </c>
      <c r="C605" s="32" t="str">
        <f>VLOOKUP(Table2437[[#This Row],[3]],[2]!Table2437[[3]:[4]],2,0)</f>
        <v>3214165701900001</v>
      </c>
      <c r="D605" s="33" t="s">
        <v>1826</v>
      </c>
      <c r="E605" s="34" t="s">
        <v>273</v>
      </c>
      <c r="F605" s="31" t="s">
        <v>56</v>
      </c>
      <c r="G605" s="35" t="s">
        <v>46</v>
      </c>
      <c r="H605" s="37">
        <v>40449</v>
      </c>
      <c r="I605" s="37">
        <v>32890</v>
      </c>
      <c r="J605" s="34" t="str">
        <f t="shared" si="36"/>
        <v>20 Th 8 Bln 11 Hari</v>
      </c>
      <c r="K605" s="32" t="str">
        <f t="shared" si="37"/>
        <v>15Th7Bln14Hari</v>
      </c>
      <c r="L605" s="32" t="str">
        <f t="shared" si="38"/>
        <v>15Th7Bln</v>
      </c>
      <c r="M605" s="34" t="str">
        <f t="shared" si="39"/>
        <v>36 Th 3 Bln 25 Hari</v>
      </c>
      <c r="N605" s="38" t="s">
        <v>47</v>
      </c>
      <c r="O605" s="31" t="s">
        <v>273</v>
      </c>
      <c r="P605" s="31" t="s">
        <v>273</v>
      </c>
      <c r="Q605" s="38" t="s">
        <v>49</v>
      </c>
      <c r="R605" s="38" t="s">
        <v>1796</v>
      </c>
      <c r="S605" s="38" t="s">
        <v>1796</v>
      </c>
      <c r="T605" s="38" t="s">
        <v>1762</v>
      </c>
      <c r="U605" s="31" t="s">
        <v>1827</v>
      </c>
      <c r="V605" s="113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</row>
    <row r="606" spans="1:108" s="39" customFormat="1" ht="24.95" customHeight="1">
      <c r="A606" s="30">
        <v>602</v>
      </c>
      <c r="B606" s="31" t="s">
        <v>1828</v>
      </c>
      <c r="C606" s="32" t="str">
        <f>VLOOKUP(Table2437[[#This Row],[3]],[2]!Table2437[[3]:[4]],2,0)</f>
        <v>3214125006910001</v>
      </c>
      <c r="D606" s="33" t="s">
        <v>1829</v>
      </c>
      <c r="E606" s="34" t="s">
        <v>55</v>
      </c>
      <c r="F606" s="31" t="s">
        <v>56</v>
      </c>
      <c r="G606" s="35" t="s">
        <v>46</v>
      </c>
      <c r="H606" s="37">
        <v>40449</v>
      </c>
      <c r="I606" s="37">
        <v>33399</v>
      </c>
      <c r="J606" s="34" t="str">
        <f t="shared" si="36"/>
        <v>19 Th 3 Bln 18 Hari</v>
      </c>
      <c r="K606" s="32" t="str">
        <f t="shared" si="37"/>
        <v>15Th7Bln14Hari</v>
      </c>
      <c r="L606" s="32" t="str">
        <f t="shared" si="38"/>
        <v>15Th7Bln</v>
      </c>
      <c r="M606" s="34" t="str">
        <f t="shared" si="39"/>
        <v>34 Th 11 Bln 2 Hari</v>
      </c>
      <c r="N606" s="38" t="s">
        <v>47</v>
      </c>
      <c r="O606" s="31" t="s">
        <v>57</v>
      </c>
      <c r="P606" s="31" t="s">
        <v>57</v>
      </c>
      <c r="Q606" s="38" t="s">
        <v>49</v>
      </c>
      <c r="R606" s="38" t="s">
        <v>1342</v>
      </c>
      <c r="S606" s="38" t="str">
        <f>VLOOKUP(Table2437[[#This Row],[3]],[3]AWAL!$B$2:$E$2103,4,0)</f>
        <v>TK/0</v>
      </c>
      <c r="T606" s="38" t="s">
        <v>1518</v>
      </c>
      <c r="U606" s="31" t="s">
        <v>1830</v>
      </c>
      <c r="V606" s="113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</row>
    <row r="607" spans="1:108" s="39" customFormat="1" ht="24.95" customHeight="1">
      <c r="A607" s="30">
        <v>603</v>
      </c>
      <c r="B607" s="31" t="s">
        <v>1831</v>
      </c>
      <c r="C607" s="32" t="str">
        <f>VLOOKUP(Table2437[[#This Row],[3]],[2]!Table2437[[3]:[4]],2,0)</f>
        <v>3214014929109170</v>
      </c>
      <c r="D607" s="33" t="s">
        <v>1832</v>
      </c>
      <c r="E607" s="34" t="s">
        <v>44</v>
      </c>
      <c r="F607" s="31" t="s">
        <v>89</v>
      </c>
      <c r="G607" s="35" t="s">
        <v>46</v>
      </c>
      <c r="H607" s="37">
        <v>40450</v>
      </c>
      <c r="I607" s="37">
        <v>28170</v>
      </c>
      <c r="J607" s="34" t="str">
        <f t="shared" si="36"/>
        <v>33 Th 7 Bln 15 Hari</v>
      </c>
      <c r="K607" s="32" t="str">
        <f t="shared" si="37"/>
        <v>15Th7Bln13Hari</v>
      </c>
      <c r="L607" s="32" t="str">
        <f t="shared" si="38"/>
        <v>15Th7Bln</v>
      </c>
      <c r="M607" s="34" t="str">
        <f t="shared" si="39"/>
        <v>49 Th 2 Bln 28 Hari</v>
      </c>
      <c r="N607" s="38" t="s">
        <v>47</v>
      </c>
      <c r="O607" s="31" t="s">
        <v>6195</v>
      </c>
      <c r="P607" s="31" t="s">
        <v>6195</v>
      </c>
      <c r="Q607" s="38" t="s">
        <v>49</v>
      </c>
      <c r="R607" s="38" t="s">
        <v>1796</v>
      </c>
      <c r="S607" s="38" t="str">
        <f>VLOOKUP(Table2437[[#This Row],[3]],[3]AWAL!$B$2:$E$2103,4,0)</f>
        <v>TK/0</v>
      </c>
      <c r="T607" s="38" t="s">
        <v>59</v>
      </c>
      <c r="U607" s="31" t="s">
        <v>1833</v>
      </c>
      <c r="V607" s="113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</row>
    <row r="608" spans="1:108" s="39" customFormat="1" ht="24.95" customHeight="1">
      <c r="A608" s="30">
        <v>604</v>
      </c>
      <c r="B608" s="31" t="s">
        <v>1834</v>
      </c>
      <c r="C608" s="32" t="str">
        <f>VLOOKUP(Table2437[[#This Row],[3]],[2]!Table2437[[3]:[4]],2,0)</f>
        <v>3214125004920003</v>
      </c>
      <c r="D608" s="33" t="s">
        <v>1835</v>
      </c>
      <c r="E608" s="40" t="s">
        <v>77</v>
      </c>
      <c r="F608" s="31" t="s">
        <v>56</v>
      </c>
      <c r="G608" s="35" t="s">
        <v>46</v>
      </c>
      <c r="H608" s="37">
        <v>40451</v>
      </c>
      <c r="I608" s="37">
        <v>33704</v>
      </c>
      <c r="J608" s="34" t="str">
        <f t="shared" si="36"/>
        <v>18 Th 5 Bln 20 Hari</v>
      </c>
      <c r="K608" s="32" t="str">
        <f t="shared" si="37"/>
        <v>15Th7Bln12Hari</v>
      </c>
      <c r="L608" s="32" t="str">
        <f t="shared" si="38"/>
        <v>15Th7Bln</v>
      </c>
      <c r="M608" s="34" t="str">
        <f t="shared" si="39"/>
        <v>34 Th 1 Bln 2 Hari</v>
      </c>
      <c r="N608" s="38" t="s">
        <v>47</v>
      </c>
      <c r="O608" s="31" t="s">
        <v>586</v>
      </c>
      <c r="P608" s="31" t="s">
        <v>586</v>
      </c>
      <c r="Q608" s="38" t="s">
        <v>49</v>
      </c>
      <c r="R608" s="38" t="s">
        <v>50</v>
      </c>
      <c r="S608" s="38" t="str">
        <f>VLOOKUP(Table2437[[#This Row],[3]],[3]AWAL!$B$2:$E$2103,4,0)</f>
        <v>TK/0</v>
      </c>
      <c r="T608" s="38" t="s">
        <v>1762</v>
      </c>
      <c r="U608" s="31" t="s">
        <v>1836</v>
      </c>
      <c r="V608" s="113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</row>
    <row r="609" spans="1:108" s="39" customFormat="1" ht="24.95" customHeight="1">
      <c r="A609" s="30">
        <v>605</v>
      </c>
      <c r="B609" s="31" t="s">
        <v>1837</v>
      </c>
      <c r="C609" s="32" t="str">
        <f>VLOOKUP(Table2437[[#This Row],[3]],[2]!Table2437[[3]:[4]],2,0)</f>
        <v>3214166210860001</v>
      </c>
      <c r="D609" s="33" t="s">
        <v>1838</v>
      </c>
      <c r="E609" s="34" t="s">
        <v>105</v>
      </c>
      <c r="F609" s="31" t="s">
        <v>56</v>
      </c>
      <c r="G609" s="35" t="s">
        <v>46</v>
      </c>
      <c r="H609" s="37">
        <v>40452</v>
      </c>
      <c r="I609" s="37">
        <v>31707</v>
      </c>
      <c r="J609" s="34" t="str">
        <f t="shared" si="36"/>
        <v>23 Th 11 Bln 9 Hari</v>
      </c>
      <c r="K609" s="32" t="str">
        <f t="shared" si="37"/>
        <v>15Th7Bln11Hari</v>
      </c>
      <c r="L609" s="32" t="str">
        <f t="shared" si="38"/>
        <v>15Th7Bln</v>
      </c>
      <c r="M609" s="34" t="str">
        <f t="shared" si="39"/>
        <v>39 Th 6 Bln 20 Hari</v>
      </c>
      <c r="N609" s="38" t="s">
        <v>47</v>
      </c>
      <c r="O609" s="31" t="s">
        <v>105</v>
      </c>
      <c r="P609" s="31" t="s">
        <v>105</v>
      </c>
      <c r="Q609" s="38" t="s">
        <v>49</v>
      </c>
      <c r="R609" s="38" t="s">
        <v>1796</v>
      </c>
      <c r="S609" s="38" t="str">
        <f>VLOOKUP(Table2437[[#This Row],[3]],[3]AWAL!$B$2:$E$2103,4,0)</f>
        <v>TK/0</v>
      </c>
      <c r="T609" s="38" t="s">
        <v>1518</v>
      </c>
      <c r="U609" s="31" t="s">
        <v>1839</v>
      </c>
      <c r="V609" s="113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</row>
    <row r="610" spans="1:108" s="39" customFormat="1" ht="24.95" customHeight="1">
      <c r="A610" s="30">
        <v>606</v>
      </c>
      <c r="B610" s="31" t="s">
        <v>1840</v>
      </c>
      <c r="C610" s="32" t="str">
        <f>VLOOKUP(Table2437[[#This Row],[3]],[2]!Table2437[[3]:[4]],2,0)</f>
        <v>3215056806920003</v>
      </c>
      <c r="D610" s="33" t="s">
        <v>1841</v>
      </c>
      <c r="E610" s="34" t="s">
        <v>273</v>
      </c>
      <c r="F610" s="31" t="s">
        <v>89</v>
      </c>
      <c r="G610" s="35" t="s">
        <v>46</v>
      </c>
      <c r="H610" s="37">
        <v>40452</v>
      </c>
      <c r="I610" s="37">
        <v>33783</v>
      </c>
      <c r="J610" s="34" t="str">
        <f t="shared" si="36"/>
        <v>18 Th 3 Bln 3 Hari</v>
      </c>
      <c r="K610" s="32" t="str">
        <f t="shared" si="37"/>
        <v>15Th7Bln11Hari</v>
      </c>
      <c r="L610" s="32" t="str">
        <f t="shared" si="38"/>
        <v>15Th7Bln</v>
      </c>
      <c r="M610" s="34" t="str">
        <f t="shared" si="39"/>
        <v>33 Th 10 Bln 14 Hari</v>
      </c>
      <c r="N610" s="38" t="s">
        <v>47</v>
      </c>
      <c r="O610" s="31" t="s">
        <v>6212</v>
      </c>
      <c r="P610" s="31" t="s">
        <v>6212</v>
      </c>
      <c r="Q610" s="38" t="s">
        <v>49</v>
      </c>
      <c r="R610" s="38" t="s">
        <v>1342</v>
      </c>
      <c r="S610" s="38" t="str">
        <f>VLOOKUP(Table2437[[#This Row],[3]],[3]AWAL!$B$2:$E$2103,4,0)</f>
        <v>TK/0</v>
      </c>
      <c r="T610" s="38" t="s">
        <v>1762</v>
      </c>
      <c r="U610" s="31" t="s">
        <v>1842</v>
      </c>
      <c r="V610" s="113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</row>
    <row r="611" spans="1:108" s="39" customFormat="1" ht="24.95" customHeight="1">
      <c r="A611" s="30">
        <v>607</v>
      </c>
      <c r="B611" s="31" t="s">
        <v>1843</v>
      </c>
      <c r="C611" s="32" t="str">
        <f>VLOOKUP(Table2437[[#This Row],[3]],[2]!Table2437[[3]:[4]],2,0)</f>
        <v>3214165002940005</v>
      </c>
      <c r="D611" s="33" t="s">
        <v>1844</v>
      </c>
      <c r="E611" s="34" t="s">
        <v>82</v>
      </c>
      <c r="F611" s="31" t="s">
        <v>56</v>
      </c>
      <c r="G611" s="35" t="s">
        <v>46</v>
      </c>
      <c r="H611" s="37">
        <v>40453</v>
      </c>
      <c r="I611" s="37">
        <v>33644</v>
      </c>
      <c r="J611" s="34" t="str">
        <f t="shared" si="36"/>
        <v>18 Th 7 Bln 22 Hari</v>
      </c>
      <c r="K611" s="32" t="str">
        <f t="shared" si="37"/>
        <v>15Th7Bln10Hari</v>
      </c>
      <c r="L611" s="32" t="str">
        <f t="shared" si="38"/>
        <v>15Th7Bln</v>
      </c>
      <c r="M611" s="34" t="str">
        <f t="shared" si="39"/>
        <v>34 Th 3 Bln 2 Hari</v>
      </c>
      <c r="N611" s="38" t="s">
        <v>47</v>
      </c>
      <c r="O611" s="31" t="s">
        <v>82</v>
      </c>
      <c r="P611" s="31" t="s">
        <v>82</v>
      </c>
      <c r="Q611" s="38" t="s">
        <v>49</v>
      </c>
      <c r="R611" s="38" t="s">
        <v>1342</v>
      </c>
      <c r="S611" s="38" t="str">
        <f>VLOOKUP(Table2437[[#This Row],[3]],[3]AWAL!$B$2:$E$2103,4,0)</f>
        <v>TK/0</v>
      </c>
      <c r="T611" s="38" t="s">
        <v>1762</v>
      </c>
      <c r="U611" s="31" t="s">
        <v>1845</v>
      </c>
      <c r="V611" s="113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</row>
    <row r="612" spans="1:108" s="39" customFormat="1" ht="24.95" customHeight="1">
      <c r="A612" s="30">
        <v>608</v>
      </c>
      <c r="B612" s="31" t="s">
        <v>1846</v>
      </c>
      <c r="C612" s="32" t="str">
        <f>VLOOKUP(Table2437[[#This Row],[3]],[2]!Table2437[[3]:[4]],2,0)</f>
        <v>3214014810910006</v>
      </c>
      <c r="D612" s="33" t="s">
        <v>1847</v>
      </c>
      <c r="E612" s="40" t="s">
        <v>77</v>
      </c>
      <c r="F612" s="31" t="s">
        <v>56</v>
      </c>
      <c r="G612" s="35" t="s">
        <v>46</v>
      </c>
      <c r="H612" s="37">
        <v>40456</v>
      </c>
      <c r="I612" s="37">
        <v>33519</v>
      </c>
      <c r="J612" s="34" t="str">
        <f t="shared" si="36"/>
        <v>18 Th 11 Bln 27 Hari</v>
      </c>
      <c r="K612" s="32" t="str">
        <f t="shared" si="37"/>
        <v>15Th7Bln7Hari</v>
      </c>
      <c r="L612" s="32" t="str">
        <f t="shared" si="38"/>
        <v>15Th7Bln</v>
      </c>
      <c r="M612" s="34" t="str">
        <f t="shared" si="39"/>
        <v>34 Th 7 Bln 4 Hari</v>
      </c>
      <c r="N612" s="38" t="s">
        <v>47</v>
      </c>
      <c r="O612" s="31" t="s">
        <v>640</v>
      </c>
      <c r="P612" s="31" t="s">
        <v>640</v>
      </c>
      <c r="Q612" s="38" t="s">
        <v>49</v>
      </c>
      <c r="R612" s="38" t="s">
        <v>1796</v>
      </c>
      <c r="S612" s="38" t="str">
        <f>VLOOKUP(Table2437[[#This Row],[3]],[3]AWAL!$B$2:$E$2103,4,0)</f>
        <v>TK/0</v>
      </c>
      <c r="T612" s="38" t="s">
        <v>1768</v>
      </c>
      <c r="U612" s="31" t="s">
        <v>1848</v>
      </c>
      <c r="V612" s="113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</row>
    <row r="613" spans="1:108" s="39" customFormat="1" ht="24.95" customHeight="1">
      <c r="A613" s="30">
        <v>609</v>
      </c>
      <c r="B613" s="31" t="s">
        <v>1849</v>
      </c>
      <c r="C613" s="32" t="str">
        <f>VLOOKUP(Table2437[[#This Row],[3]],[2]!Table2437[[3]:[4]],2,0)</f>
        <v>3214125706810003</v>
      </c>
      <c r="D613" s="33" t="s">
        <v>284</v>
      </c>
      <c r="E613" s="34" t="s">
        <v>44</v>
      </c>
      <c r="F613" s="31" t="s">
        <v>56</v>
      </c>
      <c r="G613" s="35" t="s">
        <v>46</v>
      </c>
      <c r="H613" s="37">
        <v>40456</v>
      </c>
      <c r="I613" s="37">
        <v>29754</v>
      </c>
      <c r="J613" s="34" t="str">
        <f t="shared" si="36"/>
        <v>29 Th 3 Bln 18 Hari</v>
      </c>
      <c r="K613" s="32" t="str">
        <f t="shared" si="37"/>
        <v>15Th7Bln7Hari</v>
      </c>
      <c r="L613" s="32" t="str">
        <f t="shared" si="38"/>
        <v>15Th7Bln</v>
      </c>
      <c r="M613" s="34" t="str">
        <f t="shared" si="39"/>
        <v>44 Th 10 Bln 25 Hari</v>
      </c>
      <c r="N613" s="38" t="s">
        <v>47</v>
      </c>
      <c r="O613" s="31" t="s">
        <v>576</v>
      </c>
      <c r="P613" s="31" t="s">
        <v>5126</v>
      </c>
      <c r="Q613" s="38" t="s">
        <v>49</v>
      </c>
      <c r="R613" s="38" t="s">
        <v>50</v>
      </c>
      <c r="S613" s="38" t="str">
        <f>VLOOKUP(Table2437[[#This Row],[3]],[3]AWAL!$B$2:$E$2103,4,0)</f>
        <v>TK/0</v>
      </c>
      <c r="T613" s="38" t="s">
        <v>59</v>
      </c>
      <c r="U613" s="31" t="s">
        <v>1850</v>
      </c>
      <c r="V613" s="113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</row>
    <row r="614" spans="1:108" s="39" customFormat="1" ht="24.95" customHeight="1">
      <c r="A614" s="30">
        <v>610</v>
      </c>
      <c r="B614" s="31" t="s">
        <v>1851</v>
      </c>
      <c r="C614" s="32" t="str">
        <f>VLOOKUP(Table2437[[#This Row],[3]],[2]!Table2437[[3]:[4]],2,0)</f>
        <v>3214104705920003</v>
      </c>
      <c r="D614" s="33" t="s">
        <v>1852</v>
      </c>
      <c r="E614" s="34" t="s">
        <v>44</v>
      </c>
      <c r="F614" s="31" t="s">
        <v>56</v>
      </c>
      <c r="G614" s="35" t="s">
        <v>46</v>
      </c>
      <c r="H614" s="37">
        <v>40457</v>
      </c>
      <c r="I614" s="37">
        <v>33731</v>
      </c>
      <c r="J614" s="34" t="str">
        <f t="shared" si="36"/>
        <v>18 Th 4 Bln 29 Hari</v>
      </c>
      <c r="K614" s="32" t="str">
        <f t="shared" si="37"/>
        <v>15Th7Bln6Hari</v>
      </c>
      <c r="L614" s="32" t="str">
        <f t="shared" si="38"/>
        <v>15Th7Bln</v>
      </c>
      <c r="M614" s="34" t="str">
        <f t="shared" si="39"/>
        <v>34 Th 0 Bln 5 Hari</v>
      </c>
      <c r="N614" s="38" t="s">
        <v>47</v>
      </c>
      <c r="O614" s="31" t="s">
        <v>300</v>
      </c>
      <c r="P614" s="31" t="s">
        <v>6199</v>
      </c>
      <c r="Q614" s="38" t="s">
        <v>49</v>
      </c>
      <c r="R614" s="38" t="s">
        <v>1342</v>
      </c>
      <c r="S614" s="38" t="str">
        <f>VLOOKUP(Table2437[[#This Row],[3]],[3]AWAL!$B$2:$E$2103,4,0)</f>
        <v>TK/0</v>
      </c>
      <c r="T614" s="38" t="s">
        <v>59</v>
      </c>
      <c r="U614" s="31" t="s">
        <v>1853</v>
      </c>
      <c r="V614" s="113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</row>
    <row r="615" spans="1:108" s="39" customFormat="1" ht="24.95" customHeight="1">
      <c r="A615" s="30">
        <v>611</v>
      </c>
      <c r="B615" s="31" t="s">
        <v>1854</v>
      </c>
      <c r="C615" s="32" t="str">
        <f>VLOOKUP(Table2437[[#This Row],[3]],[2]!Table2437[[3]:[4]],2,0)</f>
        <v>3214016911900003</v>
      </c>
      <c r="D615" s="33" t="s">
        <v>1855</v>
      </c>
      <c r="E615" s="34" t="s">
        <v>67</v>
      </c>
      <c r="F615" s="31" t="s">
        <v>56</v>
      </c>
      <c r="G615" s="35" t="s">
        <v>46</v>
      </c>
      <c r="H615" s="37">
        <v>40457</v>
      </c>
      <c r="I615" s="37">
        <v>33206</v>
      </c>
      <c r="J615" s="34" t="str">
        <f t="shared" si="36"/>
        <v>19 Th 10 Bln 7 Hari</v>
      </c>
      <c r="K615" s="32" t="str">
        <f t="shared" si="37"/>
        <v>15Th7Bln6Hari</v>
      </c>
      <c r="L615" s="32" t="str">
        <f t="shared" si="38"/>
        <v>15Th7Bln</v>
      </c>
      <c r="M615" s="34" t="str">
        <f t="shared" si="39"/>
        <v>35 Th 5 Bln 13 Hari</v>
      </c>
      <c r="N615" s="38" t="s">
        <v>47</v>
      </c>
      <c r="O615" s="31" t="s">
        <v>67</v>
      </c>
      <c r="P615" s="31" t="s">
        <v>67</v>
      </c>
      <c r="Q615" s="38" t="s">
        <v>49</v>
      </c>
      <c r="R615" s="38" t="s">
        <v>1342</v>
      </c>
      <c r="S615" s="38" t="str">
        <f>VLOOKUP(Table2437[[#This Row],[3]],[3]AWAL!$B$2:$E$2103,4,0)</f>
        <v>TK/0</v>
      </c>
      <c r="T615" s="38" t="s">
        <v>1762</v>
      </c>
      <c r="U615" s="31" t="s">
        <v>1856</v>
      </c>
      <c r="V615" s="113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</row>
    <row r="616" spans="1:108" s="39" customFormat="1" ht="24.95" customHeight="1">
      <c r="A616" s="30">
        <v>612</v>
      </c>
      <c r="B616" s="31" t="s">
        <v>1857</v>
      </c>
      <c r="C616" s="32" t="str">
        <f>VLOOKUP(Table2437[[#This Row],[3]],[2]!Table2437[[3]:[4]],2,0)</f>
        <v>3214126304920001</v>
      </c>
      <c r="D616" s="33" t="s">
        <v>322</v>
      </c>
      <c r="E616" s="40" t="s">
        <v>77</v>
      </c>
      <c r="F616" s="31" t="s">
        <v>56</v>
      </c>
      <c r="G616" s="35" t="s">
        <v>46</v>
      </c>
      <c r="H616" s="37">
        <v>40459</v>
      </c>
      <c r="I616" s="37">
        <v>33717</v>
      </c>
      <c r="J616" s="34" t="str">
        <f t="shared" si="36"/>
        <v>18 Th 5 Bln 15 Hari</v>
      </c>
      <c r="K616" s="32" t="str">
        <f t="shared" si="37"/>
        <v>15Th7Bln4Hari</v>
      </c>
      <c r="L616" s="32" t="str">
        <f t="shared" si="38"/>
        <v>15Th7Bln</v>
      </c>
      <c r="M616" s="34" t="str">
        <f t="shared" si="39"/>
        <v>34 Th 0 Bln 19 Hari</v>
      </c>
      <c r="N616" s="38" t="s">
        <v>47</v>
      </c>
      <c r="O616" s="31" t="s">
        <v>1858</v>
      </c>
      <c r="P616" s="31" t="s">
        <v>1858</v>
      </c>
      <c r="Q616" s="38" t="s">
        <v>49</v>
      </c>
      <c r="R616" s="38" t="s">
        <v>1342</v>
      </c>
      <c r="S616" s="38" t="str">
        <f>VLOOKUP(Table2437[[#This Row],[3]],[3]AWAL!$B$2:$E$2103,4,0)</f>
        <v>TK/0</v>
      </c>
      <c r="T616" s="38" t="s">
        <v>1762</v>
      </c>
      <c r="U616" s="31" t="s">
        <v>1859</v>
      </c>
      <c r="V616" s="113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</row>
    <row r="617" spans="1:108" s="39" customFormat="1" ht="24.95" customHeight="1">
      <c r="A617" s="30">
        <v>613</v>
      </c>
      <c r="B617" s="31" t="s">
        <v>1860</v>
      </c>
      <c r="C617" s="32" t="str">
        <f>VLOOKUP(Table2437[[#This Row],[3]],[2]!Table2437[[3]:[4]],2,0)</f>
        <v>3214036701850004</v>
      </c>
      <c r="D617" s="33" t="s">
        <v>1861</v>
      </c>
      <c r="E617" s="34" t="s">
        <v>44</v>
      </c>
      <c r="F617" s="31" t="s">
        <v>56</v>
      </c>
      <c r="G617" s="35" t="s">
        <v>46</v>
      </c>
      <c r="H617" s="37">
        <v>40463</v>
      </c>
      <c r="I617" s="37">
        <v>31074</v>
      </c>
      <c r="J617" s="34" t="str">
        <f t="shared" si="36"/>
        <v>25 Th 8 Bln 15 Hari</v>
      </c>
      <c r="K617" s="32" t="str">
        <f t="shared" si="37"/>
        <v>15Th7Bln0Hari</v>
      </c>
      <c r="L617" s="32" t="str">
        <f t="shared" si="38"/>
        <v>15Th7Bln</v>
      </c>
      <c r="M617" s="34" t="str">
        <f t="shared" si="39"/>
        <v>41 Th 3 Bln 15 Hari</v>
      </c>
      <c r="N617" s="38" t="s">
        <v>47</v>
      </c>
      <c r="O617" s="31" t="s">
        <v>636</v>
      </c>
      <c r="P617" s="31" t="s">
        <v>6234</v>
      </c>
      <c r="Q617" s="38" t="s">
        <v>49</v>
      </c>
      <c r="R617" s="38" t="s">
        <v>50</v>
      </c>
      <c r="S617" s="38" t="str">
        <f>VLOOKUP(Table2437[[#This Row],[3]],[3]AWAL!$B$2:$E$2103,4,0)</f>
        <v>TK/0</v>
      </c>
      <c r="T617" s="38" t="s">
        <v>1762</v>
      </c>
      <c r="U617" s="31" t="s">
        <v>1862</v>
      </c>
      <c r="V617" s="113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</row>
    <row r="618" spans="1:108" s="39" customFormat="1" ht="24.95" customHeight="1">
      <c r="A618" s="30">
        <v>614</v>
      </c>
      <c r="B618" s="31" t="s">
        <v>1863</v>
      </c>
      <c r="C618" s="32" t="str">
        <f>VLOOKUP(Table2437[[#This Row],[3]],[2]!Table2437[[3]:[4]],2,0)</f>
        <v>3214105212900003</v>
      </c>
      <c r="D618" s="33" t="s">
        <v>1864</v>
      </c>
      <c r="E618" s="34" t="s">
        <v>44</v>
      </c>
      <c r="F618" s="31" t="s">
        <v>56</v>
      </c>
      <c r="G618" s="35" t="s">
        <v>46</v>
      </c>
      <c r="H618" s="37">
        <v>40463</v>
      </c>
      <c r="I618" s="37">
        <v>33219</v>
      </c>
      <c r="J618" s="34" t="str">
        <f t="shared" si="36"/>
        <v>19 Th 10 Bln 0 Hari</v>
      </c>
      <c r="K618" s="32" t="str">
        <f t="shared" si="37"/>
        <v>15Th7Bln0Hari</v>
      </c>
      <c r="L618" s="32" t="str">
        <f t="shared" si="38"/>
        <v>15Th7Bln</v>
      </c>
      <c r="M618" s="34" t="str">
        <f t="shared" si="39"/>
        <v>35 Th 5 Bln 0 Hari</v>
      </c>
      <c r="N618" s="38" t="s">
        <v>47</v>
      </c>
      <c r="O618" s="31" t="s">
        <v>255</v>
      </c>
      <c r="P618" s="31" t="s">
        <v>6191</v>
      </c>
      <c r="Q618" s="38" t="s">
        <v>49</v>
      </c>
      <c r="R618" s="38" t="s">
        <v>1796</v>
      </c>
      <c r="S618" s="38" t="str">
        <f>VLOOKUP(Table2437[[#This Row],[3]],[3]AWAL!$B$2:$E$2103,4,0)</f>
        <v>TK/1</v>
      </c>
      <c r="T618" s="38" t="s">
        <v>59</v>
      </c>
      <c r="U618" s="31" t="s">
        <v>1865</v>
      </c>
      <c r="V618" s="113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</row>
    <row r="619" spans="1:108" s="39" customFormat="1" ht="24.95" customHeight="1">
      <c r="A619" s="30">
        <v>615</v>
      </c>
      <c r="B619" s="31" t="s">
        <v>1866</v>
      </c>
      <c r="C619" s="32" t="str">
        <f>VLOOKUP(Table2437[[#This Row],[3]],[2]!Table2437[[3]:[4]],2,0)</f>
        <v>3214125305930001</v>
      </c>
      <c r="D619" s="33" t="s">
        <v>1867</v>
      </c>
      <c r="E619" s="34" t="s">
        <v>44</v>
      </c>
      <c r="F619" s="31" t="s">
        <v>56</v>
      </c>
      <c r="G619" s="35" t="s">
        <v>46</v>
      </c>
      <c r="H619" s="37">
        <v>40463</v>
      </c>
      <c r="I619" s="37">
        <v>33371</v>
      </c>
      <c r="J619" s="34" t="str">
        <f t="shared" si="36"/>
        <v>19 Th 4 Bln 29 Hari</v>
      </c>
      <c r="K619" s="32" t="str">
        <f t="shared" si="37"/>
        <v>15Th7Bln0Hari</v>
      </c>
      <c r="L619" s="32" t="str">
        <f t="shared" si="38"/>
        <v>15Th7Bln</v>
      </c>
      <c r="M619" s="34" t="str">
        <f t="shared" si="39"/>
        <v>34 Th 11 Bln 29 Hari</v>
      </c>
      <c r="N619" s="38" t="s">
        <v>47</v>
      </c>
      <c r="O619" s="31" t="s">
        <v>612</v>
      </c>
      <c r="P619" s="31" t="s">
        <v>6204</v>
      </c>
      <c r="Q619" s="38" t="s">
        <v>49</v>
      </c>
      <c r="R619" s="38" t="s">
        <v>1342</v>
      </c>
      <c r="S619" s="38" t="str">
        <f>VLOOKUP(Table2437[[#This Row],[3]],[3]AWAL!$B$2:$E$2103,4,0)</f>
        <v>TK/0</v>
      </c>
      <c r="T619" s="38" t="s">
        <v>1868</v>
      </c>
      <c r="U619" s="31" t="s">
        <v>1869</v>
      </c>
      <c r="V619" s="113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</row>
    <row r="620" spans="1:108" s="39" customFormat="1" ht="24.95" customHeight="1">
      <c r="A620" s="30">
        <v>616</v>
      </c>
      <c r="B620" s="31" t="s">
        <v>1870</v>
      </c>
      <c r="C620" s="32" t="str">
        <f>VLOOKUP(Table2437[[#This Row],[3]],[2]!Table2437[[3]:[4]],2,0)</f>
        <v>3214124902810003</v>
      </c>
      <c r="D620" s="33" t="s">
        <v>1871</v>
      </c>
      <c r="E620" s="34" t="s">
        <v>44</v>
      </c>
      <c r="F620" s="31" t="s">
        <v>89</v>
      </c>
      <c r="G620" s="35" t="s">
        <v>46</v>
      </c>
      <c r="H620" s="37">
        <v>40463</v>
      </c>
      <c r="I620" s="37">
        <v>29626</v>
      </c>
      <c r="J620" s="34" t="str">
        <f t="shared" si="36"/>
        <v>29 Th 8 Bln 3 Hari</v>
      </c>
      <c r="K620" s="32" t="str">
        <f t="shared" si="37"/>
        <v>15Th7Bln0Hari</v>
      </c>
      <c r="L620" s="32" t="str">
        <f t="shared" si="38"/>
        <v>15Th7Bln</v>
      </c>
      <c r="M620" s="34" t="str">
        <f t="shared" si="39"/>
        <v>45 Th 3 Bln 3 Hari</v>
      </c>
      <c r="N620" s="38" t="s">
        <v>47</v>
      </c>
      <c r="O620" s="31" t="s">
        <v>6195</v>
      </c>
      <c r="P620" s="31" t="s">
        <v>6195</v>
      </c>
      <c r="Q620" s="38" t="s">
        <v>49</v>
      </c>
      <c r="R620" s="38" t="s">
        <v>50</v>
      </c>
      <c r="S620" s="38" t="str">
        <f>VLOOKUP(Table2437[[#This Row],[3]],[3]AWAL!$B$2:$E$2103,4,0)</f>
        <v>TK/0</v>
      </c>
      <c r="T620" s="38" t="s">
        <v>59</v>
      </c>
      <c r="U620" s="31" t="s">
        <v>1806</v>
      </c>
      <c r="V620" s="113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</row>
    <row r="621" spans="1:108" s="39" customFormat="1" ht="24.95" customHeight="1">
      <c r="A621" s="30">
        <v>617</v>
      </c>
      <c r="B621" s="31" t="s">
        <v>1872</v>
      </c>
      <c r="C621" s="32" t="str">
        <f>VLOOKUP(Table2437[[#This Row],[3]],[2]!Table2437[[3]:[4]],2,0)</f>
        <v>3214125503900000</v>
      </c>
      <c r="D621" s="33" t="s">
        <v>1824</v>
      </c>
      <c r="E621" s="34" t="s">
        <v>44</v>
      </c>
      <c r="F621" s="31" t="s">
        <v>56</v>
      </c>
      <c r="G621" s="35" t="s">
        <v>46</v>
      </c>
      <c r="H621" s="37">
        <v>40464</v>
      </c>
      <c r="I621" s="37">
        <v>32947</v>
      </c>
      <c r="J621" s="34" t="str">
        <f t="shared" si="36"/>
        <v>20 Th 6 Bln 28 Hari</v>
      </c>
      <c r="K621" s="32" t="str">
        <f t="shared" si="37"/>
        <v>15Th6Bln29Hari</v>
      </c>
      <c r="L621" s="32" t="str">
        <f t="shared" si="38"/>
        <v>15Th6Bln</v>
      </c>
      <c r="M621" s="34" t="str">
        <f t="shared" si="39"/>
        <v>36 Th 1 Bln 27 Hari</v>
      </c>
      <c r="N621" s="38" t="s">
        <v>47</v>
      </c>
      <c r="O621" s="31" t="s">
        <v>1230</v>
      </c>
      <c r="P621" s="31" t="s">
        <v>6200</v>
      </c>
      <c r="Q621" s="38" t="s">
        <v>49</v>
      </c>
      <c r="R621" s="38" t="s">
        <v>1342</v>
      </c>
      <c r="S621" s="38" t="str">
        <f>VLOOKUP(Table2437[[#This Row],[3]],[3]AWAL!$B$2:$E$2103,4,0)</f>
        <v>TK/0</v>
      </c>
      <c r="T621" s="38" t="s">
        <v>59</v>
      </c>
      <c r="U621" s="31" t="s">
        <v>1806</v>
      </c>
      <c r="V621" s="113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</row>
    <row r="622" spans="1:108" s="39" customFormat="1" ht="24.95" customHeight="1">
      <c r="A622" s="30">
        <v>618</v>
      </c>
      <c r="B622" s="31" t="s">
        <v>1873</v>
      </c>
      <c r="C622" s="32" t="str">
        <f>VLOOKUP(Table2437[[#This Row],[3]],[2]!Table2437[[3]:[4]],2,0)</f>
        <v>3214166211860003</v>
      </c>
      <c r="D622" s="33" t="s">
        <v>1874</v>
      </c>
      <c r="E622" s="34" t="s">
        <v>44</v>
      </c>
      <c r="F622" s="31" t="s">
        <v>56</v>
      </c>
      <c r="G622" s="35" t="s">
        <v>46</v>
      </c>
      <c r="H622" s="37">
        <v>40465</v>
      </c>
      <c r="I622" s="37">
        <v>31738</v>
      </c>
      <c r="J622" s="34" t="str">
        <f t="shared" si="36"/>
        <v>23 Th 10 Bln 22 Hari</v>
      </c>
      <c r="K622" s="32" t="str">
        <f t="shared" si="37"/>
        <v>15Th6Bln28Hari</v>
      </c>
      <c r="L622" s="32" t="str">
        <f t="shared" si="38"/>
        <v>15Th6Bln</v>
      </c>
      <c r="M622" s="34" t="str">
        <f t="shared" si="39"/>
        <v>39 Th 5 Bln 20 Hari</v>
      </c>
      <c r="N622" s="38" t="s">
        <v>47</v>
      </c>
      <c r="O622" s="31" t="s">
        <v>1027</v>
      </c>
      <c r="P622" s="31" t="s">
        <v>6230</v>
      </c>
      <c r="Q622" s="38" t="s">
        <v>49</v>
      </c>
      <c r="R622" s="38" t="s">
        <v>1796</v>
      </c>
      <c r="S622" s="38" t="str">
        <f>VLOOKUP(Table2437[[#This Row],[3]],[3]AWAL!$B$2:$E$2103,4,0)</f>
        <v>TK/0</v>
      </c>
      <c r="T622" s="38" t="s">
        <v>59</v>
      </c>
      <c r="U622" s="31" t="s">
        <v>1875</v>
      </c>
      <c r="V622" s="113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</row>
    <row r="623" spans="1:108" s="39" customFormat="1" ht="24.95" customHeight="1">
      <c r="A623" s="30">
        <v>619</v>
      </c>
      <c r="B623" s="31" t="s">
        <v>1876</v>
      </c>
      <c r="C623" s="32" t="str">
        <f>VLOOKUP(Table2437[[#This Row],[3]],[2]!Table2437[[3]:[4]],2,0)</f>
        <v>3214125008750003</v>
      </c>
      <c r="D623" s="33" t="s">
        <v>1877</v>
      </c>
      <c r="E623" s="34" t="s">
        <v>44</v>
      </c>
      <c r="F623" s="31" t="s">
        <v>56</v>
      </c>
      <c r="G623" s="35" t="s">
        <v>46</v>
      </c>
      <c r="H623" s="37">
        <v>40465</v>
      </c>
      <c r="I623" s="37">
        <v>27616</v>
      </c>
      <c r="J623" s="34" t="str">
        <f t="shared" si="36"/>
        <v>35 Th 2 Bln 4 Hari</v>
      </c>
      <c r="K623" s="32" t="str">
        <f t="shared" si="37"/>
        <v>15Th6Bln28Hari</v>
      </c>
      <c r="L623" s="32" t="str">
        <f t="shared" si="38"/>
        <v>15Th6Bln</v>
      </c>
      <c r="M623" s="34" t="str">
        <f t="shared" si="39"/>
        <v>50 Th 9 Bln 2 Hari</v>
      </c>
      <c r="N623" s="38" t="s">
        <v>47</v>
      </c>
      <c r="O623" s="31" t="s">
        <v>1694</v>
      </c>
      <c r="P623" s="31" t="s">
        <v>6197</v>
      </c>
      <c r="Q623" s="38" t="s">
        <v>49</v>
      </c>
      <c r="R623" s="38" t="s">
        <v>1796</v>
      </c>
      <c r="S623" s="38" t="str">
        <f>VLOOKUP(Table2437[[#This Row],[3]],[3]AWAL!$B$2:$E$2103,4,0)</f>
        <v>TK/0</v>
      </c>
      <c r="T623" s="38" t="s">
        <v>59</v>
      </c>
      <c r="U623" s="31" t="s">
        <v>1790</v>
      </c>
      <c r="V623" s="113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</row>
    <row r="624" spans="1:108" s="39" customFormat="1" ht="24.95" customHeight="1">
      <c r="A624" s="30">
        <v>620</v>
      </c>
      <c r="B624" s="31" t="s">
        <v>1878</v>
      </c>
      <c r="C624" s="32" t="str">
        <f>VLOOKUP(Table2437[[#This Row],[3]],[2]!Table2437[[3]:[4]],2,0)</f>
        <v>3214015019109177</v>
      </c>
      <c r="D624" s="33" t="s">
        <v>284</v>
      </c>
      <c r="E624" s="34" t="s">
        <v>44</v>
      </c>
      <c r="F624" s="31" t="s">
        <v>89</v>
      </c>
      <c r="G624" s="35" t="s">
        <v>46</v>
      </c>
      <c r="H624" s="37">
        <v>40470</v>
      </c>
      <c r="I624" s="37">
        <v>33680</v>
      </c>
      <c r="J624" s="34" t="str">
        <f t="shared" si="36"/>
        <v>18 Th 7 Bln 2 Hari</v>
      </c>
      <c r="K624" s="32" t="str">
        <f t="shared" si="37"/>
        <v>15Th6Bln23Hari</v>
      </c>
      <c r="L624" s="32" t="str">
        <f t="shared" si="38"/>
        <v>15Th6Bln</v>
      </c>
      <c r="M624" s="34" t="str">
        <f t="shared" si="39"/>
        <v>34 Th 1 Bln 25 Hari</v>
      </c>
      <c r="N624" s="38" t="s">
        <v>47</v>
      </c>
      <c r="O624" s="31" t="s">
        <v>6195</v>
      </c>
      <c r="P624" s="31" t="s">
        <v>6195</v>
      </c>
      <c r="Q624" s="38" t="s">
        <v>49</v>
      </c>
      <c r="R624" s="38" t="s">
        <v>1342</v>
      </c>
      <c r="S624" s="38" t="str">
        <f>VLOOKUP(Table2437[[#This Row],[3]],[3]AWAL!$B$2:$E$2103,4,0)</f>
        <v>TK/0</v>
      </c>
      <c r="T624" s="38" t="s">
        <v>59</v>
      </c>
      <c r="U624" s="31" t="s">
        <v>1879</v>
      </c>
      <c r="V624" s="113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</row>
    <row r="625" spans="1:108" s="39" customFormat="1" ht="24.95" customHeight="1">
      <c r="A625" s="30">
        <v>621</v>
      </c>
      <c r="B625" s="31" t="s">
        <v>1880</v>
      </c>
      <c r="C625" s="32" t="str">
        <f>VLOOKUP(Table2437[[#This Row],[3]],[2]!Table2437[[3]:[4]],2,0)</f>
        <v>3214065608950002</v>
      </c>
      <c r="D625" s="33" t="s">
        <v>1881</v>
      </c>
      <c r="E625" s="34" t="s">
        <v>140</v>
      </c>
      <c r="F625" s="31" t="s">
        <v>56</v>
      </c>
      <c r="G625" s="35" t="s">
        <v>46</v>
      </c>
      <c r="H625" s="37">
        <v>40470</v>
      </c>
      <c r="I625" s="37">
        <v>33832</v>
      </c>
      <c r="J625" s="34" t="str">
        <f t="shared" si="36"/>
        <v>18 Th 2 Bln 3 Hari</v>
      </c>
      <c r="K625" s="32" t="str">
        <f t="shared" si="37"/>
        <v>15Th6Bln23Hari</v>
      </c>
      <c r="L625" s="32" t="str">
        <f t="shared" si="38"/>
        <v>15Th6Bln</v>
      </c>
      <c r="M625" s="34" t="str">
        <f t="shared" si="39"/>
        <v>33 Th 8 Bln 26 Hari</v>
      </c>
      <c r="N625" s="38" t="s">
        <v>47</v>
      </c>
      <c r="O625" s="31" t="s">
        <v>351</v>
      </c>
      <c r="P625" s="31" t="s">
        <v>351</v>
      </c>
      <c r="Q625" s="38" t="s">
        <v>49</v>
      </c>
      <c r="R625" s="38" t="s">
        <v>1342</v>
      </c>
      <c r="S625" s="38" t="str">
        <f>VLOOKUP(Table2437[[#This Row],[3]],[3]AWAL!$B$2:$E$2103,4,0)</f>
        <v>TK/0</v>
      </c>
      <c r="T625" s="38" t="s">
        <v>1762</v>
      </c>
      <c r="U625" s="31" t="s">
        <v>1882</v>
      </c>
      <c r="V625" s="113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</row>
    <row r="626" spans="1:108" s="39" customFormat="1" ht="24.95" customHeight="1">
      <c r="A626" s="30">
        <v>622</v>
      </c>
      <c r="B626" s="31" t="s">
        <v>1883</v>
      </c>
      <c r="C626" s="32" t="str">
        <f>VLOOKUP(Table2437[[#This Row],[3]],[2]!Table2437[[3]:[4]],2,0)</f>
        <v>3215044103880002</v>
      </c>
      <c r="D626" s="33" t="s">
        <v>1884</v>
      </c>
      <c r="E626" s="34" t="s">
        <v>140</v>
      </c>
      <c r="F626" s="31" t="s">
        <v>56</v>
      </c>
      <c r="G626" s="35" t="s">
        <v>46</v>
      </c>
      <c r="H626" s="37">
        <v>40472</v>
      </c>
      <c r="I626" s="37">
        <v>32203</v>
      </c>
      <c r="J626" s="34" t="str">
        <f t="shared" si="36"/>
        <v>22 Th 7 Bln 20 Hari</v>
      </c>
      <c r="K626" s="32" t="str">
        <f t="shared" si="37"/>
        <v>15Th6Bln21Hari</v>
      </c>
      <c r="L626" s="32" t="str">
        <f t="shared" si="38"/>
        <v>15Th6Bln</v>
      </c>
      <c r="M626" s="34" t="str">
        <f t="shared" si="39"/>
        <v>38 Th 2 Bln 11 Hari</v>
      </c>
      <c r="N626" s="38" t="s">
        <v>47</v>
      </c>
      <c r="O626" s="31" t="s">
        <v>351</v>
      </c>
      <c r="P626" s="31" t="s">
        <v>351</v>
      </c>
      <c r="Q626" s="38" t="s">
        <v>49</v>
      </c>
      <c r="R626" s="38" t="s">
        <v>1342</v>
      </c>
      <c r="S626" s="38" t="str">
        <f>VLOOKUP(Table2437[[#This Row],[3]],[3]AWAL!$B$2:$E$2103,4,0)</f>
        <v xml:space="preserve">TK/2 </v>
      </c>
      <c r="T626" s="38" t="s">
        <v>1762</v>
      </c>
      <c r="U626" s="31" t="s">
        <v>1885</v>
      </c>
      <c r="V626" s="113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</row>
    <row r="627" spans="1:108" s="39" customFormat="1" ht="24.95" customHeight="1">
      <c r="A627" s="30">
        <v>623</v>
      </c>
      <c r="B627" s="31" t="s">
        <v>1886</v>
      </c>
      <c r="C627" s="32" t="str">
        <f>VLOOKUP(Table2437[[#This Row],[3]],[2]!Table2437[[3]:[4]],2,0)</f>
        <v>3214122912890001</v>
      </c>
      <c r="D627" s="33" t="s">
        <v>1887</v>
      </c>
      <c r="E627" s="34" t="s">
        <v>44</v>
      </c>
      <c r="F627" s="31" t="s">
        <v>56</v>
      </c>
      <c r="G627" s="35" t="s">
        <v>46</v>
      </c>
      <c r="H627" s="37">
        <v>40477</v>
      </c>
      <c r="I627" s="37">
        <v>32871</v>
      </c>
      <c r="J627" s="34" t="str">
        <f t="shared" si="36"/>
        <v>20 Th 9 Bln 27 Hari</v>
      </c>
      <c r="K627" s="32" t="str">
        <f t="shared" si="37"/>
        <v>15Th6Bln16Hari</v>
      </c>
      <c r="L627" s="32" t="str">
        <f t="shared" si="38"/>
        <v>15Th6Bln</v>
      </c>
      <c r="M627" s="34" t="str">
        <f t="shared" si="39"/>
        <v>36 Th 4 Bln 13 Hari</v>
      </c>
      <c r="N627" s="38" t="s">
        <v>72</v>
      </c>
      <c r="O627" s="31" t="s">
        <v>609</v>
      </c>
      <c r="P627" s="31" t="s">
        <v>6211</v>
      </c>
      <c r="Q627" s="38" t="s">
        <v>49</v>
      </c>
      <c r="R627" s="38" t="s">
        <v>1342</v>
      </c>
      <c r="S627" s="38" t="str">
        <f>VLOOKUP(Table2437[[#This Row],[3]],[3]AWAL!$B$2:$E$2103,4,0)</f>
        <v>K/2</v>
      </c>
      <c r="T627" s="38" t="s">
        <v>1762</v>
      </c>
      <c r="U627" s="31" t="s">
        <v>1888</v>
      </c>
      <c r="V627" s="113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</row>
    <row r="628" spans="1:108" s="39" customFormat="1" ht="24.95" customHeight="1">
      <c r="A628" s="30">
        <v>624</v>
      </c>
      <c r="B628" s="31" t="s">
        <v>1889</v>
      </c>
      <c r="C628" s="32" t="str">
        <f>VLOOKUP(Table2437[[#This Row],[3]],[2]!Table2437[[3]:[4]],2,0)</f>
        <v>3214011026109180</v>
      </c>
      <c r="D628" s="33" t="s">
        <v>1890</v>
      </c>
      <c r="E628" s="34" t="s">
        <v>44</v>
      </c>
      <c r="F628" s="31" t="s">
        <v>56</v>
      </c>
      <c r="G628" s="35" t="s">
        <v>46</v>
      </c>
      <c r="H628" s="37">
        <v>40477</v>
      </c>
      <c r="I628" s="37">
        <v>33263</v>
      </c>
      <c r="J628" s="34" t="str">
        <f t="shared" si="36"/>
        <v>19 Th 9 Bln 1 Hari</v>
      </c>
      <c r="K628" s="32" t="str">
        <f t="shared" si="37"/>
        <v>15Th6Bln16Hari</v>
      </c>
      <c r="L628" s="32" t="str">
        <f t="shared" si="38"/>
        <v>15Th6Bln</v>
      </c>
      <c r="M628" s="34" t="str">
        <f t="shared" si="39"/>
        <v>35 Th 3 Bln 17 Hari</v>
      </c>
      <c r="N628" s="38" t="s">
        <v>72</v>
      </c>
      <c r="O628" s="31" t="s">
        <v>1024</v>
      </c>
      <c r="P628" s="31" t="s">
        <v>6216</v>
      </c>
      <c r="Q628" s="38" t="s">
        <v>49</v>
      </c>
      <c r="R628" s="38" t="s">
        <v>1342</v>
      </c>
      <c r="S628" s="38" t="str">
        <f>VLOOKUP(Table2437[[#This Row],[3]],[3]AWAL!$B$2:$E$2103,4,0)</f>
        <v>K/1</v>
      </c>
      <c r="T628" s="38" t="s">
        <v>59</v>
      </c>
      <c r="U628" s="31" t="s">
        <v>1891</v>
      </c>
      <c r="V628" s="113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</row>
    <row r="629" spans="1:108" s="39" customFormat="1" ht="24.95" customHeight="1">
      <c r="A629" s="30">
        <v>625</v>
      </c>
      <c r="B629" s="31" t="s">
        <v>1892</v>
      </c>
      <c r="C629" s="32" t="str">
        <f>VLOOKUP(Table2437[[#This Row],[3]],[2]!Table2437[[3]:[4]],2,0)</f>
        <v>3214011026109178</v>
      </c>
      <c r="D629" s="33" t="s">
        <v>1893</v>
      </c>
      <c r="E629" s="34" t="s">
        <v>77</v>
      </c>
      <c r="F629" s="35" t="s">
        <v>248</v>
      </c>
      <c r="G629" s="35" t="s">
        <v>46</v>
      </c>
      <c r="H629" s="37">
        <v>40477</v>
      </c>
      <c r="I629" s="37">
        <v>33701</v>
      </c>
      <c r="J629" s="34" t="str">
        <f t="shared" si="36"/>
        <v>18 Th 6 Bln 19 Hari</v>
      </c>
      <c r="K629" s="32" t="str">
        <f t="shared" si="37"/>
        <v>15Th6Bln16Hari</v>
      </c>
      <c r="L629" s="32" t="str">
        <f t="shared" si="38"/>
        <v>15Th6Bln</v>
      </c>
      <c r="M629" s="34" t="str">
        <f t="shared" si="39"/>
        <v>34 Th 1 Bln 5 Hari</v>
      </c>
      <c r="N629" s="38" t="s">
        <v>72</v>
      </c>
      <c r="O629" s="31" t="s">
        <v>249</v>
      </c>
      <c r="P629" s="34" t="s">
        <v>249</v>
      </c>
      <c r="Q629" s="38" t="s">
        <v>49</v>
      </c>
      <c r="R629" s="38" t="s">
        <v>1342</v>
      </c>
      <c r="S629" s="38" t="str">
        <f>VLOOKUP(Table2437[[#This Row],[3]],[3]AWAL!$B$2:$E$2103,4,0)</f>
        <v>K/1</v>
      </c>
      <c r="T629" s="38" t="s">
        <v>59</v>
      </c>
      <c r="U629" s="31" t="s">
        <v>1894</v>
      </c>
      <c r="V629" s="113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</row>
    <row r="630" spans="1:108" s="39" customFormat="1" ht="24.95" customHeight="1">
      <c r="A630" s="30">
        <v>626</v>
      </c>
      <c r="B630" s="31" t="s">
        <v>1895</v>
      </c>
      <c r="C630" s="32" t="str">
        <f>VLOOKUP(Table2437[[#This Row],[3]],[2]!Table2437[[3]:[4]],2,0)</f>
        <v>3214160608870000</v>
      </c>
      <c r="D630" s="33" t="s">
        <v>1896</v>
      </c>
      <c r="E630" s="34" t="s">
        <v>44</v>
      </c>
      <c r="F630" s="31" t="s">
        <v>56</v>
      </c>
      <c r="G630" s="35" t="s">
        <v>46</v>
      </c>
      <c r="H630" s="37">
        <v>40477</v>
      </c>
      <c r="I630" s="37">
        <v>31995</v>
      </c>
      <c r="J630" s="34" t="str">
        <f t="shared" si="36"/>
        <v>23 Th 2 Bln 20 Hari</v>
      </c>
      <c r="K630" s="32" t="str">
        <f t="shared" si="37"/>
        <v>15Th6Bln16Hari</v>
      </c>
      <c r="L630" s="32" t="str">
        <f t="shared" si="38"/>
        <v>15Th6Bln</v>
      </c>
      <c r="M630" s="34" t="str">
        <f t="shared" si="39"/>
        <v>38 Th 9 Bln 6 Hari</v>
      </c>
      <c r="N630" s="38" t="s">
        <v>72</v>
      </c>
      <c r="O630" s="31" t="s">
        <v>682</v>
      </c>
      <c r="P630" s="31" t="s">
        <v>6214</v>
      </c>
      <c r="Q630" s="38" t="s">
        <v>49</v>
      </c>
      <c r="R630" s="38" t="s">
        <v>1342</v>
      </c>
      <c r="S630" s="38" t="str">
        <f>VLOOKUP(Table2437[[#This Row],[3]],[3]AWAL!$B$2:$E$2103,4,0)</f>
        <v>K/2</v>
      </c>
      <c r="T630" s="38" t="s">
        <v>1762</v>
      </c>
      <c r="U630" s="31" t="s">
        <v>1897</v>
      </c>
      <c r="V630" s="113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</row>
    <row r="631" spans="1:108" s="39" customFormat="1" ht="24.95" customHeight="1">
      <c r="A631" s="30">
        <v>627</v>
      </c>
      <c r="B631" s="31" t="s">
        <v>1898</v>
      </c>
      <c r="C631" s="32" t="str">
        <f>VLOOKUP(Table2437[[#This Row],[3]],[2]!Table2437[[3]:[4]],2,0)</f>
        <v>3214121009860002</v>
      </c>
      <c r="D631" s="33" t="s">
        <v>1899</v>
      </c>
      <c r="E631" s="34" t="s">
        <v>44</v>
      </c>
      <c r="F631" s="31" t="s">
        <v>56</v>
      </c>
      <c r="G631" s="35" t="s">
        <v>46</v>
      </c>
      <c r="H631" s="37">
        <v>40477</v>
      </c>
      <c r="I631" s="37">
        <v>32030</v>
      </c>
      <c r="J631" s="34" t="str">
        <f t="shared" si="36"/>
        <v>23 Th 1 Bln 16 Hari</v>
      </c>
      <c r="K631" s="32" t="str">
        <f t="shared" si="37"/>
        <v>15Th6Bln16Hari</v>
      </c>
      <c r="L631" s="32" t="str">
        <f t="shared" si="38"/>
        <v>15Th6Bln</v>
      </c>
      <c r="M631" s="34" t="str">
        <f t="shared" si="39"/>
        <v>38 Th 8 Bln 2 Hari</v>
      </c>
      <c r="N631" s="38" t="s">
        <v>72</v>
      </c>
      <c r="O631" s="31" t="s">
        <v>524</v>
      </c>
      <c r="P631" s="31" t="s">
        <v>6208</v>
      </c>
      <c r="Q631" s="38" t="s">
        <v>49</v>
      </c>
      <c r="R631" s="38" t="s">
        <v>1342</v>
      </c>
      <c r="S631" s="38" t="str">
        <f>VLOOKUP(Table2437[[#This Row],[3]],[3]AWAL!$B$2:$E$2103,4,0)</f>
        <v>K/1</v>
      </c>
      <c r="T631" s="38" t="s">
        <v>1762</v>
      </c>
      <c r="U631" s="31" t="s">
        <v>1900</v>
      </c>
      <c r="V631" s="113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</row>
    <row r="632" spans="1:108" s="39" customFormat="1" ht="24.95" customHeight="1">
      <c r="A632" s="30">
        <v>628</v>
      </c>
      <c r="B632" s="31" t="s">
        <v>1901</v>
      </c>
      <c r="C632" s="32" t="str">
        <f>VLOOKUP(Table2437[[#This Row],[3]],[2]!Table2437[[3]:[4]],2,0)</f>
        <v>3214120208880002</v>
      </c>
      <c r="D632" s="33" t="s">
        <v>1902</v>
      </c>
      <c r="E632" s="34" t="s">
        <v>44</v>
      </c>
      <c r="F632" s="31" t="s">
        <v>56</v>
      </c>
      <c r="G632" s="35" t="s">
        <v>46</v>
      </c>
      <c r="H632" s="37">
        <v>40477</v>
      </c>
      <c r="I632" s="37">
        <v>32357</v>
      </c>
      <c r="J632" s="34" t="str">
        <f t="shared" si="36"/>
        <v>22 Th 2 Bln 24 Hari</v>
      </c>
      <c r="K632" s="32" t="str">
        <f t="shared" si="37"/>
        <v>15Th6Bln16Hari</v>
      </c>
      <c r="L632" s="32" t="str">
        <f t="shared" si="38"/>
        <v>15Th6Bln</v>
      </c>
      <c r="M632" s="34" t="str">
        <f t="shared" si="39"/>
        <v>37 Th 9 Bln 10 Hari</v>
      </c>
      <c r="N632" s="38" t="s">
        <v>72</v>
      </c>
      <c r="O632" s="31" t="s">
        <v>609</v>
      </c>
      <c r="P632" s="31" t="s">
        <v>6211</v>
      </c>
      <c r="Q632" s="38" t="s">
        <v>49</v>
      </c>
      <c r="R632" s="38" t="s">
        <v>50</v>
      </c>
      <c r="S632" s="38" t="str">
        <f>VLOOKUP(Table2437[[#This Row],[3]],[3]AWAL!$B$2:$E$2103,4,0)</f>
        <v>K/1</v>
      </c>
      <c r="T632" s="38" t="s">
        <v>1762</v>
      </c>
      <c r="U632" s="31" t="s">
        <v>1888</v>
      </c>
      <c r="V632" s="113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</row>
    <row r="633" spans="1:108" s="39" customFormat="1" ht="24.95" customHeight="1">
      <c r="A633" s="30">
        <v>629</v>
      </c>
      <c r="B633" s="31" t="s">
        <v>1903</v>
      </c>
      <c r="C633" s="32" t="str">
        <f>VLOOKUP(Table2437[[#This Row],[3]],[2]!Table2437[[3]:[4]],2,0)</f>
        <v>3214031204900002</v>
      </c>
      <c r="D633" s="33" t="s">
        <v>1904</v>
      </c>
      <c r="E633" s="34" t="s">
        <v>44</v>
      </c>
      <c r="F633" s="31" t="s">
        <v>56</v>
      </c>
      <c r="G633" s="35" t="s">
        <v>46</v>
      </c>
      <c r="H633" s="37">
        <v>40477</v>
      </c>
      <c r="I633" s="37">
        <v>32975</v>
      </c>
      <c r="J633" s="34" t="str">
        <f t="shared" si="36"/>
        <v>20 Th 6 Bln 14 Hari</v>
      </c>
      <c r="K633" s="32" t="str">
        <f t="shared" si="37"/>
        <v>15Th6Bln16Hari</v>
      </c>
      <c r="L633" s="32" t="str">
        <f t="shared" si="38"/>
        <v>15Th6Bln</v>
      </c>
      <c r="M633" s="34" t="str">
        <f t="shared" si="39"/>
        <v>36 Th 1 Bln 0 Hari</v>
      </c>
      <c r="N633" s="38" t="s">
        <v>72</v>
      </c>
      <c r="O633" s="31" t="s">
        <v>237</v>
      </c>
      <c r="P633" s="31" t="s">
        <v>6190</v>
      </c>
      <c r="Q633" s="38" t="s">
        <v>49</v>
      </c>
      <c r="R633" s="38" t="s">
        <v>1342</v>
      </c>
      <c r="S633" s="38" t="str">
        <f>VLOOKUP(Table2437[[#This Row],[3]],[3]AWAL!$B$2:$E$2103,4,0)</f>
        <v>K/1</v>
      </c>
      <c r="T633" s="38" t="s">
        <v>59</v>
      </c>
      <c r="U633" s="31" t="s">
        <v>1905</v>
      </c>
      <c r="V633" s="113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</row>
    <row r="634" spans="1:108" s="39" customFormat="1" ht="24.95" customHeight="1">
      <c r="A634" s="30">
        <v>630</v>
      </c>
      <c r="B634" s="31" t="s">
        <v>1906</v>
      </c>
      <c r="C634" s="32" t="str">
        <f>VLOOKUP(Table2437[[#This Row],[3]],[2]!Table2437[[3]:[4]],2,0)</f>
        <v>3214015104109181</v>
      </c>
      <c r="D634" s="33" t="s">
        <v>1907</v>
      </c>
      <c r="E634" s="34" t="s">
        <v>44</v>
      </c>
      <c r="F634" s="31" t="s">
        <v>56</v>
      </c>
      <c r="G634" s="35" t="s">
        <v>46</v>
      </c>
      <c r="H634" s="37">
        <v>40486</v>
      </c>
      <c r="I634" s="37">
        <v>31276</v>
      </c>
      <c r="J634" s="34" t="str">
        <f t="shared" si="36"/>
        <v>25 Th 2 Bln 18 Hari</v>
      </c>
      <c r="K634" s="32" t="str">
        <f t="shared" si="37"/>
        <v>15Th6Bln8Hari</v>
      </c>
      <c r="L634" s="32" t="str">
        <f t="shared" si="38"/>
        <v>15Th6Bln</v>
      </c>
      <c r="M634" s="34" t="str">
        <f t="shared" si="39"/>
        <v>40 Th 8 Bln 25 Hari</v>
      </c>
      <c r="N634" s="38" t="s">
        <v>47</v>
      </c>
      <c r="O634" s="31" t="s">
        <v>63</v>
      </c>
      <c r="P634" s="31" t="s">
        <v>6221</v>
      </c>
      <c r="Q634" s="38" t="s">
        <v>49</v>
      </c>
      <c r="R634" s="38" t="s">
        <v>1802</v>
      </c>
      <c r="S634" s="38" t="str">
        <f>VLOOKUP(Table2437[[#This Row],[3]],[3]AWAL!$B$2:$E$2103,4,0)</f>
        <v>TK/0</v>
      </c>
      <c r="T634" s="38" t="s">
        <v>1762</v>
      </c>
      <c r="U634" s="31" t="s">
        <v>1908</v>
      </c>
      <c r="V634" s="113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</row>
    <row r="635" spans="1:108" s="39" customFormat="1" ht="24.95" customHeight="1">
      <c r="A635" s="30">
        <v>631</v>
      </c>
      <c r="B635" s="31" t="s">
        <v>1909</v>
      </c>
      <c r="C635" s="32" t="str">
        <f>VLOOKUP(Table2437[[#This Row],[3]],[2]!Table2437[[3]:[4]],2,0)</f>
        <v>3214121205800003</v>
      </c>
      <c r="D635" s="33" t="s">
        <v>1910</v>
      </c>
      <c r="E635" s="34" t="s">
        <v>82</v>
      </c>
      <c r="F635" s="31" t="s">
        <v>56</v>
      </c>
      <c r="G635" s="35" t="s">
        <v>46</v>
      </c>
      <c r="H635" s="37">
        <v>40490</v>
      </c>
      <c r="I635" s="37">
        <v>29353</v>
      </c>
      <c r="J635" s="34" t="str">
        <f t="shared" si="36"/>
        <v>30 Th 5 Bln 27 Hari</v>
      </c>
      <c r="K635" s="32" t="str">
        <f t="shared" si="37"/>
        <v>15Th6Bln4Hari</v>
      </c>
      <c r="L635" s="32" t="str">
        <f t="shared" si="38"/>
        <v>15Th6Bln</v>
      </c>
      <c r="M635" s="34" t="str">
        <f t="shared" si="39"/>
        <v>46 Th 0 Bln 0 Hari</v>
      </c>
      <c r="N635" s="38" t="s">
        <v>72</v>
      </c>
      <c r="O635" s="31" t="s">
        <v>82</v>
      </c>
      <c r="P635" s="31" t="s">
        <v>82</v>
      </c>
      <c r="Q635" s="38" t="s">
        <v>49</v>
      </c>
      <c r="R635" s="38" t="s">
        <v>1796</v>
      </c>
      <c r="S635" s="38" t="str">
        <f>VLOOKUP(Table2437[[#This Row],[3]],[3]AWAL!$B$2:$E$2103,4,0)</f>
        <v>K/2</v>
      </c>
      <c r="T635" s="38" t="s">
        <v>1762</v>
      </c>
      <c r="U635" s="31" t="s">
        <v>1911</v>
      </c>
      <c r="V635" s="113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</row>
    <row r="636" spans="1:108" s="39" customFormat="1" ht="24.95" customHeight="1">
      <c r="A636" s="30">
        <v>632</v>
      </c>
      <c r="B636" s="31" t="s">
        <v>1912</v>
      </c>
      <c r="C636" s="32" t="str">
        <f>VLOOKUP(Table2437[[#This Row],[3]],[2]!Table2437[[3]:[4]],2,0)</f>
        <v>3214121712810007</v>
      </c>
      <c r="D636" s="33" t="s">
        <v>1652</v>
      </c>
      <c r="E636" s="34" t="s">
        <v>82</v>
      </c>
      <c r="F636" s="31" t="s">
        <v>89</v>
      </c>
      <c r="G636" s="35" t="s">
        <v>46</v>
      </c>
      <c r="H636" s="37">
        <v>40491</v>
      </c>
      <c r="I636" s="37">
        <v>29937</v>
      </c>
      <c r="J636" s="34" t="str">
        <f t="shared" si="36"/>
        <v>28 Th 10 Bln 23 Hari</v>
      </c>
      <c r="K636" s="32" t="str">
        <f t="shared" si="37"/>
        <v>15Th6Bln3Hari</v>
      </c>
      <c r="L636" s="32" t="str">
        <f t="shared" si="38"/>
        <v>15Th6Bln</v>
      </c>
      <c r="M636" s="34" t="str">
        <f t="shared" si="39"/>
        <v>44 Th 4 Bln 25 Hari</v>
      </c>
      <c r="N636" s="38" t="s">
        <v>72</v>
      </c>
      <c r="O636" s="31" t="s">
        <v>6237</v>
      </c>
      <c r="P636" s="31" t="s">
        <v>6237</v>
      </c>
      <c r="Q636" s="38" t="s">
        <v>49</v>
      </c>
      <c r="R636" s="38" t="s">
        <v>1802</v>
      </c>
      <c r="S636" s="38" t="str">
        <f>VLOOKUP(Table2437[[#This Row],[3]],[3]AWAL!$B$2:$E$2103,4,0)</f>
        <v>K/2</v>
      </c>
      <c r="T636" s="38" t="s">
        <v>1518</v>
      </c>
      <c r="U636" s="31" t="s">
        <v>1913</v>
      </c>
      <c r="V636" s="113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</row>
    <row r="637" spans="1:108" s="39" customFormat="1" ht="24.95" customHeight="1">
      <c r="A637" s="30">
        <v>633</v>
      </c>
      <c r="B637" s="31" t="s">
        <v>1914</v>
      </c>
      <c r="C637" s="32" t="str">
        <f>VLOOKUP(Table2437[[#This Row],[3]],[2]!Table2437[[3]:[4]],2,0)</f>
        <v>3214122507810001</v>
      </c>
      <c r="D637" s="33" t="s">
        <v>1915</v>
      </c>
      <c r="E637" s="34" t="s">
        <v>82</v>
      </c>
      <c r="F637" s="31" t="s">
        <v>56</v>
      </c>
      <c r="G637" s="35" t="s">
        <v>46</v>
      </c>
      <c r="H637" s="37">
        <v>40497</v>
      </c>
      <c r="I637" s="37">
        <v>29794</v>
      </c>
      <c r="J637" s="34" t="str">
        <f t="shared" si="36"/>
        <v>29 Th 3 Bln 19 Hari</v>
      </c>
      <c r="K637" s="32" t="str">
        <f t="shared" si="37"/>
        <v>15Th5Bln27Hari</v>
      </c>
      <c r="L637" s="32" t="str">
        <f t="shared" si="38"/>
        <v>15Th5Bln</v>
      </c>
      <c r="M637" s="34" t="str">
        <f t="shared" si="39"/>
        <v>44 Th 9 Bln 15 Hari</v>
      </c>
      <c r="N637" s="38" t="s">
        <v>72</v>
      </c>
      <c r="O637" s="31" t="s">
        <v>82</v>
      </c>
      <c r="P637" s="31" t="s">
        <v>82</v>
      </c>
      <c r="Q637" s="38" t="s">
        <v>49</v>
      </c>
      <c r="R637" s="38"/>
      <c r="S637" s="38" t="str">
        <f>VLOOKUP(Table2437[[#This Row],[3]],[3]AWAL!$B$2:$E$2103,4,0)</f>
        <v>K/3</v>
      </c>
      <c r="T637" s="38" t="s">
        <v>101</v>
      </c>
      <c r="U637" s="31" t="s">
        <v>1806</v>
      </c>
      <c r="V637" s="113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</row>
    <row r="638" spans="1:108" s="39" customFormat="1" ht="24.95" customHeight="1">
      <c r="A638" s="30">
        <v>634</v>
      </c>
      <c r="B638" s="31" t="s">
        <v>1916</v>
      </c>
      <c r="C638" s="32" t="str">
        <f>VLOOKUP(Table2437[[#This Row],[3]],[2]!Table2437[[3]:[4]],2,0)</f>
        <v>3214094203910004</v>
      </c>
      <c r="D638" s="33" t="s">
        <v>1917</v>
      </c>
      <c r="E638" s="40" t="s">
        <v>77</v>
      </c>
      <c r="F638" s="31" t="s">
        <v>56</v>
      </c>
      <c r="G638" s="35" t="s">
        <v>46</v>
      </c>
      <c r="H638" s="37">
        <v>40498</v>
      </c>
      <c r="I638" s="37">
        <v>33272</v>
      </c>
      <c r="J638" s="34" t="str">
        <f t="shared" si="36"/>
        <v>19 Th 9 Bln 13 Hari</v>
      </c>
      <c r="K638" s="32" t="str">
        <f t="shared" si="37"/>
        <v>15Th5Bln26Hari</v>
      </c>
      <c r="L638" s="32" t="str">
        <f t="shared" si="38"/>
        <v>15Th5Bln</v>
      </c>
      <c r="M638" s="34" t="str">
        <f t="shared" si="39"/>
        <v>35 Th 3 Bln 9 Hari</v>
      </c>
      <c r="N638" s="38" t="s">
        <v>47</v>
      </c>
      <c r="O638" s="31" t="s">
        <v>744</v>
      </c>
      <c r="P638" s="31" t="s">
        <v>744</v>
      </c>
      <c r="Q638" s="38" t="s">
        <v>49</v>
      </c>
      <c r="R638" s="38" t="s">
        <v>1342</v>
      </c>
      <c r="S638" s="38" t="str">
        <f>VLOOKUP(Table2437[[#This Row],[3]],[3]AWAL!$B$2:$E$2103,4,0)</f>
        <v>TK/0</v>
      </c>
      <c r="T638" s="38" t="s">
        <v>1762</v>
      </c>
      <c r="U638" s="31" t="s">
        <v>1918</v>
      </c>
      <c r="V638" s="113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</row>
    <row r="639" spans="1:108" s="39" customFormat="1" ht="24.95" customHeight="1">
      <c r="A639" s="30">
        <v>635</v>
      </c>
      <c r="B639" s="31" t="s">
        <v>1919</v>
      </c>
      <c r="C639" s="32" t="str">
        <f>VLOOKUP(Table2437[[#This Row],[3]],[2]!Table2437[[3]:[4]],2,0)</f>
        <v>3214124107920001</v>
      </c>
      <c r="D639" s="33" t="s">
        <v>1920</v>
      </c>
      <c r="E639" s="34" t="s">
        <v>55</v>
      </c>
      <c r="F639" s="31" t="s">
        <v>56</v>
      </c>
      <c r="G639" s="35" t="s">
        <v>46</v>
      </c>
      <c r="H639" s="37">
        <v>40498</v>
      </c>
      <c r="I639" s="37">
        <v>33610</v>
      </c>
      <c r="J639" s="34" t="str">
        <f t="shared" si="36"/>
        <v>18 Th 10 Bln 9 Hari</v>
      </c>
      <c r="K639" s="32" t="str">
        <f t="shared" si="37"/>
        <v>15Th5Bln26Hari</v>
      </c>
      <c r="L639" s="32" t="str">
        <f t="shared" si="38"/>
        <v>15Th5Bln</v>
      </c>
      <c r="M639" s="34" t="str">
        <f t="shared" si="39"/>
        <v>34 Th 4 Bln 5 Hari</v>
      </c>
      <c r="N639" s="38" t="s">
        <v>47</v>
      </c>
      <c r="O639" s="31" t="s">
        <v>57</v>
      </c>
      <c r="P639" s="31" t="s">
        <v>57</v>
      </c>
      <c r="Q639" s="38" t="s">
        <v>49</v>
      </c>
      <c r="R639" s="38" t="s">
        <v>1342</v>
      </c>
      <c r="S639" s="38" t="str">
        <f>VLOOKUP(Table2437[[#This Row],[3]],[3]AWAL!$B$2:$E$2103,4,0)</f>
        <v>TK/0</v>
      </c>
      <c r="T639" s="38" t="s">
        <v>1762</v>
      </c>
      <c r="U639" s="31" t="s">
        <v>1850</v>
      </c>
      <c r="V639" s="113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</row>
    <row r="640" spans="1:108" s="39" customFormat="1" ht="24.95" customHeight="1">
      <c r="A640" s="30">
        <v>636</v>
      </c>
      <c r="B640" s="31" t="s">
        <v>1921</v>
      </c>
      <c r="C640" s="32" t="str">
        <f>VLOOKUP(Table2437[[#This Row],[3]],[2]!Table2437[[3]:[4]],2,0)</f>
        <v>3214015116109185</v>
      </c>
      <c r="D640" s="33" t="s">
        <v>1922</v>
      </c>
      <c r="E640" s="34" t="s">
        <v>55</v>
      </c>
      <c r="F640" s="31" t="s">
        <v>56</v>
      </c>
      <c r="G640" s="35" t="s">
        <v>46</v>
      </c>
      <c r="H640" s="37">
        <v>40498</v>
      </c>
      <c r="I640" s="37">
        <v>33884</v>
      </c>
      <c r="J640" s="34" t="str">
        <f t="shared" si="36"/>
        <v>18 Th 1 Bln 9 Hari</v>
      </c>
      <c r="K640" s="32" t="str">
        <f t="shared" si="37"/>
        <v>15Th5Bln26Hari</v>
      </c>
      <c r="L640" s="32" t="str">
        <f t="shared" si="38"/>
        <v>15Th5Bln</v>
      </c>
      <c r="M640" s="34" t="str">
        <f t="shared" si="39"/>
        <v>33 Th 7 Bln 5 Hari</v>
      </c>
      <c r="N640" s="38" t="s">
        <v>47</v>
      </c>
      <c r="O640" s="31" t="s">
        <v>57</v>
      </c>
      <c r="P640" s="31" t="s">
        <v>57</v>
      </c>
      <c r="Q640" s="38" t="s">
        <v>49</v>
      </c>
      <c r="R640" s="38" t="s">
        <v>1342</v>
      </c>
      <c r="S640" s="38" t="str">
        <f>VLOOKUP(Table2437[[#This Row],[3]],[3]AWAL!$B$2:$E$2103,4,0)</f>
        <v>TK/0</v>
      </c>
      <c r="T640" s="38" t="s">
        <v>1762</v>
      </c>
      <c r="U640" s="31" t="s">
        <v>1923</v>
      </c>
      <c r="V640" s="113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</row>
    <row r="641" spans="1:108" s="39" customFormat="1" ht="24.95" customHeight="1">
      <c r="A641" s="30">
        <v>637</v>
      </c>
      <c r="B641" s="31" t="s">
        <v>1924</v>
      </c>
      <c r="C641" s="32" t="str">
        <f>VLOOKUP(Table2437[[#This Row],[3]],[2]!Table2437[[3]:[4]],2,0)</f>
        <v>3214014706870009</v>
      </c>
      <c r="D641" s="33" t="s">
        <v>1925</v>
      </c>
      <c r="E641" s="34" t="s">
        <v>55</v>
      </c>
      <c r="F641" s="31" t="s">
        <v>56</v>
      </c>
      <c r="G641" s="35" t="s">
        <v>46</v>
      </c>
      <c r="H641" s="37">
        <v>40500</v>
      </c>
      <c r="I641" s="37">
        <v>31935</v>
      </c>
      <c r="J641" s="34" t="str">
        <f t="shared" si="36"/>
        <v>23 Th 5 Bln 11 Hari</v>
      </c>
      <c r="K641" s="32" t="str">
        <f t="shared" si="37"/>
        <v>15Th5Bln24Hari</v>
      </c>
      <c r="L641" s="32" t="str">
        <f t="shared" si="38"/>
        <v>15Th5Bln</v>
      </c>
      <c r="M641" s="34" t="str">
        <f t="shared" si="39"/>
        <v>38 Th 11 Bln 5 Hari</v>
      </c>
      <c r="N641" s="38" t="s">
        <v>47</v>
      </c>
      <c r="O641" s="31" t="s">
        <v>57</v>
      </c>
      <c r="P641" s="31" t="s">
        <v>57</v>
      </c>
      <c r="Q641" s="38" t="s">
        <v>49</v>
      </c>
      <c r="R641" s="38" t="s">
        <v>1342</v>
      </c>
      <c r="S641" s="38" t="str">
        <f>VLOOKUP(Table2437[[#This Row],[3]],[3]AWAL!$B$2:$E$2103,4,0)</f>
        <v>TK/0</v>
      </c>
      <c r="T641" s="38" t="s">
        <v>1768</v>
      </c>
      <c r="U641" s="31" t="s">
        <v>1926</v>
      </c>
      <c r="V641" s="113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</row>
    <row r="642" spans="1:108" s="39" customFormat="1" ht="24.95" customHeight="1">
      <c r="A642" s="30">
        <v>638</v>
      </c>
      <c r="B642" s="31" t="s">
        <v>1927</v>
      </c>
      <c r="C642" s="32" t="str">
        <f>VLOOKUP(Table2437[[#This Row],[3]],[2]!Table2437[[3]:[4]],2,0)</f>
        <v>3326026611900002</v>
      </c>
      <c r="D642" s="33" t="s">
        <v>1928</v>
      </c>
      <c r="E642" s="34" t="s">
        <v>155</v>
      </c>
      <c r="F642" s="31" t="s">
        <v>56</v>
      </c>
      <c r="G642" s="35" t="s">
        <v>46</v>
      </c>
      <c r="H642" s="37">
        <v>40501</v>
      </c>
      <c r="I642" s="37">
        <v>33203</v>
      </c>
      <c r="J642" s="34" t="str">
        <f t="shared" si="36"/>
        <v>19 Th 11 Bln 24 Hari</v>
      </c>
      <c r="K642" s="32" t="str">
        <f t="shared" si="37"/>
        <v>15Th5Bln23Hari</v>
      </c>
      <c r="L642" s="32" t="str">
        <f t="shared" si="38"/>
        <v>15Th5Bln</v>
      </c>
      <c r="M642" s="34" t="str">
        <f t="shared" si="39"/>
        <v>35 Th 5 Bln 16 Hari</v>
      </c>
      <c r="N642" s="38" t="s">
        <v>47</v>
      </c>
      <c r="O642" s="31" t="s">
        <v>155</v>
      </c>
      <c r="P642" s="31" t="s">
        <v>155</v>
      </c>
      <c r="Q642" s="38" t="s">
        <v>49</v>
      </c>
      <c r="R642" s="38" t="s">
        <v>1342</v>
      </c>
      <c r="S642" s="38" t="str">
        <f>VLOOKUP(Table2437[[#This Row],[3]],[3]AWAL!$B$2:$E$2103,4,0)</f>
        <v>TK/0</v>
      </c>
      <c r="T642" s="38" t="s">
        <v>1768</v>
      </c>
      <c r="U642" s="31" t="s">
        <v>1929</v>
      </c>
      <c r="V642" s="113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</row>
    <row r="643" spans="1:108" s="39" customFormat="1" ht="24.95" customHeight="1">
      <c r="A643" s="30">
        <v>639</v>
      </c>
      <c r="B643" s="31" t="s">
        <v>1930</v>
      </c>
      <c r="C643" s="32" t="str">
        <f>VLOOKUP(Table2437[[#This Row],[3]],[2]!Table2437[[3]:[4]],2,0)</f>
        <v>3214092701880001</v>
      </c>
      <c r="D643" s="33" t="s">
        <v>1931</v>
      </c>
      <c r="E643" s="34" t="s">
        <v>44</v>
      </c>
      <c r="F643" s="31" t="s">
        <v>56</v>
      </c>
      <c r="G643" s="35" t="s">
        <v>46</v>
      </c>
      <c r="H643" s="37">
        <v>40504</v>
      </c>
      <c r="I643" s="37">
        <v>32169</v>
      </c>
      <c r="J643" s="34" t="str">
        <f t="shared" si="36"/>
        <v>22 Th 9 Bln 26 Hari</v>
      </c>
      <c r="K643" s="32" t="str">
        <f t="shared" si="37"/>
        <v>15Th5Bln20Hari</v>
      </c>
      <c r="L643" s="32" t="str">
        <f t="shared" si="38"/>
        <v>15Th5Bln</v>
      </c>
      <c r="M643" s="34" t="str">
        <f t="shared" si="39"/>
        <v>38 Th 3 Bln 15 Hari</v>
      </c>
      <c r="N643" s="38" t="s">
        <v>72</v>
      </c>
      <c r="O643" s="31" t="s">
        <v>396</v>
      </c>
      <c r="P643" s="31" t="s">
        <v>6194</v>
      </c>
      <c r="Q643" s="38" t="s">
        <v>49</v>
      </c>
      <c r="R643" s="38" t="s">
        <v>1342</v>
      </c>
      <c r="S643" s="38" t="str">
        <f>VLOOKUP(Table2437[[#This Row],[3]],[3]AWAL!$B$2:$E$2103,4,0)</f>
        <v>K/2</v>
      </c>
      <c r="T643" s="38" t="s">
        <v>1762</v>
      </c>
      <c r="U643" s="31" t="s">
        <v>1784</v>
      </c>
      <c r="V643" s="113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</row>
    <row r="644" spans="1:108" s="39" customFormat="1" ht="24.95" customHeight="1">
      <c r="A644" s="30">
        <v>640</v>
      </c>
      <c r="B644" s="31" t="s">
        <v>1932</v>
      </c>
      <c r="C644" s="32" t="str">
        <f>VLOOKUP(Table2437[[#This Row],[3]],[2]!Table2437[[3]:[4]],2,0)</f>
        <v>3214122711890002</v>
      </c>
      <c r="D644" s="33" t="s">
        <v>763</v>
      </c>
      <c r="E644" s="34" t="s">
        <v>44</v>
      </c>
      <c r="F644" s="31" t="s">
        <v>56</v>
      </c>
      <c r="G644" s="35" t="s">
        <v>46</v>
      </c>
      <c r="H644" s="37">
        <v>40504</v>
      </c>
      <c r="I644" s="37">
        <v>32839</v>
      </c>
      <c r="J644" s="34" t="str">
        <f t="shared" ref="J644:J707" si="40">DATEDIF($I644,$H644,"Y")&amp;" Th "&amp;DATEDIF($I644,$H644,"YM")&amp;" Bln "&amp;DATEDIF($I644,$H644,"MD")&amp;" Hari"</f>
        <v>20 Th 11 Bln 26 Hari</v>
      </c>
      <c r="K644" s="32" t="str">
        <f t="shared" ref="K644:K707" si="41">DATEDIF($H644,$B$2,"Y")&amp;"Th"&amp;DATEDIF($H644,$B$2,"YM")&amp;"Bln"&amp;DATEDIF($H644,$B$2,"MD")&amp;"Hari"</f>
        <v>15Th5Bln20Hari</v>
      </c>
      <c r="L644" s="32" t="str">
        <f t="shared" ref="L644:L707" si="42">DATEDIF($H644,$B$2,"Y")&amp;"Th"&amp;DATEDIF($H644,$B$2,"YM")&amp;"Bln"</f>
        <v>15Th5Bln</v>
      </c>
      <c r="M644" s="34" t="str">
        <f t="shared" ref="M644:M707" si="43">DATEDIF($I644,$B$2,"Y")&amp;" Th "&amp;DATEDIF($I644,$B$2,"YM")&amp;" Bln "&amp;DATEDIF($I644,$B$2,"MD")&amp;" Hari"</f>
        <v>36 Th 5 Bln 15 Hari</v>
      </c>
      <c r="N644" s="38" t="s">
        <v>72</v>
      </c>
      <c r="O644" s="31" t="s">
        <v>223</v>
      </c>
      <c r="P644" s="31" t="s">
        <v>6189</v>
      </c>
      <c r="Q644" s="38" t="s">
        <v>49</v>
      </c>
      <c r="R644" s="38" t="s">
        <v>1342</v>
      </c>
      <c r="S644" s="38" t="str">
        <f>VLOOKUP(Table2437[[#This Row],[3]],[3]AWAL!$B$2:$E$2103,4,0)</f>
        <v>K/2</v>
      </c>
      <c r="T644" s="38" t="s">
        <v>1762</v>
      </c>
      <c r="U644" s="31" t="s">
        <v>1811</v>
      </c>
      <c r="V644" s="113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</row>
    <row r="645" spans="1:108" s="39" customFormat="1" ht="24.95" customHeight="1">
      <c r="A645" s="30">
        <v>641</v>
      </c>
      <c r="B645" s="31" t="s">
        <v>1933</v>
      </c>
      <c r="C645" s="32" t="str">
        <f>VLOOKUP(Table2437[[#This Row],[3]],[2]!Table2437[[3]:[4]],2,0)</f>
        <v>3214091207910001</v>
      </c>
      <c r="D645" s="33" t="s">
        <v>1934</v>
      </c>
      <c r="E645" s="34" t="s">
        <v>44</v>
      </c>
      <c r="F645" s="31" t="s">
        <v>56</v>
      </c>
      <c r="G645" s="35" t="s">
        <v>46</v>
      </c>
      <c r="H645" s="37">
        <v>40504</v>
      </c>
      <c r="I645" s="37">
        <v>33431</v>
      </c>
      <c r="J645" s="34" t="str">
        <f t="shared" si="40"/>
        <v>19 Th 4 Bln 10 Hari</v>
      </c>
      <c r="K645" s="32" t="str">
        <f t="shared" si="41"/>
        <v>15Th5Bln20Hari</v>
      </c>
      <c r="L645" s="32" t="str">
        <f t="shared" si="42"/>
        <v>15Th5Bln</v>
      </c>
      <c r="M645" s="34" t="str">
        <f t="shared" si="43"/>
        <v>34 Th 10 Bln 0 Hari</v>
      </c>
      <c r="N645" s="38" t="s">
        <v>72</v>
      </c>
      <c r="O645" s="31" t="s">
        <v>612</v>
      </c>
      <c r="P645" s="31" t="s">
        <v>6186</v>
      </c>
      <c r="Q645" s="38" t="s">
        <v>49</v>
      </c>
      <c r="R645" s="38" t="s">
        <v>1342</v>
      </c>
      <c r="S645" s="38" t="str">
        <f>VLOOKUP(Table2437[[#This Row],[3]],[3]AWAL!$B$2:$E$2103,4,0)</f>
        <v>K/1</v>
      </c>
      <c r="T645" s="38" t="s">
        <v>59</v>
      </c>
      <c r="U645" s="31" t="s">
        <v>1935</v>
      </c>
      <c r="V645" s="113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</row>
    <row r="646" spans="1:108" s="39" customFormat="1" ht="24.95" customHeight="1">
      <c r="A646" s="30">
        <v>642</v>
      </c>
      <c r="B646" s="31" t="s">
        <v>1936</v>
      </c>
      <c r="C646" s="32" t="str">
        <f>VLOOKUP(Table2437[[#This Row],[3]],[2]!Table2437[[3]:[4]],2,0)</f>
        <v>3214120405860002</v>
      </c>
      <c r="D646" s="33" t="s">
        <v>1937</v>
      </c>
      <c r="E646" s="34" t="s">
        <v>44</v>
      </c>
      <c r="F646" s="31" t="s">
        <v>89</v>
      </c>
      <c r="G646" s="35" t="s">
        <v>46</v>
      </c>
      <c r="H646" s="37">
        <v>40504</v>
      </c>
      <c r="I646" s="37">
        <v>31901</v>
      </c>
      <c r="J646" s="34" t="str">
        <f t="shared" si="40"/>
        <v>23 Th 6 Bln 18 Hari</v>
      </c>
      <c r="K646" s="32" t="str">
        <f t="shared" si="41"/>
        <v>15Th5Bln20Hari</v>
      </c>
      <c r="L646" s="32" t="str">
        <f t="shared" si="42"/>
        <v>15Th5Bln</v>
      </c>
      <c r="M646" s="34" t="str">
        <f t="shared" si="43"/>
        <v>39 Th 0 Bln 8 Hari</v>
      </c>
      <c r="N646" s="38" t="s">
        <v>72</v>
      </c>
      <c r="O646" s="31" t="s">
        <v>6195</v>
      </c>
      <c r="P646" s="31" t="s">
        <v>6195</v>
      </c>
      <c r="Q646" s="38" t="s">
        <v>49</v>
      </c>
      <c r="R646" s="38" t="s">
        <v>1342</v>
      </c>
      <c r="S646" s="38" t="str">
        <f>VLOOKUP(Table2437[[#This Row],[3]],[3]AWAL!$B$2:$E$2103,4,0)</f>
        <v>K/1</v>
      </c>
      <c r="T646" s="38" t="s">
        <v>1762</v>
      </c>
      <c r="U646" s="31" t="s">
        <v>1938</v>
      </c>
      <c r="V646" s="113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</row>
    <row r="647" spans="1:108" s="39" customFormat="1" ht="24.95" customHeight="1">
      <c r="A647" s="30">
        <v>643</v>
      </c>
      <c r="B647" s="31" t="s">
        <v>1939</v>
      </c>
      <c r="C647" s="32" t="str">
        <f>VLOOKUP(Table2437[[#This Row],[3]],[2]!Table2437[[3]:[4]],2,0)</f>
        <v>3214011122109189</v>
      </c>
      <c r="D647" s="33" t="s">
        <v>1940</v>
      </c>
      <c r="E647" s="34" t="s">
        <v>71</v>
      </c>
      <c r="F647" s="31" t="s">
        <v>56</v>
      </c>
      <c r="G647" s="35" t="s">
        <v>46</v>
      </c>
      <c r="H647" s="37">
        <v>40504</v>
      </c>
      <c r="I647" s="37">
        <v>32077</v>
      </c>
      <c r="J647" s="34" t="str">
        <f t="shared" si="40"/>
        <v>23 Th 0 Bln 26 Hari</v>
      </c>
      <c r="K647" s="32" t="str">
        <f t="shared" si="41"/>
        <v>15Th5Bln20Hari</v>
      </c>
      <c r="L647" s="32" t="str">
        <f t="shared" si="42"/>
        <v>15Th5Bln</v>
      </c>
      <c r="M647" s="34" t="str">
        <f t="shared" si="43"/>
        <v>38 Th 6 Bln 15 Hari</v>
      </c>
      <c r="N647" s="38" t="s">
        <v>72</v>
      </c>
      <c r="O647" s="31" t="s">
        <v>4211</v>
      </c>
      <c r="P647" s="31" t="s">
        <v>4211</v>
      </c>
      <c r="Q647" s="38" t="s">
        <v>49</v>
      </c>
      <c r="R647" s="38" t="s">
        <v>1342</v>
      </c>
      <c r="S647" s="38" t="str">
        <f>VLOOKUP(Table2437[[#This Row],[3]],[3]AWAL!$B$2:$E$2103,4,0)</f>
        <v xml:space="preserve">K/2 </v>
      </c>
      <c r="T647" s="38" t="s">
        <v>1762</v>
      </c>
      <c r="U647" s="31" t="s">
        <v>1155</v>
      </c>
      <c r="V647" s="113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</row>
    <row r="648" spans="1:108" s="39" customFormat="1" ht="24.95" customHeight="1">
      <c r="A648" s="30">
        <v>644</v>
      </c>
      <c r="B648" s="31" t="s">
        <v>1941</v>
      </c>
      <c r="C648" s="32" t="str">
        <f>VLOOKUP(Table2437[[#This Row],[3]],[2]!Table2437[[3]:[4]],2,0)</f>
        <v>3214092711860003</v>
      </c>
      <c r="D648" s="33" t="s">
        <v>1942</v>
      </c>
      <c r="E648" s="34" t="s">
        <v>140</v>
      </c>
      <c r="F648" s="31" t="s">
        <v>56</v>
      </c>
      <c r="G648" s="35" t="s">
        <v>46</v>
      </c>
      <c r="H648" s="37">
        <v>40504</v>
      </c>
      <c r="I648" s="37">
        <v>32108</v>
      </c>
      <c r="J648" s="34" t="str">
        <f t="shared" si="40"/>
        <v>22 Th 11 Bln 26 Hari</v>
      </c>
      <c r="K648" s="32" t="str">
        <f t="shared" si="41"/>
        <v>15Th5Bln20Hari</v>
      </c>
      <c r="L648" s="32" t="str">
        <f t="shared" si="42"/>
        <v>15Th5Bln</v>
      </c>
      <c r="M648" s="34" t="str">
        <f t="shared" si="43"/>
        <v>38 Th 5 Bln 15 Hari</v>
      </c>
      <c r="N648" s="38" t="s">
        <v>72</v>
      </c>
      <c r="O648" s="31" t="s">
        <v>140</v>
      </c>
      <c r="P648" s="31" t="s">
        <v>141</v>
      </c>
      <c r="Q648" s="38" t="s">
        <v>49</v>
      </c>
      <c r="R648" s="38" t="s">
        <v>1342</v>
      </c>
      <c r="S648" s="38" t="str">
        <f>VLOOKUP(Table2437[[#This Row],[3]],[3]AWAL!$B$2:$E$2103,4,0)</f>
        <v xml:space="preserve">K/2 </v>
      </c>
      <c r="T648" s="38" t="s">
        <v>1768</v>
      </c>
      <c r="U648" s="31" t="s">
        <v>1943</v>
      </c>
      <c r="V648" s="113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</row>
    <row r="649" spans="1:108" s="39" customFormat="1" ht="24.95" customHeight="1">
      <c r="A649" s="30">
        <v>645</v>
      </c>
      <c r="B649" s="31" t="s">
        <v>1944</v>
      </c>
      <c r="C649" s="32" t="str">
        <f>VLOOKUP(Table2437[[#This Row],[3]],[2]!Table2437[[3]:[4]],2,0)</f>
        <v>3214092901870001</v>
      </c>
      <c r="D649" s="33" t="s">
        <v>1945</v>
      </c>
      <c r="E649" s="34" t="s">
        <v>44</v>
      </c>
      <c r="F649" s="31" t="s">
        <v>56</v>
      </c>
      <c r="G649" s="35" t="s">
        <v>46</v>
      </c>
      <c r="H649" s="37">
        <v>40504</v>
      </c>
      <c r="I649" s="37">
        <v>32140</v>
      </c>
      <c r="J649" s="34" t="str">
        <f t="shared" si="40"/>
        <v>22 Th 10 Bln 24 Hari</v>
      </c>
      <c r="K649" s="32" t="str">
        <f t="shared" si="41"/>
        <v>15Th5Bln20Hari</v>
      </c>
      <c r="L649" s="32" t="str">
        <f t="shared" si="42"/>
        <v>15Th5Bln</v>
      </c>
      <c r="M649" s="34" t="str">
        <f t="shared" si="43"/>
        <v>38 Th 4 Bln 13 Hari</v>
      </c>
      <c r="N649" s="38" t="s">
        <v>72</v>
      </c>
      <c r="O649" s="31" t="s">
        <v>6224</v>
      </c>
      <c r="P649" s="31" t="s">
        <v>6224</v>
      </c>
      <c r="Q649" s="38" t="s">
        <v>49</v>
      </c>
      <c r="R649" s="38" t="s">
        <v>1342</v>
      </c>
      <c r="S649" s="38" t="str">
        <f>VLOOKUP(Table2437[[#This Row],[3]],[3]AWAL!$B$2:$E$2103,4,0)</f>
        <v>K/1</v>
      </c>
      <c r="T649" s="38" t="s">
        <v>1762</v>
      </c>
      <c r="U649" s="31" t="s">
        <v>1943</v>
      </c>
      <c r="V649" s="113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</row>
    <row r="650" spans="1:108" s="39" customFormat="1" ht="24.95" customHeight="1">
      <c r="A650" s="30">
        <v>646</v>
      </c>
      <c r="B650" s="31" t="s">
        <v>1946</v>
      </c>
      <c r="C650" s="32" t="str">
        <f>VLOOKUP(Table2437[[#This Row],[3]],[2]!Table2437[[3]:[4]],2,0)</f>
        <v>3214123004890001</v>
      </c>
      <c r="D650" s="33" t="s">
        <v>1947</v>
      </c>
      <c r="E650" s="34" t="s">
        <v>71</v>
      </c>
      <c r="F650" s="31" t="s">
        <v>56</v>
      </c>
      <c r="G650" s="35" t="s">
        <v>46</v>
      </c>
      <c r="H650" s="37">
        <v>40504</v>
      </c>
      <c r="I650" s="37">
        <v>32628</v>
      </c>
      <c r="J650" s="34" t="str">
        <f t="shared" si="40"/>
        <v>21 Th 6 Bln 23 Hari</v>
      </c>
      <c r="K650" s="32" t="str">
        <f t="shared" si="41"/>
        <v>15Th5Bln20Hari</v>
      </c>
      <c r="L650" s="32" t="str">
        <f t="shared" si="42"/>
        <v>15Th5Bln</v>
      </c>
      <c r="M650" s="34" t="str">
        <f t="shared" si="43"/>
        <v>37 Th 0 Bln 12 Hari</v>
      </c>
      <c r="N650" s="38" t="s">
        <v>72</v>
      </c>
      <c r="O650" s="31" t="s">
        <v>6187</v>
      </c>
      <c r="P650" s="31" t="s">
        <v>6187</v>
      </c>
      <c r="Q650" s="38" t="s">
        <v>49</v>
      </c>
      <c r="R650" s="38" t="s">
        <v>1342</v>
      </c>
      <c r="S650" s="38" t="str">
        <f>VLOOKUP(Table2437[[#This Row],[3]],[3]AWAL!$B$2:$E$2103,4,0)</f>
        <v xml:space="preserve">K/3 </v>
      </c>
      <c r="T650" s="38" t="s">
        <v>1762</v>
      </c>
      <c r="U650" s="31" t="s">
        <v>1948</v>
      </c>
      <c r="V650" s="113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</row>
    <row r="651" spans="1:108" s="39" customFormat="1" ht="24.95" customHeight="1">
      <c r="A651" s="30">
        <v>647</v>
      </c>
      <c r="B651" s="31" t="s">
        <v>1949</v>
      </c>
      <c r="C651" s="32" t="str">
        <f>VLOOKUP(Table2437[[#This Row],[3]],[2]!Table2437[[3]:[4]],2,0)</f>
        <v>3215052109890004</v>
      </c>
      <c r="D651" s="33" t="s">
        <v>1950</v>
      </c>
      <c r="E651" s="34" t="s">
        <v>44</v>
      </c>
      <c r="F651" s="31" t="s">
        <v>56</v>
      </c>
      <c r="G651" s="35" t="s">
        <v>46</v>
      </c>
      <c r="H651" s="37">
        <v>40504</v>
      </c>
      <c r="I651" s="37">
        <v>32772</v>
      </c>
      <c r="J651" s="34" t="str">
        <f t="shared" si="40"/>
        <v>21 Th 2 Bln 1 Hari</v>
      </c>
      <c r="K651" s="32" t="str">
        <f t="shared" si="41"/>
        <v>15Th5Bln20Hari</v>
      </c>
      <c r="L651" s="32" t="str">
        <f t="shared" si="42"/>
        <v>15Th5Bln</v>
      </c>
      <c r="M651" s="34" t="str">
        <f t="shared" si="43"/>
        <v>36 Th 7 Bln 21 Hari</v>
      </c>
      <c r="N651" s="38" t="s">
        <v>72</v>
      </c>
      <c r="O651" s="31" t="s">
        <v>358</v>
      </c>
      <c r="P651" s="31" t="s">
        <v>6198</v>
      </c>
      <c r="Q651" s="38" t="s">
        <v>49</v>
      </c>
      <c r="R651" s="38" t="s">
        <v>1342</v>
      </c>
      <c r="S651" s="38" t="str">
        <f>VLOOKUP(Table2437[[#This Row],[3]],[3]AWAL!$B$2:$E$2103,4,0)</f>
        <v>K/1</v>
      </c>
      <c r="T651" s="38" t="s">
        <v>59</v>
      </c>
      <c r="U651" s="31" t="s">
        <v>1951</v>
      </c>
      <c r="V651" s="113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</row>
    <row r="652" spans="1:108" s="39" customFormat="1" ht="24.95" customHeight="1">
      <c r="A652" s="30">
        <v>648</v>
      </c>
      <c r="B652" s="31" t="s">
        <v>1952</v>
      </c>
      <c r="C652" s="32" t="str">
        <f>VLOOKUP(Table2437[[#This Row],[3]],[2]!Table2437[[3]:[4]],2,0)</f>
        <v>3214011122109186</v>
      </c>
      <c r="D652" s="33" t="s">
        <v>1953</v>
      </c>
      <c r="E652" s="34" t="s">
        <v>44</v>
      </c>
      <c r="F652" s="31" t="s">
        <v>56</v>
      </c>
      <c r="G652" s="35" t="s">
        <v>46</v>
      </c>
      <c r="H652" s="37">
        <v>40504</v>
      </c>
      <c r="I652" s="37">
        <v>33251</v>
      </c>
      <c r="J652" s="34" t="str">
        <f t="shared" si="40"/>
        <v>19 Th 10 Bln 9 Hari</v>
      </c>
      <c r="K652" s="32" t="str">
        <f t="shared" si="41"/>
        <v>15Th5Bln20Hari</v>
      </c>
      <c r="L652" s="32" t="str">
        <f t="shared" si="42"/>
        <v>15Th5Bln</v>
      </c>
      <c r="M652" s="34" t="str">
        <f t="shared" si="43"/>
        <v>35 Th 3 Bln 29 Hari</v>
      </c>
      <c r="N652" s="38" t="s">
        <v>72</v>
      </c>
      <c r="O652" s="31" t="s">
        <v>266</v>
      </c>
      <c r="P652" s="31" t="s">
        <v>6202</v>
      </c>
      <c r="Q652" s="38" t="s">
        <v>49</v>
      </c>
      <c r="R652" s="38" t="s">
        <v>1342</v>
      </c>
      <c r="S652" s="38" t="str">
        <f>VLOOKUP(Table2437[[#This Row],[3]],[3]AWAL!$B$2:$E$2103,4,0)</f>
        <v>K/1</v>
      </c>
      <c r="T652" s="38" t="s">
        <v>1762</v>
      </c>
      <c r="U652" s="31" t="s">
        <v>1954</v>
      </c>
      <c r="V652" s="113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</row>
    <row r="653" spans="1:108" s="39" customFormat="1" ht="24.95" customHeight="1">
      <c r="A653" s="30">
        <v>649</v>
      </c>
      <c r="B653" s="31" t="s">
        <v>1955</v>
      </c>
      <c r="C653" s="32" t="str">
        <f>VLOOKUP(Table2437[[#This Row],[3]],[2]!Table2437[[3]:[4]],2,0)</f>
        <v>3214011122109187</v>
      </c>
      <c r="D653" s="33" t="s">
        <v>1956</v>
      </c>
      <c r="E653" s="34" t="s">
        <v>44</v>
      </c>
      <c r="F653" s="31" t="s">
        <v>56</v>
      </c>
      <c r="G653" s="35" t="s">
        <v>46</v>
      </c>
      <c r="H653" s="37">
        <v>40504</v>
      </c>
      <c r="I653" s="37">
        <v>33621</v>
      </c>
      <c r="J653" s="34" t="str">
        <f t="shared" si="40"/>
        <v>18 Th 10 Bln 4 Hari</v>
      </c>
      <c r="K653" s="32" t="str">
        <f t="shared" si="41"/>
        <v>15Th5Bln20Hari</v>
      </c>
      <c r="L653" s="32" t="str">
        <f t="shared" si="42"/>
        <v>15Th5Bln</v>
      </c>
      <c r="M653" s="34" t="str">
        <f t="shared" si="43"/>
        <v>34 Th 3 Bln 24 Hari</v>
      </c>
      <c r="N653" s="38" t="s">
        <v>72</v>
      </c>
      <c r="O653" s="31" t="s">
        <v>316</v>
      </c>
      <c r="P653" s="31" t="s">
        <v>6180</v>
      </c>
      <c r="Q653" s="38" t="s">
        <v>49</v>
      </c>
      <c r="R653" s="38" t="s">
        <v>1342</v>
      </c>
      <c r="S653" s="38" t="str">
        <f>VLOOKUP(Table2437[[#This Row],[3]],[3]AWAL!$B$2:$E$2103,4,0)</f>
        <v>K/2</v>
      </c>
      <c r="T653" s="38" t="s">
        <v>1762</v>
      </c>
      <c r="U653" s="31" t="s">
        <v>1957</v>
      </c>
      <c r="V653" s="113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</row>
    <row r="654" spans="1:108" s="39" customFormat="1" ht="24.95" customHeight="1">
      <c r="A654" s="30">
        <v>650</v>
      </c>
      <c r="B654" s="31" t="s">
        <v>1958</v>
      </c>
      <c r="C654" s="32" t="str">
        <f>VLOOKUP(Table2437[[#This Row],[3]],[2]!Table2437[[3]:[4]],2,0)</f>
        <v>3214121507850001</v>
      </c>
      <c r="D654" s="33" t="s">
        <v>1959</v>
      </c>
      <c r="E654" s="34" t="s">
        <v>547</v>
      </c>
      <c r="F654" s="31" t="s">
        <v>56</v>
      </c>
      <c r="G654" s="35" t="s">
        <v>46</v>
      </c>
      <c r="H654" s="37">
        <v>40504</v>
      </c>
      <c r="I654" s="37">
        <v>31973</v>
      </c>
      <c r="J654" s="34" t="str">
        <f t="shared" si="40"/>
        <v>23 Th 4 Bln 7 Hari</v>
      </c>
      <c r="K654" s="32" t="str">
        <f t="shared" si="41"/>
        <v>15Th5Bln20Hari</v>
      </c>
      <c r="L654" s="32" t="str">
        <f t="shared" si="42"/>
        <v>15Th5Bln</v>
      </c>
      <c r="M654" s="34" t="str">
        <f t="shared" si="43"/>
        <v>38 Th 9 Bln 27 Hari</v>
      </c>
      <c r="N654" s="38" t="s">
        <v>72</v>
      </c>
      <c r="O654" s="31" t="s">
        <v>547</v>
      </c>
      <c r="P654" s="31" t="s">
        <v>6236</v>
      </c>
      <c r="Q654" s="38" t="s">
        <v>49</v>
      </c>
      <c r="R654" s="38" t="s">
        <v>1802</v>
      </c>
      <c r="S654" s="38" t="str">
        <f>VLOOKUP(Table2437[[#This Row],[3]],[3]AWAL!$B$2:$E$2103,4,0)</f>
        <v xml:space="preserve">K/2 </v>
      </c>
      <c r="T654" s="38" t="s">
        <v>1518</v>
      </c>
      <c r="U654" s="31" t="s">
        <v>1960</v>
      </c>
      <c r="V654" s="113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</row>
    <row r="655" spans="1:108" s="39" customFormat="1" ht="24.95" customHeight="1">
      <c r="A655" s="30">
        <v>651</v>
      </c>
      <c r="B655" s="31" t="s">
        <v>1961</v>
      </c>
      <c r="C655" s="32" t="str">
        <f>VLOOKUP(Table2437[[#This Row],[3]],[2]!Table2437[[3]:[4]],2,0)</f>
        <v>3214010511800014</v>
      </c>
      <c r="D655" s="33" t="s">
        <v>1962</v>
      </c>
      <c r="E655" s="34" t="s">
        <v>547</v>
      </c>
      <c r="F655" s="31" t="s">
        <v>56</v>
      </c>
      <c r="G655" s="35" t="s">
        <v>46</v>
      </c>
      <c r="H655" s="37">
        <v>40506</v>
      </c>
      <c r="I655" s="37">
        <v>32452</v>
      </c>
      <c r="J655" s="34" t="str">
        <f t="shared" si="40"/>
        <v>22 Th 0 Bln 19 Hari</v>
      </c>
      <c r="K655" s="32" t="str">
        <f t="shared" si="41"/>
        <v>15Th5Bln18Hari</v>
      </c>
      <c r="L655" s="32" t="str">
        <f t="shared" si="42"/>
        <v>15Th5Bln</v>
      </c>
      <c r="M655" s="34" t="str">
        <f t="shared" si="43"/>
        <v>37 Th 6 Bln 7 Hari</v>
      </c>
      <c r="N655" s="38" t="s">
        <v>72</v>
      </c>
      <c r="O655" s="31" t="s">
        <v>547</v>
      </c>
      <c r="P655" s="31" t="s">
        <v>547</v>
      </c>
      <c r="Q655" s="38" t="s">
        <v>49</v>
      </c>
      <c r="R655" s="38" t="s">
        <v>1342</v>
      </c>
      <c r="S655" s="38" t="str">
        <f>VLOOKUP(Table2437[[#This Row],[3]],[3]AWAL!$B$2:$E$2103,4,0)</f>
        <v xml:space="preserve">K/3 </v>
      </c>
      <c r="T655" s="38" t="s">
        <v>1768</v>
      </c>
      <c r="U655" s="31" t="s">
        <v>1963</v>
      </c>
      <c r="V655" s="113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</row>
    <row r="656" spans="1:108" s="39" customFormat="1" ht="24.95" customHeight="1">
      <c r="A656" s="30">
        <v>652</v>
      </c>
      <c r="B656" s="31" t="s">
        <v>1964</v>
      </c>
      <c r="C656" s="32" t="str">
        <f>VLOOKUP(Table2437[[#This Row],[3]],[2]!Table2437[[3]:[4]],2,0)</f>
        <v>3214164504900004</v>
      </c>
      <c r="D656" s="33" t="s">
        <v>1965</v>
      </c>
      <c r="E656" s="40" t="s">
        <v>77</v>
      </c>
      <c r="F656" s="31" t="s">
        <v>56</v>
      </c>
      <c r="G656" s="35" t="s">
        <v>46</v>
      </c>
      <c r="H656" s="37">
        <v>40506</v>
      </c>
      <c r="I656" s="37">
        <v>32968</v>
      </c>
      <c r="J656" s="34" t="str">
        <f t="shared" si="40"/>
        <v>20 Th 7 Bln 19 Hari</v>
      </c>
      <c r="K656" s="32" t="str">
        <f t="shared" si="41"/>
        <v>15Th5Bln18Hari</v>
      </c>
      <c r="L656" s="32" t="str">
        <f t="shared" si="42"/>
        <v>15Th5Bln</v>
      </c>
      <c r="M656" s="34" t="str">
        <f t="shared" si="43"/>
        <v>36 Th 1 Bln 7 Hari</v>
      </c>
      <c r="N656" s="38" t="s">
        <v>47</v>
      </c>
      <c r="O656" s="31" t="s">
        <v>802</v>
      </c>
      <c r="P656" s="31" t="s">
        <v>802</v>
      </c>
      <c r="Q656" s="38" t="s">
        <v>49</v>
      </c>
      <c r="R656" s="38" t="s">
        <v>1796</v>
      </c>
      <c r="S656" s="38" t="str">
        <f>VLOOKUP(Table2437[[#This Row],[3]],[3]AWAL!$B$2:$E$2103,4,0)</f>
        <v>TK/0</v>
      </c>
      <c r="T656" s="38" t="s">
        <v>1762</v>
      </c>
      <c r="U656" s="31" t="s">
        <v>1966</v>
      </c>
      <c r="V656" s="113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</row>
    <row r="657" spans="1:108" s="39" customFormat="1" ht="24.95" customHeight="1">
      <c r="A657" s="30">
        <v>653</v>
      </c>
      <c r="B657" s="31" t="s">
        <v>1967</v>
      </c>
      <c r="C657" s="32" t="str">
        <f>VLOOKUP(Table2437[[#This Row],[3]],[2]!Table2437[[3]:[4]],2,0)</f>
        <v>3215044305920003</v>
      </c>
      <c r="D657" s="33" t="s">
        <v>601</v>
      </c>
      <c r="E657" s="34" t="s">
        <v>273</v>
      </c>
      <c r="F657" s="31" t="s">
        <v>56</v>
      </c>
      <c r="G657" s="35" t="s">
        <v>46</v>
      </c>
      <c r="H657" s="37">
        <v>40506</v>
      </c>
      <c r="I657" s="37">
        <v>33727</v>
      </c>
      <c r="J657" s="34" t="str">
        <f t="shared" si="40"/>
        <v>18 Th 6 Bln 21 Hari</v>
      </c>
      <c r="K657" s="32" t="str">
        <f t="shared" si="41"/>
        <v>15Th5Bln18Hari</v>
      </c>
      <c r="L657" s="32" t="str">
        <f t="shared" si="42"/>
        <v>15Th5Bln</v>
      </c>
      <c r="M657" s="34" t="str">
        <f t="shared" si="43"/>
        <v>34 Th 0 Bln 9 Hari</v>
      </c>
      <c r="N657" s="38" t="s">
        <v>47</v>
      </c>
      <c r="O657" s="31" t="s">
        <v>273</v>
      </c>
      <c r="P657" s="31" t="s">
        <v>273</v>
      </c>
      <c r="Q657" s="38" t="s">
        <v>49</v>
      </c>
      <c r="R657" s="38" t="s">
        <v>1342</v>
      </c>
      <c r="S657" s="38" t="str">
        <f>VLOOKUP(Table2437[[#This Row],[3]],[3]AWAL!$B$2:$E$2103,4,0)</f>
        <v>TK/0</v>
      </c>
      <c r="T657" s="38" t="s">
        <v>59</v>
      </c>
      <c r="U657" s="31" t="s">
        <v>1923</v>
      </c>
      <c r="V657" s="113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</row>
    <row r="658" spans="1:108" s="39" customFormat="1" ht="24.95" customHeight="1">
      <c r="A658" s="30">
        <v>654</v>
      </c>
      <c r="B658" s="31" t="s">
        <v>1968</v>
      </c>
      <c r="C658" s="32" t="str">
        <f>VLOOKUP(Table2437[[#This Row],[3]],[2]!Table2437[[3]:[4]],2,0)</f>
        <v>3214124504890004</v>
      </c>
      <c r="D658" s="33" t="s">
        <v>1969</v>
      </c>
      <c r="E658" s="34" t="s">
        <v>55</v>
      </c>
      <c r="F658" s="31" t="s">
        <v>56</v>
      </c>
      <c r="G658" s="35" t="s">
        <v>46</v>
      </c>
      <c r="H658" s="37">
        <v>40508</v>
      </c>
      <c r="I658" s="37">
        <v>32603</v>
      </c>
      <c r="J658" s="34" t="str">
        <f t="shared" si="40"/>
        <v>21 Th 7 Bln 21 Hari</v>
      </c>
      <c r="K658" s="32" t="str">
        <f t="shared" si="41"/>
        <v>15Th5Bln16Hari</v>
      </c>
      <c r="L658" s="32" t="str">
        <f t="shared" si="42"/>
        <v>15Th5Bln</v>
      </c>
      <c r="M658" s="34" t="str">
        <f t="shared" si="43"/>
        <v>37 Th 1 Bln 7 Hari</v>
      </c>
      <c r="N658" s="38" t="s">
        <v>47</v>
      </c>
      <c r="O658" s="31" t="s">
        <v>57</v>
      </c>
      <c r="P658" s="31" t="s">
        <v>57</v>
      </c>
      <c r="Q658" s="38" t="s">
        <v>49</v>
      </c>
      <c r="R658" s="38" t="s">
        <v>1796</v>
      </c>
      <c r="S658" s="38" t="str">
        <f>VLOOKUP(Table2437[[#This Row],[3]],[3]AWAL!$B$2:$E$2103,4,0)</f>
        <v>TK/0</v>
      </c>
      <c r="T658" s="38" t="s">
        <v>1768</v>
      </c>
      <c r="U658" s="31" t="s">
        <v>1970</v>
      </c>
      <c r="V658" s="113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</row>
    <row r="659" spans="1:108" s="39" customFormat="1" ht="24.95" customHeight="1">
      <c r="A659" s="30">
        <v>655</v>
      </c>
      <c r="B659" s="31" t="s">
        <v>1971</v>
      </c>
      <c r="C659" s="32" t="str">
        <f>VLOOKUP(Table2437[[#This Row],[3]],[2]!Table2437[[3]:[4]],2,0)</f>
        <v>3214034608890002</v>
      </c>
      <c r="D659" s="33" t="s">
        <v>284</v>
      </c>
      <c r="E659" s="34" t="s">
        <v>44</v>
      </c>
      <c r="F659" s="31" t="s">
        <v>56</v>
      </c>
      <c r="G659" s="35" t="s">
        <v>46</v>
      </c>
      <c r="H659" s="37">
        <v>40512</v>
      </c>
      <c r="I659" s="37">
        <v>32726</v>
      </c>
      <c r="J659" s="34" t="str">
        <f t="shared" si="40"/>
        <v>21 Th 3 Bln 24 Hari</v>
      </c>
      <c r="K659" s="32" t="str">
        <f t="shared" si="41"/>
        <v>15Th5Bln12Hari</v>
      </c>
      <c r="L659" s="32" t="str">
        <f t="shared" si="42"/>
        <v>15Th5Bln</v>
      </c>
      <c r="M659" s="34" t="str">
        <f t="shared" si="43"/>
        <v>36 Th 9 Bln 6 Hari</v>
      </c>
      <c r="N659" s="38" t="s">
        <v>47</v>
      </c>
      <c r="O659" s="31" t="s">
        <v>418</v>
      </c>
      <c r="P659" s="31" t="s">
        <v>6201</v>
      </c>
      <c r="Q659" s="38" t="s">
        <v>49</v>
      </c>
      <c r="R659" s="38" t="s">
        <v>1342</v>
      </c>
      <c r="S659" s="38" t="str">
        <f>VLOOKUP(Table2437[[#This Row],[3]],[3]AWAL!$B$2:$E$2103,4,0)</f>
        <v>TK/0</v>
      </c>
      <c r="T659" s="38" t="s">
        <v>59</v>
      </c>
      <c r="U659" s="31" t="s">
        <v>1972</v>
      </c>
      <c r="V659" s="113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</row>
    <row r="660" spans="1:108" s="39" customFormat="1" ht="24.95" customHeight="1">
      <c r="A660" s="30">
        <v>656</v>
      </c>
      <c r="B660" s="31" t="s">
        <v>1973</v>
      </c>
      <c r="C660" s="32" t="str">
        <f>VLOOKUP(Table2437[[#This Row],[3]],[2]!Table2437[[3]:[4]],2,0)</f>
        <v>3214126903870001</v>
      </c>
      <c r="D660" s="33" t="s">
        <v>1974</v>
      </c>
      <c r="E660" s="34" t="s">
        <v>140</v>
      </c>
      <c r="F660" s="31" t="s">
        <v>56</v>
      </c>
      <c r="G660" s="35" t="s">
        <v>46</v>
      </c>
      <c r="H660" s="37">
        <v>40514</v>
      </c>
      <c r="I660" s="37">
        <v>31865</v>
      </c>
      <c r="J660" s="34" t="str">
        <f t="shared" si="40"/>
        <v>23 Th 8 Bln 3 Hari</v>
      </c>
      <c r="K660" s="32" t="str">
        <f t="shared" si="41"/>
        <v>15Th5Bln10Hari</v>
      </c>
      <c r="L660" s="32" t="str">
        <f t="shared" si="42"/>
        <v>15Th5Bln</v>
      </c>
      <c r="M660" s="34" t="str">
        <f t="shared" si="43"/>
        <v>39 Th 1 Bln 13 Hari</v>
      </c>
      <c r="N660" s="38" t="s">
        <v>47</v>
      </c>
      <c r="O660" s="31" t="s">
        <v>141</v>
      </c>
      <c r="P660" s="31" t="s">
        <v>141</v>
      </c>
      <c r="Q660" s="38" t="s">
        <v>49</v>
      </c>
      <c r="R660" s="38" t="s">
        <v>1796</v>
      </c>
      <c r="S660" s="38" t="str">
        <f>VLOOKUP(Table2437[[#This Row],[3]],[3]AWAL!$B$2:$E$2103,4,0)</f>
        <v>TK/0</v>
      </c>
      <c r="T660" s="38" t="s">
        <v>1762</v>
      </c>
      <c r="U660" s="31" t="s">
        <v>1975</v>
      </c>
      <c r="V660" s="113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</row>
    <row r="661" spans="1:108" s="39" customFormat="1" ht="24.95" customHeight="1">
      <c r="A661" s="30">
        <v>657</v>
      </c>
      <c r="B661" s="31" t="s">
        <v>1976</v>
      </c>
      <c r="C661" s="32" t="str">
        <f>VLOOKUP(Table2437[[#This Row],[3]],[2]!Table2437[[3]:[4]],2,0)</f>
        <v>3215054508920007</v>
      </c>
      <c r="D661" s="33" t="s">
        <v>1977</v>
      </c>
      <c r="E661" s="40" t="s">
        <v>77</v>
      </c>
      <c r="F661" s="31" t="s">
        <v>56</v>
      </c>
      <c r="G661" s="35" t="s">
        <v>46</v>
      </c>
      <c r="H661" s="37">
        <v>40516</v>
      </c>
      <c r="I661" s="37">
        <v>33821</v>
      </c>
      <c r="J661" s="34" t="str">
        <f t="shared" si="40"/>
        <v>18 Th 3 Bln 29 Hari</v>
      </c>
      <c r="K661" s="32" t="str">
        <f t="shared" si="41"/>
        <v>15Th5Bln8Hari</v>
      </c>
      <c r="L661" s="32" t="str">
        <f t="shared" si="42"/>
        <v>15Th5Bln</v>
      </c>
      <c r="M661" s="34" t="str">
        <f t="shared" si="43"/>
        <v>33 Th 9 Bln 7 Hari</v>
      </c>
      <c r="N661" s="38" t="s">
        <v>47</v>
      </c>
      <c r="O661" s="31" t="s">
        <v>461</v>
      </c>
      <c r="P661" s="31" t="s">
        <v>461</v>
      </c>
      <c r="Q661" s="38" t="s">
        <v>49</v>
      </c>
      <c r="R661" s="38" t="s">
        <v>1342</v>
      </c>
      <c r="S661" s="38" t="str">
        <f>VLOOKUP(Table2437[[#This Row],[3]],[3]AWAL!$B$2:$E$2103,4,0)</f>
        <v>TK/0</v>
      </c>
      <c r="T661" s="38" t="s">
        <v>1762</v>
      </c>
      <c r="U661" s="31" t="s">
        <v>1978</v>
      </c>
      <c r="V661" s="113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</row>
    <row r="662" spans="1:108" s="39" customFormat="1" ht="24.95" customHeight="1">
      <c r="A662" s="30">
        <v>658</v>
      </c>
      <c r="B662" s="31" t="s">
        <v>1979</v>
      </c>
      <c r="C662" s="32" t="str">
        <f>VLOOKUP(Table2437[[#This Row],[3]],[2]!Table2437[[3]:[4]],2,0)</f>
        <v>3215044107820010</v>
      </c>
      <c r="D662" s="33" t="s">
        <v>1980</v>
      </c>
      <c r="E662" s="34" t="s">
        <v>44</v>
      </c>
      <c r="F662" s="31" t="s">
        <v>56</v>
      </c>
      <c r="G662" s="35" t="s">
        <v>46</v>
      </c>
      <c r="H662" s="37">
        <v>40522</v>
      </c>
      <c r="I662" s="37">
        <v>29747</v>
      </c>
      <c r="J662" s="34" t="str">
        <f t="shared" si="40"/>
        <v>29 Th 6 Bln 0 Hari</v>
      </c>
      <c r="K662" s="32" t="str">
        <f t="shared" si="41"/>
        <v>15Th5Bln2Hari</v>
      </c>
      <c r="L662" s="32" t="str">
        <f t="shared" si="42"/>
        <v>15Th5Bln</v>
      </c>
      <c r="M662" s="34" t="str">
        <f t="shared" si="43"/>
        <v>44 Th 11 Bln 2 Hari</v>
      </c>
      <c r="N662" s="38" t="s">
        <v>47</v>
      </c>
      <c r="O662" s="31" t="s">
        <v>1230</v>
      </c>
      <c r="P662" s="31" t="s">
        <v>6233</v>
      </c>
      <c r="Q662" s="38" t="s">
        <v>49</v>
      </c>
      <c r="R662" s="38" t="s">
        <v>1802</v>
      </c>
      <c r="S662" s="38" t="str">
        <f>VLOOKUP(Table2437[[#This Row],[3]],[3]AWAL!$B$2:$E$2103,4,0)</f>
        <v>TK/0</v>
      </c>
      <c r="T662" s="38" t="s">
        <v>59</v>
      </c>
      <c r="U662" s="31" t="s">
        <v>1981</v>
      </c>
      <c r="V662" s="113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</row>
    <row r="663" spans="1:108" s="39" customFormat="1" ht="24.95" customHeight="1">
      <c r="A663" s="30">
        <v>659</v>
      </c>
      <c r="B663" s="31" t="s">
        <v>1982</v>
      </c>
      <c r="C663" s="32" t="str">
        <f>VLOOKUP(Table2437[[#This Row],[3]],[2]!Table2437[[3]:[4]],2,0)</f>
        <v>3214126406910002</v>
      </c>
      <c r="D663" s="33" t="s">
        <v>1983</v>
      </c>
      <c r="E663" s="34" t="s">
        <v>71</v>
      </c>
      <c r="F663" s="31" t="s">
        <v>56</v>
      </c>
      <c r="G663" s="35" t="s">
        <v>46</v>
      </c>
      <c r="H663" s="37">
        <v>40523</v>
      </c>
      <c r="I663" s="37">
        <v>33413</v>
      </c>
      <c r="J663" s="34" t="str">
        <f t="shared" si="40"/>
        <v>19 Th 5 Bln 17 Hari</v>
      </c>
      <c r="K663" s="32" t="str">
        <f t="shared" si="41"/>
        <v>15Th5Bln1Hari</v>
      </c>
      <c r="L663" s="32" t="str">
        <f t="shared" si="42"/>
        <v>15Th5Bln</v>
      </c>
      <c r="M663" s="34" t="str">
        <f t="shared" si="43"/>
        <v>34 Th 10 Bln 18 Hari</v>
      </c>
      <c r="N663" s="38" t="s">
        <v>47</v>
      </c>
      <c r="O663" s="31" t="s">
        <v>6187</v>
      </c>
      <c r="P663" s="31" t="s">
        <v>6187</v>
      </c>
      <c r="Q663" s="38" t="s">
        <v>49</v>
      </c>
      <c r="R663" s="38" t="s">
        <v>1802</v>
      </c>
      <c r="S663" s="38" t="str">
        <f>VLOOKUP(Table2437[[#This Row],[3]],[3]AWAL!$B$2:$E$2103,4,0)</f>
        <v>TK/0</v>
      </c>
      <c r="T663" s="38" t="s">
        <v>1762</v>
      </c>
      <c r="U663" s="31" t="s">
        <v>1984</v>
      </c>
      <c r="V663" s="113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</row>
    <row r="664" spans="1:108" s="39" customFormat="1" ht="24.95" customHeight="1">
      <c r="A664" s="30">
        <v>660</v>
      </c>
      <c r="B664" s="31" t="s">
        <v>1985</v>
      </c>
      <c r="C664" s="32">
        <f>VLOOKUP(Table2437[[#This Row],[3]],[2]!Table2437[[3]:[4]],2,0)</f>
        <v>3215046205930000</v>
      </c>
      <c r="D664" s="33" t="s">
        <v>1986</v>
      </c>
      <c r="E664" s="34" t="s">
        <v>44</v>
      </c>
      <c r="F664" s="31" t="s">
        <v>56</v>
      </c>
      <c r="G664" s="35" t="s">
        <v>46</v>
      </c>
      <c r="H664" s="37">
        <v>40525</v>
      </c>
      <c r="I664" s="37">
        <v>33746</v>
      </c>
      <c r="J664" s="34" t="str">
        <f t="shared" si="40"/>
        <v>18 Th 6 Bln 21 Hari</v>
      </c>
      <c r="K664" s="32" t="str">
        <f t="shared" si="41"/>
        <v>15Th4Bln29Hari</v>
      </c>
      <c r="L664" s="32" t="str">
        <f t="shared" si="42"/>
        <v>15Th4Bln</v>
      </c>
      <c r="M664" s="34" t="str">
        <f t="shared" si="43"/>
        <v>33 Th 11 Bln 20 Hari</v>
      </c>
      <c r="N664" s="38" t="s">
        <v>47</v>
      </c>
      <c r="O664" s="31" t="s">
        <v>809</v>
      </c>
      <c r="P664" s="31" t="s">
        <v>6221</v>
      </c>
      <c r="Q664" s="38" t="s">
        <v>49</v>
      </c>
      <c r="R664" s="38" t="s">
        <v>1342</v>
      </c>
      <c r="S664" s="38" t="str">
        <f>VLOOKUP(Table2437[[#This Row],[3]],[3]AWAL!$B$2:$E$2103,4,0)</f>
        <v>TK/0</v>
      </c>
      <c r="T664" s="38" t="s">
        <v>1762</v>
      </c>
      <c r="U664" s="31" t="s">
        <v>1987</v>
      </c>
      <c r="V664" s="113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</row>
    <row r="665" spans="1:108" s="39" customFormat="1" ht="24.95" customHeight="1">
      <c r="A665" s="30">
        <v>661</v>
      </c>
      <c r="B665" s="31" t="s">
        <v>1988</v>
      </c>
      <c r="C665" s="32" t="str">
        <f>VLOOKUP(Table2437[[#This Row],[3]],[2]!Table2437[[3]:[4]],2,0)</f>
        <v>3214121005750002</v>
      </c>
      <c r="D665" s="33" t="s">
        <v>1989</v>
      </c>
      <c r="E665" s="34" t="s">
        <v>140</v>
      </c>
      <c r="F665" s="31" t="s">
        <v>56</v>
      </c>
      <c r="G665" s="35" t="s">
        <v>46</v>
      </c>
      <c r="H665" s="37">
        <v>40525</v>
      </c>
      <c r="I665" s="37">
        <v>27524</v>
      </c>
      <c r="J665" s="34" t="str">
        <f t="shared" si="40"/>
        <v>35 Th 7 Bln 3 Hari</v>
      </c>
      <c r="K665" s="32" t="str">
        <f t="shared" si="41"/>
        <v>15Th4Bln29Hari</v>
      </c>
      <c r="L665" s="32" t="str">
        <f t="shared" si="42"/>
        <v>15Th4Bln</v>
      </c>
      <c r="M665" s="34" t="str">
        <f t="shared" si="43"/>
        <v>51 Th 0 Bln 2 Hari</v>
      </c>
      <c r="N665" s="38" t="s">
        <v>72</v>
      </c>
      <c r="O665" s="31" t="s">
        <v>141</v>
      </c>
      <c r="P665" s="31" t="s">
        <v>141</v>
      </c>
      <c r="Q665" s="38" t="s">
        <v>49</v>
      </c>
      <c r="R665" s="38" t="s">
        <v>1802</v>
      </c>
      <c r="S665" s="38" t="str">
        <f>VLOOKUP(Table2437[[#This Row],[3]],[3]AWAL!$B$2:$E$2103,4,0)</f>
        <v xml:space="preserve">K/2 </v>
      </c>
      <c r="T665" s="38" t="s">
        <v>59</v>
      </c>
      <c r="U665" s="31" t="s">
        <v>1990</v>
      </c>
      <c r="V665" s="113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</row>
    <row r="666" spans="1:108" s="39" customFormat="1" ht="24.95" customHeight="1">
      <c r="A666" s="30">
        <v>662</v>
      </c>
      <c r="B666" s="31" t="s">
        <v>1991</v>
      </c>
      <c r="C666" s="32" t="str">
        <f>VLOOKUP(Table2437[[#This Row],[3]],[2]!Table2437[[3]:[4]],2,0)</f>
        <v>3214015222109195</v>
      </c>
      <c r="D666" s="33" t="s">
        <v>1992</v>
      </c>
      <c r="E666" s="34" t="s">
        <v>44</v>
      </c>
      <c r="F666" s="31" t="s">
        <v>56</v>
      </c>
      <c r="G666" s="35" t="s">
        <v>46</v>
      </c>
      <c r="H666" s="37">
        <v>40534</v>
      </c>
      <c r="I666" s="37">
        <v>33620</v>
      </c>
      <c r="J666" s="34" t="str">
        <f t="shared" si="40"/>
        <v>18 Th 11 Bln 5 Hari</v>
      </c>
      <c r="K666" s="32" t="str">
        <f t="shared" si="41"/>
        <v>15Th4Bln20Hari</v>
      </c>
      <c r="L666" s="32" t="str">
        <f t="shared" si="42"/>
        <v>15Th4Bln</v>
      </c>
      <c r="M666" s="34" t="str">
        <f t="shared" si="43"/>
        <v>34 Th 3 Bln 25 Hari</v>
      </c>
      <c r="N666" s="38" t="s">
        <v>47</v>
      </c>
      <c r="O666" s="31" t="s">
        <v>396</v>
      </c>
      <c r="P666" s="31" t="s">
        <v>6194</v>
      </c>
      <c r="Q666" s="38" t="s">
        <v>49</v>
      </c>
      <c r="R666" s="38" t="s">
        <v>1342</v>
      </c>
      <c r="S666" s="38" t="str">
        <f>VLOOKUP(Table2437[[#This Row],[3]],[3]AWAL!$B$2:$E$2103,4,0)</f>
        <v>TK/0</v>
      </c>
      <c r="T666" s="38" t="s">
        <v>1762</v>
      </c>
      <c r="U666" s="31" t="s">
        <v>1993</v>
      </c>
      <c r="V666" s="113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</row>
    <row r="667" spans="1:108" s="39" customFormat="1" ht="24.95" customHeight="1">
      <c r="A667" s="30">
        <v>663</v>
      </c>
      <c r="B667" s="31" t="s">
        <v>1994</v>
      </c>
      <c r="C667" s="32" t="str">
        <f>VLOOKUP(Table2437[[#This Row],[3]],[2]!Table2437[[3]:[4]],2,0)</f>
        <v>3214126209810002</v>
      </c>
      <c r="D667" s="33" t="s">
        <v>1995</v>
      </c>
      <c r="E667" s="34" t="s">
        <v>44</v>
      </c>
      <c r="F667" s="31" t="s">
        <v>56</v>
      </c>
      <c r="G667" s="35" t="s">
        <v>46</v>
      </c>
      <c r="H667" s="37">
        <v>40536</v>
      </c>
      <c r="I667" s="37">
        <v>30581</v>
      </c>
      <c r="J667" s="34" t="str">
        <f t="shared" si="40"/>
        <v>27 Th 3 Bln 2 Hari</v>
      </c>
      <c r="K667" s="32" t="str">
        <f t="shared" si="41"/>
        <v>15Th4Bln18Hari</v>
      </c>
      <c r="L667" s="32" t="str">
        <f t="shared" si="42"/>
        <v>15Th4Bln</v>
      </c>
      <c r="M667" s="34" t="str">
        <f t="shared" si="43"/>
        <v>42 Th 7 Bln 20 Hari</v>
      </c>
      <c r="N667" s="38" t="s">
        <v>47</v>
      </c>
      <c r="O667" s="31" t="s">
        <v>609</v>
      </c>
      <c r="P667" s="31" t="s">
        <v>6211</v>
      </c>
      <c r="Q667" s="38" t="s">
        <v>49</v>
      </c>
      <c r="R667" s="38" t="s">
        <v>1796</v>
      </c>
      <c r="S667" s="38" t="str">
        <f>VLOOKUP(Table2437[[#This Row],[3]],[3]AWAL!$B$2:$E$2103,4,0)</f>
        <v>TK/0</v>
      </c>
      <c r="T667" s="38" t="s">
        <v>59</v>
      </c>
      <c r="U667" s="31" t="s">
        <v>1996</v>
      </c>
      <c r="V667" s="113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</row>
    <row r="668" spans="1:108" s="39" customFormat="1" ht="24.95" customHeight="1">
      <c r="A668" s="30">
        <v>664</v>
      </c>
      <c r="B668" s="31" t="s">
        <v>1997</v>
      </c>
      <c r="C668" s="32" t="str">
        <f>VLOOKUP(Table2437[[#This Row],[3]],[2]!Table2437[[3]:[4]],2,0)</f>
        <v>3214104105910005</v>
      </c>
      <c r="D668" s="33" t="s">
        <v>1998</v>
      </c>
      <c r="E668" s="34" t="s">
        <v>44</v>
      </c>
      <c r="F668" s="31" t="s">
        <v>56</v>
      </c>
      <c r="G668" s="35" t="s">
        <v>46</v>
      </c>
      <c r="H668" s="37">
        <v>40536</v>
      </c>
      <c r="I668" s="37">
        <v>33243</v>
      </c>
      <c r="J668" s="34" t="str">
        <f t="shared" si="40"/>
        <v>19 Th 11 Bln 19 Hari</v>
      </c>
      <c r="K668" s="32" t="str">
        <f t="shared" si="41"/>
        <v>15Th4Bln18Hari</v>
      </c>
      <c r="L668" s="32" t="str">
        <f t="shared" si="42"/>
        <v>15Th4Bln</v>
      </c>
      <c r="M668" s="34" t="str">
        <f t="shared" si="43"/>
        <v>35 Th 4 Bln 7 Hari</v>
      </c>
      <c r="N668" s="38" t="s">
        <v>47</v>
      </c>
      <c r="O668" s="31" t="s">
        <v>358</v>
      </c>
      <c r="P668" s="31" t="s">
        <v>6198</v>
      </c>
      <c r="Q668" s="38" t="s">
        <v>49</v>
      </c>
      <c r="R668" s="38" t="s">
        <v>1796</v>
      </c>
      <c r="S668" s="38" t="str">
        <f>VLOOKUP(Table2437[[#This Row],[3]],[3]AWAL!$B$2:$E$2103,4,0)</f>
        <v>TK/0</v>
      </c>
      <c r="T668" s="38" t="s">
        <v>59</v>
      </c>
      <c r="U668" s="31" t="s">
        <v>1999</v>
      </c>
      <c r="V668" s="113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</row>
    <row r="669" spans="1:108" s="39" customFormat="1" ht="24.95" customHeight="1">
      <c r="A669" s="30">
        <v>665</v>
      </c>
      <c r="B669" s="31" t="s">
        <v>2000</v>
      </c>
      <c r="C669" s="32" t="str">
        <f>VLOOKUP(Table2437[[#This Row],[3]],[2]!Table2437[[3]:[4]],2,0)</f>
        <v>3215045207850004</v>
      </c>
      <c r="D669" s="33" t="s">
        <v>2001</v>
      </c>
      <c r="E669" s="34" t="s">
        <v>44</v>
      </c>
      <c r="F669" s="31" t="s">
        <v>56</v>
      </c>
      <c r="G669" s="35" t="s">
        <v>46</v>
      </c>
      <c r="H669" s="37">
        <v>40541</v>
      </c>
      <c r="I669" s="37">
        <v>31388</v>
      </c>
      <c r="J669" s="34" t="str">
        <f t="shared" si="40"/>
        <v>25 Th 0 Bln 22 Hari</v>
      </c>
      <c r="K669" s="32" t="str">
        <f t="shared" si="41"/>
        <v>15Th4Bln13Hari</v>
      </c>
      <c r="L669" s="32" t="str">
        <f t="shared" si="42"/>
        <v>15Th4Bln</v>
      </c>
      <c r="M669" s="34" t="str">
        <f t="shared" si="43"/>
        <v>40 Th 5 Bln 5 Hari</v>
      </c>
      <c r="N669" s="38" t="s">
        <v>47</v>
      </c>
      <c r="O669" s="31" t="s">
        <v>1694</v>
      </c>
      <c r="P669" s="31" t="s">
        <v>6225</v>
      </c>
      <c r="Q669" s="38" t="s">
        <v>49</v>
      </c>
      <c r="R669" s="38" t="s">
        <v>1796</v>
      </c>
      <c r="S669" s="38" t="str">
        <f>VLOOKUP(Table2437[[#This Row],[3]],[3]AWAL!$B$2:$E$2103,4,0)</f>
        <v>TK/0</v>
      </c>
      <c r="T669" s="38" t="s">
        <v>59</v>
      </c>
      <c r="U669" s="31" t="s">
        <v>2002</v>
      </c>
      <c r="V669" s="113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</row>
    <row r="670" spans="1:108" s="39" customFormat="1" ht="24.95" customHeight="1">
      <c r="A670" s="30">
        <v>666</v>
      </c>
      <c r="B670" s="31" t="s">
        <v>2003</v>
      </c>
      <c r="C670" s="32" t="str">
        <f>VLOOKUP(Table2437[[#This Row],[3]],[2]!Table2437[[3]:[4]],2,0)</f>
        <v>3214126510840001</v>
      </c>
      <c r="D670" s="33" t="s">
        <v>2004</v>
      </c>
      <c r="E670" s="34" t="s">
        <v>155</v>
      </c>
      <c r="F670" s="31" t="s">
        <v>56</v>
      </c>
      <c r="G670" s="35" t="s">
        <v>46</v>
      </c>
      <c r="H670" s="37">
        <v>40550</v>
      </c>
      <c r="I670" s="37">
        <v>30980</v>
      </c>
      <c r="J670" s="34" t="str">
        <f t="shared" si="40"/>
        <v>26 Th 2 Bln 13 Hari</v>
      </c>
      <c r="K670" s="32" t="str">
        <f t="shared" si="41"/>
        <v>15Th4Bln5Hari</v>
      </c>
      <c r="L670" s="32" t="str">
        <f t="shared" si="42"/>
        <v>15Th4Bln</v>
      </c>
      <c r="M670" s="34" t="str">
        <f t="shared" si="43"/>
        <v>41 Th 6 Bln 17 Hari</v>
      </c>
      <c r="N670" s="38" t="s">
        <v>47</v>
      </c>
      <c r="O670" s="31" t="s">
        <v>155</v>
      </c>
      <c r="P670" s="31" t="s">
        <v>155</v>
      </c>
      <c r="Q670" s="38" t="s">
        <v>49</v>
      </c>
      <c r="R670" s="38" t="s">
        <v>1802</v>
      </c>
      <c r="S670" s="38" t="str">
        <f>VLOOKUP(Table2437[[#This Row],[3]],[3]AWAL!$B$2:$E$2103,4,0)</f>
        <v>TK/0</v>
      </c>
      <c r="T670" s="38" t="s">
        <v>946</v>
      </c>
      <c r="U670" s="31" t="s">
        <v>2005</v>
      </c>
      <c r="V670" s="113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</row>
    <row r="671" spans="1:108" s="39" customFormat="1" ht="24.95" customHeight="1">
      <c r="A671" s="30">
        <v>667</v>
      </c>
      <c r="B671" s="31" t="s">
        <v>2006</v>
      </c>
      <c r="C671" s="32" t="str">
        <f>VLOOKUP(Table2437[[#This Row],[3]],[2]!Table2437[[3]:[4]],2,0)</f>
        <v>3215044206850002</v>
      </c>
      <c r="D671" s="33" t="s">
        <v>2007</v>
      </c>
      <c r="E671" s="34" t="s">
        <v>44</v>
      </c>
      <c r="F671" s="31" t="s">
        <v>56</v>
      </c>
      <c r="G671" s="35" t="s">
        <v>46</v>
      </c>
      <c r="H671" s="37">
        <v>40550</v>
      </c>
      <c r="I671" s="37">
        <v>30719</v>
      </c>
      <c r="J671" s="34" t="str">
        <f t="shared" si="40"/>
        <v>26 Th 11 Bln 0 Hari</v>
      </c>
      <c r="K671" s="32" t="str">
        <f t="shared" si="41"/>
        <v>15Th4Bln5Hari</v>
      </c>
      <c r="L671" s="32" t="str">
        <f t="shared" si="42"/>
        <v>15Th4Bln</v>
      </c>
      <c r="M671" s="34" t="str">
        <f t="shared" si="43"/>
        <v>42 Th 3 Bln 5 Hari</v>
      </c>
      <c r="N671" s="38" t="s">
        <v>47</v>
      </c>
      <c r="O671" s="31" t="s">
        <v>636</v>
      </c>
      <c r="P671" s="31" t="s">
        <v>6213</v>
      </c>
      <c r="Q671" s="38" t="s">
        <v>49</v>
      </c>
      <c r="R671" s="38" t="s">
        <v>1342</v>
      </c>
      <c r="S671" s="38" t="str">
        <f>VLOOKUP(Table2437[[#This Row],[3]],[3]AWAL!$B$2:$E$2103,4,0)</f>
        <v>TK/0</v>
      </c>
      <c r="T671" s="38" t="s">
        <v>59</v>
      </c>
      <c r="U671" s="31" t="s">
        <v>2008</v>
      </c>
      <c r="V671" s="113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</row>
    <row r="672" spans="1:108" s="39" customFormat="1" ht="24.95" customHeight="1">
      <c r="A672" s="30">
        <v>668</v>
      </c>
      <c r="B672" s="31" t="s">
        <v>2009</v>
      </c>
      <c r="C672" s="32" t="str">
        <f>VLOOKUP(Table2437[[#This Row],[3]],[2]!Table2437[[3]:[4]],2,0)</f>
        <v>3214124501900004</v>
      </c>
      <c r="D672" s="33" t="s">
        <v>2010</v>
      </c>
      <c r="E672" s="34" t="s">
        <v>44</v>
      </c>
      <c r="F672" s="31" t="s">
        <v>56</v>
      </c>
      <c r="G672" s="35" t="s">
        <v>46</v>
      </c>
      <c r="H672" s="37">
        <v>40554</v>
      </c>
      <c r="I672" s="37">
        <v>32994</v>
      </c>
      <c r="J672" s="34" t="str">
        <f t="shared" si="40"/>
        <v>20 Th 8 Bln 10 Hari</v>
      </c>
      <c r="K672" s="32" t="str">
        <f t="shared" si="41"/>
        <v>15Th4Bln1Hari</v>
      </c>
      <c r="L672" s="32" t="str">
        <f t="shared" si="42"/>
        <v>15Th4Bln</v>
      </c>
      <c r="M672" s="34" t="str">
        <f t="shared" si="43"/>
        <v>36 Th 0 Bln 11 Hari</v>
      </c>
      <c r="N672" s="38" t="s">
        <v>47</v>
      </c>
      <c r="O672" s="31" t="s">
        <v>198</v>
      </c>
      <c r="P672" s="31" t="s">
        <v>6188</v>
      </c>
      <c r="Q672" s="38" t="s">
        <v>49</v>
      </c>
      <c r="R672" s="38" t="s">
        <v>1342</v>
      </c>
      <c r="S672" s="38" t="str">
        <f>VLOOKUP(Table2437[[#This Row],[3]],[3]AWAL!$B$2:$E$2103,4,0)</f>
        <v>TK/0</v>
      </c>
      <c r="T672" s="38" t="s">
        <v>59</v>
      </c>
      <c r="U672" s="31" t="s">
        <v>2011</v>
      </c>
      <c r="V672" s="113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</row>
    <row r="673" spans="1:108" s="39" customFormat="1" ht="24.95" customHeight="1">
      <c r="A673" s="30">
        <v>669</v>
      </c>
      <c r="B673" s="31" t="s">
        <v>2012</v>
      </c>
      <c r="C673" s="32" t="str">
        <f>VLOOKUP(Table2437[[#This Row],[3]],[2]!Table2437[[3]:[4]],2,0)</f>
        <v>3214126707870002</v>
      </c>
      <c r="D673" s="33" t="s">
        <v>2013</v>
      </c>
      <c r="E673" s="34" t="s">
        <v>44</v>
      </c>
      <c r="F673" s="31" t="s">
        <v>56</v>
      </c>
      <c r="G673" s="35" t="s">
        <v>46</v>
      </c>
      <c r="H673" s="37">
        <v>40554</v>
      </c>
      <c r="I673" s="37">
        <v>31985</v>
      </c>
      <c r="J673" s="34" t="str">
        <f t="shared" si="40"/>
        <v>23 Th 5 Bln 15 Hari</v>
      </c>
      <c r="K673" s="32" t="str">
        <f t="shared" si="41"/>
        <v>15Th4Bln1Hari</v>
      </c>
      <c r="L673" s="32" t="str">
        <f t="shared" si="42"/>
        <v>15Th4Bln</v>
      </c>
      <c r="M673" s="34" t="str">
        <f t="shared" si="43"/>
        <v>38 Th 9 Bln 15 Hari</v>
      </c>
      <c r="N673" s="38" t="s">
        <v>47</v>
      </c>
      <c r="O673" s="31" t="s">
        <v>1694</v>
      </c>
      <c r="P673" s="31" t="s">
        <v>6221</v>
      </c>
      <c r="Q673" s="38" t="s">
        <v>49</v>
      </c>
      <c r="R673" s="38" t="s">
        <v>1796</v>
      </c>
      <c r="S673" s="38" t="str">
        <f>VLOOKUP(Table2437[[#This Row],[3]],[3]AWAL!$B$2:$E$2103,4,0)</f>
        <v>TK/0</v>
      </c>
      <c r="T673" s="38" t="s">
        <v>1518</v>
      </c>
      <c r="U673" s="31" t="s">
        <v>2014</v>
      </c>
      <c r="V673" s="113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</row>
    <row r="674" spans="1:108" s="39" customFormat="1" ht="24.95" customHeight="1">
      <c r="A674" s="30">
        <v>670</v>
      </c>
      <c r="B674" s="31" t="s">
        <v>2015</v>
      </c>
      <c r="C674" s="32" t="str">
        <f>VLOOKUP(Table2437[[#This Row],[3]],[2]!Table2437[[3]:[4]],2,0)</f>
        <v>3214124604820003</v>
      </c>
      <c r="D674" s="33" t="s">
        <v>2016</v>
      </c>
      <c r="E674" s="34" t="s">
        <v>273</v>
      </c>
      <c r="F674" s="31" t="s">
        <v>56</v>
      </c>
      <c r="G674" s="35" t="s">
        <v>46</v>
      </c>
      <c r="H674" s="37">
        <v>40564</v>
      </c>
      <c r="I674" s="37">
        <v>30047</v>
      </c>
      <c r="J674" s="34" t="str">
        <f t="shared" si="40"/>
        <v>28 Th 9 Bln 15 Hari</v>
      </c>
      <c r="K674" s="32" t="str">
        <f t="shared" si="41"/>
        <v>15Th3Bln21Hari</v>
      </c>
      <c r="L674" s="32" t="str">
        <f t="shared" si="42"/>
        <v>15Th3Bln</v>
      </c>
      <c r="M674" s="34" t="str">
        <f t="shared" si="43"/>
        <v>44 Th 1 Bln 6 Hari</v>
      </c>
      <c r="N674" s="38" t="s">
        <v>47</v>
      </c>
      <c r="O674" s="31" t="s">
        <v>273</v>
      </c>
      <c r="P674" s="31" t="s">
        <v>273</v>
      </c>
      <c r="Q674" s="38" t="s">
        <v>49</v>
      </c>
      <c r="R674" s="38" t="s">
        <v>1802</v>
      </c>
      <c r="S674" s="38" t="str">
        <f>VLOOKUP(Table2437[[#This Row],[3]],[3]AWAL!$B$2:$E$2103,4,0)</f>
        <v>TK/0</v>
      </c>
      <c r="T674" s="38" t="s">
        <v>59</v>
      </c>
      <c r="U674" s="31" t="s">
        <v>2017</v>
      </c>
      <c r="V674" s="113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</row>
    <row r="675" spans="1:108" s="39" customFormat="1" ht="24.95" customHeight="1">
      <c r="A675" s="30">
        <v>671</v>
      </c>
      <c r="B675" s="31" t="s">
        <v>2018</v>
      </c>
      <c r="C675" s="32" t="str">
        <f>VLOOKUP(Table2437[[#This Row],[3]],[2]!Table2437[[3]:[4]],2,0)</f>
        <v>3214124606780007</v>
      </c>
      <c r="D675" s="33" t="s">
        <v>1974</v>
      </c>
      <c r="E675" s="34" t="s">
        <v>44</v>
      </c>
      <c r="F675" s="31" t="s">
        <v>56</v>
      </c>
      <c r="G675" s="35" t="s">
        <v>46</v>
      </c>
      <c r="H675" s="37">
        <v>40564</v>
      </c>
      <c r="I675" s="37">
        <v>28647</v>
      </c>
      <c r="J675" s="34" t="str">
        <f t="shared" si="40"/>
        <v>32 Th 7 Bln 15 Hari</v>
      </c>
      <c r="K675" s="32" t="str">
        <f t="shared" si="41"/>
        <v>15Th3Bln21Hari</v>
      </c>
      <c r="L675" s="32" t="str">
        <f t="shared" si="42"/>
        <v>15Th3Bln</v>
      </c>
      <c r="M675" s="34" t="str">
        <f t="shared" si="43"/>
        <v>47 Th 11 Bln 6 Hari</v>
      </c>
      <c r="N675" s="38" t="s">
        <v>47</v>
      </c>
      <c r="O675" s="31" t="s">
        <v>445</v>
      </c>
      <c r="P675" s="31" t="s">
        <v>6204</v>
      </c>
      <c r="Q675" s="38" t="s">
        <v>49</v>
      </c>
      <c r="R675" s="38" t="s">
        <v>1796</v>
      </c>
      <c r="S675" s="38" t="str">
        <f>VLOOKUP(Table2437[[#This Row],[3]],[3]AWAL!$B$2:$E$2103,4,0)</f>
        <v>TK/0</v>
      </c>
      <c r="T675" s="38" t="s">
        <v>59</v>
      </c>
      <c r="U675" s="31" t="s">
        <v>2019</v>
      </c>
      <c r="V675" s="113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</row>
    <row r="676" spans="1:108" s="39" customFormat="1" ht="24.95" customHeight="1">
      <c r="A676" s="30">
        <v>672</v>
      </c>
      <c r="B676" s="31" t="s">
        <v>2020</v>
      </c>
      <c r="C676" s="32" t="str">
        <f>VLOOKUP(Table2437[[#This Row],[3]],[2]!Table2437[[3]:[4]],2,0)</f>
        <v>3214015603850008</v>
      </c>
      <c r="D676" s="33" t="s">
        <v>2021</v>
      </c>
      <c r="E676" s="34" t="s">
        <v>44</v>
      </c>
      <c r="F676" s="31" t="s">
        <v>56</v>
      </c>
      <c r="G676" s="35" t="s">
        <v>46</v>
      </c>
      <c r="H676" s="37">
        <v>40565</v>
      </c>
      <c r="I676" s="37">
        <v>31122</v>
      </c>
      <c r="J676" s="34" t="str">
        <f t="shared" si="40"/>
        <v>25 Th 10 Bln 6 Hari</v>
      </c>
      <c r="K676" s="32" t="str">
        <f t="shared" si="41"/>
        <v>15Th3Bln20Hari</v>
      </c>
      <c r="L676" s="32" t="str">
        <f t="shared" si="42"/>
        <v>15Th3Bln</v>
      </c>
      <c r="M676" s="34" t="str">
        <f t="shared" si="43"/>
        <v>41 Th 1 Bln 26 Hari</v>
      </c>
      <c r="N676" s="38" t="s">
        <v>47</v>
      </c>
      <c r="O676" s="31" t="s">
        <v>198</v>
      </c>
      <c r="P676" s="31" t="s">
        <v>6186</v>
      </c>
      <c r="Q676" s="38" t="s">
        <v>49</v>
      </c>
      <c r="R676" s="38" t="s">
        <v>1796</v>
      </c>
      <c r="S676" s="38" t="str">
        <f>VLOOKUP(Table2437[[#This Row],[3]],[3]AWAL!$B$2:$E$2103,4,0)</f>
        <v>TK/0</v>
      </c>
      <c r="T676" s="38" t="s">
        <v>1762</v>
      </c>
      <c r="U676" s="31" t="s">
        <v>2022</v>
      </c>
      <c r="V676" s="113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</row>
    <row r="677" spans="1:108" s="39" customFormat="1" ht="24.95" customHeight="1">
      <c r="A677" s="30">
        <v>673</v>
      </c>
      <c r="B677" s="31" t="s">
        <v>2023</v>
      </c>
      <c r="C677" s="32" t="str">
        <f>VLOOKUP(Table2437[[#This Row],[3]],[2]!Table2437[[3]:[4]],2,0)</f>
        <v>3214034506860002</v>
      </c>
      <c r="D677" s="33" t="s">
        <v>2024</v>
      </c>
      <c r="E677" s="34" t="s">
        <v>44</v>
      </c>
      <c r="F677" s="31" t="s">
        <v>56</v>
      </c>
      <c r="G677" s="35" t="s">
        <v>46</v>
      </c>
      <c r="H677" s="37">
        <v>40565</v>
      </c>
      <c r="I677" s="37">
        <v>31568</v>
      </c>
      <c r="J677" s="34" t="str">
        <f t="shared" si="40"/>
        <v>24 Th 7 Bln 17 Hari</v>
      </c>
      <c r="K677" s="32" t="str">
        <f t="shared" si="41"/>
        <v>15Th3Bln20Hari</v>
      </c>
      <c r="L677" s="32" t="str">
        <f t="shared" si="42"/>
        <v>15Th3Bln</v>
      </c>
      <c r="M677" s="34" t="str">
        <f t="shared" si="43"/>
        <v>39 Th 11 Bln 7 Hari</v>
      </c>
      <c r="N677" s="38" t="s">
        <v>47</v>
      </c>
      <c r="O677" s="31" t="s">
        <v>145</v>
      </c>
      <c r="P677" s="31" t="s">
        <v>6183</v>
      </c>
      <c r="Q677" s="38" t="s">
        <v>49</v>
      </c>
      <c r="R677" s="38" t="s">
        <v>1342</v>
      </c>
      <c r="S677" s="38" t="str">
        <f>VLOOKUP(Table2437[[#This Row],[3]],[3]AWAL!$B$2:$E$2103,4,0)</f>
        <v>TK/0</v>
      </c>
      <c r="T677" s="38" t="s">
        <v>59</v>
      </c>
      <c r="U677" s="31" t="s">
        <v>2025</v>
      </c>
      <c r="V677" s="113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</row>
    <row r="678" spans="1:108" s="39" customFormat="1" ht="24.95" customHeight="1">
      <c r="A678" s="30">
        <v>674</v>
      </c>
      <c r="B678" s="31" t="s">
        <v>2026</v>
      </c>
      <c r="C678" s="32" t="str">
        <f>VLOOKUP(Table2437[[#This Row],[3]],[2]!Table2437[[3]:[4]],2,0)</f>
        <v>3313165005800006</v>
      </c>
      <c r="D678" s="33" t="s">
        <v>2027</v>
      </c>
      <c r="E678" s="34" t="s">
        <v>44</v>
      </c>
      <c r="F678" s="31" t="s">
        <v>56</v>
      </c>
      <c r="G678" s="35" t="s">
        <v>46</v>
      </c>
      <c r="H678" s="37">
        <v>40584</v>
      </c>
      <c r="I678" s="37">
        <v>29351</v>
      </c>
      <c r="J678" s="34" t="str">
        <f t="shared" si="40"/>
        <v>30 Th 9 Bln 0 Hari</v>
      </c>
      <c r="K678" s="32" t="str">
        <f t="shared" si="41"/>
        <v>15Th3Bln2Hari</v>
      </c>
      <c r="L678" s="32" t="str">
        <f t="shared" si="42"/>
        <v>15Th3Bln</v>
      </c>
      <c r="M678" s="34" t="str">
        <f t="shared" si="43"/>
        <v>46 Th 0 Bln 2 Hari</v>
      </c>
      <c r="N678" s="38" t="s">
        <v>47</v>
      </c>
      <c r="O678" s="31" t="s">
        <v>809</v>
      </c>
      <c r="P678" s="31" t="s">
        <v>6210</v>
      </c>
      <c r="Q678" s="38" t="s">
        <v>49</v>
      </c>
      <c r="R678" s="38" t="s">
        <v>1802</v>
      </c>
      <c r="S678" s="38" t="str">
        <f>VLOOKUP(Table2437[[#This Row],[3]],[3]AWAL!$B$2:$E$2103,4,0)</f>
        <v>TK/0</v>
      </c>
      <c r="T678" s="38" t="s">
        <v>59</v>
      </c>
      <c r="U678" s="31" t="s">
        <v>2028</v>
      </c>
      <c r="V678" s="113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</row>
    <row r="679" spans="1:108" s="39" customFormat="1" ht="24.95" customHeight="1">
      <c r="A679" s="30">
        <v>675</v>
      </c>
      <c r="B679" s="31" t="s">
        <v>2029</v>
      </c>
      <c r="C679" s="32" t="str">
        <f>VLOOKUP(Table2437[[#This Row],[3]],[2]!Table2437[[3]:[4]],2,0)</f>
        <v>3215046704880001</v>
      </c>
      <c r="D679" s="33" t="s">
        <v>278</v>
      </c>
      <c r="E679" s="34" t="s">
        <v>44</v>
      </c>
      <c r="F679" s="31" t="s">
        <v>56</v>
      </c>
      <c r="G679" s="35" t="s">
        <v>46</v>
      </c>
      <c r="H679" s="37">
        <v>40591</v>
      </c>
      <c r="I679" s="37">
        <v>32990</v>
      </c>
      <c r="J679" s="34" t="str">
        <f t="shared" si="40"/>
        <v>20 Th 9 Bln 21 Hari</v>
      </c>
      <c r="K679" s="32" t="str">
        <f t="shared" si="41"/>
        <v>15Th2Bln25Hari</v>
      </c>
      <c r="L679" s="32" t="str">
        <f t="shared" si="42"/>
        <v>15Th2Bln</v>
      </c>
      <c r="M679" s="34" t="str">
        <f t="shared" si="43"/>
        <v>36 Th 0 Bln 15 Hari</v>
      </c>
      <c r="N679" s="38" t="s">
        <v>47</v>
      </c>
      <c r="O679" s="31" t="s">
        <v>63</v>
      </c>
      <c r="P679" s="31" t="s">
        <v>6221</v>
      </c>
      <c r="Q679" s="38" t="s">
        <v>49</v>
      </c>
      <c r="R679" s="38" t="s">
        <v>1796</v>
      </c>
      <c r="S679" s="38" t="str">
        <f>VLOOKUP(Table2437[[#This Row],[3]],[3]AWAL!$B$2:$E$2103,4,0)</f>
        <v>TK/0</v>
      </c>
      <c r="T679" s="38" t="s">
        <v>1762</v>
      </c>
      <c r="U679" s="31" t="s">
        <v>1257</v>
      </c>
      <c r="V679" s="113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</row>
    <row r="680" spans="1:108" s="39" customFormat="1" ht="24.95" customHeight="1">
      <c r="A680" s="30">
        <v>676</v>
      </c>
      <c r="B680" s="31" t="s">
        <v>2030</v>
      </c>
      <c r="C680" s="32" t="str">
        <f>VLOOKUP(Table2437[[#This Row],[3]],[2]!Table2437[[3]:[4]],2,0)</f>
        <v>3215044901950002</v>
      </c>
      <c r="D680" s="33" t="s">
        <v>955</v>
      </c>
      <c r="E680" s="34" t="s">
        <v>44</v>
      </c>
      <c r="F680" s="31" t="s">
        <v>56</v>
      </c>
      <c r="G680" s="35" t="s">
        <v>46</v>
      </c>
      <c r="H680" s="37">
        <v>40591</v>
      </c>
      <c r="I680" s="37">
        <v>33612</v>
      </c>
      <c r="J680" s="34" t="str">
        <f t="shared" si="40"/>
        <v>19 Th 1 Bln 8 Hari</v>
      </c>
      <c r="K680" s="32" t="str">
        <f t="shared" si="41"/>
        <v>15Th2Bln25Hari</v>
      </c>
      <c r="L680" s="32" t="str">
        <f t="shared" si="42"/>
        <v>15Th2Bln</v>
      </c>
      <c r="M680" s="34" t="str">
        <f t="shared" si="43"/>
        <v>34 Th 4 Bln 3 Hari</v>
      </c>
      <c r="N680" s="38" t="s">
        <v>47</v>
      </c>
      <c r="O680" s="31" t="s">
        <v>1024</v>
      </c>
      <c r="P680" s="31" t="s">
        <v>6216</v>
      </c>
      <c r="Q680" s="38" t="s">
        <v>49</v>
      </c>
      <c r="R680" s="38" t="s">
        <v>1342</v>
      </c>
      <c r="S680" s="38" t="str">
        <f>VLOOKUP(Table2437[[#This Row],[3]],[3]AWAL!$B$2:$E$2103,4,0)</f>
        <v>TK/0</v>
      </c>
      <c r="T680" s="38" t="s">
        <v>1762</v>
      </c>
      <c r="U680" s="31" t="s">
        <v>2031</v>
      </c>
      <c r="V680" s="113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</row>
    <row r="681" spans="1:108" s="39" customFormat="1" ht="24.95" customHeight="1">
      <c r="A681" s="30">
        <v>677</v>
      </c>
      <c r="B681" s="31" t="s">
        <v>2032</v>
      </c>
      <c r="C681" s="32" t="str">
        <f>VLOOKUP(Table2437[[#This Row],[3]],[2]!Table2437[[3]:[4]],2,0)</f>
        <v>3214124707920007</v>
      </c>
      <c r="D681" s="33" t="s">
        <v>2033</v>
      </c>
      <c r="E681" s="40" t="s">
        <v>77</v>
      </c>
      <c r="F681" s="31" t="s">
        <v>56</v>
      </c>
      <c r="G681" s="35" t="s">
        <v>46</v>
      </c>
      <c r="H681" s="37">
        <v>40591</v>
      </c>
      <c r="I681" s="37">
        <v>33792</v>
      </c>
      <c r="J681" s="34" t="str">
        <f t="shared" si="40"/>
        <v>18 Th 7 Bln 10 Hari</v>
      </c>
      <c r="K681" s="32" t="str">
        <f t="shared" si="41"/>
        <v>15Th2Bln25Hari</v>
      </c>
      <c r="L681" s="32" t="str">
        <f t="shared" si="42"/>
        <v>15Th2Bln</v>
      </c>
      <c r="M681" s="34" t="str">
        <f t="shared" si="43"/>
        <v>33 Th 10 Bln 5 Hari</v>
      </c>
      <c r="N681" s="38" t="s">
        <v>47</v>
      </c>
      <c r="O681" s="31" t="s">
        <v>830</v>
      </c>
      <c r="P681" s="31" t="s">
        <v>830</v>
      </c>
      <c r="Q681" s="38" t="s">
        <v>49</v>
      </c>
      <c r="R681" s="38" t="s">
        <v>1342</v>
      </c>
      <c r="S681" s="38" t="str">
        <f>VLOOKUP(Table2437[[#This Row],[3]],[3]AWAL!$B$2:$E$2103,4,0)</f>
        <v>TK/0</v>
      </c>
      <c r="T681" s="38" t="s">
        <v>1762</v>
      </c>
      <c r="U681" s="31" t="s">
        <v>2034</v>
      </c>
      <c r="V681" s="113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</row>
    <row r="682" spans="1:108" s="39" customFormat="1" ht="24.95" customHeight="1">
      <c r="A682" s="30">
        <v>678</v>
      </c>
      <c r="B682" s="31" t="s">
        <v>2035</v>
      </c>
      <c r="C682" s="32" t="str">
        <f>VLOOKUP(Table2437[[#This Row],[3]],[2]!Table2437[[3]:[4]],2,0)</f>
        <v>3214127012880005</v>
      </c>
      <c r="D682" s="33" t="s">
        <v>2036</v>
      </c>
      <c r="E682" s="34" t="s">
        <v>98</v>
      </c>
      <c r="F682" s="31" t="s">
        <v>248</v>
      </c>
      <c r="G682" s="35" t="s">
        <v>46</v>
      </c>
      <c r="H682" s="37">
        <v>40591</v>
      </c>
      <c r="I682" s="37">
        <v>32507</v>
      </c>
      <c r="J682" s="34" t="str">
        <f t="shared" si="40"/>
        <v>22 Th 1 Bln 18 Hari</v>
      </c>
      <c r="K682" s="32" t="str">
        <f t="shared" si="41"/>
        <v>15Th2Bln25Hari</v>
      </c>
      <c r="L682" s="32" t="str">
        <f t="shared" si="42"/>
        <v>15Th2Bln</v>
      </c>
      <c r="M682" s="34" t="str">
        <f t="shared" si="43"/>
        <v>37 Th 4 Bln 12 Hari</v>
      </c>
      <c r="N682" s="38" t="s">
        <v>47</v>
      </c>
      <c r="O682" s="31" t="s">
        <v>98</v>
      </c>
      <c r="P682" s="31" t="s">
        <v>98</v>
      </c>
      <c r="Q682" s="38" t="s">
        <v>49</v>
      </c>
      <c r="R682" s="38" t="s">
        <v>1796</v>
      </c>
      <c r="S682" s="38" t="str">
        <f>VLOOKUP(Table2437[[#This Row],[3]],[3]AWAL!$B$2:$E$2103,4,0)</f>
        <v>TK/0</v>
      </c>
      <c r="T682" s="38" t="s">
        <v>1762</v>
      </c>
      <c r="U682" s="31" t="s">
        <v>2037</v>
      </c>
      <c r="V682" s="113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</row>
    <row r="683" spans="1:108" s="39" customFormat="1" ht="24.95" customHeight="1">
      <c r="A683" s="30">
        <v>679</v>
      </c>
      <c r="B683" s="31" t="s">
        <v>2038</v>
      </c>
      <c r="C683" s="32" t="str">
        <f>VLOOKUP(Table2437[[#This Row],[3]],[2]!Table2437[[3]:[4]],2,0)</f>
        <v>3214126005910001</v>
      </c>
      <c r="D683" s="33" t="s">
        <v>2039</v>
      </c>
      <c r="E683" s="34" t="s">
        <v>44</v>
      </c>
      <c r="F683" s="31" t="s">
        <v>56</v>
      </c>
      <c r="G683" s="35" t="s">
        <v>46</v>
      </c>
      <c r="H683" s="37">
        <v>40592</v>
      </c>
      <c r="I683" s="37">
        <v>33378</v>
      </c>
      <c r="J683" s="34" t="str">
        <f t="shared" si="40"/>
        <v>19 Th 8 Bln 29 Hari</v>
      </c>
      <c r="K683" s="32" t="str">
        <f t="shared" si="41"/>
        <v>15Th2Bln24Hari</v>
      </c>
      <c r="L683" s="32" t="str">
        <f t="shared" si="42"/>
        <v>15Th2Bln</v>
      </c>
      <c r="M683" s="34" t="str">
        <f t="shared" si="43"/>
        <v>34 Th 11 Bln 22 Hari</v>
      </c>
      <c r="N683" s="38" t="s">
        <v>47</v>
      </c>
      <c r="O683" s="31" t="s">
        <v>795</v>
      </c>
      <c r="P683" s="31" t="s">
        <v>6229</v>
      </c>
      <c r="Q683" s="38" t="s">
        <v>49</v>
      </c>
      <c r="R683" s="38" t="s">
        <v>1342</v>
      </c>
      <c r="S683" s="38" t="str">
        <f>VLOOKUP(Table2437[[#This Row],[3]],[3]AWAL!$B$2:$E$2103,4,0)</f>
        <v>TK/0</v>
      </c>
      <c r="T683" s="38" t="s">
        <v>1762</v>
      </c>
      <c r="U683" s="31" t="s">
        <v>2040</v>
      </c>
      <c r="V683" s="113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</row>
    <row r="684" spans="1:108" s="39" customFormat="1" ht="24.95" customHeight="1">
      <c r="A684" s="30">
        <v>680</v>
      </c>
      <c r="B684" s="31" t="s">
        <v>2041</v>
      </c>
      <c r="C684" s="32" t="str">
        <f>VLOOKUP(Table2437[[#This Row],[3]],[2]!Table2437[[3]:[4]],2,0)</f>
        <v>3214054806850008</v>
      </c>
      <c r="D684" s="33" t="s">
        <v>2042</v>
      </c>
      <c r="E684" s="34" t="s">
        <v>44</v>
      </c>
      <c r="F684" s="31" t="s">
        <v>56</v>
      </c>
      <c r="G684" s="35" t="s">
        <v>46</v>
      </c>
      <c r="H684" s="37">
        <v>40592</v>
      </c>
      <c r="I684" s="37">
        <v>31216</v>
      </c>
      <c r="J684" s="34" t="str">
        <f t="shared" si="40"/>
        <v>25 Th 8 Bln 0 Hari</v>
      </c>
      <c r="K684" s="32" t="str">
        <f t="shared" si="41"/>
        <v>15Th2Bln24Hari</v>
      </c>
      <c r="L684" s="32" t="str">
        <f t="shared" si="42"/>
        <v>15Th2Bln</v>
      </c>
      <c r="M684" s="34" t="str">
        <f t="shared" si="43"/>
        <v>40 Th 10 Bln 24 Hari</v>
      </c>
      <c r="N684" s="38" t="s">
        <v>47</v>
      </c>
      <c r="O684" s="31" t="s">
        <v>602</v>
      </c>
      <c r="P684" s="31" t="s">
        <v>6219</v>
      </c>
      <c r="Q684" s="38" t="s">
        <v>49</v>
      </c>
      <c r="R684" s="38" t="s">
        <v>58</v>
      </c>
      <c r="S684" s="38" t="str">
        <f>VLOOKUP(Table2437[[#This Row],[3]],[3]AWAL!$B$2:$E$2103,4,0)</f>
        <v>TK/0</v>
      </c>
      <c r="T684" s="38" t="s">
        <v>2043</v>
      </c>
      <c r="U684" s="31" t="s">
        <v>2044</v>
      </c>
      <c r="V684" s="113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</row>
    <row r="685" spans="1:108" s="39" customFormat="1" ht="24.95" customHeight="1">
      <c r="A685" s="30">
        <v>681</v>
      </c>
      <c r="B685" s="31" t="s">
        <v>2045</v>
      </c>
      <c r="C685" s="32" t="str">
        <f>VLOOKUP(Table2437[[#This Row],[3]],[2]!Table2437[[3]:[4]],2,0)</f>
        <v>3214014310850004</v>
      </c>
      <c r="D685" s="33" t="s">
        <v>2046</v>
      </c>
      <c r="E685" s="40" t="s">
        <v>77</v>
      </c>
      <c r="F685" s="31" t="s">
        <v>56</v>
      </c>
      <c r="G685" s="35" t="s">
        <v>46</v>
      </c>
      <c r="H685" s="37">
        <v>40593</v>
      </c>
      <c r="I685" s="37">
        <v>32419</v>
      </c>
      <c r="J685" s="34" t="str">
        <f t="shared" si="40"/>
        <v>22 Th 4 Bln 16 Hari</v>
      </c>
      <c r="K685" s="32" t="str">
        <f t="shared" si="41"/>
        <v>15Th2Bln23Hari</v>
      </c>
      <c r="L685" s="32" t="str">
        <f t="shared" si="42"/>
        <v>15Th2Bln</v>
      </c>
      <c r="M685" s="34" t="str">
        <f t="shared" si="43"/>
        <v>37 Th 7 Bln 9 Hari</v>
      </c>
      <c r="N685" s="38" t="s">
        <v>47</v>
      </c>
      <c r="O685" s="31" t="s">
        <v>837</v>
      </c>
      <c r="P685" s="31" t="s">
        <v>837</v>
      </c>
      <c r="Q685" s="38" t="s">
        <v>49</v>
      </c>
      <c r="R685" s="38" t="s">
        <v>1796</v>
      </c>
      <c r="S685" s="38" t="str">
        <f>VLOOKUP(Table2437[[#This Row],[3]],[3]AWAL!$B$2:$E$2103,4,0)</f>
        <v>TK/0</v>
      </c>
      <c r="T685" s="38" t="s">
        <v>1762</v>
      </c>
      <c r="U685" s="31" t="s">
        <v>2047</v>
      </c>
      <c r="V685" s="113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</row>
    <row r="686" spans="1:108" s="39" customFormat="1" ht="24.95" customHeight="1">
      <c r="A686" s="30">
        <v>682</v>
      </c>
      <c r="B686" s="31" t="s">
        <v>2048</v>
      </c>
      <c r="C686" s="32" t="str">
        <f>VLOOKUP(Table2437[[#This Row],[3]],[2]!Table2437[[3]:[4]],2,0)</f>
        <v>3215044305930001</v>
      </c>
      <c r="D686" s="33" t="s">
        <v>2049</v>
      </c>
      <c r="E686" s="40" t="s">
        <v>77</v>
      </c>
      <c r="F686" s="31" t="s">
        <v>56</v>
      </c>
      <c r="G686" s="35" t="s">
        <v>46</v>
      </c>
      <c r="H686" s="37">
        <v>40593</v>
      </c>
      <c r="I686" s="37">
        <v>33737</v>
      </c>
      <c r="J686" s="34" t="str">
        <f t="shared" si="40"/>
        <v>18 Th 9 Bln 6 Hari</v>
      </c>
      <c r="K686" s="32" t="str">
        <f t="shared" si="41"/>
        <v>15Th2Bln23Hari</v>
      </c>
      <c r="L686" s="32" t="str">
        <f t="shared" si="42"/>
        <v>15Th2Bln</v>
      </c>
      <c r="M686" s="34" t="str">
        <f t="shared" si="43"/>
        <v>33 Th 11 Bln 29 Hari</v>
      </c>
      <c r="N686" s="38" t="s">
        <v>47</v>
      </c>
      <c r="O686" s="31" t="s">
        <v>991</v>
      </c>
      <c r="P686" s="31" t="s">
        <v>991</v>
      </c>
      <c r="Q686" s="38" t="s">
        <v>49</v>
      </c>
      <c r="R686" s="38" t="s">
        <v>1342</v>
      </c>
      <c r="S686" s="38" t="str">
        <f>VLOOKUP(Table2437[[#This Row],[3]],[3]AWAL!$B$2:$E$2103,4,0)</f>
        <v>TK/0</v>
      </c>
      <c r="T686" s="38" t="s">
        <v>1762</v>
      </c>
      <c r="U686" s="31" t="s">
        <v>2050</v>
      </c>
      <c r="V686" s="113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</row>
    <row r="687" spans="1:108" s="39" customFormat="1" ht="24.95" customHeight="1">
      <c r="A687" s="30">
        <v>683</v>
      </c>
      <c r="B687" s="31" t="s">
        <v>2051</v>
      </c>
      <c r="C687" s="32" t="str">
        <f>VLOOKUP(Table2437[[#This Row],[3]],[2]!Table2437[[3]:[4]],2,0)</f>
        <v>3214166801920001</v>
      </c>
      <c r="D687" s="33" t="s">
        <v>2052</v>
      </c>
      <c r="E687" s="40" t="s">
        <v>77</v>
      </c>
      <c r="F687" s="31" t="s">
        <v>56</v>
      </c>
      <c r="G687" s="35" t="s">
        <v>46</v>
      </c>
      <c r="H687" s="37">
        <v>40596</v>
      </c>
      <c r="I687" s="37">
        <v>33631</v>
      </c>
      <c r="J687" s="34" t="str">
        <f t="shared" si="40"/>
        <v>19 Th 0 Bln 25 Hari</v>
      </c>
      <c r="K687" s="32" t="str">
        <f t="shared" si="41"/>
        <v>15Th2Bln20Hari</v>
      </c>
      <c r="L687" s="32" t="str">
        <f t="shared" si="42"/>
        <v>15Th2Bln</v>
      </c>
      <c r="M687" s="34" t="str">
        <f t="shared" si="43"/>
        <v>34 Th 3 Bln 14 Hari</v>
      </c>
      <c r="N687" s="38" t="s">
        <v>47</v>
      </c>
      <c r="O687" s="31" t="s">
        <v>837</v>
      </c>
      <c r="P687" s="31" t="s">
        <v>837</v>
      </c>
      <c r="Q687" s="38" t="s">
        <v>49</v>
      </c>
      <c r="R687" s="38" t="s">
        <v>1342</v>
      </c>
      <c r="S687" s="38" t="str">
        <f>VLOOKUP(Table2437[[#This Row],[3]],[3]AWAL!$B$2:$E$2103,4,0)</f>
        <v>TK/0</v>
      </c>
      <c r="T687" s="38" t="s">
        <v>1762</v>
      </c>
      <c r="U687" s="31" t="s">
        <v>2053</v>
      </c>
      <c r="V687" s="113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</row>
    <row r="688" spans="1:108" s="39" customFormat="1" ht="24.95" customHeight="1">
      <c r="A688" s="30">
        <v>684</v>
      </c>
      <c r="B688" s="31" t="s">
        <v>2054</v>
      </c>
      <c r="C688" s="32" t="str">
        <f>VLOOKUP(Table2437[[#This Row],[3]],[2]!Table2437[[3]:[4]],2,0)</f>
        <v>3215056607930004</v>
      </c>
      <c r="D688" s="33" t="s">
        <v>2055</v>
      </c>
      <c r="E688" s="40" t="s">
        <v>77</v>
      </c>
      <c r="F688" s="31" t="s">
        <v>56</v>
      </c>
      <c r="G688" s="35" t="s">
        <v>46</v>
      </c>
      <c r="H688" s="37">
        <v>40596</v>
      </c>
      <c r="I688" s="37">
        <v>33811</v>
      </c>
      <c r="J688" s="34" t="str">
        <f t="shared" si="40"/>
        <v>18 Th 6 Bln 27 Hari</v>
      </c>
      <c r="K688" s="32" t="str">
        <f t="shared" si="41"/>
        <v>15Th2Bln20Hari</v>
      </c>
      <c r="L688" s="32" t="str">
        <f t="shared" si="42"/>
        <v>15Th2Bln</v>
      </c>
      <c r="M688" s="34" t="str">
        <f t="shared" si="43"/>
        <v>33 Th 9 Bln 16 Hari</v>
      </c>
      <c r="N688" s="38" t="s">
        <v>47</v>
      </c>
      <c r="O688" s="31" t="s">
        <v>586</v>
      </c>
      <c r="P688" s="31" t="s">
        <v>586</v>
      </c>
      <c r="Q688" s="38" t="s">
        <v>49</v>
      </c>
      <c r="R688" s="38" t="s">
        <v>1342</v>
      </c>
      <c r="S688" s="38" t="str">
        <f>VLOOKUP(Table2437[[#This Row],[3]],[3]AWAL!$B$2:$E$2103,4,0)</f>
        <v>TK/0</v>
      </c>
      <c r="T688" s="38" t="s">
        <v>2056</v>
      </c>
      <c r="U688" s="31" t="s">
        <v>2057</v>
      </c>
      <c r="V688" s="113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</row>
    <row r="689" spans="1:108" s="39" customFormat="1" ht="24.95" customHeight="1">
      <c r="A689" s="30">
        <v>685</v>
      </c>
      <c r="B689" s="31" t="s">
        <v>2058</v>
      </c>
      <c r="C689" s="32" t="str">
        <f>VLOOKUP(Table2437[[#This Row],[3]],[2]!Table2437[[3]:[4]],2,0)</f>
        <v>3214126812920002</v>
      </c>
      <c r="D689" s="33" t="s">
        <v>2059</v>
      </c>
      <c r="E689" s="40" t="s">
        <v>77</v>
      </c>
      <c r="F689" s="31" t="s">
        <v>89</v>
      </c>
      <c r="G689" s="35" t="s">
        <v>46</v>
      </c>
      <c r="H689" s="37">
        <v>40596</v>
      </c>
      <c r="I689" s="37">
        <v>33966</v>
      </c>
      <c r="J689" s="34" t="str">
        <f t="shared" si="40"/>
        <v>18 Th 1 Bln 25 Hari</v>
      </c>
      <c r="K689" s="32" t="str">
        <f t="shared" si="41"/>
        <v>15Th2Bln20Hari</v>
      </c>
      <c r="L689" s="32" t="str">
        <f t="shared" si="42"/>
        <v>15Th2Bln</v>
      </c>
      <c r="M689" s="34" t="str">
        <f t="shared" si="43"/>
        <v>33 Th 4 Bln 14 Hari</v>
      </c>
      <c r="N689" s="38" t="s">
        <v>47</v>
      </c>
      <c r="O689" s="31" t="s">
        <v>2060</v>
      </c>
      <c r="P689" s="31" t="s">
        <v>2060</v>
      </c>
      <c r="Q689" s="38" t="s">
        <v>49</v>
      </c>
      <c r="R689" s="38" t="s">
        <v>1342</v>
      </c>
      <c r="S689" s="38" t="str">
        <f>VLOOKUP(Table2437[[#This Row],[3]],[3]AWAL!$B$2:$E$2103,4,0)</f>
        <v>TK/0</v>
      </c>
      <c r="T689" s="38" t="s">
        <v>1762</v>
      </c>
      <c r="U689" s="31" t="s">
        <v>2061</v>
      </c>
      <c r="V689" s="113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</row>
    <row r="690" spans="1:108" s="39" customFormat="1" ht="24.95" customHeight="1">
      <c r="A690" s="30">
        <v>686</v>
      </c>
      <c r="B690" s="31" t="s">
        <v>2062</v>
      </c>
      <c r="C690" s="32" t="str">
        <f>VLOOKUP(Table2437[[#This Row],[3]],[2]!Table2437[[3]:[4]],2,0)</f>
        <v>3214124912830001</v>
      </c>
      <c r="D690" s="33" t="s">
        <v>2063</v>
      </c>
      <c r="E690" s="34" t="s">
        <v>44</v>
      </c>
      <c r="F690" s="31" t="s">
        <v>56</v>
      </c>
      <c r="G690" s="35" t="s">
        <v>46</v>
      </c>
      <c r="H690" s="37">
        <v>40596</v>
      </c>
      <c r="I690" s="37">
        <v>30659</v>
      </c>
      <c r="J690" s="34" t="str">
        <f t="shared" si="40"/>
        <v>27 Th 2 Bln 13 Hari</v>
      </c>
      <c r="K690" s="32" t="str">
        <f t="shared" si="41"/>
        <v>15Th2Bln20Hari</v>
      </c>
      <c r="L690" s="32" t="str">
        <f t="shared" si="42"/>
        <v>15Th2Bln</v>
      </c>
      <c r="M690" s="34" t="str">
        <f t="shared" si="43"/>
        <v>42 Th 5 Bln 3 Hari</v>
      </c>
      <c r="N690" s="38" t="s">
        <v>47</v>
      </c>
      <c r="O690" s="31" t="s">
        <v>1058</v>
      </c>
      <c r="P690" s="31" t="s">
        <v>6217</v>
      </c>
      <c r="Q690" s="38" t="s">
        <v>49</v>
      </c>
      <c r="R690" s="38" t="s">
        <v>1796</v>
      </c>
      <c r="S690" s="38" t="str">
        <f>VLOOKUP(Table2437[[#This Row],[3]],[3]AWAL!$B$2:$E$2103,4,0)</f>
        <v>TK/0</v>
      </c>
      <c r="T690" s="38" t="s">
        <v>1768</v>
      </c>
      <c r="U690" s="31" t="s">
        <v>2064</v>
      </c>
      <c r="V690" s="113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</row>
    <row r="691" spans="1:108" s="39" customFormat="1" ht="24.95" customHeight="1">
      <c r="A691" s="30">
        <v>687</v>
      </c>
      <c r="B691" s="31" t="s">
        <v>2065</v>
      </c>
      <c r="C691" s="32" t="str">
        <f>VLOOKUP(Table2437[[#This Row],[3]],[2]!Table2437[[3]:[4]],2,0)</f>
        <v>3214125208880002</v>
      </c>
      <c r="D691" s="33" t="s">
        <v>1256</v>
      </c>
      <c r="E691" s="34" t="s">
        <v>67</v>
      </c>
      <c r="F691" s="31" t="s">
        <v>56</v>
      </c>
      <c r="G691" s="35" t="s">
        <v>46</v>
      </c>
      <c r="H691" s="37">
        <v>40596</v>
      </c>
      <c r="I691" s="37">
        <v>32367</v>
      </c>
      <c r="J691" s="34" t="str">
        <f t="shared" si="40"/>
        <v>22 Th 6 Bln 10 Hari</v>
      </c>
      <c r="K691" s="32" t="str">
        <f t="shared" si="41"/>
        <v>15Th2Bln20Hari</v>
      </c>
      <c r="L691" s="32" t="str">
        <f t="shared" si="42"/>
        <v>15Th2Bln</v>
      </c>
      <c r="M691" s="34" t="str">
        <f t="shared" si="43"/>
        <v>37 Th 9 Bln 0 Hari</v>
      </c>
      <c r="N691" s="38" t="s">
        <v>47</v>
      </c>
      <c r="O691" s="31" t="s">
        <v>67</v>
      </c>
      <c r="P691" s="31" t="s">
        <v>67</v>
      </c>
      <c r="Q691" s="38" t="s">
        <v>49</v>
      </c>
      <c r="R691" s="38" t="s">
        <v>1342</v>
      </c>
      <c r="S691" s="38" t="str">
        <f>VLOOKUP(Table2437[[#This Row],[3]],[3]AWAL!$B$2:$E$2103,4,0)</f>
        <v>TK/0</v>
      </c>
      <c r="T691" s="38" t="s">
        <v>1768</v>
      </c>
      <c r="U691" s="31" t="s">
        <v>2066</v>
      </c>
      <c r="V691" s="113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</row>
    <row r="692" spans="1:108" s="39" customFormat="1" ht="24.95" customHeight="1">
      <c r="A692" s="30">
        <v>688</v>
      </c>
      <c r="B692" s="31" t="s">
        <v>2067</v>
      </c>
      <c r="C692" s="32" t="str">
        <f>VLOOKUP(Table2437[[#This Row],[3]],[2]!Table2437[[3]:[4]],2,0)</f>
        <v>3214124802890003</v>
      </c>
      <c r="D692" s="33" t="s">
        <v>2068</v>
      </c>
      <c r="E692" s="34" t="s">
        <v>67</v>
      </c>
      <c r="F692" s="31" t="s">
        <v>56</v>
      </c>
      <c r="G692" s="35" t="s">
        <v>46</v>
      </c>
      <c r="H692" s="37">
        <v>40596</v>
      </c>
      <c r="I692" s="37">
        <v>32547</v>
      </c>
      <c r="J692" s="34" t="str">
        <f t="shared" si="40"/>
        <v>22 Th 0 Bln 14 Hari</v>
      </c>
      <c r="K692" s="32" t="str">
        <f t="shared" si="41"/>
        <v>15Th2Bln20Hari</v>
      </c>
      <c r="L692" s="32" t="str">
        <f t="shared" si="42"/>
        <v>15Th2Bln</v>
      </c>
      <c r="M692" s="34" t="str">
        <f t="shared" si="43"/>
        <v>37 Th 3 Bln 4 Hari</v>
      </c>
      <c r="N692" s="38" t="s">
        <v>47</v>
      </c>
      <c r="O692" s="31" t="s">
        <v>67</v>
      </c>
      <c r="P692" s="31" t="s">
        <v>67</v>
      </c>
      <c r="Q692" s="38" t="s">
        <v>49</v>
      </c>
      <c r="R692" s="38" t="s">
        <v>1796</v>
      </c>
      <c r="S692" s="38" t="str">
        <f>VLOOKUP(Table2437[[#This Row],[3]],[3]AWAL!$B$2:$E$2103,4,0)</f>
        <v>TK/0</v>
      </c>
      <c r="T692" s="38" t="s">
        <v>1768</v>
      </c>
      <c r="U692" s="31" t="s">
        <v>2069</v>
      </c>
      <c r="V692" s="113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</row>
    <row r="693" spans="1:108" s="39" customFormat="1" ht="24.95" customHeight="1">
      <c r="A693" s="30">
        <v>689</v>
      </c>
      <c r="B693" s="31" t="s">
        <v>2070</v>
      </c>
      <c r="C693" s="32" t="str">
        <f>VLOOKUP(Table2437[[#This Row],[3]],[2]!Table2437[[3]:[4]],2,0)</f>
        <v>3214125205930001</v>
      </c>
      <c r="D693" s="33" t="s">
        <v>2071</v>
      </c>
      <c r="E693" s="34" t="s">
        <v>140</v>
      </c>
      <c r="F693" s="31" t="s">
        <v>56</v>
      </c>
      <c r="G693" s="35" t="s">
        <v>46</v>
      </c>
      <c r="H693" s="37">
        <v>40596</v>
      </c>
      <c r="I693" s="37">
        <v>33736</v>
      </c>
      <c r="J693" s="34" t="str">
        <f t="shared" si="40"/>
        <v>18 Th 9 Bln 10 Hari</v>
      </c>
      <c r="K693" s="32" t="str">
        <f t="shared" si="41"/>
        <v>15Th2Bln20Hari</v>
      </c>
      <c r="L693" s="32" t="str">
        <f t="shared" si="42"/>
        <v>15Th2Bln</v>
      </c>
      <c r="M693" s="34" t="str">
        <f t="shared" si="43"/>
        <v>34 Th 0 Bln 0 Hari</v>
      </c>
      <c r="N693" s="38" t="s">
        <v>47</v>
      </c>
      <c r="O693" s="31" t="s">
        <v>351</v>
      </c>
      <c r="P693" s="31" t="s">
        <v>351</v>
      </c>
      <c r="Q693" s="38" t="s">
        <v>49</v>
      </c>
      <c r="R693" s="38" t="s">
        <v>1342</v>
      </c>
      <c r="S693" s="38" t="str">
        <f>VLOOKUP(Table2437[[#This Row],[3]],[3]AWAL!$B$2:$E$2103,4,0)</f>
        <v>TK/0</v>
      </c>
      <c r="T693" s="38" t="s">
        <v>59</v>
      </c>
      <c r="U693" s="31" t="s">
        <v>2072</v>
      </c>
      <c r="V693" s="113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</row>
    <row r="694" spans="1:108" s="39" customFormat="1" ht="24.95" customHeight="1">
      <c r="A694" s="30">
        <v>690</v>
      </c>
      <c r="B694" s="31" t="s">
        <v>2073</v>
      </c>
      <c r="C694" s="32" t="str">
        <f>VLOOKUP(Table2437[[#This Row],[3]],[2]!Table2437[[3]:[4]],2,0)</f>
        <v>3206104110810001</v>
      </c>
      <c r="D694" s="33" t="s">
        <v>2074</v>
      </c>
      <c r="E694" s="34" t="s">
        <v>67</v>
      </c>
      <c r="F694" s="31" t="s">
        <v>56</v>
      </c>
      <c r="G694" s="35" t="s">
        <v>46</v>
      </c>
      <c r="H694" s="37">
        <v>40597</v>
      </c>
      <c r="I694" s="37">
        <v>33512</v>
      </c>
      <c r="J694" s="34" t="str">
        <f t="shared" si="40"/>
        <v>19 Th 4 Bln 22 Hari</v>
      </c>
      <c r="K694" s="32" t="str">
        <f t="shared" si="41"/>
        <v>15Th2Bln19Hari</v>
      </c>
      <c r="L694" s="32" t="str">
        <f t="shared" si="42"/>
        <v>15Th2Bln</v>
      </c>
      <c r="M694" s="34" t="str">
        <f t="shared" si="43"/>
        <v>34 Th 7 Bln 11 Hari</v>
      </c>
      <c r="N694" s="38" t="s">
        <v>47</v>
      </c>
      <c r="O694" s="31" t="s">
        <v>67</v>
      </c>
      <c r="P694" s="31" t="s">
        <v>67</v>
      </c>
      <c r="Q694" s="38" t="s">
        <v>49</v>
      </c>
      <c r="R694" s="38" t="s">
        <v>1342</v>
      </c>
      <c r="S694" s="38" t="str">
        <f>VLOOKUP(Table2437[[#This Row],[3]],[3]AWAL!$B$2:$E$2103,4,0)</f>
        <v>TK/0</v>
      </c>
      <c r="T694" s="38" t="s">
        <v>1768</v>
      </c>
      <c r="U694" s="31" t="s">
        <v>2075</v>
      </c>
      <c r="V694" s="113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</row>
    <row r="695" spans="1:108" s="39" customFormat="1" ht="24.95" customHeight="1">
      <c r="A695" s="30">
        <v>691</v>
      </c>
      <c r="B695" s="31" t="s">
        <v>2076</v>
      </c>
      <c r="C695" s="32" t="str">
        <f>VLOOKUP(Table2437[[#This Row],[3]],[2]!Table2437[[3]:[4]],2,0)</f>
        <v>3214115011880001</v>
      </c>
      <c r="D695" s="33" t="s">
        <v>2077</v>
      </c>
      <c r="E695" s="40" t="s">
        <v>77</v>
      </c>
      <c r="F695" s="31" t="s">
        <v>56</v>
      </c>
      <c r="G695" s="35" t="s">
        <v>46</v>
      </c>
      <c r="H695" s="37">
        <v>40597</v>
      </c>
      <c r="I695" s="37">
        <v>32457</v>
      </c>
      <c r="J695" s="34" t="str">
        <f t="shared" si="40"/>
        <v>22 Th 3 Bln 13 Hari</v>
      </c>
      <c r="K695" s="32" t="str">
        <f t="shared" si="41"/>
        <v>15Th2Bln19Hari</v>
      </c>
      <c r="L695" s="32" t="str">
        <f t="shared" si="42"/>
        <v>15Th2Bln</v>
      </c>
      <c r="M695" s="34" t="str">
        <f t="shared" si="43"/>
        <v>37 Th 6 Bln 2 Hari</v>
      </c>
      <c r="N695" s="38" t="s">
        <v>47</v>
      </c>
      <c r="O695" s="31" t="s">
        <v>1096</v>
      </c>
      <c r="P695" s="31" t="s">
        <v>1096</v>
      </c>
      <c r="Q695" s="38" t="s">
        <v>49</v>
      </c>
      <c r="R695" s="38" t="s">
        <v>1342</v>
      </c>
      <c r="S695" s="38" t="str">
        <f>VLOOKUP(Table2437[[#This Row],[3]],[3]AWAL!$B$2:$E$2103,4,0)</f>
        <v>TK/0</v>
      </c>
      <c r="T695" s="38" t="s">
        <v>1762</v>
      </c>
      <c r="U695" s="31" t="s">
        <v>2078</v>
      </c>
      <c r="V695" s="113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</row>
    <row r="696" spans="1:108" s="39" customFormat="1" ht="24.95" customHeight="1">
      <c r="A696" s="30">
        <v>692</v>
      </c>
      <c r="B696" s="31" t="s">
        <v>2079</v>
      </c>
      <c r="C696" s="32" t="str">
        <f>VLOOKUP(Table2437[[#This Row],[3]],[2]!Table2437[[3]:[4]],2,0)</f>
        <v>3214124607930007</v>
      </c>
      <c r="D696" s="33" t="s">
        <v>2080</v>
      </c>
      <c r="E696" s="40" t="s">
        <v>77</v>
      </c>
      <c r="F696" s="31" t="s">
        <v>56</v>
      </c>
      <c r="G696" s="35" t="s">
        <v>46</v>
      </c>
      <c r="H696" s="37">
        <v>40600</v>
      </c>
      <c r="I696" s="37">
        <v>33761</v>
      </c>
      <c r="J696" s="34" t="str">
        <f t="shared" si="40"/>
        <v>18 Th 8 Bln 20 Hari</v>
      </c>
      <c r="K696" s="32" t="str">
        <f t="shared" si="41"/>
        <v>15Th2Bln16Hari</v>
      </c>
      <c r="L696" s="32" t="str">
        <f t="shared" si="42"/>
        <v>15Th2Bln</v>
      </c>
      <c r="M696" s="34" t="str">
        <f t="shared" si="43"/>
        <v>33 Th 11 Bln 6 Hari</v>
      </c>
      <c r="N696" s="38" t="s">
        <v>47</v>
      </c>
      <c r="O696" s="31" t="s">
        <v>1112</v>
      </c>
      <c r="P696" s="31" t="s">
        <v>1112</v>
      </c>
      <c r="Q696" s="38" t="s">
        <v>49</v>
      </c>
      <c r="R696" s="38" t="s">
        <v>50</v>
      </c>
      <c r="S696" s="38" t="str">
        <f>VLOOKUP(Table2437[[#This Row],[3]],[3]AWAL!$B$2:$E$2103,4,0)</f>
        <v>TK/0</v>
      </c>
      <c r="T696" s="38" t="s">
        <v>1762</v>
      </c>
      <c r="U696" s="31" t="s">
        <v>2081</v>
      </c>
      <c r="V696" s="113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</row>
    <row r="697" spans="1:108" s="39" customFormat="1" ht="24.95" customHeight="1">
      <c r="A697" s="30">
        <v>693</v>
      </c>
      <c r="B697" s="31" t="s">
        <v>2082</v>
      </c>
      <c r="C697" s="32" t="str">
        <f>VLOOKUP(Table2437[[#This Row],[3]],[2]!Table2437[[3]:[4]],2,0)</f>
        <v>3214124202930000</v>
      </c>
      <c r="D697" s="33" t="s">
        <v>2083</v>
      </c>
      <c r="E697" s="34" t="s">
        <v>55</v>
      </c>
      <c r="F697" s="31" t="s">
        <v>56</v>
      </c>
      <c r="G697" s="35" t="s">
        <v>46</v>
      </c>
      <c r="H697" s="37">
        <v>40600</v>
      </c>
      <c r="I697" s="37">
        <v>34002</v>
      </c>
      <c r="J697" s="34" t="str">
        <f t="shared" si="40"/>
        <v>18 Th 0 Bln 24 Hari</v>
      </c>
      <c r="K697" s="32" t="str">
        <f t="shared" si="41"/>
        <v>15Th2Bln16Hari</v>
      </c>
      <c r="L697" s="32" t="str">
        <f t="shared" si="42"/>
        <v>15Th2Bln</v>
      </c>
      <c r="M697" s="34" t="str">
        <f t="shared" si="43"/>
        <v>33 Th 3 Bln 10 Hari</v>
      </c>
      <c r="N697" s="38" t="s">
        <v>47</v>
      </c>
      <c r="O697" s="31" t="s">
        <v>57</v>
      </c>
      <c r="P697" s="31" t="s">
        <v>57</v>
      </c>
      <c r="Q697" s="38" t="s">
        <v>49</v>
      </c>
      <c r="R697" s="38" t="s">
        <v>1342</v>
      </c>
      <c r="S697" s="38" t="str">
        <f>VLOOKUP(Table2437[[#This Row],[3]],[3]AWAL!$B$2:$E$2103,4,0)</f>
        <v>TK/0</v>
      </c>
      <c r="T697" s="38" t="s">
        <v>1762</v>
      </c>
      <c r="U697" s="31" t="s">
        <v>2084</v>
      </c>
      <c r="V697" s="113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</row>
    <row r="698" spans="1:108" s="39" customFormat="1" ht="24.95" customHeight="1">
      <c r="A698" s="30">
        <v>694</v>
      </c>
      <c r="B698" s="31" t="s">
        <v>2085</v>
      </c>
      <c r="C698" s="32" t="str">
        <f>VLOOKUP(Table2437[[#This Row],[3]],[2]!Table2437[[3]:[4]],2,0)</f>
        <v>3214126004880004</v>
      </c>
      <c r="D698" s="33" t="s">
        <v>2086</v>
      </c>
      <c r="E698" s="40" t="s">
        <v>77</v>
      </c>
      <c r="F698" s="31" t="s">
        <v>56</v>
      </c>
      <c r="G698" s="35" t="s">
        <v>46</v>
      </c>
      <c r="H698" s="37">
        <v>40603</v>
      </c>
      <c r="I698" s="37">
        <v>32253</v>
      </c>
      <c r="J698" s="34" t="str">
        <f t="shared" si="40"/>
        <v>22 Th 10 Bln 9 Hari</v>
      </c>
      <c r="K698" s="32" t="str">
        <f t="shared" si="41"/>
        <v>15Th2Bln11Hari</v>
      </c>
      <c r="L698" s="32" t="str">
        <f t="shared" si="42"/>
        <v>15Th2Bln</v>
      </c>
      <c r="M698" s="34" t="str">
        <f t="shared" si="43"/>
        <v>38 Th 0 Bln 22 Hari</v>
      </c>
      <c r="N698" s="38" t="s">
        <v>47</v>
      </c>
      <c r="O698" s="31" t="s">
        <v>244</v>
      </c>
      <c r="P698" s="31" t="s">
        <v>244</v>
      </c>
      <c r="Q698" s="38" t="s">
        <v>49</v>
      </c>
      <c r="R698" s="38" t="s">
        <v>1796</v>
      </c>
      <c r="S698" s="38" t="str">
        <f>VLOOKUP(Table2437[[#This Row],[3]],[3]AWAL!$B$2:$E$2103,4,0)</f>
        <v>TK/0</v>
      </c>
      <c r="T698" s="38" t="s">
        <v>1762</v>
      </c>
      <c r="U698" s="31" t="s">
        <v>2087</v>
      </c>
      <c r="V698" s="113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</row>
    <row r="699" spans="1:108" s="39" customFormat="1" ht="24.95" customHeight="1">
      <c r="A699" s="30">
        <v>695</v>
      </c>
      <c r="B699" s="31" t="s">
        <v>2088</v>
      </c>
      <c r="C699" s="32" t="str">
        <f>VLOOKUP(Table2437[[#This Row],[3]],[2]!Table2437[[3]:[4]],2,0)</f>
        <v>3214120305820004</v>
      </c>
      <c r="D699" s="33" t="s">
        <v>2089</v>
      </c>
      <c r="E699" s="34" t="s">
        <v>82</v>
      </c>
      <c r="F699" s="31" t="s">
        <v>56</v>
      </c>
      <c r="G699" s="35" t="s">
        <v>46</v>
      </c>
      <c r="H699" s="37">
        <v>40613</v>
      </c>
      <c r="I699" s="37">
        <v>30074</v>
      </c>
      <c r="J699" s="34" t="str">
        <f t="shared" si="40"/>
        <v>28 Th 10 Bln 8 Hari</v>
      </c>
      <c r="K699" s="32" t="str">
        <f t="shared" si="41"/>
        <v>15Th2Bln1Hari</v>
      </c>
      <c r="L699" s="32" t="str">
        <f t="shared" si="42"/>
        <v>15Th2Bln</v>
      </c>
      <c r="M699" s="34" t="str">
        <f t="shared" si="43"/>
        <v>44 Th 0 Bln 9 Hari</v>
      </c>
      <c r="N699" s="38" t="s">
        <v>72</v>
      </c>
      <c r="O699" s="31" t="s">
        <v>82</v>
      </c>
      <c r="P699" s="31" t="s">
        <v>82</v>
      </c>
      <c r="Q699" s="38" t="s">
        <v>49</v>
      </c>
      <c r="R699" s="38" t="s">
        <v>1796</v>
      </c>
      <c r="S699" s="38" t="str">
        <f>VLOOKUP(Table2437[[#This Row],[3]],[3]AWAL!$B$2:$E$2103,4,0)</f>
        <v>K/2</v>
      </c>
      <c r="T699" s="38" t="s">
        <v>1762</v>
      </c>
      <c r="U699" s="31" t="s">
        <v>2090</v>
      </c>
      <c r="V699" s="113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</row>
    <row r="700" spans="1:108" s="39" customFormat="1" ht="24.95" customHeight="1">
      <c r="A700" s="30">
        <v>696</v>
      </c>
      <c r="B700" s="31" t="s">
        <v>2091</v>
      </c>
      <c r="C700" s="32" t="str">
        <f>VLOOKUP(Table2437[[#This Row],[3]],[2]!Table2437[[3]:[4]],2,0)</f>
        <v>3214014314119200</v>
      </c>
      <c r="D700" s="33" t="s">
        <v>589</v>
      </c>
      <c r="E700" s="34" t="s">
        <v>44</v>
      </c>
      <c r="F700" s="31" t="s">
        <v>56</v>
      </c>
      <c r="G700" s="35" t="s">
        <v>46</v>
      </c>
      <c r="H700" s="37">
        <v>40616</v>
      </c>
      <c r="I700" s="37">
        <v>30696</v>
      </c>
      <c r="J700" s="34" t="str">
        <f t="shared" si="40"/>
        <v>27 Th 1 Bln 27 Hari</v>
      </c>
      <c r="K700" s="32" t="str">
        <f t="shared" si="41"/>
        <v>15Th1Bln28Hari</v>
      </c>
      <c r="L700" s="32" t="str">
        <f t="shared" si="42"/>
        <v>15Th1Bln</v>
      </c>
      <c r="M700" s="34" t="str">
        <f t="shared" si="43"/>
        <v>42 Th 3 Bln 27 Hari</v>
      </c>
      <c r="N700" s="38" t="s">
        <v>47</v>
      </c>
      <c r="O700" s="31" t="s">
        <v>1017</v>
      </c>
      <c r="P700" s="31" t="s">
        <v>6227</v>
      </c>
      <c r="Q700" s="38" t="s">
        <v>49</v>
      </c>
      <c r="R700" s="38" t="s">
        <v>1802</v>
      </c>
      <c r="S700" s="38" t="str">
        <f>VLOOKUP(Table2437[[#This Row],[3]],[3]AWAL!$B$2:$E$2103,4,0)</f>
        <v>TK/0</v>
      </c>
      <c r="T700" s="38" t="s">
        <v>59</v>
      </c>
      <c r="U700" s="31" t="s">
        <v>2092</v>
      </c>
      <c r="V700" s="113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</row>
    <row r="701" spans="1:108" s="39" customFormat="1" ht="24.95" customHeight="1">
      <c r="A701" s="30">
        <v>697</v>
      </c>
      <c r="B701" s="31" t="s">
        <v>2093</v>
      </c>
      <c r="C701" s="32" t="str">
        <f>VLOOKUP(Table2437[[#This Row],[3]],[2]!Table2437[[3]:[4]],2,0)</f>
        <v>3214164906850003</v>
      </c>
      <c r="D701" s="33" t="s">
        <v>2094</v>
      </c>
      <c r="E701" s="34" t="s">
        <v>44</v>
      </c>
      <c r="F701" s="31" t="s">
        <v>56</v>
      </c>
      <c r="G701" s="35" t="s">
        <v>46</v>
      </c>
      <c r="H701" s="37">
        <v>40616</v>
      </c>
      <c r="I701" s="37">
        <v>31572</v>
      </c>
      <c r="J701" s="34" t="str">
        <f t="shared" si="40"/>
        <v>24 Th 9 Bln 5 Hari</v>
      </c>
      <c r="K701" s="32" t="str">
        <f t="shared" si="41"/>
        <v>15Th1Bln28Hari</v>
      </c>
      <c r="L701" s="32" t="str">
        <f t="shared" si="42"/>
        <v>15Th1Bln</v>
      </c>
      <c r="M701" s="34" t="str">
        <f t="shared" si="43"/>
        <v>39 Th 11 Bln 3 Hari</v>
      </c>
      <c r="N701" s="38" t="s">
        <v>47</v>
      </c>
      <c r="O701" s="31" t="s">
        <v>809</v>
      </c>
      <c r="P701" s="31" t="s">
        <v>6238</v>
      </c>
      <c r="Q701" s="38" t="s">
        <v>49</v>
      </c>
      <c r="R701" s="38" t="s">
        <v>1796</v>
      </c>
      <c r="S701" s="38" t="str">
        <f>VLOOKUP(Table2437[[#This Row],[3]],[3]AWAL!$B$2:$E$2103,4,0)</f>
        <v>TK/0</v>
      </c>
      <c r="T701" s="38" t="s">
        <v>1762</v>
      </c>
      <c r="U701" s="31" t="s">
        <v>2095</v>
      </c>
      <c r="V701" s="113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</row>
    <row r="702" spans="1:108" s="39" customFormat="1" ht="24.95" customHeight="1">
      <c r="A702" s="30">
        <v>698</v>
      </c>
      <c r="B702" s="31" t="s">
        <v>2096</v>
      </c>
      <c r="C702" s="32" t="str">
        <f>VLOOKUP(Table2437[[#This Row],[3]],[2]!Table2437[[3]:[4]],2,0)</f>
        <v>3214120509810003</v>
      </c>
      <c r="D702" s="33" t="s">
        <v>2097</v>
      </c>
      <c r="E702" s="34" t="s">
        <v>82</v>
      </c>
      <c r="F702" s="31" t="s">
        <v>56</v>
      </c>
      <c r="G702" s="35" t="s">
        <v>46</v>
      </c>
      <c r="H702" s="37">
        <v>40620</v>
      </c>
      <c r="I702" s="37">
        <v>29834</v>
      </c>
      <c r="J702" s="34" t="str">
        <f t="shared" si="40"/>
        <v>29 Th 6 Bln 13 Hari</v>
      </c>
      <c r="K702" s="32" t="str">
        <f t="shared" si="41"/>
        <v>15Th1Bln24Hari</v>
      </c>
      <c r="L702" s="32" t="str">
        <f t="shared" si="42"/>
        <v>15Th1Bln</v>
      </c>
      <c r="M702" s="34" t="str">
        <f t="shared" si="43"/>
        <v>44 Th 8 Bln 7 Hari</v>
      </c>
      <c r="N702" s="38" t="s">
        <v>72</v>
      </c>
      <c r="O702" s="31" t="s">
        <v>82</v>
      </c>
      <c r="P702" s="31" t="s">
        <v>82</v>
      </c>
      <c r="Q702" s="38" t="s">
        <v>49</v>
      </c>
      <c r="R702" s="38" t="s">
        <v>1796</v>
      </c>
      <c r="S702" s="38" t="str">
        <f>VLOOKUP(Table2437[[#This Row],[3]],[3]AWAL!$B$2:$E$2103,4,0)</f>
        <v>K/2</v>
      </c>
      <c r="T702" s="38" t="s">
        <v>1768</v>
      </c>
      <c r="U702" s="31" t="s">
        <v>2098</v>
      </c>
      <c r="V702" s="113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</row>
    <row r="703" spans="1:108" s="39" customFormat="1" ht="24.95" customHeight="1">
      <c r="A703" s="30">
        <v>699</v>
      </c>
      <c r="B703" s="31" t="s">
        <v>2099</v>
      </c>
      <c r="C703" s="32" t="str">
        <f>VLOOKUP(Table2437[[#This Row],[3]],[2]!Table2437[[3]:[4]],2,0)</f>
        <v>3214122512910001</v>
      </c>
      <c r="D703" s="33" t="s">
        <v>2100</v>
      </c>
      <c r="E703" s="34" t="s">
        <v>82</v>
      </c>
      <c r="F703" s="31" t="s">
        <v>56</v>
      </c>
      <c r="G703" s="35" t="s">
        <v>46</v>
      </c>
      <c r="H703" s="37">
        <v>40620</v>
      </c>
      <c r="I703" s="37">
        <v>33597</v>
      </c>
      <c r="J703" s="34" t="str">
        <f t="shared" si="40"/>
        <v>19 Th 2 Bln 21 Hari</v>
      </c>
      <c r="K703" s="32" t="str">
        <f t="shared" si="41"/>
        <v>15Th1Bln24Hari</v>
      </c>
      <c r="L703" s="32" t="str">
        <f t="shared" si="42"/>
        <v>15Th1Bln</v>
      </c>
      <c r="M703" s="34" t="str">
        <f t="shared" si="43"/>
        <v>34 Th 4 Bln 17 Hari</v>
      </c>
      <c r="N703" s="38" t="s">
        <v>72</v>
      </c>
      <c r="O703" s="31" t="s">
        <v>82</v>
      </c>
      <c r="P703" s="31" t="s">
        <v>82</v>
      </c>
      <c r="Q703" s="38" t="s">
        <v>49</v>
      </c>
      <c r="R703" s="38" t="s">
        <v>1342</v>
      </c>
      <c r="S703" s="38" t="str">
        <f>VLOOKUP(Table2437[[#This Row],[3]],[3]AWAL!$B$2:$E$2103,4,0)</f>
        <v>K/1</v>
      </c>
      <c r="T703" s="38" t="s">
        <v>1762</v>
      </c>
      <c r="U703" s="31" t="s">
        <v>2101</v>
      </c>
      <c r="V703" s="113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</row>
    <row r="704" spans="1:108" s="39" customFormat="1" ht="24.95" customHeight="1">
      <c r="A704" s="30">
        <v>700</v>
      </c>
      <c r="B704" s="31" t="s">
        <v>2102</v>
      </c>
      <c r="C704" s="32" t="str">
        <f>VLOOKUP(Table2437[[#This Row],[3]],[2]!Table2437[[3]:[4]],2,0)</f>
        <v>3214010323119202</v>
      </c>
      <c r="D704" s="33" t="s">
        <v>2103</v>
      </c>
      <c r="E704" s="34" t="s">
        <v>44</v>
      </c>
      <c r="F704" s="31" t="s">
        <v>56</v>
      </c>
      <c r="G704" s="35" t="s">
        <v>46</v>
      </c>
      <c r="H704" s="37">
        <v>40625</v>
      </c>
      <c r="I704" s="37">
        <v>32179</v>
      </c>
      <c r="J704" s="34" t="str">
        <f t="shared" si="40"/>
        <v>23 Th 1 Bln 17 Hari</v>
      </c>
      <c r="K704" s="32" t="str">
        <f t="shared" si="41"/>
        <v>15Th1Bln19Hari</v>
      </c>
      <c r="L704" s="32" t="str">
        <f t="shared" si="42"/>
        <v>15Th1Bln</v>
      </c>
      <c r="M704" s="34" t="str">
        <f t="shared" si="43"/>
        <v>38 Th 3 Bln 6 Hari</v>
      </c>
      <c r="N704" s="38" t="s">
        <v>72</v>
      </c>
      <c r="O704" s="31" t="s">
        <v>445</v>
      </c>
      <c r="P704" s="31" t="s">
        <v>6204</v>
      </c>
      <c r="Q704" s="38" t="s">
        <v>49</v>
      </c>
      <c r="R704" s="38" t="s">
        <v>50</v>
      </c>
      <c r="S704" s="38" t="str">
        <f>VLOOKUP(Table2437[[#This Row],[3]],[3]AWAL!$B$2:$E$2103,4,0)</f>
        <v>K/2</v>
      </c>
      <c r="T704" s="38" t="s">
        <v>1762</v>
      </c>
      <c r="U704" s="31" t="s">
        <v>2104</v>
      </c>
      <c r="V704" s="113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</row>
    <row r="705" spans="1:108" s="39" customFormat="1" ht="24.95" customHeight="1">
      <c r="A705" s="30">
        <v>701</v>
      </c>
      <c r="B705" s="31" t="s">
        <v>2105</v>
      </c>
      <c r="C705" s="32" t="str">
        <f>VLOOKUP(Table2437[[#This Row],[3]],[2]!Table2437[[3]:[4]],2,0)</f>
        <v>3214121703830004</v>
      </c>
      <c r="D705" s="33" t="s">
        <v>2106</v>
      </c>
      <c r="E705" s="34" t="s">
        <v>44</v>
      </c>
      <c r="F705" s="31" t="s">
        <v>56</v>
      </c>
      <c r="G705" s="35" t="s">
        <v>46</v>
      </c>
      <c r="H705" s="37">
        <v>40625</v>
      </c>
      <c r="I705" s="37">
        <v>32219</v>
      </c>
      <c r="J705" s="34" t="str">
        <f t="shared" si="40"/>
        <v>23 Th 0 Bln 6 Hari</v>
      </c>
      <c r="K705" s="32" t="str">
        <f t="shared" si="41"/>
        <v>15Th1Bln19Hari</v>
      </c>
      <c r="L705" s="32" t="str">
        <f t="shared" si="42"/>
        <v>15Th1Bln</v>
      </c>
      <c r="M705" s="34" t="str">
        <f t="shared" si="43"/>
        <v>38 Th 1 Bln 25 Hari</v>
      </c>
      <c r="N705" s="38" t="s">
        <v>72</v>
      </c>
      <c r="O705" s="31" t="s">
        <v>1694</v>
      </c>
      <c r="P705" s="31" t="s">
        <v>6198</v>
      </c>
      <c r="Q705" s="38" t="s">
        <v>49</v>
      </c>
      <c r="R705" s="38" t="s">
        <v>1342</v>
      </c>
      <c r="S705" s="38" t="str">
        <f>VLOOKUP(Table2437[[#This Row],[3]],[3]AWAL!$B$2:$E$2103,4,0)</f>
        <v>K/1</v>
      </c>
      <c r="T705" s="38" t="s">
        <v>1518</v>
      </c>
      <c r="U705" s="31" t="s">
        <v>2107</v>
      </c>
      <c r="V705" s="113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</row>
    <row r="706" spans="1:108" s="39" customFormat="1" ht="24.95" customHeight="1">
      <c r="A706" s="30">
        <v>702</v>
      </c>
      <c r="B706" s="31" t="s">
        <v>2108</v>
      </c>
      <c r="C706" s="32" t="str">
        <f>VLOOKUP(Table2437[[#This Row],[3]],[2]!Table2437[[3]:[4]],2,0)</f>
        <v>3215051805880002</v>
      </c>
      <c r="D706" s="33" t="s">
        <v>2109</v>
      </c>
      <c r="E706" s="34" t="s">
        <v>71</v>
      </c>
      <c r="F706" s="31" t="s">
        <v>56</v>
      </c>
      <c r="G706" s="35" t="s">
        <v>46</v>
      </c>
      <c r="H706" s="37">
        <v>40625</v>
      </c>
      <c r="I706" s="37">
        <v>32281</v>
      </c>
      <c r="J706" s="34" t="str">
        <f t="shared" si="40"/>
        <v>22 Th 10 Bln 5 Hari</v>
      </c>
      <c r="K706" s="32" t="str">
        <f t="shared" si="41"/>
        <v>15Th1Bln19Hari</v>
      </c>
      <c r="L706" s="32" t="str">
        <f t="shared" si="42"/>
        <v>15Th1Bln</v>
      </c>
      <c r="M706" s="34" t="str">
        <f t="shared" si="43"/>
        <v>37 Th 11 Bln 24 Hari</v>
      </c>
      <c r="N706" s="38" t="s">
        <v>72</v>
      </c>
      <c r="O706" s="31" t="s">
        <v>73</v>
      </c>
      <c r="P706" s="31" t="s">
        <v>73</v>
      </c>
      <c r="Q706" s="38" t="s">
        <v>49</v>
      </c>
      <c r="R706" s="38" t="s">
        <v>1796</v>
      </c>
      <c r="S706" s="38" t="str">
        <f>VLOOKUP(Table2437[[#This Row],[3]],[3]AWAL!$B$2:$E$2103,4,0)</f>
        <v>K/1</v>
      </c>
      <c r="T706" s="38" t="s">
        <v>1762</v>
      </c>
      <c r="U706" s="31" t="s">
        <v>2110</v>
      </c>
      <c r="V706" s="113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</row>
    <row r="707" spans="1:108" s="39" customFormat="1" ht="24.95" customHeight="1">
      <c r="A707" s="30">
        <v>703</v>
      </c>
      <c r="B707" s="31" t="s">
        <v>2111</v>
      </c>
      <c r="C707" s="32" t="str">
        <f>VLOOKUP(Table2437[[#This Row],[3]],[2]!Table2437[[3]:[4]],2,0)</f>
        <v>3215042506900002</v>
      </c>
      <c r="D707" s="33" t="s">
        <v>2112</v>
      </c>
      <c r="E707" s="34" t="s">
        <v>44</v>
      </c>
      <c r="F707" s="31" t="s">
        <v>56</v>
      </c>
      <c r="G707" s="35" t="s">
        <v>46</v>
      </c>
      <c r="H707" s="37">
        <v>40625</v>
      </c>
      <c r="I707" s="37">
        <v>33047</v>
      </c>
      <c r="J707" s="34" t="str">
        <f t="shared" si="40"/>
        <v>20 Th 9 Bln 0 Hari</v>
      </c>
      <c r="K707" s="32" t="str">
        <f t="shared" si="41"/>
        <v>15Th1Bln19Hari</v>
      </c>
      <c r="L707" s="32" t="str">
        <f t="shared" si="42"/>
        <v>15Th1Bln</v>
      </c>
      <c r="M707" s="34" t="str">
        <f t="shared" si="43"/>
        <v>35 Th 10 Bln 19 Hari</v>
      </c>
      <c r="N707" s="38" t="s">
        <v>72</v>
      </c>
      <c r="O707" s="31" t="s">
        <v>734</v>
      </c>
      <c r="P707" s="31" t="s">
        <v>6215</v>
      </c>
      <c r="Q707" s="38" t="s">
        <v>49</v>
      </c>
      <c r="R707" s="38" t="s">
        <v>1342</v>
      </c>
      <c r="S707" s="38" t="str">
        <f>VLOOKUP(Table2437[[#This Row],[3]],[3]AWAL!$B$2:$E$2103,4,0)</f>
        <v>K/1</v>
      </c>
      <c r="T707" s="38" t="s">
        <v>59</v>
      </c>
      <c r="U707" s="31" t="s">
        <v>2113</v>
      </c>
      <c r="V707" s="113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</row>
    <row r="708" spans="1:108" s="39" customFormat="1" ht="24.95" customHeight="1">
      <c r="A708" s="30">
        <v>704</v>
      </c>
      <c r="B708" s="31" t="s">
        <v>2114</v>
      </c>
      <c r="C708" s="32" t="str">
        <f>VLOOKUP(Table2437[[#This Row],[3]],[2]!Table2437[[3]:[4]],2,0)</f>
        <v>3214120509910001</v>
      </c>
      <c r="D708" s="33" t="s">
        <v>2115</v>
      </c>
      <c r="E708" s="34" t="s">
        <v>44</v>
      </c>
      <c r="F708" s="31" t="s">
        <v>56</v>
      </c>
      <c r="G708" s="35" t="s">
        <v>46</v>
      </c>
      <c r="H708" s="37">
        <v>40625</v>
      </c>
      <c r="I708" s="37">
        <v>33486</v>
      </c>
      <c r="J708" s="34" t="str">
        <f t="shared" ref="J708:J771" si="44">DATEDIF($I708,$H708,"Y")&amp;" Th "&amp;DATEDIF($I708,$H708,"YM")&amp;" Bln "&amp;DATEDIF($I708,$H708,"MD")&amp;" Hari"</f>
        <v>19 Th 6 Bln 18 Hari</v>
      </c>
      <c r="K708" s="32" t="str">
        <f t="shared" ref="K708:K771" si="45">DATEDIF($H708,$B$2,"Y")&amp;"Th"&amp;DATEDIF($H708,$B$2,"YM")&amp;"Bln"&amp;DATEDIF($H708,$B$2,"MD")&amp;"Hari"</f>
        <v>15Th1Bln19Hari</v>
      </c>
      <c r="L708" s="32" t="str">
        <f t="shared" ref="L708:L771" si="46">DATEDIF($H708,$B$2,"Y")&amp;"Th"&amp;DATEDIF($H708,$B$2,"YM")&amp;"Bln"</f>
        <v>15Th1Bln</v>
      </c>
      <c r="M708" s="34" t="str">
        <f t="shared" ref="M708:M771" si="47">DATEDIF($I708,$B$2,"Y")&amp;" Th "&amp;DATEDIF($I708,$B$2,"YM")&amp;" Bln "&amp;DATEDIF($I708,$B$2,"MD")&amp;" Hari"</f>
        <v>34 Th 8 Bln 7 Hari</v>
      </c>
      <c r="N708" s="38" t="s">
        <v>72</v>
      </c>
      <c r="O708" s="31" t="s">
        <v>358</v>
      </c>
      <c r="P708" s="31" t="s">
        <v>6198</v>
      </c>
      <c r="Q708" s="38" t="s">
        <v>49</v>
      </c>
      <c r="R708" s="38" t="s">
        <v>1342</v>
      </c>
      <c r="S708" s="38" t="str">
        <f>VLOOKUP(Table2437[[#This Row],[3]],[3]AWAL!$B$2:$E$2103,4,0)</f>
        <v>K/1</v>
      </c>
      <c r="T708" s="38" t="s">
        <v>1762</v>
      </c>
      <c r="U708" s="31" t="s">
        <v>2104</v>
      </c>
      <c r="V708" s="113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</row>
    <row r="709" spans="1:108" s="39" customFormat="1" ht="24.95" customHeight="1">
      <c r="A709" s="30">
        <v>705</v>
      </c>
      <c r="B709" s="31" t="s">
        <v>2116</v>
      </c>
      <c r="C709" s="32" t="str">
        <f>VLOOKUP(Table2437[[#This Row],[3]],[2]!Table2437[[3]:[4]],2,0)</f>
        <v>3214120101850006</v>
      </c>
      <c r="D709" s="33" t="s">
        <v>2117</v>
      </c>
      <c r="E709" s="34" t="s">
        <v>82</v>
      </c>
      <c r="F709" s="31" t="s">
        <v>56</v>
      </c>
      <c r="G709" s="35" t="s">
        <v>46</v>
      </c>
      <c r="H709" s="37">
        <v>40625</v>
      </c>
      <c r="I709" s="37">
        <v>32143</v>
      </c>
      <c r="J709" s="34" t="str">
        <f t="shared" si="44"/>
        <v>23 Th 2 Bln 22 Hari</v>
      </c>
      <c r="K709" s="32" t="str">
        <f t="shared" si="45"/>
        <v>15Th1Bln19Hari</v>
      </c>
      <c r="L709" s="32" t="str">
        <f t="shared" si="46"/>
        <v>15Th1Bln</v>
      </c>
      <c r="M709" s="34" t="str">
        <f t="shared" si="47"/>
        <v>38 Th 4 Bln 11 Hari</v>
      </c>
      <c r="N709" s="38" t="s">
        <v>72</v>
      </c>
      <c r="O709" s="31" t="s">
        <v>435</v>
      </c>
      <c r="P709" s="31" t="s">
        <v>82</v>
      </c>
      <c r="Q709" s="38" t="s">
        <v>49</v>
      </c>
      <c r="R709" s="38" t="s">
        <v>1342</v>
      </c>
      <c r="S709" s="38" t="str">
        <f>VLOOKUP(Table2437[[#This Row],[3]],[3]AWAL!$B$2:$E$2103,4,0)</f>
        <v>K/3</v>
      </c>
      <c r="T709" s="38" t="s">
        <v>1518</v>
      </c>
      <c r="U709" s="31" t="s">
        <v>2118</v>
      </c>
      <c r="V709" s="113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</row>
    <row r="710" spans="1:108" s="39" customFormat="1" ht="24.95" customHeight="1">
      <c r="A710" s="30">
        <v>706</v>
      </c>
      <c r="B710" s="31" t="s">
        <v>2119</v>
      </c>
      <c r="C710" s="32" t="str">
        <f>VLOOKUP(Table2437[[#This Row],[3]],[2]!Table2437[[3]:[4]],2,0)</f>
        <v>3214122704880004</v>
      </c>
      <c r="D710" s="33" t="s">
        <v>2120</v>
      </c>
      <c r="E710" s="34" t="s">
        <v>44</v>
      </c>
      <c r="F710" s="31" t="s">
        <v>56</v>
      </c>
      <c r="G710" s="35" t="s">
        <v>46</v>
      </c>
      <c r="H710" s="37">
        <v>40625</v>
      </c>
      <c r="I710" s="37">
        <v>32260</v>
      </c>
      <c r="J710" s="34" t="str">
        <f t="shared" si="44"/>
        <v>22 Th 10 Bln 24 Hari</v>
      </c>
      <c r="K710" s="32" t="str">
        <f t="shared" si="45"/>
        <v>15Th1Bln19Hari</v>
      </c>
      <c r="L710" s="32" t="str">
        <f t="shared" si="46"/>
        <v>15Th1Bln</v>
      </c>
      <c r="M710" s="34" t="str">
        <f t="shared" si="47"/>
        <v>38 Th 0 Bln 15 Hari</v>
      </c>
      <c r="N710" s="38" t="s">
        <v>72</v>
      </c>
      <c r="O710" s="31" t="s">
        <v>266</v>
      </c>
      <c r="P710" s="31" t="s">
        <v>6202</v>
      </c>
      <c r="Q710" s="38" t="s">
        <v>49</v>
      </c>
      <c r="R710" s="38" t="s">
        <v>1342</v>
      </c>
      <c r="S710" s="38" t="str">
        <f>VLOOKUP(Table2437[[#This Row],[3]],[3]AWAL!$B$2:$E$2103,4,0)</f>
        <v>K/1</v>
      </c>
      <c r="T710" s="38" t="s">
        <v>1518</v>
      </c>
      <c r="U710" s="31" t="s">
        <v>2075</v>
      </c>
      <c r="V710" s="113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</row>
    <row r="711" spans="1:108" s="39" customFormat="1" ht="24.95" customHeight="1">
      <c r="A711" s="30">
        <v>707</v>
      </c>
      <c r="B711" s="31" t="s">
        <v>2121</v>
      </c>
      <c r="C711" s="32" t="str">
        <f>VLOOKUP(Table2437[[#This Row],[3]],[2]!Table2437[[3]:[4]],2,0)</f>
        <v>3214161905840001</v>
      </c>
      <c r="D711" s="33" t="s">
        <v>2122</v>
      </c>
      <c r="E711" s="34" t="s">
        <v>44</v>
      </c>
      <c r="F711" s="31" t="s">
        <v>56</v>
      </c>
      <c r="G711" s="35" t="s">
        <v>46</v>
      </c>
      <c r="H711" s="37">
        <v>40625</v>
      </c>
      <c r="I711" s="37">
        <v>32282</v>
      </c>
      <c r="J711" s="34" t="str">
        <f t="shared" si="44"/>
        <v>22 Th 10 Bln 4 Hari</v>
      </c>
      <c r="K711" s="32" t="str">
        <f t="shared" si="45"/>
        <v>15Th1Bln19Hari</v>
      </c>
      <c r="L711" s="32" t="str">
        <f t="shared" si="46"/>
        <v>15Th1Bln</v>
      </c>
      <c r="M711" s="34" t="str">
        <f t="shared" si="47"/>
        <v>37 Th 11 Bln 23 Hari</v>
      </c>
      <c r="N711" s="38" t="s">
        <v>72</v>
      </c>
      <c r="O711" s="31" t="s">
        <v>198</v>
      </c>
      <c r="P711" s="31" t="s">
        <v>6188</v>
      </c>
      <c r="Q711" s="38" t="s">
        <v>49</v>
      </c>
      <c r="R711" s="38" t="s">
        <v>1342</v>
      </c>
      <c r="S711" s="38" t="str">
        <f>VLOOKUP(Table2437[[#This Row],[3]],[3]AWAL!$B$2:$E$2103,4,0)</f>
        <v>K/3</v>
      </c>
      <c r="T711" s="38" t="s">
        <v>1762</v>
      </c>
      <c r="U711" s="31" t="s">
        <v>2123</v>
      </c>
      <c r="V711" s="113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</row>
    <row r="712" spans="1:108" s="39" customFormat="1" ht="24.95" customHeight="1">
      <c r="A712" s="30">
        <v>708</v>
      </c>
      <c r="B712" s="31" t="s">
        <v>2124</v>
      </c>
      <c r="C712" s="32" t="str">
        <f>VLOOKUP(Table2437[[#This Row],[3]],[2]!Table2437[[3]:[4]],2,0)</f>
        <v>3215050506810012</v>
      </c>
      <c r="D712" s="33" t="s">
        <v>2125</v>
      </c>
      <c r="E712" s="34" t="s">
        <v>44</v>
      </c>
      <c r="F712" s="31" t="s">
        <v>56</v>
      </c>
      <c r="G712" s="35" t="s">
        <v>46</v>
      </c>
      <c r="H712" s="37">
        <v>40625</v>
      </c>
      <c r="I712" s="37">
        <v>32299</v>
      </c>
      <c r="J712" s="34" t="str">
        <f t="shared" si="44"/>
        <v>22 Th 9 Bln 18 Hari</v>
      </c>
      <c r="K712" s="32" t="str">
        <f t="shared" si="45"/>
        <v>15Th1Bln19Hari</v>
      </c>
      <c r="L712" s="32" t="str">
        <f t="shared" si="46"/>
        <v>15Th1Bln</v>
      </c>
      <c r="M712" s="34" t="str">
        <f t="shared" si="47"/>
        <v>37 Th 11 Bln 7 Hari</v>
      </c>
      <c r="N712" s="38" t="s">
        <v>72</v>
      </c>
      <c r="O712" s="31" t="s">
        <v>1017</v>
      </c>
      <c r="P712" s="31" t="s">
        <v>6225</v>
      </c>
      <c r="Q712" s="38" t="s">
        <v>49</v>
      </c>
      <c r="R712" s="38" t="s">
        <v>1342</v>
      </c>
      <c r="S712" s="38" t="str">
        <f>VLOOKUP(Table2437[[#This Row],[3]],[3]AWAL!$B$2:$E$2103,4,0)</f>
        <v>K/2</v>
      </c>
      <c r="T712" s="38" t="s">
        <v>1762</v>
      </c>
      <c r="U712" s="31" t="s">
        <v>2110</v>
      </c>
      <c r="V712" s="113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</row>
    <row r="713" spans="1:108" s="39" customFormat="1" ht="24.95" customHeight="1">
      <c r="A713" s="30">
        <v>709</v>
      </c>
      <c r="B713" s="31" t="s">
        <v>2126</v>
      </c>
      <c r="C713" s="32" t="str">
        <f>VLOOKUP(Table2437[[#This Row],[3]],[2]!Table2437[[3]:[4]],2,0)</f>
        <v>3215051507870003</v>
      </c>
      <c r="D713" s="33" t="s">
        <v>2127</v>
      </c>
      <c r="E713" s="34" t="s">
        <v>44</v>
      </c>
      <c r="F713" s="31" t="s">
        <v>56</v>
      </c>
      <c r="G713" s="35" t="s">
        <v>46</v>
      </c>
      <c r="H713" s="37">
        <v>40625</v>
      </c>
      <c r="I713" s="37">
        <v>32339</v>
      </c>
      <c r="J713" s="34" t="str">
        <f t="shared" si="44"/>
        <v>22 Th 8 Bln 8 Hari</v>
      </c>
      <c r="K713" s="32" t="str">
        <f t="shared" si="45"/>
        <v>15Th1Bln19Hari</v>
      </c>
      <c r="L713" s="32" t="str">
        <f t="shared" si="46"/>
        <v>15Th1Bln</v>
      </c>
      <c r="M713" s="34" t="str">
        <f t="shared" si="47"/>
        <v>37 Th 9 Bln 27 Hari</v>
      </c>
      <c r="N713" s="38" t="s">
        <v>72</v>
      </c>
      <c r="O713" s="31" t="s">
        <v>358</v>
      </c>
      <c r="P713" s="31" t="s">
        <v>6198</v>
      </c>
      <c r="Q713" s="38" t="s">
        <v>49</v>
      </c>
      <c r="R713" s="38" t="s">
        <v>1342</v>
      </c>
      <c r="S713" s="38" t="str">
        <f>VLOOKUP(Table2437[[#This Row],[3]],[3]AWAL!$B$2:$E$2103,4,0)</f>
        <v>K/2</v>
      </c>
      <c r="T713" s="38" t="s">
        <v>1762</v>
      </c>
      <c r="U713" s="31" t="s">
        <v>2128</v>
      </c>
      <c r="V713" s="113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</row>
    <row r="714" spans="1:108" s="39" customFormat="1" ht="24.95" customHeight="1">
      <c r="A714" s="30">
        <v>710</v>
      </c>
      <c r="B714" s="31" t="s">
        <v>2129</v>
      </c>
      <c r="C714" s="32" t="str">
        <f>VLOOKUP(Table2437[[#This Row],[3]],[2]!Table2437[[3]:[4]],2,0)</f>
        <v>3214120906860001</v>
      </c>
      <c r="D714" s="33" t="s">
        <v>2130</v>
      </c>
      <c r="E714" s="34" t="s">
        <v>98</v>
      </c>
      <c r="F714" s="31" t="s">
        <v>56</v>
      </c>
      <c r="G714" s="35" t="s">
        <v>46</v>
      </c>
      <c r="H714" s="37">
        <v>40625</v>
      </c>
      <c r="I714" s="37">
        <v>32401</v>
      </c>
      <c r="J714" s="34" t="str">
        <f t="shared" si="44"/>
        <v>22 Th 6 Bln 8 Hari</v>
      </c>
      <c r="K714" s="32" t="str">
        <f t="shared" si="45"/>
        <v>15Th1Bln19Hari</v>
      </c>
      <c r="L714" s="32" t="str">
        <f t="shared" si="46"/>
        <v>15Th1Bln</v>
      </c>
      <c r="M714" s="34" t="str">
        <f t="shared" si="47"/>
        <v>37 Th 7 Bln 27 Hari</v>
      </c>
      <c r="N714" s="38" t="s">
        <v>72</v>
      </c>
      <c r="O714" s="31" t="s">
        <v>1033</v>
      </c>
      <c r="P714" s="31" t="s">
        <v>98</v>
      </c>
      <c r="Q714" s="38" t="s">
        <v>49</v>
      </c>
      <c r="R714" s="38" t="s">
        <v>1342</v>
      </c>
      <c r="S714" s="38" t="str">
        <f>VLOOKUP(Table2437[[#This Row],[3]],[3]AWAL!$B$2:$E$2103,4,0)</f>
        <v>K/1</v>
      </c>
      <c r="T714" s="38" t="s">
        <v>1762</v>
      </c>
      <c r="U714" s="31" t="s">
        <v>2131</v>
      </c>
      <c r="V714" s="113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</row>
    <row r="715" spans="1:108" s="39" customFormat="1" ht="24.95" customHeight="1">
      <c r="A715" s="30">
        <v>711</v>
      </c>
      <c r="B715" s="31" t="s">
        <v>2132</v>
      </c>
      <c r="C715" s="32" t="str">
        <f>VLOOKUP(Table2437[[#This Row],[3]],[2]!Table2437[[3]:[4]],2,0)</f>
        <v>3214112403890003</v>
      </c>
      <c r="D715" s="33" t="s">
        <v>2133</v>
      </c>
      <c r="E715" s="34" t="s">
        <v>140</v>
      </c>
      <c r="F715" s="31" t="s">
        <v>56</v>
      </c>
      <c r="G715" s="35" t="s">
        <v>46</v>
      </c>
      <c r="H715" s="37">
        <v>40625</v>
      </c>
      <c r="I715" s="37">
        <v>32591</v>
      </c>
      <c r="J715" s="34" t="str">
        <f t="shared" si="44"/>
        <v>21 Th 11 Bln 27 Hari</v>
      </c>
      <c r="K715" s="32" t="str">
        <f t="shared" si="45"/>
        <v>15Th1Bln19Hari</v>
      </c>
      <c r="L715" s="32" t="str">
        <f t="shared" si="46"/>
        <v>15Th1Bln</v>
      </c>
      <c r="M715" s="34" t="str">
        <f t="shared" si="47"/>
        <v>37 Th 1 Bln 18 Hari</v>
      </c>
      <c r="N715" s="38" t="s">
        <v>72</v>
      </c>
      <c r="O715" s="31" t="s">
        <v>141</v>
      </c>
      <c r="P715" s="31" t="s">
        <v>141</v>
      </c>
      <c r="Q715" s="38" t="s">
        <v>49</v>
      </c>
      <c r="R715" s="38" t="s">
        <v>1342</v>
      </c>
      <c r="S715" s="38" t="str">
        <f>VLOOKUP(Table2437[[#This Row],[3]],[3]AWAL!$B$2:$E$2103,4,0)</f>
        <v xml:space="preserve">K/2 </v>
      </c>
      <c r="T715" s="38" t="s">
        <v>59</v>
      </c>
      <c r="U715" s="31" t="s">
        <v>2134</v>
      </c>
      <c r="V715" s="113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</row>
    <row r="716" spans="1:108" s="39" customFormat="1" ht="24.95" customHeight="1">
      <c r="A716" s="30">
        <v>712</v>
      </c>
      <c r="B716" s="31" t="s">
        <v>2135</v>
      </c>
      <c r="C716" s="32" t="str">
        <f>VLOOKUP(Table2437[[#This Row],[3]],[2]!Table2437[[3]:[4]],2,0)</f>
        <v>3214092205890000</v>
      </c>
      <c r="D716" s="33" t="s">
        <v>2136</v>
      </c>
      <c r="E716" s="34" t="s">
        <v>44</v>
      </c>
      <c r="F716" s="31" t="s">
        <v>56</v>
      </c>
      <c r="G716" s="35" t="s">
        <v>46</v>
      </c>
      <c r="H716" s="37">
        <v>40625</v>
      </c>
      <c r="I716" s="37">
        <v>32650</v>
      </c>
      <c r="J716" s="34" t="str">
        <f t="shared" si="44"/>
        <v>21 Th 10 Bln 1 Hari</v>
      </c>
      <c r="K716" s="32" t="str">
        <f t="shared" si="45"/>
        <v>15Th1Bln19Hari</v>
      </c>
      <c r="L716" s="32" t="str">
        <f t="shared" si="46"/>
        <v>15Th1Bln</v>
      </c>
      <c r="M716" s="34" t="str">
        <f t="shared" si="47"/>
        <v>36 Th 11 Bln 20 Hari</v>
      </c>
      <c r="N716" s="38" t="s">
        <v>72</v>
      </c>
      <c r="O716" s="31" t="s">
        <v>1694</v>
      </c>
      <c r="P716" s="31" t="s">
        <v>6225</v>
      </c>
      <c r="Q716" s="38" t="s">
        <v>49</v>
      </c>
      <c r="R716" s="38" t="s">
        <v>1342</v>
      </c>
      <c r="S716" s="38" t="str">
        <f>VLOOKUP(Table2437[[#This Row],[3]],[3]AWAL!$B$2:$E$2103,4,0)</f>
        <v>K/2</v>
      </c>
      <c r="T716" s="38" t="s">
        <v>59</v>
      </c>
      <c r="U716" s="31" t="s">
        <v>2137</v>
      </c>
      <c r="V716" s="113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</row>
    <row r="717" spans="1:108" s="39" customFormat="1" ht="24.95" customHeight="1">
      <c r="A717" s="30">
        <v>713</v>
      </c>
      <c r="B717" s="31" t="s">
        <v>2138</v>
      </c>
      <c r="C717" s="32" t="str">
        <f>VLOOKUP(Table2437[[#This Row],[3]],[2]!Table2437[[3]:[4]],2,0)</f>
        <v>3214121502870002</v>
      </c>
      <c r="D717" s="33" t="s">
        <v>2139</v>
      </c>
      <c r="E717" s="34" t="s">
        <v>44</v>
      </c>
      <c r="F717" s="31" t="s">
        <v>56</v>
      </c>
      <c r="G717" s="35" t="s">
        <v>46</v>
      </c>
      <c r="H717" s="37">
        <v>40625</v>
      </c>
      <c r="I717" s="37">
        <v>32918</v>
      </c>
      <c r="J717" s="34" t="str">
        <f t="shared" si="44"/>
        <v>21 Th 1 Bln 9 Hari</v>
      </c>
      <c r="K717" s="32" t="str">
        <f t="shared" si="45"/>
        <v>15Th1Bln19Hari</v>
      </c>
      <c r="L717" s="32" t="str">
        <f t="shared" si="46"/>
        <v>15Th1Bln</v>
      </c>
      <c r="M717" s="34" t="str">
        <f t="shared" si="47"/>
        <v>36 Th 2 Bln 28 Hari</v>
      </c>
      <c r="N717" s="38" t="s">
        <v>72</v>
      </c>
      <c r="O717" s="31" t="s">
        <v>358</v>
      </c>
      <c r="P717" s="31" t="s">
        <v>6198</v>
      </c>
      <c r="Q717" s="38" t="s">
        <v>49</v>
      </c>
      <c r="R717" s="38" t="s">
        <v>1342</v>
      </c>
      <c r="S717" s="38" t="str">
        <f>VLOOKUP(Table2437[[#This Row],[3]],[3]AWAL!$B$2:$E$2103,4,0)</f>
        <v>K/1</v>
      </c>
      <c r="T717" s="38" t="s">
        <v>59</v>
      </c>
      <c r="U717" s="31" t="s">
        <v>2140</v>
      </c>
      <c r="V717" s="113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</row>
    <row r="718" spans="1:108" s="39" customFormat="1" ht="24.95" customHeight="1">
      <c r="A718" s="30">
        <v>714</v>
      </c>
      <c r="B718" s="31" t="s">
        <v>2141</v>
      </c>
      <c r="C718" s="32" t="str">
        <f>VLOOKUP(Table2437[[#This Row],[3]],[2]!Table2437[[3]:[4]],2,0)</f>
        <v>3214090703900002</v>
      </c>
      <c r="D718" s="33" t="s">
        <v>2142</v>
      </c>
      <c r="E718" s="34" t="s">
        <v>44</v>
      </c>
      <c r="F718" s="31" t="s">
        <v>56</v>
      </c>
      <c r="G718" s="35" t="s">
        <v>46</v>
      </c>
      <c r="H718" s="37">
        <v>40625</v>
      </c>
      <c r="I718" s="37">
        <v>32939</v>
      </c>
      <c r="J718" s="34" t="str">
        <f t="shared" si="44"/>
        <v>21 Th 0 Bln 16 Hari</v>
      </c>
      <c r="K718" s="32" t="str">
        <f t="shared" si="45"/>
        <v>15Th1Bln19Hari</v>
      </c>
      <c r="L718" s="32" t="str">
        <f t="shared" si="46"/>
        <v>15Th1Bln</v>
      </c>
      <c r="M718" s="34" t="str">
        <f t="shared" si="47"/>
        <v>36 Th 2 Bln 5 Hari</v>
      </c>
      <c r="N718" s="38" t="s">
        <v>72</v>
      </c>
      <c r="O718" s="31" t="s">
        <v>435</v>
      </c>
      <c r="P718" s="31" t="s">
        <v>6192</v>
      </c>
      <c r="Q718" s="38" t="s">
        <v>49</v>
      </c>
      <c r="R718" s="38" t="s">
        <v>1342</v>
      </c>
      <c r="S718" s="38" t="str">
        <f>VLOOKUP(Table2437[[#This Row],[3]],[3]AWAL!$B$2:$E$2103,4,0)</f>
        <v>K/2</v>
      </c>
      <c r="T718" s="38" t="s">
        <v>1762</v>
      </c>
      <c r="U718" s="31" t="s">
        <v>2143</v>
      </c>
      <c r="V718" s="113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</row>
    <row r="719" spans="1:108" s="39" customFormat="1" ht="24.95" customHeight="1">
      <c r="A719" s="30">
        <v>715</v>
      </c>
      <c r="B719" s="31" t="s">
        <v>2144</v>
      </c>
      <c r="C719" s="32" t="str">
        <f>VLOOKUP(Table2437[[#This Row],[3]],[2]!Table2437[[3]:[4]],2,0)</f>
        <v>3214092305900002</v>
      </c>
      <c r="D719" s="33" t="s">
        <v>2145</v>
      </c>
      <c r="E719" s="34" t="s">
        <v>44</v>
      </c>
      <c r="F719" s="31" t="s">
        <v>56</v>
      </c>
      <c r="G719" s="35" t="s">
        <v>46</v>
      </c>
      <c r="H719" s="37">
        <v>40625</v>
      </c>
      <c r="I719" s="37">
        <v>33016</v>
      </c>
      <c r="J719" s="34" t="str">
        <f t="shared" si="44"/>
        <v>20 Th 10 Bln 0 Hari</v>
      </c>
      <c r="K719" s="32" t="str">
        <f t="shared" si="45"/>
        <v>15Th1Bln19Hari</v>
      </c>
      <c r="L719" s="32" t="str">
        <f t="shared" si="46"/>
        <v>15Th1Bln</v>
      </c>
      <c r="M719" s="34" t="str">
        <f t="shared" si="47"/>
        <v>35 Th 11 Bln 19 Hari</v>
      </c>
      <c r="N719" s="38" t="s">
        <v>72</v>
      </c>
      <c r="O719" s="31" t="s">
        <v>6218</v>
      </c>
      <c r="P719" s="31" t="s">
        <v>6218</v>
      </c>
      <c r="Q719" s="38" t="s">
        <v>49</v>
      </c>
      <c r="R719" s="38" t="s">
        <v>1342</v>
      </c>
      <c r="S719" s="38" t="str">
        <f>VLOOKUP(Table2437[[#This Row],[3]],[3]AWAL!$B$2:$E$2103,4,0)</f>
        <v>K/2</v>
      </c>
      <c r="T719" s="38" t="s">
        <v>1518</v>
      </c>
      <c r="U719" s="31" t="s">
        <v>2146</v>
      </c>
      <c r="V719" s="113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</row>
    <row r="720" spans="1:108" s="39" customFormat="1" ht="24.95" customHeight="1">
      <c r="A720" s="30">
        <v>716</v>
      </c>
      <c r="B720" s="31" t="s">
        <v>2147</v>
      </c>
      <c r="C720" s="32" t="str">
        <f>VLOOKUP(Table2437[[#This Row],[3]],[2]!Table2437[[3]:[4]],2,0)</f>
        <v>3214092305900002</v>
      </c>
      <c r="D720" s="33" t="s">
        <v>2148</v>
      </c>
      <c r="E720" s="34" t="s">
        <v>44</v>
      </c>
      <c r="F720" s="31" t="s">
        <v>56</v>
      </c>
      <c r="G720" s="35" t="s">
        <v>46</v>
      </c>
      <c r="H720" s="37">
        <v>40625</v>
      </c>
      <c r="I720" s="37">
        <v>33066</v>
      </c>
      <c r="J720" s="34" t="str">
        <f t="shared" si="44"/>
        <v>20 Th 8 Bln 11 Hari</v>
      </c>
      <c r="K720" s="32" t="str">
        <f t="shared" si="45"/>
        <v>15Th1Bln19Hari</v>
      </c>
      <c r="L720" s="32" t="str">
        <f t="shared" si="46"/>
        <v>15Th1Bln</v>
      </c>
      <c r="M720" s="34" t="str">
        <f t="shared" si="47"/>
        <v>35 Th 10 Bln 0 Hari</v>
      </c>
      <c r="N720" s="38" t="s">
        <v>72</v>
      </c>
      <c r="O720" s="31" t="s">
        <v>730</v>
      </c>
      <c r="P720" s="31" t="s">
        <v>6225</v>
      </c>
      <c r="Q720" s="38" t="s">
        <v>49</v>
      </c>
      <c r="R720" s="38" t="s">
        <v>1342</v>
      </c>
      <c r="S720" s="38" t="str">
        <f>VLOOKUP(Table2437[[#This Row],[3]],[3]AWAL!$B$2:$E$2103,4,0)</f>
        <v>K/2</v>
      </c>
      <c r="T720" s="38" t="s">
        <v>1762</v>
      </c>
      <c r="U720" s="31" t="s">
        <v>2149</v>
      </c>
      <c r="V720" s="113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</row>
    <row r="721" spans="1:108" s="39" customFormat="1" ht="24.95" customHeight="1">
      <c r="A721" s="30">
        <v>717</v>
      </c>
      <c r="B721" s="31" t="s">
        <v>2150</v>
      </c>
      <c r="C721" s="32" t="str">
        <f>VLOOKUP(Table2437[[#This Row],[3]],[2]!Table2437[[3]:[4]],2,0)</f>
        <v>3214030305910001</v>
      </c>
      <c r="D721" s="33" t="s">
        <v>2151</v>
      </c>
      <c r="E721" s="34" t="s">
        <v>44</v>
      </c>
      <c r="F721" s="31" t="s">
        <v>56</v>
      </c>
      <c r="G721" s="35" t="s">
        <v>46</v>
      </c>
      <c r="H721" s="37">
        <v>40625</v>
      </c>
      <c r="I721" s="37">
        <v>33361</v>
      </c>
      <c r="J721" s="34" t="str">
        <f t="shared" si="44"/>
        <v>19 Th 10 Bln 20 Hari</v>
      </c>
      <c r="K721" s="32" t="str">
        <f t="shared" si="45"/>
        <v>15Th1Bln19Hari</v>
      </c>
      <c r="L721" s="32" t="str">
        <f t="shared" si="46"/>
        <v>15Th1Bln</v>
      </c>
      <c r="M721" s="34" t="str">
        <f t="shared" si="47"/>
        <v>35 Th 0 Bln 9 Hari</v>
      </c>
      <c r="N721" s="38" t="s">
        <v>72</v>
      </c>
      <c r="O721" s="31" t="s">
        <v>237</v>
      </c>
      <c r="P721" s="31" t="s">
        <v>6190</v>
      </c>
      <c r="Q721" s="38" t="s">
        <v>49</v>
      </c>
      <c r="R721" s="38" t="s">
        <v>1342</v>
      </c>
      <c r="S721" s="38" t="str">
        <f>VLOOKUP(Table2437[[#This Row],[3]],[3]AWAL!$B$2:$E$2103,4,0)</f>
        <v>K/1</v>
      </c>
      <c r="T721" s="38" t="s">
        <v>1518</v>
      </c>
      <c r="U721" s="31" t="s">
        <v>2152</v>
      </c>
      <c r="V721" s="113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</row>
    <row r="722" spans="1:108" s="39" customFormat="1" ht="24.95" customHeight="1">
      <c r="A722" s="30">
        <v>718</v>
      </c>
      <c r="B722" s="31" t="s">
        <v>2153</v>
      </c>
      <c r="C722" s="32" t="str">
        <f>VLOOKUP(Table2437[[#This Row],[3]],[2]!Table2437[[3]:[4]],2,0)</f>
        <v>3214091111830001</v>
      </c>
      <c r="D722" s="33" t="s">
        <v>2154</v>
      </c>
      <c r="E722" s="34" t="s">
        <v>44</v>
      </c>
      <c r="F722" s="31" t="s">
        <v>56</v>
      </c>
      <c r="G722" s="35" t="s">
        <v>46</v>
      </c>
      <c r="H722" s="37">
        <v>40625</v>
      </c>
      <c r="I722" s="37">
        <v>33432</v>
      </c>
      <c r="J722" s="34" t="str">
        <f t="shared" si="44"/>
        <v>19 Th 8 Bln 10 Hari</v>
      </c>
      <c r="K722" s="32" t="str">
        <f t="shared" si="45"/>
        <v>15Th1Bln19Hari</v>
      </c>
      <c r="L722" s="32" t="str">
        <f t="shared" si="46"/>
        <v>15Th1Bln</v>
      </c>
      <c r="M722" s="34" t="str">
        <f t="shared" si="47"/>
        <v>34 Th 9 Bln 29 Hari</v>
      </c>
      <c r="N722" s="38" t="s">
        <v>72</v>
      </c>
      <c r="O722" s="31" t="s">
        <v>400</v>
      </c>
      <c r="P722" s="31" t="s">
        <v>6200</v>
      </c>
      <c r="Q722" s="38" t="s">
        <v>49</v>
      </c>
      <c r="R722" s="38" t="s">
        <v>1342</v>
      </c>
      <c r="S722" s="38" t="str">
        <f>VLOOKUP(Table2437[[#This Row],[3]],[3]AWAL!$B$2:$E$2103,4,0)</f>
        <v>K/2</v>
      </c>
      <c r="T722" s="38" t="s">
        <v>2043</v>
      </c>
      <c r="U722" s="31" t="s">
        <v>2155</v>
      </c>
      <c r="V722" s="113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</row>
    <row r="723" spans="1:108" s="39" customFormat="1" ht="24.95" customHeight="1">
      <c r="A723" s="30">
        <v>719</v>
      </c>
      <c r="B723" s="31" t="s">
        <v>2156</v>
      </c>
      <c r="C723" s="32" t="str">
        <f>VLOOKUP(Table2437[[#This Row],[3]],[2]!Table2437[[3]:[4]],2,0)</f>
        <v>3214161210910004</v>
      </c>
      <c r="D723" s="33" t="s">
        <v>2157</v>
      </c>
      <c r="E723" s="34" t="s">
        <v>44</v>
      </c>
      <c r="F723" s="31" t="s">
        <v>56</v>
      </c>
      <c r="G723" s="35" t="s">
        <v>46</v>
      </c>
      <c r="H723" s="37">
        <v>40625</v>
      </c>
      <c r="I723" s="37">
        <v>33523</v>
      </c>
      <c r="J723" s="34" t="str">
        <f t="shared" si="44"/>
        <v>19 Th 5 Bln 11 Hari</v>
      </c>
      <c r="K723" s="32" t="str">
        <f t="shared" si="45"/>
        <v>15Th1Bln19Hari</v>
      </c>
      <c r="L723" s="32" t="str">
        <f t="shared" si="46"/>
        <v>15Th1Bln</v>
      </c>
      <c r="M723" s="34" t="str">
        <f t="shared" si="47"/>
        <v>34 Th 7 Bln 0 Hari</v>
      </c>
      <c r="N723" s="38" t="s">
        <v>72</v>
      </c>
      <c r="O723" s="31" t="s">
        <v>1058</v>
      </c>
      <c r="P723" s="31" t="s">
        <v>6217</v>
      </c>
      <c r="Q723" s="38" t="s">
        <v>49</v>
      </c>
      <c r="R723" s="38" t="s">
        <v>1342</v>
      </c>
      <c r="S723" s="38" t="str">
        <f>VLOOKUP(Table2437[[#This Row],[3]],[3]AWAL!$B$2:$E$2103,4,0)</f>
        <v>K/1</v>
      </c>
      <c r="T723" s="38" t="s">
        <v>1762</v>
      </c>
      <c r="U723" s="31" t="s">
        <v>2158</v>
      </c>
      <c r="V723" s="113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</row>
    <row r="724" spans="1:108" s="39" customFormat="1" ht="24.95" customHeight="1">
      <c r="A724" s="30">
        <v>720</v>
      </c>
      <c r="B724" s="31" t="s">
        <v>2159</v>
      </c>
      <c r="C724" s="32" t="str">
        <f>VLOOKUP(Table2437[[#This Row],[3]],[2]!Table2437[[3]:[4]],2,0)</f>
        <v>3214121803890004</v>
      </c>
      <c r="D724" s="33" t="s">
        <v>2160</v>
      </c>
      <c r="E724" s="34" t="s">
        <v>82</v>
      </c>
      <c r="F724" s="31" t="s">
        <v>56</v>
      </c>
      <c r="G724" s="35" t="s">
        <v>46</v>
      </c>
      <c r="H724" s="37">
        <v>40627</v>
      </c>
      <c r="I724" s="37">
        <v>32585</v>
      </c>
      <c r="J724" s="34" t="str">
        <f t="shared" si="44"/>
        <v>22 Th 0 Bln 7 Hari</v>
      </c>
      <c r="K724" s="32" t="str">
        <f t="shared" si="45"/>
        <v>15Th1Bln17Hari</v>
      </c>
      <c r="L724" s="32" t="str">
        <f t="shared" si="46"/>
        <v>15Th1Bln</v>
      </c>
      <c r="M724" s="34" t="str">
        <f t="shared" si="47"/>
        <v>37 Th 1 Bln 24 Hari</v>
      </c>
      <c r="N724" s="38" t="s">
        <v>72</v>
      </c>
      <c r="O724" s="31" t="s">
        <v>82</v>
      </c>
      <c r="P724" s="31" t="s">
        <v>82</v>
      </c>
      <c r="Q724" s="38" t="s">
        <v>49</v>
      </c>
      <c r="R724" s="38" t="s">
        <v>1342</v>
      </c>
      <c r="S724" s="38" t="str">
        <f>VLOOKUP(Table2437[[#This Row],[3]],[3]AWAL!$B$2:$E$2103,4,0)</f>
        <v>K/1</v>
      </c>
      <c r="T724" s="38" t="s">
        <v>1768</v>
      </c>
      <c r="U724" s="31" t="s">
        <v>2161</v>
      </c>
      <c r="V724" s="113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</row>
    <row r="725" spans="1:108" s="39" customFormat="1" ht="24.95" customHeight="1">
      <c r="A725" s="30">
        <v>721</v>
      </c>
      <c r="B725" s="31" t="s">
        <v>2162</v>
      </c>
      <c r="C725" s="32" t="str">
        <f>VLOOKUP(Table2437[[#This Row],[3]],[2]!Table2437[[3]:[4]],2,0)</f>
        <v>3214121709890003</v>
      </c>
      <c r="D725" s="33" t="s">
        <v>2163</v>
      </c>
      <c r="E725" s="34" t="s">
        <v>82</v>
      </c>
      <c r="F725" s="31" t="s">
        <v>89</v>
      </c>
      <c r="G725" s="35" t="s">
        <v>46</v>
      </c>
      <c r="H725" s="37">
        <v>40627</v>
      </c>
      <c r="I725" s="37">
        <v>32768</v>
      </c>
      <c r="J725" s="34" t="str">
        <f t="shared" si="44"/>
        <v>21 Th 6 Bln 8 Hari</v>
      </c>
      <c r="K725" s="32" t="str">
        <f t="shared" si="45"/>
        <v>15Th1Bln17Hari</v>
      </c>
      <c r="L725" s="32" t="str">
        <f t="shared" si="46"/>
        <v>15Th1Bln</v>
      </c>
      <c r="M725" s="34" t="str">
        <f t="shared" si="47"/>
        <v>36 Th 7 Bln 25 Hari</v>
      </c>
      <c r="N725" s="38" t="s">
        <v>72</v>
      </c>
      <c r="O725" s="31" t="s">
        <v>6237</v>
      </c>
      <c r="P725" s="31" t="s">
        <v>6237</v>
      </c>
      <c r="Q725" s="38" t="s">
        <v>49</v>
      </c>
      <c r="R725" s="38" t="s">
        <v>1342</v>
      </c>
      <c r="S725" s="38" t="str">
        <f>VLOOKUP(Table2437[[#This Row],[3]],[3]AWAL!$B$2:$E$2103,4,0)</f>
        <v>K/2</v>
      </c>
      <c r="T725" s="38" t="s">
        <v>1518</v>
      </c>
      <c r="U725" s="31" t="s">
        <v>1806</v>
      </c>
      <c r="V725" s="113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</row>
    <row r="726" spans="1:108" s="39" customFormat="1" ht="24.95" customHeight="1">
      <c r="A726" s="30">
        <v>722</v>
      </c>
      <c r="B726" s="31" t="s">
        <v>2164</v>
      </c>
      <c r="C726" s="32" t="str">
        <f>VLOOKUP(Table2437[[#This Row],[3]],[2]!Table2437[[3]:[4]],2,0)</f>
        <v>3214015010870009</v>
      </c>
      <c r="D726" s="33" t="s">
        <v>2165</v>
      </c>
      <c r="E726" s="34" t="s">
        <v>44</v>
      </c>
      <c r="F726" s="31" t="s">
        <v>56</v>
      </c>
      <c r="G726" s="35" t="s">
        <v>46</v>
      </c>
      <c r="H726" s="37">
        <v>40630</v>
      </c>
      <c r="I726" s="37">
        <v>32060</v>
      </c>
      <c r="J726" s="34" t="str">
        <f t="shared" si="44"/>
        <v>23 Th 5 Bln 18 Hari</v>
      </c>
      <c r="K726" s="32" t="str">
        <f t="shared" si="45"/>
        <v>15Th1Bln14Hari</v>
      </c>
      <c r="L726" s="32" t="str">
        <f t="shared" si="46"/>
        <v>15Th1Bln</v>
      </c>
      <c r="M726" s="34" t="str">
        <f t="shared" si="47"/>
        <v>38 Th 7 Bln 2 Hari</v>
      </c>
      <c r="N726" s="38" t="s">
        <v>47</v>
      </c>
      <c r="O726" s="31" t="s">
        <v>300</v>
      </c>
      <c r="P726" s="31" t="s">
        <v>6184</v>
      </c>
      <c r="Q726" s="38" t="s">
        <v>49</v>
      </c>
      <c r="R726" s="38" t="s">
        <v>1796</v>
      </c>
      <c r="S726" s="38" t="str">
        <f>VLOOKUP(Table2437[[#This Row],[3]],[3]AWAL!$B$2:$E$2103,4,0)</f>
        <v>TK/0</v>
      </c>
      <c r="T726" s="38" t="s">
        <v>1762</v>
      </c>
      <c r="U726" s="31" t="s">
        <v>916</v>
      </c>
      <c r="V726" s="113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</row>
    <row r="727" spans="1:108" s="39" customFormat="1" ht="24.95" customHeight="1">
      <c r="A727" s="30">
        <v>723</v>
      </c>
      <c r="B727" s="31" t="s">
        <v>2166</v>
      </c>
      <c r="C727" s="32" t="str">
        <f>VLOOKUP(Table2437[[#This Row],[3]],[2]!Table2437[[3]:[4]],2,0)</f>
        <v>3214015608900002</v>
      </c>
      <c r="D727" s="33" t="s">
        <v>2167</v>
      </c>
      <c r="E727" s="34" t="s">
        <v>44</v>
      </c>
      <c r="F727" s="31" t="s">
        <v>56</v>
      </c>
      <c r="G727" s="35" t="s">
        <v>46</v>
      </c>
      <c r="H727" s="37">
        <v>40630</v>
      </c>
      <c r="I727" s="37">
        <v>33101</v>
      </c>
      <c r="J727" s="34" t="str">
        <f t="shared" si="44"/>
        <v>20 Th 7 Bln 12 Hari</v>
      </c>
      <c r="K727" s="32" t="str">
        <f t="shared" si="45"/>
        <v>15Th1Bln14Hari</v>
      </c>
      <c r="L727" s="32" t="str">
        <f t="shared" si="46"/>
        <v>15Th1Bln</v>
      </c>
      <c r="M727" s="34" t="str">
        <f t="shared" si="47"/>
        <v>35 Th 8 Bln 26 Hari</v>
      </c>
      <c r="N727" s="38" t="s">
        <v>47</v>
      </c>
      <c r="O727" s="31" t="s">
        <v>1027</v>
      </c>
      <c r="P727" s="31" t="s">
        <v>6234</v>
      </c>
      <c r="Q727" s="38" t="s">
        <v>49</v>
      </c>
      <c r="R727" s="38" t="s">
        <v>1796</v>
      </c>
      <c r="S727" s="38" t="str">
        <f>VLOOKUP(Table2437[[#This Row],[3]],[3]AWAL!$B$2:$E$2103,4,0)</f>
        <v>TK/0</v>
      </c>
      <c r="T727" s="38" t="s">
        <v>59</v>
      </c>
      <c r="U727" s="31" t="s">
        <v>2168</v>
      </c>
      <c r="V727" s="113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</row>
    <row r="728" spans="1:108" s="39" customFormat="1" ht="24.95" customHeight="1">
      <c r="A728" s="30">
        <v>724</v>
      </c>
      <c r="B728" s="31" t="s">
        <v>2169</v>
      </c>
      <c r="C728" s="32" t="str">
        <f>VLOOKUP(Table2437[[#This Row],[3]],[2]!Table2437[[3]:[4]],2,0)</f>
        <v>3214104205910001</v>
      </c>
      <c r="D728" s="33" t="s">
        <v>2170</v>
      </c>
      <c r="E728" s="34" t="s">
        <v>44</v>
      </c>
      <c r="F728" s="31" t="s">
        <v>56</v>
      </c>
      <c r="G728" s="35" t="s">
        <v>46</v>
      </c>
      <c r="H728" s="37">
        <v>40631</v>
      </c>
      <c r="I728" s="37">
        <v>33360</v>
      </c>
      <c r="J728" s="34" t="str">
        <f t="shared" si="44"/>
        <v>19 Th 10 Bln 27 Hari</v>
      </c>
      <c r="K728" s="32" t="str">
        <f t="shared" si="45"/>
        <v>15Th1Bln13Hari</v>
      </c>
      <c r="L728" s="32" t="str">
        <f t="shared" si="46"/>
        <v>15Th1Bln</v>
      </c>
      <c r="M728" s="34" t="str">
        <f t="shared" si="47"/>
        <v>35 Th 0 Bln 10 Hari</v>
      </c>
      <c r="N728" s="38" t="s">
        <v>47</v>
      </c>
      <c r="O728" s="31" t="s">
        <v>682</v>
      </c>
      <c r="P728" s="31" t="s">
        <v>6214</v>
      </c>
      <c r="Q728" s="38" t="s">
        <v>49</v>
      </c>
      <c r="R728" s="38" t="s">
        <v>50</v>
      </c>
      <c r="S728" s="38" t="str">
        <f>VLOOKUP(Table2437[[#This Row],[3]],[3]AWAL!$B$2:$E$2103,4,0)</f>
        <v>TK/0</v>
      </c>
      <c r="T728" s="38" t="s">
        <v>59</v>
      </c>
      <c r="U728" s="31" t="s">
        <v>2171</v>
      </c>
      <c r="V728" s="113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</row>
    <row r="729" spans="1:108" s="39" customFormat="1" ht="24.95" customHeight="1">
      <c r="A729" s="30">
        <v>725</v>
      </c>
      <c r="B729" s="31" t="s">
        <v>2172</v>
      </c>
      <c r="C729" s="32" t="str">
        <f>VLOOKUP(Table2437[[#This Row],[3]],[2]!Table2437[[3]:[4]],2,0)</f>
        <v>3214106603870001</v>
      </c>
      <c r="D729" s="33" t="s">
        <v>2173</v>
      </c>
      <c r="E729" s="34" t="s">
        <v>44</v>
      </c>
      <c r="F729" s="31" t="s">
        <v>56</v>
      </c>
      <c r="G729" s="35" t="s">
        <v>46</v>
      </c>
      <c r="H729" s="37">
        <v>40633</v>
      </c>
      <c r="I729" s="37">
        <v>31862</v>
      </c>
      <c r="J729" s="34" t="str">
        <f t="shared" si="44"/>
        <v>24 Th 0 Bln 5 Hari</v>
      </c>
      <c r="K729" s="32" t="str">
        <f t="shared" si="45"/>
        <v>15Th1Bln11Hari</v>
      </c>
      <c r="L729" s="32" t="str">
        <f t="shared" si="46"/>
        <v>15Th1Bln</v>
      </c>
      <c r="M729" s="34" t="str">
        <f t="shared" si="47"/>
        <v>39 Th 1 Bln 16 Hari</v>
      </c>
      <c r="N729" s="38" t="s">
        <v>47</v>
      </c>
      <c r="O729" s="31" t="s">
        <v>145</v>
      </c>
      <c r="P729" s="31" t="s">
        <v>6183</v>
      </c>
      <c r="Q729" s="38" t="s">
        <v>49</v>
      </c>
      <c r="R729" s="38" t="s">
        <v>1796</v>
      </c>
      <c r="S729" s="38" t="str">
        <f>VLOOKUP(Table2437[[#This Row],[3]],[3]AWAL!$B$2:$E$2103,4,0)</f>
        <v>TK/0</v>
      </c>
      <c r="T729" s="38" t="s">
        <v>1762</v>
      </c>
      <c r="U729" s="31" t="s">
        <v>2174</v>
      </c>
      <c r="V729" s="113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</row>
    <row r="730" spans="1:108" s="39" customFormat="1" ht="24.95" customHeight="1">
      <c r="A730" s="30">
        <v>726</v>
      </c>
      <c r="B730" s="31" t="s">
        <v>2175</v>
      </c>
      <c r="C730" s="32" t="str">
        <f>VLOOKUP(Table2437[[#This Row],[3]],[2]!Table2437[[3]:[4]],2,0)</f>
        <v>3214122611870000</v>
      </c>
      <c r="D730" s="33" t="s">
        <v>2176</v>
      </c>
      <c r="E730" s="34" t="s">
        <v>82</v>
      </c>
      <c r="F730" s="31" t="s">
        <v>56</v>
      </c>
      <c r="G730" s="35" t="s">
        <v>46</v>
      </c>
      <c r="H730" s="37">
        <v>40634</v>
      </c>
      <c r="I730" s="37">
        <v>32107</v>
      </c>
      <c r="J730" s="34" t="str">
        <f t="shared" si="44"/>
        <v>23 Th 4 Bln 6 Hari</v>
      </c>
      <c r="K730" s="32" t="str">
        <f t="shared" si="45"/>
        <v>15Th1Bln11Hari</v>
      </c>
      <c r="L730" s="32" t="str">
        <f t="shared" si="46"/>
        <v>15Th1Bln</v>
      </c>
      <c r="M730" s="34" t="str">
        <f t="shared" si="47"/>
        <v>38 Th 5 Bln 16 Hari</v>
      </c>
      <c r="N730" s="38" t="s">
        <v>72</v>
      </c>
      <c r="O730" s="31" t="s">
        <v>82</v>
      </c>
      <c r="P730" s="31" t="s">
        <v>82</v>
      </c>
      <c r="Q730" s="38" t="s">
        <v>49</v>
      </c>
      <c r="R730" s="38" t="s">
        <v>1342</v>
      </c>
      <c r="S730" s="38" t="str">
        <f>VLOOKUP(Table2437[[#This Row],[3]],[3]AWAL!$B$2:$E$2103,4,0)</f>
        <v>K/2</v>
      </c>
      <c r="T730" s="38" t="s">
        <v>1768</v>
      </c>
      <c r="U730" s="31" t="s">
        <v>2177</v>
      </c>
      <c r="V730" s="113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</row>
    <row r="731" spans="1:108" s="39" customFormat="1" ht="24.95" customHeight="1">
      <c r="A731" s="30">
        <v>727</v>
      </c>
      <c r="B731" s="31" t="s">
        <v>2178</v>
      </c>
      <c r="C731" s="32" t="str">
        <f>VLOOKUP(Table2437[[#This Row],[3]],[2]!Table2437[[3]:[4]],2,0)</f>
        <v>3214124302940001</v>
      </c>
      <c r="D731" s="33" t="s">
        <v>2179</v>
      </c>
      <c r="E731" s="34" t="s">
        <v>71</v>
      </c>
      <c r="F731" s="31" t="s">
        <v>56</v>
      </c>
      <c r="G731" s="35" t="s">
        <v>46</v>
      </c>
      <c r="H731" s="37">
        <v>40642</v>
      </c>
      <c r="I731" s="37">
        <v>33637</v>
      </c>
      <c r="J731" s="34" t="str">
        <f t="shared" si="44"/>
        <v>19 Th 2 Bln 6 Hari</v>
      </c>
      <c r="K731" s="32" t="str">
        <f t="shared" si="45"/>
        <v>15Th1Bln3Hari</v>
      </c>
      <c r="L731" s="32" t="str">
        <f t="shared" si="46"/>
        <v>15Th1Bln</v>
      </c>
      <c r="M731" s="34" t="str">
        <f t="shared" si="47"/>
        <v>34 Th 3 Bln 9 Hari</v>
      </c>
      <c r="N731" s="38" t="s">
        <v>47</v>
      </c>
      <c r="O731" s="31" t="s">
        <v>73</v>
      </c>
      <c r="P731" s="31" t="s">
        <v>73</v>
      </c>
      <c r="Q731" s="38" t="s">
        <v>49</v>
      </c>
      <c r="R731" s="38" t="s">
        <v>1342</v>
      </c>
      <c r="S731" s="38" t="str">
        <f>VLOOKUP(Table2437[[#This Row],[3]],[3]AWAL!$B$2:$E$2103,4,0)</f>
        <v>TK/0</v>
      </c>
      <c r="T731" s="38" t="s">
        <v>1762</v>
      </c>
      <c r="U731" s="31" t="s">
        <v>1970</v>
      </c>
      <c r="V731" s="113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</row>
    <row r="732" spans="1:108" s="39" customFormat="1" ht="24.95" customHeight="1">
      <c r="A732" s="30">
        <v>728</v>
      </c>
      <c r="B732" s="31" t="s">
        <v>2180</v>
      </c>
      <c r="C732" s="32" t="str">
        <f>VLOOKUP(Table2437[[#This Row],[3]],[2]!Table2437[[3]:[4]],2,0)</f>
        <v>3214126406810001</v>
      </c>
      <c r="D732" s="33" t="s">
        <v>508</v>
      </c>
      <c r="E732" s="40" t="s">
        <v>77</v>
      </c>
      <c r="F732" s="31" t="s">
        <v>89</v>
      </c>
      <c r="G732" s="35" t="s">
        <v>46</v>
      </c>
      <c r="H732" s="37">
        <v>40644</v>
      </c>
      <c r="I732" s="37">
        <v>29761</v>
      </c>
      <c r="J732" s="34" t="str">
        <f t="shared" si="44"/>
        <v>29 Th 9 Bln 18 Hari</v>
      </c>
      <c r="K732" s="32" t="str">
        <f t="shared" si="45"/>
        <v>15Th1Bln1Hari</v>
      </c>
      <c r="L732" s="32" t="str">
        <f t="shared" si="46"/>
        <v>15Th1Bln</v>
      </c>
      <c r="M732" s="34" t="str">
        <f t="shared" si="47"/>
        <v>44 Th 10 Bln 18 Hari</v>
      </c>
      <c r="N732" s="38" t="s">
        <v>47</v>
      </c>
      <c r="O732" s="31" t="s">
        <v>2060</v>
      </c>
      <c r="P732" s="31" t="s">
        <v>2060</v>
      </c>
      <c r="Q732" s="38" t="s">
        <v>49</v>
      </c>
      <c r="R732" s="38" t="s">
        <v>50</v>
      </c>
      <c r="S732" s="38" t="str">
        <f>VLOOKUP(Table2437[[#This Row],[3]],[3]AWAL!$B$2:$E$2103,4,0)</f>
        <v>TK/0</v>
      </c>
      <c r="T732" s="38" t="s">
        <v>59</v>
      </c>
      <c r="U732" s="31" t="s">
        <v>2181</v>
      </c>
      <c r="V732" s="113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</row>
    <row r="733" spans="1:108" s="39" customFormat="1" ht="24.95" customHeight="1">
      <c r="A733" s="30">
        <v>729</v>
      </c>
      <c r="B733" s="31" t="s">
        <v>2182</v>
      </c>
      <c r="C733" s="32" t="str">
        <f>VLOOKUP(Table2437[[#This Row],[3]],[2]!Table2437[[3]:[4]],2,0)</f>
        <v>3215055208800006</v>
      </c>
      <c r="D733" s="33" t="s">
        <v>2183</v>
      </c>
      <c r="E733" s="34" t="s">
        <v>44</v>
      </c>
      <c r="F733" s="31" t="s">
        <v>56</v>
      </c>
      <c r="G733" s="35" t="s">
        <v>46</v>
      </c>
      <c r="H733" s="37">
        <v>40646</v>
      </c>
      <c r="I733" s="37">
        <v>29445</v>
      </c>
      <c r="J733" s="34" t="str">
        <f t="shared" si="44"/>
        <v>30 Th 8 Bln 1 Hari</v>
      </c>
      <c r="K733" s="32" t="str">
        <f t="shared" si="45"/>
        <v>15Th0Bln29Hari</v>
      </c>
      <c r="L733" s="32" t="str">
        <f t="shared" si="46"/>
        <v>15Th0Bln</v>
      </c>
      <c r="M733" s="34" t="str">
        <f t="shared" si="47"/>
        <v>45 Th 9 Bln 0 Hari</v>
      </c>
      <c r="N733" s="38" t="s">
        <v>47</v>
      </c>
      <c r="O733" s="31" t="s">
        <v>160</v>
      </c>
      <c r="P733" s="31" t="s">
        <v>6193</v>
      </c>
      <c r="Q733" s="38" t="s">
        <v>49</v>
      </c>
      <c r="R733" s="38" t="s">
        <v>1802</v>
      </c>
      <c r="S733" s="38" t="str">
        <f>VLOOKUP(Table2437[[#This Row],[3]],[3]AWAL!$B$2:$E$2103,4,0)</f>
        <v>TK/1</v>
      </c>
      <c r="T733" s="38" t="s">
        <v>59</v>
      </c>
      <c r="U733" s="31" t="s">
        <v>2184</v>
      </c>
      <c r="V733" s="113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</row>
    <row r="734" spans="1:108" s="39" customFormat="1" ht="24.95" customHeight="1">
      <c r="A734" s="30">
        <v>730</v>
      </c>
      <c r="B734" s="31" t="s">
        <v>2185</v>
      </c>
      <c r="C734" s="32" t="str">
        <f>VLOOKUP(Table2437[[#This Row],[3]],[2]!Table2437[[3]:[4]],2,0)</f>
        <v>3215047008860001</v>
      </c>
      <c r="D734" s="33" t="s">
        <v>990</v>
      </c>
      <c r="E734" s="34" t="s">
        <v>44</v>
      </c>
      <c r="F734" s="31" t="s">
        <v>56</v>
      </c>
      <c r="G734" s="35" t="s">
        <v>46</v>
      </c>
      <c r="H734" s="37">
        <v>40646</v>
      </c>
      <c r="I734" s="37">
        <v>32385</v>
      </c>
      <c r="J734" s="34" t="str">
        <f t="shared" si="44"/>
        <v>22 Th 7 Bln 14 Hari</v>
      </c>
      <c r="K734" s="32" t="str">
        <f t="shared" si="45"/>
        <v>15Th0Bln29Hari</v>
      </c>
      <c r="L734" s="32" t="str">
        <f t="shared" si="46"/>
        <v>15Th0Bln</v>
      </c>
      <c r="M734" s="34" t="str">
        <f t="shared" si="47"/>
        <v>37 Th 8 Bln 12 Hari</v>
      </c>
      <c r="N734" s="38" t="s">
        <v>47</v>
      </c>
      <c r="O734" s="31" t="s">
        <v>237</v>
      </c>
      <c r="P734" s="31" t="s">
        <v>6190</v>
      </c>
      <c r="Q734" s="38" t="s">
        <v>49</v>
      </c>
      <c r="R734" s="38" t="s">
        <v>1796</v>
      </c>
      <c r="S734" s="38" t="str">
        <f>VLOOKUP(Table2437[[#This Row],[3]],[3]AWAL!$B$2:$E$2103,4,0)</f>
        <v>TK/0</v>
      </c>
      <c r="T734" s="38" t="s">
        <v>1762</v>
      </c>
      <c r="U734" s="31" t="s">
        <v>2186</v>
      </c>
      <c r="V734" s="113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</row>
    <row r="735" spans="1:108" s="39" customFormat="1" ht="24.95" customHeight="1">
      <c r="A735" s="30">
        <v>731</v>
      </c>
      <c r="B735" s="31" t="s">
        <v>2187</v>
      </c>
      <c r="C735" s="32" t="str">
        <f>VLOOKUP(Table2437[[#This Row],[3]],[2]!Table2437[[3]:[4]],2,0)</f>
        <v>3214104406880001</v>
      </c>
      <c r="D735" s="33" t="s">
        <v>2188</v>
      </c>
      <c r="E735" s="34" t="s">
        <v>71</v>
      </c>
      <c r="F735" s="31" t="s">
        <v>56</v>
      </c>
      <c r="G735" s="35" t="s">
        <v>46</v>
      </c>
      <c r="H735" s="37">
        <v>40648</v>
      </c>
      <c r="I735" s="37">
        <v>32298</v>
      </c>
      <c r="J735" s="34" t="str">
        <f t="shared" si="44"/>
        <v>22 Th 10 Bln 11 Hari</v>
      </c>
      <c r="K735" s="32" t="str">
        <f t="shared" si="45"/>
        <v>15Th0Bln27Hari</v>
      </c>
      <c r="L735" s="32" t="str">
        <f t="shared" si="46"/>
        <v>15Th0Bln</v>
      </c>
      <c r="M735" s="34" t="str">
        <f t="shared" si="47"/>
        <v>37 Th 11 Bln 8 Hari</v>
      </c>
      <c r="N735" s="38" t="s">
        <v>47</v>
      </c>
      <c r="O735" s="31" t="s">
        <v>6187</v>
      </c>
      <c r="P735" s="31" t="s">
        <v>6187</v>
      </c>
      <c r="Q735" s="38" t="s">
        <v>49</v>
      </c>
      <c r="R735" s="38" t="s">
        <v>1342</v>
      </c>
      <c r="S735" s="38" t="str">
        <f>VLOOKUP(Table2437[[#This Row],[3]],[3]AWAL!$B$2:$E$2103,4,0)</f>
        <v>TK/0</v>
      </c>
      <c r="T735" s="38" t="s">
        <v>51</v>
      </c>
      <c r="U735" s="31" t="s">
        <v>2189</v>
      </c>
      <c r="V735" s="113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</row>
    <row r="736" spans="1:108" s="39" customFormat="1" ht="24.95" customHeight="1">
      <c r="A736" s="30">
        <v>732</v>
      </c>
      <c r="B736" s="31" t="s">
        <v>2190</v>
      </c>
      <c r="C736" s="32" t="str">
        <f>VLOOKUP(Table2437[[#This Row],[3]],[2]!Table2437[[3]:[4]],2,0)</f>
        <v>3214015201890010</v>
      </c>
      <c r="D736" s="33" t="s">
        <v>2191</v>
      </c>
      <c r="E736" s="34" t="s">
        <v>71</v>
      </c>
      <c r="F736" s="31" t="s">
        <v>56</v>
      </c>
      <c r="G736" s="35" t="s">
        <v>46</v>
      </c>
      <c r="H736" s="37">
        <v>40649</v>
      </c>
      <c r="I736" s="37">
        <v>32520</v>
      </c>
      <c r="J736" s="34" t="str">
        <f t="shared" si="44"/>
        <v>22 Th 3 Bln 4 Hari</v>
      </c>
      <c r="K736" s="32" t="str">
        <f t="shared" si="45"/>
        <v>15Th0Bln26Hari</v>
      </c>
      <c r="L736" s="32" t="str">
        <f t="shared" si="46"/>
        <v>15Th0Bln</v>
      </c>
      <c r="M736" s="34" t="str">
        <f t="shared" si="47"/>
        <v>37 Th 4 Bln 0 Hari</v>
      </c>
      <c r="N736" s="38" t="s">
        <v>47</v>
      </c>
      <c r="O736" s="31" t="s">
        <v>73</v>
      </c>
      <c r="P736" s="31" t="s">
        <v>73</v>
      </c>
      <c r="Q736" s="38" t="s">
        <v>49</v>
      </c>
      <c r="R736" s="38" t="s">
        <v>1342</v>
      </c>
      <c r="S736" s="38" t="str">
        <f>VLOOKUP(Table2437[[#This Row],[3]],[3]AWAL!$B$2:$E$2103,4,0)</f>
        <v>TK/0</v>
      </c>
      <c r="T736" s="38" t="s">
        <v>1762</v>
      </c>
      <c r="U736" s="31" t="s">
        <v>2192</v>
      </c>
      <c r="V736" s="113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</row>
    <row r="737" spans="1:108" s="39" customFormat="1" ht="24.95" customHeight="1">
      <c r="A737" s="30">
        <v>733</v>
      </c>
      <c r="B737" s="31" t="s">
        <v>2193</v>
      </c>
      <c r="C737" s="32" t="str">
        <f>VLOOKUP(Table2437[[#This Row],[3]],[2]!Table2437[[3]:[4]],2,0)</f>
        <v>3214010421119209</v>
      </c>
      <c r="D737" s="33" t="s">
        <v>2194</v>
      </c>
      <c r="E737" s="34" t="s">
        <v>71</v>
      </c>
      <c r="F737" s="31" t="s">
        <v>56</v>
      </c>
      <c r="G737" s="35" t="s">
        <v>46</v>
      </c>
      <c r="H737" s="37">
        <v>40654</v>
      </c>
      <c r="I737" s="37">
        <v>31969</v>
      </c>
      <c r="J737" s="34" t="str">
        <f t="shared" si="44"/>
        <v>23 Th 9 Bln 10 Hari</v>
      </c>
      <c r="K737" s="32" t="str">
        <f t="shared" si="45"/>
        <v>15Th0Bln21Hari</v>
      </c>
      <c r="L737" s="32" t="str">
        <f t="shared" si="46"/>
        <v>15Th0Bln</v>
      </c>
      <c r="M737" s="34" t="str">
        <f t="shared" si="47"/>
        <v>38 Th 10 Bln 1 Hari</v>
      </c>
      <c r="N737" s="38" t="s">
        <v>72</v>
      </c>
      <c r="O737" s="31" t="s">
        <v>73</v>
      </c>
      <c r="P737" s="31" t="s">
        <v>73</v>
      </c>
      <c r="Q737" s="38" t="s">
        <v>49</v>
      </c>
      <c r="R737" s="38" t="s">
        <v>1342</v>
      </c>
      <c r="S737" s="38" t="str">
        <f>VLOOKUP(Table2437[[#This Row],[3]],[3]AWAL!$B$2:$E$2103,4,0)</f>
        <v>K/0</v>
      </c>
      <c r="T737" s="38" t="s">
        <v>1762</v>
      </c>
      <c r="U737" s="31" t="s">
        <v>2195</v>
      </c>
      <c r="V737" s="113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</row>
    <row r="738" spans="1:108" s="39" customFormat="1" ht="24.95" customHeight="1">
      <c r="A738" s="30">
        <v>734</v>
      </c>
      <c r="B738" s="31" t="s">
        <v>2196</v>
      </c>
      <c r="C738" s="32" t="str">
        <f>VLOOKUP(Table2437[[#This Row],[3]],[2]!Table2437[[3]:[4]],2,0)</f>
        <v>3214092606880003</v>
      </c>
      <c r="D738" s="33" t="s">
        <v>2197</v>
      </c>
      <c r="E738" s="34" t="s">
        <v>44</v>
      </c>
      <c r="F738" s="31" t="s">
        <v>56</v>
      </c>
      <c r="G738" s="35" t="s">
        <v>46</v>
      </c>
      <c r="H738" s="37">
        <v>40654</v>
      </c>
      <c r="I738" s="37">
        <v>32320</v>
      </c>
      <c r="J738" s="34" t="str">
        <f t="shared" si="44"/>
        <v>22 Th 9 Bln 26 Hari</v>
      </c>
      <c r="K738" s="32" t="str">
        <f t="shared" si="45"/>
        <v>15Th0Bln21Hari</v>
      </c>
      <c r="L738" s="32" t="str">
        <f t="shared" si="46"/>
        <v>15Th0Bln</v>
      </c>
      <c r="M738" s="34" t="str">
        <f t="shared" si="47"/>
        <v>37 Th 10 Bln 16 Hari</v>
      </c>
      <c r="N738" s="38" t="s">
        <v>72</v>
      </c>
      <c r="O738" s="31" t="s">
        <v>445</v>
      </c>
      <c r="P738" s="31" t="s">
        <v>6204</v>
      </c>
      <c r="Q738" s="38" t="s">
        <v>49</v>
      </c>
      <c r="R738" s="38" t="s">
        <v>1342</v>
      </c>
      <c r="S738" s="38" t="str">
        <f>VLOOKUP(Table2437[[#This Row],[3]],[3]AWAL!$B$2:$E$2103,4,0)</f>
        <v>K/0</v>
      </c>
      <c r="T738" s="38" t="s">
        <v>1762</v>
      </c>
      <c r="U738" s="31" t="s">
        <v>2198</v>
      </c>
      <c r="V738" s="113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</row>
    <row r="739" spans="1:108" s="39" customFormat="1" ht="24.95" customHeight="1">
      <c r="A739" s="30">
        <v>735</v>
      </c>
      <c r="B739" s="31" t="s">
        <v>2199</v>
      </c>
      <c r="C739" s="32" t="str">
        <f>VLOOKUP(Table2437[[#This Row],[3]],[2]!Table2437[[3]:[4]],2,0)</f>
        <v>3215042501890002</v>
      </c>
      <c r="D739" s="33" t="s">
        <v>2200</v>
      </c>
      <c r="E739" s="34" t="s">
        <v>44</v>
      </c>
      <c r="F739" s="31" t="s">
        <v>56</v>
      </c>
      <c r="G739" s="35" t="s">
        <v>46</v>
      </c>
      <c r="H739" s="37">
        <v>40654</v>
      </c>
      <c r="I739" s="37">
        <v>32533</v>
      </c>
      <c r="J739" s="34" t="str">
        <f t="shared" si="44"/>
        <v>22 Th 2 Bln 27 Hari</v>
      </c>
      <c r="K739" s="32" t="str">
        <f t="shared" si="45"/>
        <v>15Th0Bln21Hari</v>
      </c>
      <c r="L739" s="32" t="str">
        <f t="shared" si="46"/>
        <v>15Th0Bln</v>
      </c>
      <c r="M739" s="34" t="str">
        <f t="shared" si="47"/>
        <v>37 Th 3 Bln 17 Hari</v>
      </c>
      <c r="N739" s="38" t="s">
        <v>72</v>
      </c>
      <c r="O739" s="31" t="s">
        <v>266</v>
      </c>
      <c r="P739" s="31" t="s">
        <v>6202</v>
      </c>
      <c r="Q739" s="38" t="s">
        <v>49</v>
      </c>
      <c r="R739" s="38" t="s">
        <v>1342</v>
      </c>
      <c r="S739" s="38" t="str">
        <f>VLOOKUP(Table2437[[#This Row],[3]],[3]AWAL!$B$2:$E$2103,4,0)</f>
        <v>K/2</v>
      </c>
      <c r="T739" s="38" t="s">
        <v>1762</v>
      </c>
      <c r="U739" s="31" t="s">
        <v>2201</v>
      </c>
      <c r="V739" s="113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</row>
    <row r="740" spans="1:108" s="39" customFormat="1" ht="24.95" customHeight="1">
      <c r="A740" s="30">
        <v>736</v>
      </c>
      <c r="B740" s="31" t="s">
        <v>2202</v>
      </c>
      <c r="C740" s="32" t="str">
        <f>VLOOKUP(Table2437[[#This Row],[3]],[2]!Table2437[[3]:[4]],2,0)</f>
        <v>3214121801920001</v>
      </c>
      <c r="D740" s="33" t="s">
        <v>2203</v>
      </c>
      <c r="E740" s="34" t="s">
        <v>44</v>
      </c>
      <c r="F740" s="31" t="s">
        <v>56</v>
      </c>
      <c r="G740" s="35" t="s">
        <v>46</v>
      </c>
      <c r="H740" s="37">
        <v>40654</v>
      </c>
      <c r="I740" s="37">
        <v>33621</v>
      </c>
      <c r="J740" s="34" t="str">
        <f t="shared" si="44"/>
        <v>19 Th 3 Bln 3 Hari</v>
      </c>
      <c r="K740" s="32" t="str">
        <f t="shared" si="45"/>
        <v>15Th0Bln21Hari</v>
      </c>
      <c r="L740" s="32" t="str">
        <f t="shared" si="46"/>
        <v>15Th0Bln</v>
      </c>
      <c r="M740" s="34" t="str">
        <f t="shared" si="47"/>
        <v>34 Th 3 Bln 24 Hari</v>
      </c>
      <c r="N740" s="38" t="s">
        <v>72</v>
      </c>
      <c r="O740" s="31" t="s">
        <v>145</v>
      </c>
      <c r="P740" s="31" t="s">
        <v>6191</v>
      </c>
      <c r="Q740" s="38" t="s">
        <v>49</v>
      </c>
      <c r="R740" s="38" t="s">
        <v>1342</v>
      </c>
      <c r="S740" s="38" t="str">
        <f>VLOOKUP(Table2437[[#This Row],[3]],[3]AWAL!$B$2:$E$2103,4,0)</f>
        <v>K/2</v>
      </c>
      <c r="T740" s="38" t="s">
        <v>1518</v>
      </c>
      <c r="U740" s="31" t="s">
        <v>2204</v>
      </c>
      <c r="V740" s="113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</row>
    <row r="741" spans="1:108" s="39" customFormat="1" ht="24.95" customHeight="1">
      <c r="A741" s="30">
        <v>737</v>
      </c>
      <c r="B741" s="31" t="s">
        <v>2205</v>
      </c>
      <c r="C741" s="32" t="str">
        <f>VLOOKUP(Table2437[[#This Row],[3]],[2]!Table2437[[3]:[4]],2,0)</f>
        <v>3214161403940003</v>
      </c>
      <c r="D741" s="33" t="s">
        <v>2206</v>
      </c>
      <c r="E741" s="34" t="s">
        <v>173</v>
      </c>
      <c r="F741" s="31" t="s">
        <v>56</v>
      </c>
      <c r="G741" s="35" t="s">
        <v>46</v>
      </c>
      <c r="H741" s="37">
        <v>40654</v>
      </c>
      <c r="I741" s="37">
        <v>34042</v>
      </c>
      <c r="J741" s="34" t="str">
        <f t="shared" si="44"/>
        <v>18 Th 1 Bln 7 Hari</v>
      </c>
      <c r="K741" s="32" t="str">
        <f t="shared" si="45"/>
        <v>15Th0Bln21Hari</v>
      </c>
      <c r="L741" s="32" t="str">
        <f t="shared" si="46"/>
        <v>15Th0Bln</v>
      </c>
      <c r="M741" s="34" t="str">
        <f t="shared" si="47"/>
        <v>33 Th 1 Bln 28 Hari</v>
      </c>
      <c r="N741" s="38" t="s">
        <v>72</v>
      </c>
      <c r="O741" s="31" t="s">
        <v>173</v>
      </c>
      <c r="P741" s="31" t="s">
        <v>173</v>
      </c>
      <c r="Q741" s="38" t="s">
        <v>49</v>
      </c>
      <c r="R741" s="38" t="s">
        <v>1342</v>
      </c>
      <c r="S741" s="38" t="str">
        <f>VLOOKUP(Table2437[[#This Row],[3]],[3]AWAL!$B$2:$E$2103,4,0)</f>
        <v>K/3</v>
      </c>
      <c r="T741" s="38" t="s">
        <v>1762</v>
      </c>
      <c r="U741" s="31" t="s">
        <v>2207</v>
      </c>
      <c r="V741" s="113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</row>
    <row r="742" spans="1:108" s="39" customFormat="1" ht="24.95" customHeight="1">
      <c r="A742" s="30">
        <v>738</v>
      </c>
      <c r="B742" s="31" t="s">
        <v>2208</v>
      </c>
      <c r="C742" s="32" t="str">
        <f>VLOOKUP(Table2437[[#This Row],[3]],[2]!Table2437[[3]:[4]],2,0)</f>
        <v>3214120902880002</v>
      </c>
      <c r="D742" s="33" t="s">
        <v>2209</v>
      </c>
      <c r="E742" s="34" t="s">
        <v>44</v>
      </c>
      <c r="F742" s="31" t="s">
        <v>56</v>
      </c>
      <c r="G742" s="35" t="s">
        <v>46</v>
      </c>
      <c r="H742" s="37">
        <v>40654</v>
      </c>
      <c r="I742" s="37">
        <v>32182</v>
      </c>
      <c r="J742" s="34" t="str">
        <f t="shared" si="44"/>
        <v>23 Th 2 Bln 12 Hari</v>
      </c>
      <c r="K742" s="32" t="str">
        <f t="shared" si="45"/>
        <v>15Th0Bln21Hari</v>
      </c>
      <c r="L742" s="32" t="str">
        <f t="shared" si="46"/>
        <v>15Th0Bln</v>
      </c>
      <c r="M742" s="34" t="str">
        <f t="shared" si="47"/>
        <v>38 Th 3 Bln 3 Hari</v>
      </c>
      <c r="N742" s="38" t="s">
        <v>72</v>
      </c>
      <c r="O742" s="31" t="s">
        <v>6224</v>
      </c>
      <c r="P742" s="31" t="s">
        <v>6224</v>
      </c>
      <c r="Q742" s="38" t="s">
        <v>49</v>
      </c>
      <c r="R742" s="38" t="s">
        <v>1796</v>
      </c>
      <c r="S742" s="38" t="str">
        <f>VLOOKUP(Table2437[[#This Row],[3]],[3]AWAL!$B$2:$E$2103,4,0)</f>
        <v>K/2</v>
      </c>
      <c r="T742" s="38" t="s">
        <v>1518</v>
      </c>
      <c r="U742" s="31" t="s">
        <v>2210</v>
      </c>
      <c r="V742" s="113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</row>
    <row r="743" spans="1:108" s="39" customFormat="1" ht="24.95" customHeight="1">
      <c r="A743" s="30">
        <v>739</v>
      </c>
      <c r="B743" s="31" t="s">
        <v>2211</v>
      </c>
      <c r="C743" s="32" t="str">
        <f>VLOOKUP(Table2437[[#This Row],[3]],[2]!Table2437[[3]:[4]],2,0)</f>
        <v>3214122504880001</v>
      </c>
      <c r="D743" s="33" t="s">
        <v>2212</v>
      </c>
      <c r="E743" s="34" t="s">
        <v>44</v>
      </c>
      <c r="F743" s="31" t="s">
        <v>56</v>
      </c>
      <c r="G743" s="35" t="s">
        <v>46</v>
      </c>
      <c r="H743" s="37">
        <v>40654</v>
      </c>
      <c r="I743" s="37">
        <v>32258</v>
      </c>
      <c r="J743" s="34" t="str">
        <f t="shared" si="44"/>
        <v>22 Th 11 Bln 27 Hari</v>
      </c>
      <c r="K743" s="32" t="str">
        <f t="shared" si="45"/>
        <v>15Th0Bln21Hari</v>
      </c>
      <c r="L743" s="32" t="str">
        <f t="shared" si="46"/>
        <v>15Th0Bln</v>
      </c>
      <c r="M743" s="34" t="str">
        <f t="shared" si="47"/>
        <v>38 Th 0 Bln 17 Hari</v>
      </c>
      <c r="N743" s="38" t="s">
        <v>72</v>
      </c>
      <c r="O743" s="31" t="s">
        <v>576</v>
      </c>
      <c r="P743" s="31" t="s">
        <v>5126</v>
      </c>
      <c r="Q743" s="38" t="s">
        <v>49</v>
      </c>
      <c r="R743" s="38" t="s">
        <v>50</v>
      </c>
      <c r="S743" s="38" t="str">
        <f>VLOOKUP(Table2437[[#This Row],[3]],[3]AWAL!$B$2:$E$2103,4,0)</f>
        <v>K/2</v>
      </c>
      <c r="T743" s="38" t="s">
        <v>59</v>
      </c>
      <c r="U743" s="31" t="s">
        <v>2213</v>
      </c>
      <c r="V743" s="113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</row>
    <row r="744" spans="1:108" s="39" customFormat="1" ht="24.95" customHeight="1">
      <c r="A744" s="30">
        <v>740</v>
      </c>
      <c r="B744" s="31" t="s">
        <v>2214</v>
      </c>
      <c r="C744" s="32" t="str">
        <f>VLOOKUP(Table2437[[#This Row],[3]],[2]!Table2437[[3]:[4]],2,0)</f>
        <v>3214120705870002</v>
      </c>
      <c r="D744" s="33" t="s">
        <v>2215</v>
      </c>
      <c r="E744" s="34" t="s">
        <v>105</v>
      </c>
      <c r="F744" s="31" t="s">
        <v>56</v>
      </c>
      <c r="G744" s="35" t="s">
        <v>46</v>
      </c>
      <c r="H744" s="37">
        <v>40654</v>
      </c>
      <c r="I744" s="37">
        <v>32270</v>
      </c>
      <c r="J744" s="34" t="str">
        <f t="shared" si="44"/>
        <v>22 Th 11 Bln 14 Hari</v>
      </c>
      <c r="K744" s="32" t="str">
        <f t="shared" si="45"/>
        <v>15Th0Bln21Hari</v>
      </c>
      <c r="L744" s="32" t="str">
        <f t="shared" si="46"/>
        <v>15Th0Bln</v>
      </c>
      <c r="M744" s="34" t="str">
        <f t="shared" si="47"/>
        <v>38 Th 0 Bln 5 Hari</v>
      </c>
      <c r="N744" s="38" t="s">
        <v>72</v>
      </c>
      <c r="O744" s="31" t="s">
        <v>105</v>
      </c>
      <c r="P744" s="31" t="s">
        <v>105</v>
      </c>
      <c r="Q744" s="38" t="s">
        <v>49</v>
      </c>
      <c r="R744" s="38" t="s">
        <v>1342</v>
      </c>
      <c r="S744" s="38" t="str">
        <f>VLOOKUP(Table2437[[#This Row],[3]],[3]AWAL!$B$2:$E$2103,4,0)</f>
        <v>K/2</v>
      </c>
      <c r="T744" s="38" t="s">
        <v>1762</v>
      </c>
      <c r="U744" s="31" t="s">
        <v>2216</v>
      </c>
      <c r="V744" s="113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</row>
    <row r="745" spans="1:108" s="39" customFormat="1" ht="24.95" customHeight="1">
      <c r="A745" s="30">
        <v>741</v>
      </c>
      <c r="B745" s="31" t="s">
        <v>2217</v>
      </c>
      <c r="C745" s="32" t="str">
        <f>VLOOKUP(Table2437[[#This Row],[3]],[2]!Table2437[[3]:[4]],2,0)</f>
        <v>3214120506880002</v>
      </c>
      <c r="D745" s="33" t="s">
        <v>2218</v>
      </c>
      <c r="E745" s="34" t="s">
        <v>44</v>
      </c>
      <c r="F745" s="31" t="s">
        <v>56</v>
      </c>
      <c r="G745" s="35" t="s">
        <v>46</v>
      </c>
      <c r="H745" s="37">
        <v>40654</v>
      </c>
      <c r="I745" s="37">
        <v>32299</v>
      </c>
      <c r="J745" s="34" t="str">
        <f t="shared" si="44"/>
        <v>22 Th 10 Bln 16 Hari</v>
      </c>
      <c r="K745" s="32" t="str">
        <f t="shared" si="45"/>
        <v>15Th0Bln21Hari</v>
      </c>
      <c r="L745" s="32" t="str">
        <f t="shared" si="46"/>
        <v>15Th0Bln</v>
      </c>
      <c r="M745" s="34" t="str">
        <f t="shared" si="47"/>
        <v>37 Th 11 Bln 7 Hari</v>
      </c>
      <c r="N745" s="38" t="s">
        <v>72</v>
      </c>
      <c r="O745" s="31" t="s">
        <v>183</v>
      </c>
      <c r="P745" s="31" t="s">
        <v>6186</v>
      </c>
      <c r="Q745" s="38" t="s">
        <v>49</v>
      </c>
      <c r="R745" s="38" t="s">
        <v>50</v>
      </c>
      <c r="S745" s="38" t="str">
        <f>VLOOKUP(Table2437[[#This Row],[3]],[3]AWAL!$B$2:$E$2103,4,0)</f>
        <v>K/1</v>
      </c>
      <c r="T745" s="38" t="s">
        <v>1762</v>
      </c>
      <c r="U745" s="31" t="s">
        <v>2219</v>
      </c>
      <c r="V745" s="113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</row>
    <row r="746" spans="1:108" s="39" customFormat="1" ht="24.95" customHeight="1">
      <c r="A746" s="30">
        <v>742</v>
      </c>
      <c r="B746" s="31" t="s">
        <v>2220</v>
      </c>
      <c r="C746" s="32" t="str">
        <f>VLOOKUP(Table2437[[#This Row],[3]],[2]!Table2437[[3]:[4]],2,0)</f>
        <v>3214052606880004</v>
      </c>
      <c r="D746" s="33" t="s">
        <v>2221</v>
      </c>
      <c r="E746" s="34" t="s">
        <v>105</v>
      </c>
      <c r="F746" s="31" t="s">
        <v>56</v>
      </c>
      <c r="G746" s="35" t="s">
        <v>46</v>
      </c>
      <c r="H746" s="37">
        <v>40654</v>
      </c>
      <c r="I746" s="37">
        <v>32320</v>
      </c>
      <c r="J746" s="34" t="str">
        <f t="shared" si="44"/>
        <v>22 Th 9 Bln 26 Hari</v>
      </c>
      <c r="K746" s="32" t="str">
        <f t="shared" si="45"/>
        <v>15Th0Bln21Hari</v>
      </c>
      <c r="L746" s="32" t="str">
        <f t="shared" si="46"/>
        <v>15Th0Bln</v>
      </c>
      <c r="M746" s="34" t="str">
        <f t="shared" si="47"/>
        <v>37 Th 10 Bln 16 Hari</v>
      </c>
      <c r="N746" s="38" t="s">
        <v>72</v>
      </c>
      <c r="O746" s="31" t="s">
        <v>105</v>
      </c>
      <c r="P746" s="31" t="s">
        <v>105</v>
      </c>
      <c r="Q746" s="38" t="s">
        <v>49</v>
      </c>
      <c r="R746" s="38" t="s">
        <v>1342</v>
      </c>
      <c r="S746" s="38" t="str">
        <f>VLOOKUP(Table2437[[#This Row],[3]],[3]AWAL!$B$2:$E$2103,4,0)</f>
        <v xml:space="preserve">K/2 </v>
      </c>
      <c r="T746" s="38" t="s">
        <v>1762</v>
      </c>
      <c r="U746" s="31" t="s">
        <v>2222</v>
      </c>
      <c r="V746" s="113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</row>
    <row r="747" spans="1:108" s="39" customFormat="1" ht="24.95" customHeight="1">
      <c r="A747" s="30">
        <v>743</v>
      </c>
      <c r="B747" s="31" t="s">
        <v>2223</v>
      </c>
      <c r="C747" s="32" t="str">
        <f>VLOOKUP(Table2437[[#This Row],[3]],[2]!Table2437[[3]:[4]],2,0)</f>
        <v>3214121208880002</v>
      </c>
      <c r="D747" s="33" t="s">
        <v>2224</v>
      </c>
      <c r="E747" s="34" t="s">
        <v>44</v>
      </c>
      <c r="F747" s="31" t="s">
        <v>56</v>
      </c>
      <c r="G747" s="35" t="s">
        <v>46</v>
      </c>
      <c r="H747" s="37">
        <v>40654</v>
      </c>
      <c r="I747" s="37">
        <v>32367</v>
      </c>
      <c r="J747" s="34" t="str">
        <f t="shared" si="44"/>
        <v>22 Th 8 Bln 9 Hari</v>
      </c>
      <c r="K747" s="32" t="str">
        <f t="shared" si="45"/>
        <v>15Th0Bln21Hari</v>
      </c>
      <c r="L747" s="32" t="str">
        <f t="shared" si="46"/>
        <v>15Th0Bln</v>
      </c>
      <c r="M747" s="34" t="str">
        <f t="shared" si="47"/>
        <v>37 Th 9 Bln 0 Hari</v>
      </c>
      <c r="N747" s="38" t="s">
        <v>72</v>
      </c>
      <c r="O747" s="31" t="s">
        <v>1027</v>
      </c>
      <c r="P747" s="31" t="s">
        <v>6234</v>
      </c>
      <c r="Q747" s="38" t="s">
        <v>49</v>
      </c>
      <c r="R747" s="38" t="s">
        <v>1342</v>
      </c>
      <c r="S747" s="38" t="str">
        <f>VLOOKUP(Table2437[[#This Row],[3]],[3]AWAL!$B$2:$E$2103,4,0)</f>
        <v>K/1</v>
      </c>
      <c r="T747" s="38" t="s">
        <v>1518</v>
      </c>
      <c r="U747" s="31" t="s">
        <v>2225</v>
      </c>
      <c r="V747" s="113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</row>
    <row r="748" spans="1:108" s="39" customFormat="1" ht="24.95" customHeight="1">
      <c r="A748" s="30">
        <v>744</v>
      </c>
      <c r="B748" s="31" t="s">
        <v>2226</v>
      </c>
      <c r="C748" s="32" t="str">
        <f>VLOOKUP(Table2437[[#This Row],[3]],[2]!Table2437[[3]:[4]],2,0)</f>
        <v>3215040202890001</v>
      </c>
      <c r="D748" s="33" t="s">
        <v>2227</v>
      </c>
      <c r="E748" s="34" t="s">
        <v>44</v>
      </c>
      <c r="F748" s="31" t="s">
        <v>56</v>
      </c>
      <c r="G748" s="35" t="s">
        <v>46</v>
      </c>
      <c r="H748" s="37">
        <v>40654</v>
      </c>
      <c r="I748" s="37">
        <v>32541</v>
      </c>
      <c r="J748" s="34" t="str">
        <f t="shared" si="44"/>
        <v>22 Th 2 Bln 19 Hari</v>
      </c>
      <c r="K748" s="32" t="str">
        <f t="shared" si="45"/>
        <v>15Th0Bln21Hari</v>
      </c>
      <c r="L748" s="32" t="str">
        <f t="shared" si="46"/>
        <v>15Th0Bln</v>
      </c>
      <c r="M748" s="34" t="str">
        <f t="shared" si="47"/>
        <v>37 Th 3 Bln 10 Hari</v>
      </c>
      <c r="N748" s="38" t="s">
        <v>72</v>
      </c>
      <c r="O748" s="31" t="s">
        <v>809</v>
      </c>
      <c r="P748" s="31" t="s">
        <v>6235</v>
      </c>
      <c r="Q748" s="38" t="s">
        <v>49</v>
      </c>
      <c r="R748" s="38" t="s">
        <v>1342</v>
      </c>
      <c r="S748" s="38" t="str">
        <f>VLOOKUP(Table2437[[#This Row],[3]],[3]AWAL!$B$2:$E$2103,4,0)</f>
        <v>TK/0</v>
      </c>
      <c r="T748" s="38" t="s">
        <v>1762</v>
      </c>
      <c r="U748" s="31" t="s">
        <v>2228</v>
      </c>
      <c r="V748" s="113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</row>
    <row r="749" spans="1:108" s="39" customFormat="1" ht="24.95" customHeight="1">
      <c r="A749" s="30">
        <v>745</v>
      </c>
      <c r="B749" s="31" t="s">
        <v>2229</v>
      </c>
      <c r="C749" s="32" t="str">
        <f>VLOOKUP(Table2437[[#This Row],[3]],[2]!Table2437[[3]:[4]],2,0)</f>
        <v>3214161404860002</v>
      </c>
      <c r="D749" s="33" t="s">
        <v>2230</v>
      </c>
      <c r="E749" s="34" t="s">
        <v>44</v>
      </c>
      <c r="F749" s="31" t="s">
        <v>56</v>
      </c>
      <c r="G749" s="35" t="s">
        <v>46</v>
      </c>
      <c r="H749" s="37">
        <v>40654</v>
      </c>
      <c r="I749" s="37">
        <v>32612</v>
      </c>
      <c r="J749" s="34" t="str">
        <f t="shared" si="44"/>
        <v>22 Th 0 Bln 7 Hari</v>
      </c>
      <c r="K749" s="32" t="str">
        <f t="shared" si="45"/>
        <v>15Th0Bln21Hari</v>
      </c>
      <c r="L749" s="32" t="str">
        <f t="shared" si="46"/>
        <v>15Th0Bln</v>
      </c>
      <c r="M749" s="34" t="str">
        <f t="shared" si="47"/>
        <v>37 Th 0 Bln 28 Hari</v>
      </c>
      <c r="N749" s="38" t="s">
        <v>72</v>
      </c>
      <c r="O749" s="31" t="s">
        <v>6203</v>
      </c>
      <c r="P749" s="31" t="s">
        <v>6203</v>
      </c>
      <c r="Q749" s="38" t="s">
        <v>49</v>
      </c>
      <c r="R749" s="38" t="s">
        <v>1342</v>
      </c>
      <c r="S749" s="38" t="str">
        <f>VLOOKUP(Table2437[[#This Row],[3]],[3]AWAL!$B$2:$E$2103,4,0)</f>
        <v>K/0</v>
      </c>
      <c r="T749" s="38" t="s">
        <v>1762</v>
      </c>
      <c r="U749" s="31" t="s">
        <v>2231</v>
      </c>
      <c r="V749" s="113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</row>
    <row r="750" spans="1:108" s="39" customFormat="1" ht="24.95" customHeight="1">
      <c r="A750" s="30">
        <v>746</v>
      </c>
      <c r="B750" s="31" t="s">
        <v>2232</v>
      </c>
      <c r="C750" s="32" t="str">
        <f>VLOOKUP(Table2437[[#This Row],[3]],[2]!Table2437[[3]:[4]],2,0)</f>
        <v>3214050108890005</v>
      </c>
      <c r="D750" s="33" t="s">
        <v>2233</v>
      </c>
      <c r="E750" s="34" t="s">
        <v>44</v>
      </c>
      <c r="F750" s="31" t="s">
        <v>56</v>
      </c>
      <c r="G750" s="35" t="s">
        <v>46</v>
      </c>
      <c r="H750" s="37">
        <v>40654</v>
      </c>
      <c r="I750" s="37">
        <v>32721</v>
      </c>
      <c r="J750" s="34" t="str">
        <f t="shared" si="44"/>
        <v>21 Th 8 Bln 20 Hari</v>
      </c>
      <c r="K750" s="32" t="str">
        <f t="shared" si="45"/>
        <v>15Th0Bln21Hari</v>
      </c>
      <c r="L750" s="32" t="str">
        <f t="shared" si="46"/>
        <v>15Th0Bln</v>
      </c>
      <c r="M750" s="34" t="str">
        <f t="shared" si="47"/>
        <v>36 Th 9 Bln 11 Hari</v>
      </c>
      <c r="N750" s="38" t="s">
        <v>72</v>
      </c>
      <c r="O750" s="31" t="s">
        <v>1058</v>
      </c>
      <c r="P750" s="31" t="s">
        <v>6198</v>
      </c>
      <c r="Q750" s="38" t="s">
        <v>49</v>
      </c>
      <c r="R750" s="38" t="s">
        <v>1342</v>
      </c>
      <c r="S750" s="38" t="str">
        <f>VLOOKUP(Table2437[[#This Row],[3]],[3]AWAL!$B$2:$E$2103,4,0)</f>
        <v>K/2</v>
      </c>
      <c r="T750" s="38" t="s">
        <v>1762</v>
      </c>
      <c r="U750" s="31" t="s">
        <v>2234</v>
      </c>
      <c r="V750" s="113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</row>
    <row r="751" spans="1:108" s="39" customFormat="1" ht="24.95" customHeight="1">
      <c r="A751" s="30">
        <v>747</v>
      </c>
      <c r="B751" s="31" t="s">
        <v>2235</v>
      </c>
      <c r="C751" s="32" t="str">
        <f>VLOOKUP(Table2437[[#This Row],[3]],[2]!Table2437[[3]:[4]],2,0)</f>
        <v>3214052809910002</v>
      </c>
      <c r="D751" s="33" t="s">
        <v>2236</v>
      </c>
      <c r="E751" s="34" t="s">
        <v>44</v>
      </c>
      <c r="F751" s="31" t="s">
        <v>56</v>
      </c>
      <c r="G751" s="35" t="s">
        <v>46</v>
      </c>
      <c r="H751" s="37">
        <v>40654</v>
      </c>
      <c r="I751" s="37">
        <v>33509</v>
      </c>
      <c r="J751" s="34" t="str">
        <f t="shared" si="44"/>
        <v>19 Th 6 Bln 24 Hari</v>
      </c>
      <c r="K751" s="32" t="str">
        <f t="shared" si="45"/>
        <v>15Th0Bln21Hari</v>
      </c>
      <c r="L751" s="32" t="str">
        <f t="shared" si="46"/>
        <v>15Th0Bln</v>
      </c>
      <c r="M751" s="34" t="str">
        <f t="shared" si="47"/>
        <v>34 Th 7 Bln 14 Hari</v>
      </c>
      <c r="N751" s="38" t="s">
        <v>72</v>
      </c>
      <c r="O751" s="31" t="s">
        <v>1694</v>
      </c>
      <c r="P751" s="31" t="s">
        <v>6225</v>
      </c>
      <c r="Q751" s="38" t="s">
        <v>49</v>
      </c>
      <c r="R751" s="38" t="s">
        <v>1342</v>
      </c>
      <c r="S751" s="38" t="str">
        <f>VLOOKUP(Table2437[[#This Row],[3]],[3]AWAL!$B$2:$E$2103,4,0)</f>
        <v>K/2</v>
      </c>
      <c r="T751" s="38" t="s">
        <v>1762</v>
      </c>
      <c r="U751" s="31" t="s">
        <v>2237</v>
      </c>
      <c r="V751" s="113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</row>
    <row r="752" spans="1:108" s="39" customFormat="1" ht="24.95" customHeight="1">
      <c r="A752" s="30">
        <v>748</v>
      </c>
      <c r="B752" s="31" t="s">
        <v>2238</v>
      </c>
      <c r="C752" s="32" t="str">
        <f>VLOOKUP(Table2437[[#This Row],[3]],[2]!Table2437[[3]:[4]],2,0)</f>
        <v>3214062712910003</v>
      </c>
      <c r="D752" s="33" t="s">
        <v>2239</v>
      </c>
      <c r="E752" s="34" t="s">
        <v>44</v>
      </c>
      <c r="F752" s="31" t="s">
        <v>56</v>
      </c>
      <c r="G752" s="35" t="s">
        <v>46</v>
      </c>
      <c r="H752" s="37">
        <v>40654</v>
      </c>
      <c r="I752" s="37">
        <v>33599</v>
      </c>
      <c r="J752" s="34" t="str">
        <f t="shared" si="44"/>
        <v>19 Th 3 Bln 25 Hari</v>
      </c>
      <c r="K752" s="32" t="str">
        <f t="shared" si="45"/>
        <v>15Th0Bln21Hari</v>
      </c>
      <c r="L752" s="32" t="str">
        <f t="shared" si="46"/>
        <v>15Th0Bln</v>
      </c>
      <c r="M752" s="34" t="str">
        <f t="shared" si="47"/>
        <v>34 Th 4 Bln 15 Hari</v>
      </c>
      <c r="N752" s="38" t="s">
        <v>72</v>
      </c>
      <c r="O752" s="31" t="s">
        <v>2240</v>
      </c>
      <c r="P752" s="31" t="s">
        <v>6210</v>
      </c>
      <c r="Q752" s="38" t="s">
        <v>49</v>
      </c>
      <c r="R752" s="38" t="s">
        <v>1342</v>
      </c>
      <c r="S752" s="38" t="str">
        <f>VLOOKUP(Table2437[[#This Row],[3]],[3]AWAL!$B$2:$E$2103,4,0)</f>
        <v>K/3</v>
      </c>
      <c r="T752" s="38" t="s">
        <v>1762</v>
      </c>
      <c r="U752" s="31" t="s">
        <v>2241</v>
      </c>
      <c r="V752" s="113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</row>
    <row r="753" spans="1:108" s="39" customFormat="1" ht="24.95" customHeight="1">
      <c r="A753" s="30">
        <v>749</v>
      </c>
      <c r="B753" s="31" t="s">
        <v>2242</v>
      </c>
      <c r="C753" s="32" t="str">
        <f>VLOOKUP(Table2437[[#This Row],[3]],[2]!Table2437[[3]:[4]],2,0)</f>
        <v>3214120307920002</v>
      </c>
      <c r="D753" s="33" t="s">
        <v>2243</v>
      </c>
      <c r="E753" s="34" t="s">
        <v>44</v>
      </c>
      <c r="F753" s="31" t="s">
        <v>56</v>
      </c>
      <c r="G753" s="35" t="s">
        <v>46</v>
      </c>
      <c r="H753" s="37">
        <v>40654</v>
      </c>
      <c r="I753" s="37">
        <v>33788</v>
      </c>
      <c r="J753" s="34" t="str">
        <f t="shared" si="44"/>
        <v>18 Th 9 Bln 18 Hari</v>
      </c>
      <c r="K753" s="32" t="str">
        <f t="shared" si="45"/>
        <v>15Th0Bln21Hari</v>
      </c>
      <c r="L753" s="32" t="str">
        <f t="shared" si="46"/>
        <v>15Th0Bln</v>
      </c>
      <c r="M753" s="34" t="str">
        <f t="shared" si="47"/>
        <v>33 Th 10 Bln 9 Hari</v>
      </c>
      <c r="N753" s="38" t="s">
        <v>72</v>
      </c>
      <c r="O753" s="31" t="s">
        <v>1027</v>
      </c>
      <c r="P753" s="31" t="s">
        <v>6234</v>
      </c>
      <c r="Q753" s="38" t="s">
        <v>49</v>
      </c>
      <c r="R753" s="38" t="s">
        <v>1342</v>
      </c>
      <c r="S753" s="38" t="str">
        <f>VLOOKUP(Table2437[[#This Row],[3]],[3]AWAL!$B$2:$E$2103,4,0)</f>
        <v>K/1</v>
      </c>
      <c r="T753" s="38" t="s">
        <v>59</v>
      </c>
      <c r="U753" s="31" t="s">
        <v>2244</v>
      </c>
      <c r="V753" s="113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</row>
    <row r="754" spans="1:108" s="39" customFormat="1" ht="24.95" customHeight="1">
      <c r="A754" s="30">
        <v>750</v>
      </c>
      <c r="B754" s="31" t="s">
        <v>2245</v>
      </c>
      <c r="C754" s="32" t="str">
        <f>VLOOKUP(Table2437[[#This Row],[3]],[2]!Table2437[[3]:[4]],2,0)</f>
        <v>3214164208750002</v>
      </c>
      <c r="D754" s="33" t="s">
        <v>2246</v>
      </c>
      <c r="E754" s="34" t="s">
        <v>44</v>
      </c>
      <c r="F754" s="31" t="s">
        <v>56</v>
      </c>
      <c r="G754" s="35" t="s">
        <v>46</v>
      </c>
      <c r="H754" s="37">
        <v>40658</v>
      </c>
      <c r="I754" s="37">
        <v>27608</v>
      </c>
      <c r="J754" s="34" t="str">
        <f t="shared" si="44"/>
        <v>35 Th 8 Bln 23 Hari</v>
      </c>
      <c r="K754" s="32" t="str">
        <f t="shared" si="45"/>
        <v>15Th0Bln17Hari</v>
      </c>
      <c r="L754" s="32" t="str">
        <f t="shared" si="46"/>
        <v>15Th0Bln</v>
      </c>
      <c r="M754" s="34" t="str">
        <f t="shared" si="47"/>
        <v>50 Th 9 Bln 10 Hari</v>
      </c>
      <c r="N754" s="38" t="s">
        <v>47</v>
      </c>
      <c r="O754" s="31" t="s">
        <v>612</v>
      </c>
      <c r="P754" s="31" t="s">
        <v>6229</v>
      </c>
      <c r="Q754" s="38" t="s">
        <v>49</v>
      </c>
      <c r="R754" s="38" t="s">
        <v>1802</v>
      </c>
      <c r="S754" s="38" t="str">
        <f>VLOOKUP(Table2437[[#This Row],[3]],[3]AWAL!$B$2:$E$2103,4,0)</f>
        <v>TK/0</v>
      </c>
      <c r="T754" s="38" t="s">
        <v>1762</v>
      </c>
      <c r="U754" s="31" t="s">
        <v>2247</v>
      </c>
      <c r="V754" s="113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</row>
    <row r="755" spans="1:108" s="39" customFormat="1" ht="24.95" customHeight="1">
      <c r="A755" s="30">
        <v>751</v>
      </c>
      <c r="B755" s="31" t="s">
        <v>2248</v>
      </c>
      <c r="C755" s="32" t="str">
        <f>VLOOKUP(Table2437[[#This Row],[3]],[2]!Table2437[[3]:[4]],2,0)</f>
        <v>3214124906910001</v>
      </c>
      <c r="D755" s="33" t="s">
        <v>2249</v>
      </c>
      <c r="E755" s="34" t="s">
        <v>44</v>
      </c>
      <c r="F755" s="31" t="s">
        <v>56</v>
      </c>
      <c r="G755" s="35" t="s">
        <v>46</v>
      </c>
      <c r="H755" s="37">
        <v>40660</v>
      </c>
      <c r="I755" s="37">
        <v>33738</v>
      </c>
      <c r="J755" s="34" t="str">
        <f t="shared" si="44"/>
        <v>18 Th 11 Bln 13 Hari</v>
      </c>
      <c r="K755" s="32" t="str">
        <f t="shared" si="45"/>
        <v>15Th0Bln15Hari</v>
      </c>
      <c r="L755" s="32" t="str">
        <f t="shared" si="46"/>
        <v>15Th0Bln</v>
      </c>
      <c r="M755" s="34" t="str">
        <f t="shared" si="47"/>
        <v>33 Th 11 Bln 28 Hari</v>
      </c>
      <c r="N755" s="38" t="s">
        <v>47</v>
      </c>
      <c r="O755" s="31" t="s">
        <v>365</v>
      </c>
      <c r="P755" s="31" t="s">
        <v>6199</v>
      </c>
      <c r="Q755" s="38" t="s">
        <v>49</v>
      </c>
      <c r="R755" s="38" t="s">
        <v>50</v>
      </c>
      <c r="S755" s="38" t="str">
        <f>VLOOKUP(Table2437[[#This Row],[3]],[3]AWAL!$B$2:$E$2103,4,0)</f>
        <v>TK/0</v>
      </c>
      <c r="T755" s="38" t="s">
        <v>59</v>
      </c>
      <c r="U755" s="31" t="s">
        <v>2250</v>
      </c>
      <c r="V755" s="113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</row>
    <row r="756" spans="1:108" s="39" customFormat="1" ht="24.95" customHeight="1">
      <c r="A756" s="30">
        <v>752</v>
      </c>
      <c r="B756" s="31" t="s">
        <v>2251</v>
      </c>
      <c r="C756" s="32" t="str">
        <f>VLOOKUP(Table2437[[#This Row],[3]],[2]!Table2437[[3]:[4]],2,0)</f>
        <v>3214106812840002</v>
      </c>
      <c r="D756" s="33" t="s">
        <v>2252</v>
      </c>
      <c r="E756" s="34" t="s">
        <v>44</v>
      </c>
      <c r="F756" s="31" t="s">
        <v>89</v>
      </c>
      <c r="G756" s="35" t="s">
        <v>46</v>
      </c>
      <c r="H756" s="37">
        <v>40662</v>
      </c>
      <c r="I756" s="37">
        <v>30869</v>
      </c>
      <c r="J756" s="34" t="str">
        <f t="shared" si="44"/>
        <v>26 Th 9 Bln 23 Hari</v>
      </c>
      <c r="K756" s="32" t="str">
        <f t="shared" si="45"/>
        <v>15Th0Bln13Hari</v>
      </c>
      <c r="L756" s="32" t="str">
        <f t="shared" si="46"/>
        <v>15Th0Bln</v>
      </c>
      <c r="M756" s="34" t="str">
        <f t="shared" si="47"/>
        <v>41 Th 10 Bln 6 Hari</v>
      </c>
      <c r="N756" s="38" t="s">
        <v>47</v>
      </c>
      <c r="O756" s="31" t="s">
        <v>6195</v>
      </c>
      <c r="P756" s="31" t="s">
        <v>6195</v>
      </c>
      <c r="Q756" s="38" t="s">
        <v>49</v>
      </c>
      <c r="R756" s="38" t="s">
        <v>1802</v>
      </c>
      <c r="S756" s="38" t="str">
        <f>VLOOKUP(Table2437[[#This Row],[3]],[3]AWAL!$B$2:$E$2103,4,0)</f>
        <v>TK/0</v>
      </c>
      <c r="T756" s="38" t="s">
        <v>51</v>
      </c>
      <c r="U756" s="31" t="s">
        <v>2253</v>
      </c>
      <c r="V756" s="113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</row>
    <row r="757" spans="1:108" s="39" customFormat="1" ht="24.95" customHeight="1">
      <c r="A757" s="30">
        <v>753</v>
      </c>
      <c r="B757" s="31" t="s">
        <v>2254</v>
      </c>
      <c r="C757" s="32" t="str">
        <f>VLOOKUP(Table2437[[#This Row],[3]],[2]!Table2437[[3]:[4]],2,0)</f>
        <v>3214124406840003</v>
      </c>
      <c r="D757" s="33" t="s">
        <v>2255</v>
      </c>
      <c r="E757" s="40" t="s">
        <v>77</v>
      </c>
      <c r="F757" s="31" t="s">
        <v>56</v>
      </c>
      <c r="G757" s="35" t="s">
        <v>46</v>
      </c>
      <c r="H757" s="37">
        <v>40666</v>
      </c>
      <c r="I757" s="37">
        <v>32298</v>
      </c>
      <c r="J757" s="34" t="str">
        <f t="shared" si="44"/>
        <v>22 Th 10 Bln 29 Hari</v>
      </c>
      <c r="K757" s="32" t="str">
        <f t="shared" si="45"/>
        <v>15Th0Bln9Hari</v>
      </c>
      <c r="L757" s="32" t="str">
        <f t="shared" si="46"/>
        <v>15Th0Bln</v>
      </c>
      <c r="M757" s="34" t="str">
        <f t="shared" si="47"/>
        <v>37 Th 11 Bln 8 Hari</v>
      </c>
      <c r="N757" s="38" t="s">
        <v>47</v>
      </c>
      <c r="O757" s="31" t="s">
        <v>249</v>
      </c>
      <c r="P757" s="31" t="s">
        <v>249</v>
      </c>
      <c r="Q757" s="38" t="s">
        <v>49</v>
      </c>
      <c r="R757" s="38" t="s">
        <v>1796</v>
      </c>
      <c r="S757" s="38" t="str">
        <f>VLOOKUP(Table2437[[#This Row],[3]],[3]AWAL!$B$2:$E$2103,4,0)</f>
        <v>TK/0</v>
      </c>
      <c r="T757" s="38" t="s">
        <v>59</v>
      </c>
      <c r="U757" s="31" t="s">
        <v>2256</v>
      </c>
      <c r="V757" s="113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</row>
    <row r="758" spans="1:108" s="39" customFormat="1" ht="24.95" customHeight="1">
      <c r="A758" s="30">
        <v>754</v>
      </c>
      <c r="B758" s="31" t="s">
        <v>2257</v>
      </c>
      <c r="C758" s="32" t="str">
        <f>VLOOKUP(Table2437[[#This Row],[3]],[2]!Table2437[[3]:[4]],2,0)</f>
        <v>3214155006910001</v>
      </c>
      <c r="D758" s="33" t="s">
        <v>2258</v>
      </c>
      <c r="E758" s="34" t="s">
        <v>140</v>
      </c>
      <c r="F758" s="31" t="s">
        <v>56</v>
      </c>
      <c r="G758" s="35" t="s">
        <v>46</v>
      </c>
      <c r="H758" s="37">
        <v>40667</v>
      </c>
      <c r="I758" s="37">
        <v>33399</v>
      </c>
      <c r="J758" s="34" t="str">
        <f t="shared" si="44"/>
        <v>19 Th 10 Bln 24 Hari</v>
      </c>
      <c r="K758" s="32" t="str">
        <f t="shared" si="45"/>
        <v>15Th0Bln8Hari</v>
      </c>
      <c r="L758" s="32" t="str">
        <f t="shared" si="46"/>
        <v>15Th0Bln</v>
      </c>
      <c r="M758" s="34" t="str">
        <f t="shared" si="47"/>
        <v>34 Th 11 Bln 2 Hari</v>
      </c>
      <c r="N758" s="38" t="s">
        <v>47</v>
      </c>
      <c r="O758" s="31" t="s">
        <v>351</v>
      </c>
      <c r="P758" s="31" t="s">
        <v>351</v>
      </c>
      <c r="Q758" s="38" t="s">
        <v>49</v>
      </c>
      <c r="R758" s="38" t="s">
        <v>1342</v>
      </c>
      <c r="S758" s="38" t="str">
        <f>VLOOKUP(Table2437[[#This Row],[3]],[3]AWAL!$B$2:$E$2103,4,0)</f>
        <v>TK/0</v>
      </c>
      <c r="T758" s="38" t="s">
        <v>1762</v>
      </c>
      <c r="U758" s="31" t="s">
        <v>2259</v>
      </c>
      <c r="V758" s="113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</row>
    <row r="759" spans="1:108" s="39" customFormat="1" ht="24.95" customHeight="1">
      <c r="A759" s="30">
        <v>755</v>
      </c>
      <c r="B759" s="31" t="s">
        <v>2260</v>
      </c>
      <c r="C759" s="32" t="str">
        <f>VLOOKUP(Table2437[[#This Row],[3]],[2]!Table2437[[3]:[4]],2,0)</f>
        <v>3214034701890006</v>
      </c>
      <c r="D759" s="33" t="s">
        <v>2261</v>
      </c>
      <c r="E759" s="40" t="s">
        <v>77</v>
      </c>
      <c r="F759" s="31" t="s">
        <v>56</v>
      </c>
      <c r="G759" s="35" t="s">
        <v>46</v>
      </c>
      <c r="H759" s="37">
        <v>40667</v>
      </c>
      <c r="I759" s="37">
        <v>32515</v>
      </c>
      <c r="J759" s="34" t="str">
        <f t="shared" si="44"/>
        <v>22 Th 3 Bln 27 Hari</v>
      </c>
      <c r="K759" s="32" t="str">
        <f t="shared" si="45"/>
        <v>15Th0Bln8Hari</v>
      </c>
      <c r="L759" s="32" t="str">
        <f t="shared" si="46"/>
        <v>15Th0Bln</v>
      </c>
      <c r="M759" s="34" t="str">
        <f t="shared" si="47"/>
        <v>37 Th 4 Bln 5 Hari</v>
      </c>
      <c r="N759" s="38" t="s">
        <v>47</v>
      </c>
      <c r="O759" s="31" t="s">
        <v>991</v>
      </c>
      <c r="P759" s="31" t="s">
        <v>991</v>
      </c>
      <c r="Q759" s="38" t="s">
        <v>49</v>
      </c>
      <c r="R759" s="38" t="s">
        <v>1796</v>
      </c>
      <c r="S759" s="38" t="str">
        <f>VLOOKUP(Table2437[[#This Row],[3]],[3]AWAL!$B$2:$E$2103,4,0)</f>
        <v>TK/0</v>
      </c>
      <c r="T759" s="38" t="s">
        <v>59</v>
      </c>
      <c r="U759" s="31" t="s">
        <v>2025</v>
      </c>
      <c r="V759" s="113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</row>
    <row r="760" spans="1:108" s="39" customFormat="1" ht="24.95" customHeight="1">
      <c r="A760" s="30">
        <v>756</v>
      </c>
      <c r="B760" s="31" t="s">
        <v>2262</v>
      </c>
      <c r="C760" s="32" t="str">
        <f>VLOOKUP(Table2437[[#This Row],[3]],[2]!Table2437[[3]:[4]],2,0)</f>
        <v>3215080501930005</v>
      </c>
      <c r="D760" s="33" t="s">
        <v>2263</v>
      </c>
      <c r="E760" s="34" t="s">
        <v>55</v>
      </c>
      <c r="F760" s="31" t="s">
        <v>56</v>
      </c>
      <c r="G760" s="35" t="s">
        <v>46</v>
      </c>
      <c r="H760" s="37">
        <v>40667</v>
      </c>
      <c r="I760" s="37">
        <v>34043</v>
      </c>
      <c r="J760" s="34" t="str">
        <f t="shared" si="44"/>
        <v>18 Th 1 Bln 19 Hari</v>
      </c>
      <c r="K760" s="32" t="str">
        <f t="shared" si="45"/>
        <v>15Th0Bln8Hari</v>
      </c>
      <c r="L760" s="32" t="str">
        <f t="shared" si="46"/>
        <v>15Th0Bln</v>
      </c>
      <c r="M760" s="34" t="str">
        <f t="shared" si="47"/>
        <v>33 Th 1 Bln 27 Hari</v>
      </c>
      <c r="N760" s="38" t="s">
        <v>47</v>
      </c>
      <c r="O760" s="31" t="s">
        <v>57</v>
      </c>
      <c r="P760" s="31" t="s">
        <v>57</v>
      </c>
      <c r="Q760" s="38" t="s">
        <v>49</v>
      </c>
      <c r="R760" s="38" t="s">
        <v>1342</v>
      </c>
      <c r="S760" s="38" t="str">
        <f>VLOOKUP(Table2437[[#This Row],[3]],[3]AWAL!$B$2:$E$2103,4,0)</f>
        <v>TK/0</v>
      </c>
      <c r="T760" s="38" t="s">
        <v>1762</v>
      </c>
      <c r="U760" s="31" t="s">
        <v>2264</v>
      </c>
      <c r="V760" s="113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</row>
    <row r="761" spans="1:108" s="39" customFormat="1" ht="24.95" customHeight="1">
      <c r="A761" s="30">
        <v>757</v>
      </c>
      <c r="B761" s="31" t="s">
        <v>2265</v>
      </c>
      <c r="C761" s="32" t="str">
        <f>VLOOKUP(Table2437[[#This Row],[3]],[2]!Table2437[[3]:[4]],2,0)</f>
        <v>3214165902920001</v>
      </c>
      <c r="D761" s="33" t="s">
        <v>2266</v>
      </c>
      <c r="E761" s="34" t="s">
        <v>140</v>
      </c>
      <c r="F761" s="31" t="s">
        <v>56</v>
      </c>
      <c r="G761" s="35" t="s">
        <v>46</v>
      </c>
      <c r="H761" s="37">
        <v>40668</v>
      </c>
      <c r="I761" s="37">
        <v>33653</v>
      </c>
      <c r="J761" s="34" t="str">
        <f t="shared" si="44"/>
        <v>19 Th 2 Bln 16 Hari</v>
      </c>
      <c r="K761" s="32" t="str">
        <f t="shared" si="45"/>
        <v>15Th0Bln7Hari</v>
      </c>
      <c r="L761" s="32" t="str">
        <f t="shared" si="46"/>
        <v>15Th0Bln</v>
      </c>
      <c r="M761" s="34" t="str">
        <f t="shared" si="47"/>
        <v>34 Th 2 Bln 23 Hari</v>
      </c>
      <c r="N761" s="38" t="s">
        <v>47</v>
      </c>
      <c r="O761" s="31" t="s">
        <v>351</v>
      </c>
      <c r="P761" s="31" t="s">
        <v>351</v>
      </c>
      <c r="Q761" s="38" t="s">
        <v>49</v>
      </c>
      <c r="R761" s="38" t="s">
        <v>1342</v>
      </c>
      <c r="S761" s="38" t="str">
        <f>VLOOKUP(Table2437[[#This Row],[3]],[3]AWAL!$B$2:$E$2103,4,0)</f>
        <v>TK/0</v>
      </c>
      <c r="T761" s="38" t="s">
        <v>1762</v>
      </c>
      <c r="U761" s="31" t="s">
        <v>2267</v>
      </c>
      <c r="V761" s="113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</row>
    <row r="762" spans="1:108" s="39" customFormat="1" ht="24.95" customHeight="1">
      <c r="A762" s="30">
        <v>758</v>
      </c>
      <c r="B762" s="31" t="s">
        <v>2268</v>
      </c>
      <c r="C762" s="32" t="str">
        <f>VLOOKUP(Table2437[[#This Row],[3]],[2]!Table2437[[3]:[4]],2,0)</f>
        <v>3214124604930001</v>
      </c>
      <c r="D762" s="33" t="s">
        <v>2269</v>
      </c>
      <c r="E762" s="34" t="s">
        <v>44</v>
      </c>
      <c r="F762" s="31" t="s">
        <v>56</v>
      </c>
      <c r="G762" s="35" t="s">
        <v>46</v>
      </c>
      <c r="H762" s="37">
        <v>40675</v>
      </c>
      <c r="I762" s="37">
        <v>34065</v>
      </c>
      <c r="J762" s="34" t="str">
        <f t="shared" si="44"/>
        <v>18 Th 1 Bln 6 Hari</v>
      </c>
      <c r="K762" s="32" t="str">
        <f t="shared" si="45"/>
        <v>15Th0Bln0Hari</v>
      </c>
      <c r="L762" s="32" t="str">
        <f t="shared" si="46"/>
        <v>15Th0Bln</v>
      </c>
      <c r="M762" s="34" t="str">
        <f t="shared" si="47"/>
        <v>33 Th 1 Bln 6 Hari</v>
      </c>
      <c r="N762" s="38" t="s">
        <v>47</v>
      </c>
      <c r="O762" s="31" t="s">
        <v>365</v>
      </c>
      <c r="P762" s="31" t="s">
        <v>6199</v>
      </c>
      <c r="Q762" s="38" t="s">
        <v>49</v>
      </c>
      <c r="R762" s="38" t="s">
        <v>1342</v>
      </c>
      <c r="S762" s="38" t="str">
        <f>VLOOKUP(Table2437[[#This Row],[3]],[3]AWAL!$B$2:$E$2103,4,0)</f>
        <v>TK/0</v>
      </c>
      <c r="T762" s="38" t="s">
        <v>1762</v>
      </c>
      <c r="U762" s="31" t="s">
        <v>2270</v>
      </c>
      <c r="V762" s="113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</row>
    <row r="763" spans="1:108" s="39" customFormat="1" ht="24.95" customHeight="1">
      <c r="A763" s="30">
        <v>759</v>
      </c>
      <c r="B763" s="31" t="s">
        <v>2271</v>
      </c>
      <c r="C763" s="32" t="str">
        <f>VLOOKUP(Table2437[[#This Row],[3]],[2]!Table2437[[3]:[4]],2,0)</f>
        <v>3214125301930000</v>
      </c>
      <c r="D763" s="33" t="s">
        <v>2272</v>
      </c>
      <c r="E763" s="40" t="s">
        <v>77</v>
      </c>
      <c r="F763" s="31" t="s">
        <v>56</v>
      </c>
      <c r="G763" s="35" t="s">
        <v>46</v>
      </c>
      <c r="H763" s="37">
        <v>40675</v>
      </c>
      <c r="I763" s="37">
        <v>33982</v>
      </c>
      <c r="J763" s="34" t="str">
        <f t="shared" si="44"/>
        <v>18 Th 3 Bln 29 Hari</v>
      </c>
      <c r="K763" s="32" t="str">
        <f t="shared" si="45"/>
        <v>15Th0Bln0Hari</v>
      </c>
      <c r="L763" s="32" t="str">
        <f t="shared" si="46"/>
        <v>15Th0Bln</v>
      </c>
      <c r="M763" s="34" t="str">
        <f t="shared" si="47"/>
        <v>33 Th 3 Bln 29 Hari</v>
      </c>
      <c r="N763" s="38" t="s">
        <v>47</v>
      </c>
      <c r="O763" s="31" t="s">
        <v>774</v>
      </c>
      <c r="P763" s="31" t="s">
        <v>774</v>
      </c>
      <c r="Q763" s="38" t="s">
        <v>49</v>
      </c>
      <c r="R763" s="38" t="s">
        <v>1342</v>
      </c>
      <c r="S763" s="38" t="str">
        <f>VLOOKUP(Table2437[[#This Row],[3]],[3]AWAL!$B$2:$E$2103,4,0)</f>
        <v>TK/0</v>
      </c>
      <c r="T763" s="38" t="s">
        <v>1762</v>
      </c>
      <c r="U763" s="31" t="s">
        <v>2273</v>
      </c>
      <c r="V763" s="113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</row>
    <row r="764" spans="1:108" s="39" customFormat="1" ht="24.95" customHeight="1">
      <c r="A764" s="30">
        <v>760</v>
      </c>
      <c r="B764" s="31" t="s">
        <v>2274</v>
      </c>
      <c r="C764" s="32" t="str">
        <f>VLOOKUP(Table2437[[#This Row],[3]],[2]!Table2437[[3]:[4]],2,0)</f>
        <v>3214125704870003</v>
      </c>
      <c r="D764" s="33" t="s">
        <v>205</v>
      </c>
      <c r="E764" s="34" t="s">
        <v>67</v>
      </c>
      <c r="F764" s="31" t="s">
        <v>56</v>
      </c>
      <c r="G764" s="35" t="s">
        <v>46</v>
      </c>
      <c r="H764" s="37">
        <v>40681</v>
      </c>
      <c r="I764" s="37">
        <v>32615</v>
      </c>
      <c r="J764" s="34" t="str">
        <f t="shared" si="44"/>
        <v>22 Th 1 Bln 1 Hari</v>
      </c>
      <c r="K764" s="32" t="str">
        <f t="shared" si="45"/>
        <v>14Th11Bln24Hari</v>
      </c>
      <c r="L764" s="32" t="str">
        <f t="shared" si="46"/>
        <v>14Th11Bln</v>
      </c>
      <c r="M764" s="34" t="str">
        <f t="shared" si="47"/>
        <v>37 Th 0 Bln 25 Hari</v>
      </c>
      <c r="N764" s="38" t="s">
        <v>47</v>
      </c>
      <c r="O764" s="31" t="s">
        <v>67</v>
      </c>
      <c r="P764" s="31" t="s">
        <v>67</v>
      </c>
      <c r="Q764" s="38" t="s">
        <v>49</v>
      </c>
      <c r="R764" s="38" t="s">
        <v>58</v>
      </c>
      <c r="S764" s="38" t="str">
        <f>VLOOKUP(Table2437[[#This Row],[3]],[3]AWAL!$B$2:$E$2103,4,0)</f>
        <v>TK/0</v>
      </c>
      <c r="T764" s="38" t="s">
        <v>1762</v>
      </c>
      <c r="U764" s="31" t="s">
        <v>2275</v>
      </c>
      <c r="V764" s="113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</row>
    <row r="765" spans="1:108" s="39" customFormat="1" ht="24.95" customHeight="1">
      <c r="A765" s="30">
        <v>761</v>
      </c>
      <c r="B765" s="31" t="s">
        <v>2276</v>
      </c>
      <c r="C765" s="32" t="str">
        <f>VLOOKUP(Table2437[[#This Row],[3]],[2]!Table2437[[3]:[4]],2,0)</f>
        <v>3214121408890004</v>
      </c>
      <c r="D765" s="33" t="s">
        <v>2277</v>
      </c>
      <c r="E765" s="34" t="s">
        <v>140</v>
      </c>
      <c r="F765" s="31" t="s">
        <v>56</v>
      </c>
      <c r="G765" s="35" t="s">
        <v>46</v>
      </c>
      <c r="H765" s="37">
        <v>40686</v>
      </c>
      <c r="I765" s="37">
        <v>32734</v>
      </c>
      <c r="J765" s="34" t="str">
        <f t="shared" si="44"/>
        <v>21 Th 9 Bln 9 Hari</v>
      </c>
      <c r="K765" s="32" t="str">
        <f t="shared" si="45"/>
        <v>14Th11Bln19Hari</v>
      </c>
      <c r="L765" s="32" t="str">
        <f t="shared" si="46"/>
        <v>14Th11Bln</v>
      </c>
      <c r="M765" s="34" t="str">
        <f t="shared" si="47"/>
        <v>36 Th 8 Bln 28 Hari</v>
      </c>
      <c r="N765" s="38" t="s">
        <v>72</v>
      </c>
      <c r="O765" s="31" t="s">
        <v>351</v>
      </c>
      <c r="P765" s="31" t="s">
        <v>351</v>
      </c>
      <c r="Q765" s="38" t="s">
        <v>49</v>
      </c>
      <c r="R765" s="38" t="s">
        <v>1342</v>
      </c>
      <c r="S765" s="38" t="str">
        <f>VLOOKUP(Table2437[[#This Row],[3]],[3]AWAL!$B$2:$E$2103,4,0)</f>
        <v xml:space="preserve">K/1 </v>
      </c>
      <c r="T765" s="38" t="s">
        <v>1762</v>
      </c>
      <c r="U765" s="31" t="s">
        <v>1806</v>
      </c>
      <c r="V765" s="113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</row>
    <row r="766" spans="1:108" s="39" customFormat="1" ht="24.95" customHeight="1">
      <c r="A766" s="30">
        <v>762</v>
      </c>
      <c r="B766" s="31" t="s">
        <v>2278</v>
      </c>
      <c r="C766" s="32" t="str">
        <f>VLOOKUP(Table2437[[#This Row],[3]],[2]!Table2437[[3]:[4]],2,0)</f>
        <v>3214162711890001</v>
      </c>
      <c r="D766" s="33" t="s">
        <v>2279</v>
      </c>
      <c r="E766" s="34" t="s">
        <v>44</v>
      </c>
      <c r="F766" s="31" t="s">
        <v>56</v>
      </c>
      <c r="G766" s="35" t="s">
        <v>46</v>
      </c>
      <c r="H766" s="37">
        <v>40687</v>
      </c>
      <c r="I766" s="37">
        <v>32839</v>
      </c>
      <c r="J766" s="34" t="str">
        <f t="shared" si="44"/>
        <v>21 Th 5 Bln 27 Hari</v>
      </c>
      <c r="K766" s="32" t="str">
        <f t="shared" si="45"/>
        <v>14Th11Bln18Hari</v>
      </c>
      <c r="L766" s="32" t="str">
        <f t="shared" si="46"/>
        <v>14Th11Bln</v>
      </c>
      <c r="M766" s="34" t="str">
        <f t="shared" si="47"/>
        <v>36 Th 5 Bln 15 Hari</v>
      </c>
      <c r="N766" s="38" t="s">
        <v>72</v>
      </c>
      <c r="O766" s="31" t="s">
        <v>285</v>
      </c>
      <c r="P766" s="31" t="s">
        <v>6217</v>
      </c>
      <c r="Q766" s="38" t="s">
        <v>49</v>
      </c>
      <c r="R766" s="38" t="s">
        <v>1342</v>
      </c>
      <c r="S766" s="38" t="str">
        <f>VLOOKUP(Table2437[[#This Row],[3]],[3]AWAL!$B$2:$E$2103,4,0)</f>
        <v>K/1</v>
      </c>
      <c r="T766" s="38" t="s">
        <v>1518</v>
      </c>
      <c r="U766" s="31" t="s">
        <v>2280</v>
      </c>
      <c r="V766" s="113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</row>
    <row r="767" spans="1:108" s="39" customFormat="1" ht="24.95" customHeight="1">
      <c r="A767" s="30">
        <v>763</v>
      </c>
      <c r="B767" s="31" t="s">
        <v>2281</v>
      </c>
      <c r="C767" s="32" t="str">
        <f>VLOOKUP(Table2437[[#This Row],[3]],[2]!Table2437[[3]:[4]],2,0)</f>
        <v>3214010524119219</v>
      </c>
      <c r="D767" s="33" t="s">
        <v>2282</v>
      </c>
      <c r="E767" s="34" t="s">
        <v>173</v>
      </c>
      <c r="F767" s="31" t="s">
        <v>56</v>
      </c>
      <c r="G767" s="35" t="s">
        <v>46</v>
      </c>
      <c r="H767" s="37">
        <v>40687</v>
      </c>
      <c r="I767" s="37">
        <v>32881</v>
      </c>
      <c r="J767" s="34" t="str">
        <f t="shared" si="44"/>
        <v>21 Th 4 Bln 16 Hari</v>
      </c>
      <c r="K767" s="32" t="str">
        <f t="shared" si="45"/>
        <v>14Th11Bln18Hari</v>
      </c>
      <c r="L767" s="32" t="str">
        <f t="shared" si="46"/>
        <v>14Th11Bln</v>
      </c>
      <c r="M767" s="34" t="str">
        <f t="shared" si="47"/>
        <v>36 Th 4 Bln 4 Hari</v>
      </c>
      <c r="N767" s="38" t="s">
        <v>72</v>
      </c>
      <c r="O767" s="31" t="s">
        <v>173</v>
      </c>
      <c r="P767" s="31" t="s">
        <v>173</v>
      </c>
      <c r="Q767" s="38" t="s">
        <v>49</v>
      </c>
      <c r="R767" s="38" t="s">
        <v>1342</v>
      </c>
      <c r="S767" s="38" t="str">
        <f>VLOOKUP(Table2437[[#This Row],[3]],[3]AWAL!$B$2:$E$2103,4,0)</f>
        <v>TK/0</v>
      </c>
      <c r="T767" s="38" t="s">
        <v>1762</v>
      </c>
      <c r="U767" s="31" t="s">
        <v>2283</v>
      </c>
      <c r="V767" s="113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</row>
    <row r="768" spans="1:108" s="39" customFormat="1" ht="24.95" customHeight="1">
      <c r="A768" s="30">
        <v>764</v>
      </c>
      <c r="B768" s="31" t="s">
        <v>2284</v>
      </c>
      <c r="C768" s="32" t="str">
        <f>VLOOKUP(Table2437[[#This Row],[3]],[2]!Table2437[[3]:[4]],2,0)</f>
        <v>3214161103900002</v>
      </c>
      <c r="D768" s="33" t="s">
        <v>2285</v>
      </c>
      <c r="E768" s="34" t="s">
        <v>44</v>
      </c>
      <c r="F768" s="31" t="s">
        <v>56</v>
      </c>
      <c r="G768" s="35" t="s">
        <v>46</v>
      </c>
      <c r="H768" s="37">
        <v>40687</v>
      </c>
      <c r="I768" s="37">
        <v>32943</v>
      </c>
      <c r="J768" s="34" t="str">
        <f t="shared" si="44"/>
        <v>21 Th 2 Bln 13 Hari</v>
      </c>
      <c r="K768" s="32" t="str">
        <f t="shared" si="45"/>
        <v>14Th11Bln18Hari</v>
      </c>
      <c r="L768" s="32" t="str">
        <f t="shared" si="46"/>
        <v>14Th11Bln</v>
      </c>
      <c r="M768" s="34" t="str">
        <f t="shared" si="47"/>
        <v>36 Th 2 Bln 1 Hari</v>
      </c>
      <c r="N768" s="38" t="s">
        <v>72</v>
      </c>
      <c r="O768" s="31" t="s">
        <v>1017</v>
      </c>
      <c r="P768" s="31" t="s">
        <v>6225</v>
      </c>
      <c r="Q768" s="38" t="s">
        <v>49</v>
      </c>
      <c r="R768" s="38" t="s">
        <v>1342</v>
      </c>
      <c r="S768" s="38" t="str">
        <f>VLOOKUP(Table2437[[#This Row],[3]],[3]AWAL!$B$2:$E$2103,4,0)</f>
        <v>K/2</v>
      </c>
      <c r="T768" s="38" t="s">
        <v>59</v>
      </c>
      <c r="U768" s="31" t="s">
        <v>2286</v>
      </c>
      <c r="V768" s="113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</row>
    <row r="769" spans="1:108" s="39" customFormat="1" ht="24.95" customHeight="1">
      <c r="A769" s="30">
        <v>765</v>
      </c>
      <c r="B769" s="31" t="s">
        <v>2287</v>
      </c>
      <c r="C769" s="32" t="str">
        <f>VLOOKUP(Table2437[[#This Row],[3]],[2]!Table2437[[3]:[4]],2,0)</f>
        <v>3214122404900001</v>
      </c>
      <c r="D769" s="33" t="s">
        <v>2288</v>
      </c>
      <c r="E769" s="34" t="s">
        <v>44</v>
      </c>
      <c r="F769" s="31" t="s">
        <v>56</v>
      </c>
      <c r="G769" s="35" t="s">
        <v>46</v>
      </c>
      <c r="H769" s="37">
        <v>40687</v>
      </c>
      <c r="I769" s="37">
        <v>32987</v>
      </c>
      <c r="J769" s="34" t="str">
        <f t="shared" si="44"/>
        <v>21 Th 1 Bln 0 Hari</v>
      </c>
      <c r="K769" s="32" t="str">
        <f t="shared" si="45"/>
        <v>14Th11Bln18Hari</v>
      </c>
      <c r="L769" s="32" t="str">
        <f t="shared" si="46"/>
        <v>14Th11Bln</v>
      </c>
      <c r="M769" s="34" t="str">
        <f t="shared" si="47"/>
        <v>36 Th 0 Bln 18 Hari</v>
      </c>
      <c r="N769" s="38" t="s">
        <v>72</v>
      </c>
      <c r="O769" s="31" t="s">
        <v>237</v>
      </c>
      <c r="P769" s="31" t="s">
        <v>6190</v>
      </c>
      <c r="Q769" s="38" t="s">
        <v>49</v>
      </c>
      <c r="R769" s="38" t="s">
        <v>1342</v>
      </c>
      <c r="S769" s="38" t="str">
        <f>VLOOKUP(Table2437[[#This Row],[3]],[3]AWAL!$B$2:$E$2103,4,0)</f>
        <v>K/1</v>
      </c>
      <c r="T769" s="38" t="s">
        <v>1762</v>
      </c>
      <c r="U769" s="31" t="s">
        <v>2289</v>
      </c>
      <c r="V769" s="113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</row>
    <row r="770" spans="1:108" s="39" customFormat="1" ht="24.95" customHeight="1">
      <c r="A770" s="30">
        <v>766</v>
      </c>
      <c r="B770" s="31" t="s">
        <v>2290</v>
      </c>
      <c r="C770" s="32" t="str">
        <f>VLOOKUP(Table2437[[#This Row],[3]],[2]!Table2437[[3]:[4]],2,0)</f>
        <v>3214120507900006</v>
      </c>
      <c r="D770" s="33" t="s">
        <v>2291</v>
      </c>
      <c r="E770" s="34" t="s">
        <v>44</v>
      </c>
      <c r="F770" s="31" t="s">
        <v>56</v>
      </c>
      <c r="G770" s="35" t="s">
        <v>46</v>
      </c>
      <c r="H770" s="37">
        <v>40687</v>
      </c>
      <c r="I770" s="37">
        <v>33059</v>
      </c>
      <c r="J770" s="34" t="str">
        <f t="shared" si="44"/>
        <v>20 Th 10 Bln 19 Hari</v>
      </c>
      <c r="K770" s="32" t="str">
        <f t="shared" si="45"/>
        <v>14Th11Bln18Hari</v>
      </c>
      <c r="L770" s="32" t="str">
        <f t="shared" si="46"/>
        <v>14Th11Bln</v>
      </c>
      <c r="M770" s="34" t="str">
        <f t="shared" si="47"/>
        <v>35 Th 10 Bln 7 Hari</v>
      </c>
      <c r="N770" s="38" t="s">
        <v>72</v>
      </c>
      <c r="O770" s="31" t="s">
        <v>145</v>
      </c>
      <c r="P770" s="31" t="s">
        <v>6183</v>
      </c>
      <c r="Q770" s="38" t="s">
        <v>49</v>
      </c>
      <c r="R770" s="38" t="s">
        <v>1342</v>
      </c>
      <c r="S770" s="38" t="str">
        <f>VLOOKUP(Table2437[[#This Row],[3]],[3]AWAL!$B$2:$E$2103,4,0)</f>
        <v>K/1</v>
      </c>
      <c r="T770" s="38" t="s">
        <v>1518</v>
      </c>
      <c r="U770" s="31" t="s">
        <v>2292</v>
      </c>
      <c r="V770" s="113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</row>
    <row r="771" spans="1:108" s="39" customFormat="1" ht="24.95" customHeight="1">
      <c r="A771" s="30">
        <v>767</v>
      </c>
      <c r="B771" s="31" t="s">
        <v>2293</v>
      </c>
      <c r="C771" s="32" t="str">
        <f>VLOOKUP(Table2437[[#This Row],[3]],[2]!Table2437[[3]:[4]],2,0)</f>
        <v>3215041509910003</v>
      </c>
      <c r="D771" s="33" t="s">
        <v>2294</v>
      </c>
      <c r="E771" s="34" t="s">
        <v>44</v>
      </c>
      <c r="F771" s="31" t="s">
        <v>56</v>
      </c>
      <c r="G771" s="35" t="s">
        <v>46</v>
      </c>
      <c r="H771" s="37">
        <v>40687</v>
      </c>
      <c r="I771" s="37">
        <v>33496</v>
      </c>
      <c r="J771" s="34" t="str">
        <f t="shared" si="44"/>
        <v>19 Th 8 Bln 9 Hari</v>
      </c>
      <c r="K771" s="32" t="str">
        <f t="shared" si="45"/>
        <v>14Th11Bln18Hari</v>
      </c>
      <c r="L771" s="32" t="str">
        <f t="shared" si="46"/>
        <v>14Th11Bln</v>
      </c>
      <c r="M771" s="34" t="str">
        <f t="shared" si="47"/>
        <v>34 Th 7 Bln 27 Hari</v>
      </c>
      <c r="N771" s="38" t="s">
        <v>72</v>
      </c>
      <c r="O771" s="31" t="s">
        <v>400</v>
      </c>
      <c r="P771" s="31" t="s">
        <v>6200</v>
      </c>
      <c r="Q771" s="38" t="s">
        <v>49</v>
      </c>
      <c r="R771" s="38" t="s">
        <v>1342</v>
      </c>
      <c r="S771" s="38" t="str">
        <f>VLOOKUP(Table2437[[#This Row],[3]],[3]AWAL!$B$2:$E$2103,4,0)</f>
        <v>K/2</v>
      </c>
      <c r="T771" s="38" t="s">
        <v>59</v>
      </c>
      <c r="U771" s="31" t="s">
        <v>2295</v>
      </c>
      <c r="V771" s="113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</row>
    <row r="772" spans="1:108" s="39" customFormat="1" ht="24.95" customHeight="1">
      <c r="A772" s="30">
        <v>768</v>
      </c>
      <c r="B772" s="31" t="s">
        <v>2296</v>
      </c>
      <c r="C772" s="32" t="str">
        <f>VLOOKUP(Table2437[[#This Row],[3]],[2]!Table2437[[3]:[4]],2,0)</f>
        <v>3214012306920007</v>
      </c>
      <c r="D772" s="33" t="s">
        <v>2297</v>
      </c>
      <c r="E772" s="34" t="s">
        <v>140</v>
      </c>
      <c r="F772" s="31" t="s">
        <v>56</v>
      </c>
      <c r="G772" s="35" t="s">
        <v>46</v>
      </c>
      <c r="H772" s="37">
        <v>40687</v>
      </c>
      <c r="I772" s="37">
        <v>33778</v>
      </c>
      <c r="J772" s="34" t="str">
        <f t="shared" ref="J772:J835" si="48">DATEDIF($I772,$H772,"Y")&amp;" Th "&amp;DATEDIF($I772,$H772,"YM")&amp;" Bln "&amp;DATEDIF($I772,$H772,"MD")&amp;" Hari"</f>
        <v>18 Th 11 Bln 1 Hari</v>
      </c>
      <c r="K772" s="32" t="str">
        <f t="shared" ref="K772:K835" si="49">DATEDIF($H772,$B$2,"Y")&amp;"Th"&amp;DATEDIF($H772,$B$2,"YM")&amp;"Bln"&amp;DATEDIF($H772,$B$2,"MD")&amp;"Hari"</f>
        <v>14Th11Bln18Hari</v>
      </c>
      <c r="L772" s="32" t="str">
        <f t="shared" ref="L772:L835" si="50">DATEDIF($H772,$B$2,"Y")&amp;"Th"&amp;DATEDIF($H772,$B$2,"YM")&amp;"Bln"</f>
        <v>14Th11Bln</v>
      </c>
      <c r="M772" s="34" t="str">
        <f t="shared" ref="M772:M835" si="51">DATEDIF($I772,$B$2,"Y")&amp;" Th "&amp;DATEDIF($I772,$B$2,"YM")&amp;" Bln "&amp;DATEDIF($I772,$B$2,"MD")&amp;" Hari"</f>
        <v>33 Th 10 Bln 19 Hari</v>
      </c>
      <c r="N772" s="38" t="s">
        <v>72</v>
      </c>
      <c r="O772" s="31" t="s">
        <v>141</v>
      </c>
      <c r="P772" s="31" t="s">
        <v>351</v>
      </c>
      <c r="Q772" s="38" t="s">
        <v>49</v>
      </c>
      <c r="R772" s="38" t="s">
        <v>1342</v>
      </c>
      <c r="S772" s="38" t="str">
        <f>VLOOKUP(Table2437[[#This Row],[3]],[3]AWAL!$B$2:$E$2103,4,0)</f>
        <v xml:space="preserve">K/2 </v>
      </c>
      <c r="T772" s="38" t="s">
        <v>1762</v>
      </c>
      <c r="U772" s="31" t="s">
        <v>2298</v>
      </c>
      <c r="V772" s="113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</row>
    <row r="773" spans="1:108" s="39" customFormat="1" ht="24.95" customHeight="1">
      <c r="A773" s="30">
        <v>769</v>
      </c>
      <c r="B773" s="31" t="s">
        <v>2299</v>
      </c>
      <c r="C773" s="32" t="str">
        <f>VLOOKUP(Table2437[[#This Row],[3]],[2]!Table2437[[3]:[4]],2,0)</f>
        <v>3215056301860001</v>
      </c>
      <c r="D773" s="33" t="s">
        <v>1238</v>
      </c>
      <c r="E773" s="34" t="s">
        <v>44</v>
      </c>
      <c r="F773" s="31" t="s">
        <v>56</v>
      </c>
      <c r="G773" s="35" t="s">
        <v>46</v>
      </c>
      <c r="H773" s="37">
        <v>40687</v>
      </c>
      <c r="I773" s="37">
        <v>31435</v>
      </c>
      <c r="J773" s="34" t="str">
        <f t="shared" si="48"/>
        <v>25 Th 4 Bln 1 Hari</v>
      </c>
      <c r="K773" s="32" t="str">
        <f t="shared" si="49"/>
        <v>14Th11Bln18Hari</v>
      </c>
      <c r="L773" s="32" t="str">
        <f t="shared" si="50"/>
        <v>14Th11Bln</v>
      </c>
      <c r="M773" s="34" t="str">
        <f t="shared" si="51"/>
        <v>40 Th 3 Bln 19 Hari</v>
      </c>
      <c r="N773" s="38" t="s">
        <v>47</v>
      </c>
      <c r="O773" s="31" t="s">
        <v>609</v>
      </c>
      <c r="P773" s="31" t="s">
        <v>6211</v>
      </c>
      <c r="Q773" s="38" t="s">
        <v>49</v>
      </c>
      <c r="R773" s="38" t="s">
        <v>1796</v>
      </c>
      <c r="S773" s="38" t="str">
        <f>VLOOKUP(Table2437[[#This Row],[3]],[3]AWAL!$B$2:$E$2103,4,0)</f>
        <v>TK/0</v>
      </c>
      <c r="T773" s="38" t="s">
        <v>1762</v>
      </c>
      <c r="U773" s="31" t="s">
        <v>2300</v>
      </c>
      <c r="V773" s="113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</row>
    <row r="774" spans="1:108" s="39" customFormat="1" ht="24.95" customHeight="1">
      <c r="A774" s="30">
        <v>770</v>
      </c>
      <c r="B774" s="31" t="s">
        <v>2301</v>
      </c>
      <c r="C774" s="32" t="str">
        <f>VLOOKUP(Table2437[[#This Row],[3]],[2]!Table2437[[3]:[4]],2,0)</f>
        <v>3215141001860002</v>
      </c>
      <c r="D774" s="33" t="s">
        <v>2302</v>
      </c>
      <c r="E774" s="34" t="s">
        <v>44</v>
      </c>
      <c r="F774" s="31" t="s">
        <v>56</v>
      </c>
      <c r="G774" s="35" t="s">
        <v>46</v>
      </c>
      <c r="H774" s="37">
        <v>40687</v>
      </c>
      <c r="I774" s="37">
        <v>31580</v>
      </c>
      <c r="J774" s="34" t="str">
        <f t="shared" si="48"/>
        <v>24 Th 11 Bln 7 Hari</v>
      </c>
      <c r="K774" s="32" t="str">
        <f t="shared" si="49"/>
        <v>14Th11Bln18Hari</v>
      </c>
      <c r="L774" s="32" t="str">
        <f t="shared" si="50"/>
        <v>14Th11Bln</v>
      </c>
      <c r="M774" s="34" t="str">
        <f t="shared" si="51"/>
        <v>39 Th 10 Bln 25 Hari</v>
      </c>
      <c r="N774" s="38" t="s">
        <v>72</v>
      </c>
      <c r="O774" s="31" t="s">
        <v>734</v>
      </c>
      <c r="P774" s="31" t="s">
        <v>6215</v>
      </c>
      <c r="Q774" s="38" t="s">
        <v>49</v>
      </c>
      <c r="R774" s="38" t="s">
        <v>1342</v>
      </c>
      <c r="S774" s="38" t="str">
        <f>VLOOKUP(Table2437[[#This Row],[3]],[3]AWAL!$B$2:$E$2103,4,0)</f>
        <v>K/2</v>
      </c>
      <c r="T774" s="38" t="s">
        <v>1768</v>
      </c>
      <c r="U774" s="31" t="s">
        <v>2303</v>
      </c>
      <c r="V774" s="113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</row>
    <row r="775" spans="1:108" s="39" customFormat="1" ht="24.95" customHeight="1">
      <c r="A775" s="30">
        <v>771</v>
      </c>
      <c r="B775" s="31" t="s">
        <v>2304</v>
      </c>
      <c r="C775" s="32" t="str">
        <f>VLOOKUP(Table2437[[#This Row],[3]],[2]!Table2437[[3]:[4]],2,0)</f>
        <v>3214161103860001</v>
      </c>
      <c r="D775" s="33" t="s">
        <v>2305</v>
      </c>
      <c r="E775" s="34" t="s">
        <v>44</v>
      </c>
      <c r="F775" s="31" t="s">
        <v>56</v>
      </c>
      <c r="G775" s="35" t="s">
        <v>46</v>
      </c>
      <c r="H775" s="37">
        <v>40687</v>
      </c>
      <c r="I775" s="37">
        <v>32213</v>
      </c>
      <c r="J775" s="34" t="str">
        <f t="shared" si="48"/>
        <v>23 Th 2 Bln 13 Hari</v>
      </c>
      <c r="K775" s="32" t="str">
        <f t="shared" si="49"/>
        <v>14Th11Bln18Hari</v>
      </c>
      <c r="L775" s="32" t="str">
        <f t="shared" si="50"/>
        <v>14Th11Bln</v>
      </c>
      <c r="M775" s="34" t="str">
        <f t="shared" si="51"/>
        <v>38 Th 2 Bln 1 Hari</v>
      </c>
      <c r="N775" s="38" t="s">
        <v>72</v>
      </c>
      <c r="O775" s="31" t="s">
        <v>730</v>
      </c>
      <c r="P775" s="31" t="s">
        <v>6234</v>
      </c>
      <c r="Q775" s="38" t="s">
        <v>49</v>
      </c>
      <c r="R775" s="38" t="s">
        <v>1342</v>
      </c>
      <c r="S775" s="38" t="str">
        <f>VLOOKUP(Table2437[[#This Row],[3]],[3]AWAL!$B$2:$E$2103,4,0)</f>
        <v>K/1</v>
      </c>
      <c r="T775" s="38" t="s">
        <v>1768</v>
      </c>
      <c r="U775" s="31" t="s">
        <v>2306</v>
      </c>
      <c r="V775" s="113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</row>
    <row r="776" spans="1:108" s="39" customFormat="1" ht="24.95" customHeight="1">
      <c r="A776" s="30">
        <v>772</v>
      </c>
      <c r="B776" s="31" t="s">
        <v>2307</v>
      </c>
      <c r="C776" s="32" t="str">
        <f>VLOOKUP(Table2437[[#This Row],[3]],[2]!Table2437[[3]:[4]],2,0)</f>
        <v>3124121005840004</v>
      </c>
      <c r="D776" s="33" t="s">
        <v>2308</v>
      </c>
      <c r="E776" s="34" t="s">
        <v>44</v>
      </c>
      <c r="F776" s="31" t="s">
        <v>56</v>
      </c>
      <c r="G776" s="35" t="s">
        <v>46</v>
      </c>
      <c r="H776" s="37">
        <v>40687</v>
      </c>
      <c r="I776" s="37">
        <v>32273</v>
      </c>
      <c r="J776" s="34" t="str">
        <f t="shared" si="48"/>
        <v>23 Th 0 Bln 14 Hari</v>
      </c>
      <c r="K776" s="32" t="str">
        <f t="shared" si="49"/>
        <v>14Th11Bln18Hari</v>
      </c>
      <c r="L776" s="32" t="str">
        <f t="shared" si="50"/>
        <v>14Th11Bln</v>
      </c>
      <c r="M776" s="34" t="str">
        <f t="shared" si="51"/>
        <v>38 Th 0 Bln 2 Hari</v>
      </c>
      <c r="N776" s="38" t="s">
        <v>72</v>
      </c>
      <c r="O776" s="31" t="s">
        <v>344</v>
      </c>
      <c r="P776" s="31" t="s">
        <v>6196</v>
      </c>
      <c r="Q776" s="38" t="s">
        <v>49</v>
      </c>
      <c r="R776" s="38" t="s">
        <v>1342</v>
      </c>
      <c r="S776" s="38" t="str">
        <f>VLOOKUP(Table2437[[#This Row],[3]],[3]AWAL!$B$2:$E$2103,4,0)</f>
        <v>K/2</v>
      </c>
      <c r="T776" s="38" t="s">
        <v>1768</v>
      </c>
      <c r="U776" s="31" t="s">
        <v>2309</v>
      </c>
      <c r="V776" s="113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</row>
    <row r="777" spans="1:108" s="39" customFormat="1" ht="24.95" customHeight="1">
      <c r="A777" s="30">
        <v>773</v>
      </c>
      <c r="B777" s="31" t="s">
        <v>2310</v>
      </c>
      <c r="C777" s="32" t="str">
        <f>VLOOKUP(Table2437[[#This Row],[3]],[2]!Table2437[[3]:[4]],2,0)</f>
        <v>3214011608840009</v>
      </c>
      <c r="D777" s="33" t="s">
        <v>2311</v>
      </c>
      <c r="E777" s="34" t="s">
        <v>44</v>
      </c>
      <c r="F777" s="31" t="s">
        <v>56</v>
      </c>
      <c r="G777" s="35" t="s">
        <v>46</v>
      </c>
      <c r="H777" s="37">
        <v>40687</v>
      </c>
      <c r="I777" s="37">
        <v>32371</v>
      </c>
      <c r="J777" s="34" t="str">
        <f t="shared" si="48"/>
        <v>22 Th 9 Bln 8 Hari</v>
      </c>
      <c r="K777" s="32" t="str">
        <f t="shared" si="49"/>
        <v>14Th11Bln18Hari</v>
      </c>
      <c r="L777" s="32" t="str">
        <f t="shared" si="50"/>
        <v>14Th11Bln</v>
      </c>
      <c r="M777" s="34" t="str">
        <f t="shared" si="51"/>
        <v>37 Th 8 Bln 26 Hari</v>
      </c>
      <c r="N777" s="38" t="s">
        <v>72</v>
      </c>
      <c r="O777" s="31" t="s">
        <v>795</v>
      </c>
      <c r="P777" s="31" t="s">
        <v>6231</v>
      </c>
      <c r="Q777" s="38" t="s">
        <v>49</v>
      </c>
      <c r="R777" s="38" t="s">
        <v>1342</v>
      </c>
      <c r="S777" s="38" t="str">
        <f>VLOOKUP(Table2437[[#This Row],[3]],[3]AWAL!$B$2:$E$2103,4,0)</f>
        <v>K/2</v>
      </c>
      <c r="T777" s="38" t="s">
        <v>1518</v>
      </c>
      <c r="U777" s="31" t="s">
        <v>2312</v>
      </c>
      <c r="V777" s="113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</row>
    <row r="778" spans="1:108" s="39" customFormat="1" ht="24.95" customHeight="1">
      <c r="A778" s="30">
        <v>774</v>
      </c>
      <c r="B778" s="31" t="s">
        <v>2313</v>
      </c>
      <c r="C778" s="32" t="str">
        <f>VLOOKUP(Table2437[[#This Row],[3]],[2]!Table2437[[3]:[4]],2,0)</f>
        <v>3214160909840003</v>
      </c>
      <c r="D778" s="33" t="s">
        <v>2314</v>
      </c>
      <c r="E778" s="34" t="s">
        <v>44</v>
      </c>
      <c r="F778" s="31" t="s">
        <v>56</v>
      </c>
      <c r="G778" s="35" t="s">
        <v>46</v>
      </c>
      <c r="H778" s="37">
        <v>40687</v>
      </c>
      <c r="I778" s="37">
        <v>32395</v>
      </c>
      <c r="J778" s="34" t="str">
        <f t="shared" si="48"/>
        <v>22 Th 8 Bln 15 Hari</v>
      </c>
      <c r="K778" s="32" t="str">
        <f t="shared" si="49"/>
        <v>14Th11Bln18Hari</v>
      </c>
      <c r="L778" s="32" t="str">
        <f t="shared" si="50"/>
        <v>14Th11Bln</v>
      </c>
      <c r="M778" s="34" t="str">
        <f t="shared" si="51"/>
        <v>37 Th 8 Bln 3 Hari</v>
      </c>
      <c r="N778" s="38" t="s">
        <v>72</v>
      </c>
      <c r="O778" s="31" t="s">
        <v>795</v>
      </c>
      <c r="P778" s="31" t="s">
        <v>6231</v>
      </c>
      <c r="Q778" s="38" t="s">
        <v>49</v>
      </c>
      <c r="R778" s="38" t="s">
        <v>50</v>
      </c>
      <c r="S778" s="38" t="str">
        <f>VLOOKUP(Table2437[[#This Row],[3]],[3]AWAL!$B$2:$E$2103,4,0)</f>
        <v>K/2</v>
      </c>
      <c r="T778" s="38" t="s">
        <v>1768</v>
      </c>
      <c r="U778" s="31" t="s">
        <v>2315</v>
      </c>
      <c r="V778" s="113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</row>
    <row r="779" spans="1:108" s="39" customFormat="1" ht="24.95" customHeight="1">
      <c r="A779" s="30">
        <v>775</v>
      </c>
      <c r="B779" s="31" t="s">
        <v>2316</v>
      </c>
      <c r="C779" s="32" t="str">
        <f>VLOOKUP(Table2437[[#This Row],[3]],[2]!Table2437[[3]:[4]],2,0)</f>
        <v>3214101309880002</v>
      </c>
      <c r="D779" s="33" t="s">
        <v>2317</v>
      </c>
      <c r="E779" s="34" t="s">
        <v>44</v>
      </c>
      <c r="F779" s="31" t="s">
        <v>56</v>
      </c>
      <c r="G779" s="35" t="s">
        <v>46</v>
      </c>
      <c r="H779" s="37">
        <v>40687</v>
      </c>
      <c r="I779" s="37">
        <v>32399</v>
      </c>
      <c r="J779" s="34" t="str">
        <f t="shared" si="48"/>
        <v>22 Th 8 Bln 11 Hari</v>
      </c>
      <c r="K779" s="32" t="str">
        <f t="shared" si="49"/>
        <v>14Th11Bln18Hari</v>
      </c>
      <c r="L779" s="32" t="str">
        <f t="shared" si="50"/>
        <v>14Th11Bln</v>
      </c>
      <c r="M779" s="34" t="str">
        <f t="shared" si="51"/>
        <v>37 Th 7 Bln 29 Hari</v>
      </c>
      <c r="N779" s="38" t="s">
        <v>72</v>
      </c>
      <c r="O779" s="31" t="s">
        <v>160</v>
      </c>
      <c r="P779" s="31" t="s">
        <v>6180</v>
      </c>
      <c r="Q779" s="38" t="s">
        <v>49</v>
      </c>
      <c r="R779" s="38" t="s">
        <v>1342</v>
      </c>
      <c r="S779" s="38" t="str">
        <f>VLOOKUP(Table2437[[#This Row],[3]],[3]AWAL!$B$2:$E$2103,4,0)</f>
        <v>K/3</v>
      </c>
      <c r="T779" s="38" t="s">
        <v>1762</v>
      </c>
      <c r="U779" s="31" t="s">
        <v>2318</v>
      </c>
      <c r="V779" s="113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</row>
    <row r="780" spans="1:108" s="39" customFormat="1" ht="24.95" customHeight="1">
      <c r="A780" s="30">
        <v>776</v>
      </c>
      <c r="B780" s="31" t="s">
        <v>2319</v>
      </c>
      <c r="C780" s="32" t="str">
        <f>VLOOKUP(Table2437[[#This Row],[3]],[2]!Table2437[[3]:[4]],2,0)</f>
        <v>3214161909880003</v>
      </c>
      <c r="D780" s="33" t="s">
        <v>2320</v>
      </c>
      <c r="E780" s="34" t="s">
        <v>44</v>
      </c>
      <c r="F780" s="31" t="s">
        <v>56</v>
      </c>
      <c r="G780" s="35" t="s">
        <v>46</v>
      </c>
      <c r="H780" s="37">
        <v>40687</v>
      </c>
      <c r="I780" s="37">
        <v>32405</v>
      </c>
      <c r="J780" s="34" t="str">
        <f t="shared" si="48"/>
        <v>22 Th 8 Bln 5 Hari</v>
      </c>
      <c r="K780" s="32" t="str">
        <f t="shared" si="49"/>
        <v>14Th11Bln18Hari</v>
      </c>
      <c r="L780" s="32" t="str">
        <f t="shared" si="50"/>
        <v>14Th11Bln</v>
      </c>
      <c r="M780" s="34" t="str">
        <f t="shared" si="51"/>
        <v>37 Th 7 Bln 23 Hari</v>
      </c>
      <c r="N780" s="38" t="s">
        <v>72</v>
      </c>
      <c r="O780" s="31" t="s">
        <v>354</v>
      </c>
      <c r="P780" s="31" t="s">
        <v>6197</v>
      </c>
      <c r="Q780" s="38" t="s">
        <v>49</v>
      </c>
      <c r="R780" s="38" t="s">
        <v>1342</v>
      </c>
      <c r="S780" s="38" t="str">
        <f>VLOOKUP(Table2437[[#This Row],[3]],[3]AWAL!$B$2:$E$2103,4,0)</f>
        <v>K/3</v>
      </c>
      <c r="T780" s="38" t="s">
        <v>1518</v>
      </c>
      <c r="U780" s="31" t="s">
        <v>2321</v>
      </c>
      <c r="V780" s="113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</row>
    <row r="781" spans="1:108" s="39" customFormat="1" ht="24.95" customHeight="1">
      <c r="A781" s="30">
        <v>777</v>
      </c>
      <c r="B781" s="31" t="s">
        <v>2322</v>
      </c>
      <c r="C781" s="32" t="str">
        <f>VLOOKUP(Table2437[[#This Row],[3]],[2]!Table2437[[3]:[4]],2,0)</f>
        <v>3214100412880003</v>
      </c>
      <c r="D781" s="33" t="s">
        <v>2323</v>
      </c>
      <c r="E781" s="34" t="s">
        <v>44</v>
      </c>
      <c r="F781" s="31" t="s">
        <v>56</v>
      </c>
      <c r="G781" s="35" t="s">
        <v>46</v>
      </c>
      <c r="H781" s="37">
        <v>40687</v>
      </c>
      <c r="I781" s="37">
        <v>32481</v>
      </c>
      <c r="J781" s="34" t="str">
        <f t="shared" si="48"/>
        <v>22 Th 5 Bln 20 Hari</v>
      </c>
      <c r="K781" s="32" t="str">
        <f t="shared" si="49"/>
        <v>14Th11Bln18Hari</v>
      </c>
      <c r="L781" s="32" t="str">
        <f t="shared" si="50"/>
        <v>14Th11Bln</v>
      </c>
      <c r="M781" s="34" t="str">
        <f t="shared" si="51"/>
        <v>37 Th 5 Bln 8 Hari</v>
      </c>
      <c r="N781" s="38" t="s">
        <v>72</v>
      </c>
      <c r="O781" s="31" t="s">
        <v>365</v>
      </c>
      <c r="P781" s="31" t="s">
        <v>6199</v>
      </c>
      <c r="Q781" s="38" t="s">
        <v>49</v>
      </c>
      <c r="R781" s="38" t="s">
        <v>1342</v>
      </c>
      <c r="S781" s="38" t="str">
        <f>VLOOKUP(Table2437[[#This Row],[3]],[3]AWAL!$B$2:$E$2103,4,0)</f>
        <v>TK/0</v>
      </c>
      <c r="T781" s="38" t="s">
        <v>1518</v>
      </c>
      <c r="U781" s="31" t="s">
        <v>2324</v>
      </c>
      <c r="V781" s="113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</row>
    <row r="782" spans="1:108" s="39" customFormat="1" ht="24.95" customHeight="1">
      <c r="A782" s="30">
        <v>778</v>
      </c>
      <c r="B782" s="31" t="s">
        <v>2325</v>
      </c>
      <c r="C782" s="32" t="str">
        <f>VLOOKUP(Table2437[[#This Row],[3]],[2]!Table2437[[3]:[4]],2,0)</f>
        <v>3214101312880001</v>
      </c>
      <c r="D782" s="33" t="s">
        <v>2326</v>
      </c>
      <c r="E782" s="34" t="s">
        <v>44</v>
      </c>
      <c r="F782" s="31" t="s">
        <v>56</v>
      </c>
      <c r="G782" s="35" t="s">
        <v>46</v>
      </c>
      <c r="H782" s="37">
        <v>40687</v>
      </c>
      <c r="I782" s="37">
        <v>32490</v>
      </c>
      <c r="J782" s="34" t="str">
        <f t="shared" si="48"/>
        <v>22 Th 5 Bln 11 Hari</v>
      </c>
      <c r="K782" s="32" t="str">
        <f t="shared" si="49"/>
        <v>14Th11Bln18Hari</v>
      </c>
      <c r="L782" s="32" t="str">
        <f t="shared" si="50"/>
        <v>14Th11Bln</v>
      </c>
      <c r="M782" s="34" t="str">
        <f t="shared" si="51"/>
        <v>37 Th 4 Bln 29 Hari</v>
      </c>
      <c r="N782" s="38" t="s">
        <v>72</v>
      </c>
      <c r="O782" s="31" t="s">
        <v>435</v>
      </c>
      <c r="P782" s="31" t="s">
        <v>6192</v>
      </c>
      <c r="Q782" s="38" t="s">
        <v>49</v>
      </c>
      <c r="R782" s="38" t="s">
        <v>1342</v>
      </c>
      <c r="S782" s="38" t="str">
        <f>VLOOKUP(Table2437[[#This Row],[3]],[3]AWAL!$B$2:$E$2103,4,0)</f>
        <v>K/2</v>
      </c>
      <c r="T782" s="38" t="s">
        <v>1762</v>
      </c>
      <c r="U782" s="31" t="s">
        <v>2327</v>
      </c>
      <c r="V782" s="113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</row>
    <row r="783" spans="1:108" s="39" customFormat="1" ht="24.95" customHeight="1">
      <c r="A783" s="30">
        <v>779</v>
      </c>
      <c r="B783" s="31" t="s">
        <v>2328</v>
      </c>
      <c r="C783" s="32" t="str">
        <f>VLOOKUP(Table2437[[#This Row],[3]],[2]!Table2437[[3]:[4]],2,0)</f>
        <v>3215042204890001</v>
      </c>
      <c r="D783" s="33" t="s">
        <v>2329</v>
      </c>
      <c r="E783" s="34" t="s">
        <v>44</v>
      </c>
      <c r="F783" s="31" t="s">
        <v>56</v>
      </c>
      <c r="G783" s="35" t="s">
        <v>46</v>
      </c>
      <c r="H783" s="37">
        <v>40687</v>
      </c>
      <c r="I783" s="37">
        <v>32620</v>
      </c>
      <c r="J783" s="34" t="str">
        <f t="shared" si="48"/>
        <v>22 Th 1 Bln 2 Hari</v>
      </c>
      <c r="K783" s="32" t="str">
        <f t="shared" si="49"/>
        <v>14Th11Bln18Hari</v>
      </c>
      <c r="L783" s="32" t="str">
        <f t="shared" si="50"/>
        <v>14Th11Bln</v>
      </c>
      <c r="M783" s="34" t="str">
        <f t="shared" si="51"/>
        <v>37 Th 0 Bln 20 Hari</v>
      </c>
      <c r="N783" s="38" t="s">
        <v>72</v>
      </c>
      <c r="O783" s="31" t="s">
        <v>809</v>
      </c>
      <c r="P783" s="31" t="s">
        <v>6221</v>
      </c>
      <c r="Q783" s="38" t="s">
        <v>49</v>
      </c>
      <c r="R783" s="38" t="s">
        <v>1342</v>
      </c>
      <c r="S783" s="38" t="str">
        <f>VLOOKUP(Table2437[[#This Row],[3]],[3]AWAL!$B$2:$E$2103,4,0)</f>
        <v>K/1</v>
      </c>
      <c r="T783" s="38" t="s">
        <v>1762</v>
      </c>
      <c r="U783" s="31" t="s">
        <v>2330</v>
      </c>
      <c r="V783" s="113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</row>
    <row r="784" spans="1:108" s="39" customFormat="1" ht="24.95" customHeight="1">
      <c r="A784" s="30">
        <v>780</v>
      </c>
      <c r="B784" s="31" t="s">
        <v>2331</v>
      </c>
      <c r="C784" s="32" t="str">
        <f>VLOOKUP(Table2437[[#This Row],[3]],[2]!Table2437[[3]:[4]],2,0)</f>
        <v>3214012712880004</v>
      </c>
      <c r="D784" s="33" t="s">
        <v>2332</v>
      </c>
      <c r="E784" s="34" t="s">
        <v>44</v>
      </c>
      <c r="F784" s="31" t="s">
        <v>56</v>
      </c>
      <c r="G784" s="35" t="s">
        <v>46</v>
      </c>
      <c r="H784" s="37">
        <v>40687</v>
      </c>
      <c r="I784" s="37">
        <v>32504</v>
      </c>
      <c r="J784" s="34" t="str">
        <f t="shared" si="48"/>
        <v>22 Th 4 Bln 27 Hari</v>
      </c>
      <c r="K784" s="32" t="str">
        <f t="shared" si="49"/>
        <v>14Th11Bln18Hari</v>
      </c>
      <c r="L784" s="32" t="str">
        <f t="shared" si="50"/>
        <v>14Th11Bln</v>
      </c>
      <c r="M784" s="34" t="str">
        <f t="shared" si="51"/>
        <v>37 Th 4 Bln 15 Hari</v>
      </c>
      <c r="N784" s="38" t="s">
        <v>72</v>
      </c>
      <c r="O784" s="31" t="s">
        <v>418</v>
      </c>
      <c r="P784" s="31" t="s">
        <v>6201</v>
      </c>
      <c r="Q784" s="38" t="s">
        <v>49</v>
      </c>
      <c r="R784" s="38" t="s">
        <v>1342</v>
      </c>
      <c r="S784" s="38" t="str">
        <f>VLOOKUP(Table2437[[#This Row],[3]],[3]AWAL!$B$2:$E$2103,4,0)</f>
        <v>K/0</v>
      </c>
      <c r="T784" s="38" t="s">
        <v>1518</v>
      </c>
      <c r="U784" s="31" t="s">
        <v>2333</v>
      </c>
      <c r="V784" s="113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</row>
    <row r="785" spans="1:108" s="39" customFormat="1" ht="24.95" customHeight="1">
      <c r="A785" s="30">
        <v>781</v>
      </c>
      <c r="B785" s="31" t="s">
        <v>2334</v>
      </c>
      <c r="C785" s="32" t="str">
        <f>VLOOKUP(Table2437[[#This Row],[3]],[2]!Table2437[[3]:[4]],2,0)</f>
        <v>3214010311890005</v>
      </c>
      <c r="D785" s="33" t="s">
        <v>2335</v>
      </c>
      <c r="E785" s="34" t="s">
        <v>44</v>
      </c>
      <c r="F785" s="31" t="s">
        <v>56</v>
      </c>
      <c r="G785" s="35" t="s">
        <v>46</v>
      </c>
      <c r="H785" s="37">
        <v>40687</v>
      </c>
      <c r="I785" s="37">
        <v>32815</v>
      </c>
      <c r="J785" s="34" t="str">
        <f t="shared" si="48"/>
        <v>21 Th 6 Bln 21 Hari</v>
      </c>
      <c r="K785" s="32" t="str">
        <f t="shared" si="49"/>
        <v>14Th11Bln18Hari</v>
      </c>
      <c r="L785" s="32" t="str">
        <f t="shared" si="50"/>
        <v>14Th11Bln</v>
      </c>
      <c r="M785" s="34" t="str">
        <f t="shared" si="51"/>
        <v>36 Th 6 Bln 9 Hari</v>
      </c>
      <c r="N785" s="38" t="s">
        <v>72</v>
      </c>
      <c r="O785" s="31" t="s">
        <v>809</v>
      </c>
      <c r="P785" s="31" t="s">
        <v>6227</v>
      </c>
      <c r="Q785" s="38" t="s">
        <v>49</v>
      </c>
      <c r="R785" s="38" t="s">
        <v>1342</v>
      </c>
      <c r="S785" s="38" t="str">
        <f>VLOOKUP(Table2437[[#This Row],[3]],[3]AWAL!$B$2:$E$2103,4,0)</f>
        <v>K/1</v>
      </c>
      <c r="T785" s="38" t="s">
        <v>1518</v>
      </c>
      <c r="U785" s="31" t="s">
        <v>2336</v>
      </c>
      <c r="V785" s="113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</row>
    <row r="786" spans="1:108" s="39" customFormat="1" ht="24.95" customHeight="1">
      <c r="A786" s="30">
        <v>782</v>
      </c>
      <c r="B786" s="31" t="s">
        <v>2337</v>
      </c>
      <c r="C786" s="32" t="str">
        <f>VLOOKUP(Table2437[[#This Row],[3]],[2]!Table2437[[3]:[4]],2,0)</f>
        <v>3214011309890012</v>
      </c>
      <c r="D786" s="33" t="s">
        <v>2115</v>
      </c>
      <c r="E786" s="34" t="s">
        <v>44</v>
      </c>
      <c r="F786" s="31" t="s">
        <v>56</v>
      </c>
      <c r="G786" s="35" t="s">
        <v>46</v>
      </c>
      <c r="H786" s="37">
        <v>40687</v>
      </c>
      <c r="I786" s="37">
        <v>32825</v>
      </c>
      <c r="J786" s="34" t="str">
        <f t="shared" si="48"/>
        <v>21 Th 6 Bln 11 Hari</v>
      </c>
      <c r="K786" s="32" t="str">
        <f t="shared" si="49"/>
        <v>14Th11Bln18Hari</v>
      </c>
      <c r="L786" s="32" t="str">
        <f t="shared" si="50"/>
        <v>14Th11Bln</v>
      </c>
      <c r="M786" s="34" t="str">
        <f t="shared" si="51"/>
        <v>36 Th 5 Bln 29 Hari</v>
      </c>
      <c r="N786" s="38" t="s">
        <v>72</v>
      </c>
      <c r="O786" s="31" t="s">
        <v>285</v>
      </c>
      <c r="P786" s="31" t="s">
        <v>6193</v>
      </c>
      <c r="Q786" s="38" t="s">
        <v>49</v>
      </c>
      <c r="R786" s="38" t="s">
        <v>1342</v>
      </c>
      <c r="S786" s="38" t="str">
        <f>VLOOKUP(Table2437[[#This Row],[3]],[3]AWAL!$B$2:$E$2103,4,0)</f>
        <v>K/2</v>
      </c>
      <c r="T786" s="38" t="s">
        <v>1768</v>
      </c>
      <c r="U786" s="31" t="s">
        <v>2338</v>
      </c>
      <c r="V786" s="113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</row>
    <row r="787" spans="1:108" s="39" customFormat="1" ht="24.95" customHeight="1">
      <c r="A787" s="30">
        <v>783</v>
      </c>
      <c r="B787" s="31" t="s">
        <v>2339</v>
      </c>
      <c r="C787" s="32" t="str">
        <f>VLOOKUP(Table2437[[#This Row],[3]],[2]!Table2437[[3]:[4]],2,0)</f>
        <v>3215040606900004</v>
      </c>
      <c r="D787" s="33" t="s">
        <v>2340</v>
      </c>
      <c r="E787" s="34" t="s">
        <v>140</v>
      </c>
      <c r="F787" s="31" t="s">
        <v>56</v>
      </c>
      <c r="G787" s="35" t="s">
        <v>46</v>
      </c>
      <c r="H787" s="37">
        <v>40687</v>
      </c>
      <c r="I787" s="37">
        <v>33030</v>
      </c>
      <c r="J787" s="34" t="str">
        <f t="shared" si="48"/>
        <v>20 Th 11 Bln 18 Hari</v>
      </c>
      <c r="K787" s="32" t="str">
        <f t="shared" si="49"/>
        <v>14Th11Bln18Hari</v>
      </c>
      <c r="L787" s="32" t="str">
        <f t="shared" si="50"/>
        <v>14Th11Bln</v>
      </c>
      <c r="M787" s="34" t="str">
        <f t="shared" si="51"/>
        <v>35 Th 11 Bln 6 Hari</v>
      </c>
      <c r="N787" s="38" t="s">
        <v>72</v>
      </c>
      <c r="O787" s="31" t="s">
        <v>140</v>
      </c>
      <c r="P787" s="31" t="s">
        <v>141</v>
      </c>
      <c r="Q787" s="38" t="s">
        <v>49</v>
      </c>
      <c r="R787" s="38" t="s">
        <v>1342</v>
      </c>
      <c r="S787" s="38" t="str">
        <f>VLOOKUP(Table2437[[#This Row],[3]],[3]AWAL!$B$2:$E$2103,4,0)</f>
        <v xml:space="preserve">K/2 </v>
      </c>
      <c r="T787" s="38" t="s">
        <v>1762</v>
      </c>
      <c r="U787" s="31" t="s">
        <v>2341</v>
      </c>
      <c r="V787" s="113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</row>
    <row r="788" spans="1:108" s="39" customFormat="1" ht="24.95" customHeight="1">
      <c r="A788" s="30">
        <v>784</v>
      </c>
      <c r="B788" s="31" t="s">
        <v>2342</v>
      </c>
      <c r="C788" s="32" t="str">
        <f>VLOOKUP(Table2437[[#This Row],[3]],[2]!Table2437[[3]:[4]],2,0)</f>
        <v>3214010524119222</v>
      </c>
      <c r="D788" s="33" t="s">
        <v>2343</v>
      </c>
      <c r="E788" s="34" t="s">
        <v>44</v>
      </c>
      <c r="F788" s="31" t="s">
        <v>56</v>
      </c>
      <c r="G788" s="35" t="s">
        <v>46</v>
      </c>
      <c r="H788" s="37">
        <v>40687</v>
      </c>
      <c r="I788" s="37">
        <v>33031</v>
      </c>
      <c r="J788" s="34" t="str">
        <f t="shared" si="48"/>
        <v>20 Th 11 Bln 17 Hari</v>
      </c>
      <c r="K788" s="32" t="str">
        <f t="shared" si="49"/>
        <v>14Th11Bln18Hari</v>
      </c>
      <c r="L788" s="32" t="str">
        <f t="shared" si="50"/>
        <v>14Th11Bln</v>
      </c>
      <c r="M788" s="34" t="str">
        <f t="shared" si="51"/>
        <v>35 Th 11 Bln 5 Hari</v>
      </c>
      <c r="N788" s="38" t="s">
        <v>72</v>
      </c>
      <c r="O788" s="31" t="s">
        <v>400</v>
      </c>
      <c r="P788" s="31" t="s">
        <v>6200</v>
      </c>
      <c r="Q788" s="38" t="s">
        <v>49</v>
      </c>
      <c r="R788" s="38" t="s">
        <v>1342</v>
      </c>
      <c r="S788" s="38" t="str">
        <f>VLOOKUP(Table2437[[#This Row],[3]],[3]AWAL!$B$2:$E$2103,4,0)</f>
        <v>K/2</v>
      </c>
      <c r="T788" s="38" t="s">
        <v>59</v>
      </c>
      <c r="U788" s="31" t="s">
        <v>2344</v>
      </c>
      <c r="V788" s="113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</row>
    <row r="789" spans="1:108" s="39" customFormat="1" ht="24.95" customHeight="1">
      <c r="A789" s="30">
        <v>785</v>
      </c>
      <c r="B789" s="31" t="s">
        <v>2345</v>
      </c>
      <c r="C789" s="32" t="str">
        <f>VLOOKUP(Table2437[[#This Row],[3]],[2]!Table2437[[3]:[4]],2,0)</f>
        <v>3215052001910006</v>
      </c>
      <c r="D789" s="33" t="s">
        <v>2346</v>
      </c>
      <c r="E789" s="34" t="s">
        <v>44</v>
      </c>
      <c r="F789" s="31" t="s">
        <v>56</v>
      </c>
      <c r="G789" s="35" t="s">
        <v>46</v>
      </c>
      <c r="H789" s="37">
        <v>40687</v>
      </c>
      <c r="I789" s="37">
        <v>33289</v>
      </c>
      <c r="J789" s="34" t="str">
        <f t="shared" si="48"/>
        <v>20 Th 3 Bln 4 Hari</v>
      </c>
      <c r="K789" s="32" t="str">
        <f t="shared" si="49"/>
        <v>14Th11Bln18Hari</v>
      </c>
      <c r="L789" s="32" t="str">
        <f t="shared" si="50"/>
        <v>14Th11Bln</v>
      </c>
      <c r="M789" s="34" t="str">
        <f t="shared" si="51"/>
        <v>35 Th 2 Bln 22 Hari</v>
      </c>
      <c r="N789" s="38" t="s">
        <v>72</v>
      </c>
      <c r="O789" s="31" t="s">
        <v>63</v>
      </c>
      <c r="P789" s="31" t="s">
        <v>6221</v>
      </c>
      <c r="Q789" s="38" t="s">
        <v>49</v>
      </c>
      <c r="R789" s="38" t="s">
        <v>1342</v>
      </c>
      <c r="S789" s="38" t="str">
        <f>VLOOKUP(Table2437[[#This Row],[3]],[3]AWAL!$B$2:$E$2103,4,0)</f>
        <v>K/3</v>
      </c>
      <c r="T789" s="38" t="s">
        <v>1762</v>
      </c>
      <c r="U789" s="31" t="s">
        <v>2347</v>
      </c>
      <c r="V789" s="113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</row>
    <row r="790" spans="1:108" s="39" customFormat="1" ht="24.95" customHeight="1">
      <c r="A790" s="30">
        <v>786</v>
      </c>
      <c r="B790" s="31" t="s">
        <v>2348</v>
      </c>
      <c r="C790" s="32" t="str">
        <f>VLOOKUP(Table2437[[#This Row],[3]],[2]!Table2437[[3]:[4]],2,0)</f>
        <v>3214121307910006</v>
      </c>
      <c r="D790" s="33" t="s">
        <v>1308</v>
      </c>
      <c r="E790" s="34" t="s">
        <v>77</v>
      </c>
      <c r="F790" s="31" t="s">
        <v>56</v>
      </c>
      <c r="G790" s="35" t="s">
        <v>46</v>
      </c>
      <c r="H790" s="37">
        <v>40687</v>
      </c>
      <c r="I790" s="37">
        <v>33432</v>
      </c>
      <c r="J790" s="34" t="str">
        <f t="shared" si="48"/>
        <v>19 Th 10 Bln 11 Hari</v>
      </c>
      <c r="K790" s="32" t="str">
        <f t="shared" si="49"/>
        <v>14Th11Bln18Hari</v>
      </c>
      <c r="L790" s="32" t="str">
        <f t="shared" si="50"/>
        <v>14Th11Bln</v>
      </c>
      <c r="M790" s="34" t="str">
        <f t="shared" si="51"/>
        <v>34 Th 9 Bln 29 Hari</v>
      </c>
      <c r="N790" s="38" t="s">
        <v>72</v>
      </c>
      <c r="O790" s="31" t="s">
        <v>249</v>
      </c>
      <c r="P790" s="31" t="s">
        <v>249</v>
      </c>
      <c r="Q790" s="38" t="s">
        <v>49</v>
      </c>
      <c r="R790" s="38" t="s">
        <v>1342</v>
      </c>
      <c r="S790" s="38" t="str">
        <f>VLOOKUP(Table2437[[#This Row],[3]],[3]AWAL!$B$2:$E$2103,4,0)</f>
        <v>K/2</v>
      </c>
      <c r="T790" s="38" t="s">
        <v>1762</v>
      </c>
      <c r="U790" s="31" t="s">
        <v>2295</v>
      </c>
      <c r="V790" s="113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</row>
    <row r="791" spans="1:108" s="39" customFormat="1" ht="24.95" customHeight="1">
      <c r="A791" s="30">
        <v>787</v>
      </c>
      <c r="B791" s="31" t="s">
        <v>2349</v>
      </c>
      <c r="C791" s="32" t="str">
        <f>VLOOKUP(Table2437[[#This Row],[3]],[2]!Table2437[[3]:[4]],2,0)</f>
        <v>3214052909910003</v>
      </c>
      <c r="D791" s="33" t="s">
        <v>2350</v>
      </c>
      <c r="E791" s="34" t="s">
        <v>44</v>
      </c>
      <c r="F791" s="31" t="s">
        <v>56</v>
      </c>
      <c r="G791" s="35" t="s">
        <v>46</v>
      </c>
      <c r="H791" s="37">
        <v>40687</v>
      </c>
      <c r="I791" s="37">
        <v>33510</v>
      </c>
      <c r="J791" s="34" t="str">
        <f t="shared" si="48"/>
        <v>19 Th 7 Bln 25 Hari</v>
      </c>
      <c r="K791" s="32" t="str">
        <f t="shared" si="49"/>
        <v>14Th11Bln18Hari</v>
      </c>
      <c r="L791" s="32" t="str">
        <f t="shared" si="50"/>
        <v>14Th11Bln</v>
      </c>
      <c r="M791" s="34" t="str">
        <f t="shared" si="51"/>
        <v>34 Th 7 Bln 13 Hari</v>
      </c>
      <c r="N791" s="38" t="s">
        <v>72</v>
      </c>
      <c r="O791" s="31" t="s">
        <v>1230</v>
      </c>
      <c r="P791" s="31" t="s">
        <v>6233</v>
      </c>
      <c r="Q791" s="38" t="s">
        <v>49</v>
      </c>
      <c r="R791" s="38" t="s">
        <v>1342</v>
      </c>
      <c r="S791" s="38" t="str">
        <f>VLOOKUP(Table2437[[#This Row],[3]],[3]AWAL!$B$2:$E$2103,4,0)</f>
        <v>K/3</v>
      </c>
      <c r="T791" s="38" t="s">
        <v>1762</v>
      </c>
      <c r="U791" s="31" t="s">
        <v>2351</v>
      </c>
      <c r="V791" s="113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</row>
    <row r="792" spans="1:108" s="39" customFormat="1" ht="24.95" customHeight="1">
      <c r="A792" s="30">
        <v>788</v>
      </c>
      <c r="B792" s="31" t="s">
        <v>2352</v>
      </c>
      <c r="C792" s="32" t="str">
        <f>VLOOKUP(Table2437[[#This Row],[3]],[2]!Table2437[[3]:[4]],2,0)</f>
        <v>3214011805920005</v>
      </c>
      <c r="D792" s="33" t="s">
        <v>2353</v>
      </c>
      <c r="E792" s="34" t="s">
        <v>44</v>
      </c>
      <c r="F792" s="31" t="s">
        <v>56</v>
      </c>
      <c r="G792" s="35" t="s">
        <v>46</v>
      </c>
      <c r="H792" s="37">
        <v>40687</v>
      </c>
      <c r="I792" s="37">
        <v>33742</v>
      </c>
      <c r="J792" s="34" t="str">
        <f t="shared" si="48"/>
        <v>19 Th 0 Bln 6 Hari</v>
      </c>
      <c r="K792" s="32" t="str">
        <f t="shared" si="49"/>
        <v>14Th11Bln18Hari</v>
      </c>
      <c r="L792" s="32" t="str">
        <f t="shared" si="50"/>
        <v>14Th11Bln</v>
      </c>
      <c r="M792" s="34" t="str">
        <f t="shared" si="51"/>
        <v>33 Th 11 Bln 24 Hari</v>
      </c>
      <c r="N792" s="38" t="s">
        <v>72</v>
      </c>
      <c r="O792" s="31" t="s">
        <v>795</v>
      </c>
      <c r="P792" s="31" t="s">
        <v>6231</v>
      </c>
      <c r="Q792" s="38" t="s">
        <v>49</v>
      </c>
      <c r="R792" s="38" t="s">
        <v>1342</v>
      </c>
      <c r="S792" s="38" t="str">
        <f>VLOOKUP(Table2437[[#This Row],[3]],[3]AWAL!$B$2:$E$2103,4,0)</f>
        <v>K/2</v>
      </c>
      <c r="T792" s="38" t="s">
        <v>1762</v>
      </c>
      <c r="U792" s="31" t="s">
        <v>2298</v>
      </c>
      <c r="V792" s="113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</row>
    <row r="793" spans="1:108" s="39" customFormat="1" ht="24.95" customHeight="1">
      <c r="A793" s="30">
        <v>789</v>
      </c>
      <c r="B793" s="31" t="s">
        <v>2354</v>
      </c>
      <c r="C793" s="32" t="str">
        <f>VLOOKUP(Table2437[[#This Row],[3]],[2]!Table2437[[3]:[4]],2,0)</f>
        <v>3214032811930001</v>
      </c>
      <c r="D793" s="33" t="s">
        <v>2355</v>
      </c>
      <c r="E793" s="34" t="s">
        <v>44</v>
      </c>
      <c r="F793" s="31" t="s">
        <v>56</v>
      </c>
      <c r="G793" s="35" t="s">
        <v>46</v>
      </c>
      <c r="H793" s="37">
        <v>40687</v>
      </c>
      <c r="I793" s="37">
        <v>33997</v>
      </c>
      <c r="J793" s="34" t="str">
        <f t="shared" si="48"/>
        <v>18 Th 3 Bln 26 Hari</v>
      </c>
      <c r="K793" s="32" t="str">
        <f t="shared" si="49"/>
        <v>14Th11Bln18Hari</v>
      </c>
      <c r="L793" s="32" t="str">
        <f t="shared" si="50"/>
        <v>14Th11Bln</v>
      </c>
      <c r="M793" s="34" t="str">
        <f t="shared" si="51"/>
        <v>33 Th 3 Bln 14 Hari</v>
      </c>
      <c r="N793" s="38" t="s">
        <v>72</v>
      </c>
      <c r="O793" s="31" t="s">
        <v>6224</v>
      </c>
      <c r="P793" s="31" t="s">
        <v>6224</v>
      </c>
      <c r="Q793" s="38" t="s">
        <v>49</v>
      </c>
      <c r="R793" s="38" t="s">
        <v>1342</v>
      </c>
      <c r="S793" s="38" t="str">
        <f>VLOOKUP(Table2437[[#This Row],[3]],[3]AWAL!$B$2:$E$2103,4,0)</f>
        <v>K/0</v>
      </c>
      <c r="T793" s="38" t="s">
        <v>1762</v>
      </c>
      <c r="U793" s="31" t="s">
        <v>2356</v>
      </c>
      <c r="V793" s="113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</row>
    <row r="794" spans="1:108" s="39" customFormat="1" ht="24.95" customHeight="1">
      <c r="A794" s="30">
        <v>790</v>
      </c>
      <c r="B794" s="31" t="s">
        <v>2357</v>
      </c>
      <c r="C794" s="32" t="str">
        <f>VLOOKUP(Table2437[[#This Row],[3]],[2]!Table2437[[3]:[4]],2,0)</f>
        <v>3214014405830000</v>
      </c>
      <c r="D794" s="33" t="s">
        <v>2358</v>
      </c>
      <c r="E794" s="34" t="s">
        <v>44</v>
      </c>
      <c r="F794" s="31" t="s">
        <v>56</v>
      </c>
      <c r="G794" s="35" t="s">
        <v>46</v>
      </c>
      <c r="H794" s="37">
        <v>40689</v>
      </c>
      <c r="I794" s="37">
        <v>30501</v>
      </c>
      <c r="J794" s="34" t="str">
        <f t="shared" si="48"/>
        <v>27 Th 10 Bln 22 Hari</v>
      </c>
      <c r="K794" s="32" t="str">
        <f t="shared" si="49"/>
        <v>14Th11Bln16Hari</v>
      </c>
      <c r="L794" s="32" t="str">
        <f t="shared" si="50"/>
        <v>14Th11Bln</v>
      </c>
      <c r="M794" s="34" t="str">
        <f t="shared" si="51"/>
        <v>42 Th 10 Bln 8 Hari</v>
      </c>
      <c r="N794" s="38" t="s">
        <v>47</v>
      </c>
      <c r="O794" s="31" t="s">
        <v>809</v>
      </c>
      <c r="P794" s="31" t="s">
        <v>6238</v>
      </c>
      <c r="Q794" s="38" t="s">
        <v>49</v>
      </c>
      <c r="R794" s="38" t="s">
        <v>50</v>
      </c>
      <c r="S794" s="38" t="str">
        <f>VLOOKUP(Table2437[[#This Row],[3]],[3]AWAL!$B$2:$E$2103,4,0)</f>
        <v>TK/0</v>
      </c>
      <c r="T794" s="38" t="s">
        <v>1762</v>
      </c>
      <c r="U794" s="31" t="s">
        <v>2359</v>
      </c>
      <c r="V794" s="113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</row>
    <row r="795" spans="1:108" s="39" customFormat="1" ht="24.95" customHeight="1">
      <c r="A795" s="30">
        <v>791</v>
      </c>
      <c r="B795" s="31" t="s">
        <v>2360</v>
      </c>
      <c r="C795" s="32" t="str">
        <f>VLOOKUP(Table2437[[#This Row],[3]],[2]!Table2437[[3]:[4]],2,0)</f>
        <v>3214111503910000</v>
      </c>
      <c r="D795" s="33" t="s">
        <v>2361</v>
      </c>
      <c r="E795" s="34" t="s">
        <v>44</v>
      </c>
      <c r="F795" s="31" t="s">
        <v>56</v>
      </c>
      <c r="G795" s="35" t="s">
        <v>46</v>
      </c>
      <c r="H795" s="37">
        <v>40694</v>
      </c>
      <c r="I795" s="37">
        <v>33312</v>
      </c>
      <c r="J795" s="34" t="str">
        <f t="shared" si="48"/>
        <v>20 Th 2 Bln 16 Hari</v>
      </c>
      <c r="K795" s="32" t="str">
        <f t="shared" si="49"/>
        <v>14Th11Bln11Hari</v>
      </c>
      <c r="L795" s="32" t="str">
        <f t="shared" si="50"/>
        <v>14Th11Bln</v>
      </c>
      <c r="M795" s="34" t="str">
        <f t="shared" si="51"/>
        <v>35 Th 1 Bln 27 Hari</v>
      </c>
      <c r="N795" s="38" t="s">
        <v>72</v>
      </c>
      <c r="O795" s="31" t="s">
        <v>344</v>
      </c>
      <c r="P795" s="31" t="s">
        <v>6196</v>
      </c>
      <c r="Q795" s="38" t="s">
        <v>49</v>
      </c>
      <c r="R795" s="38" t="s">
        <v>1342</v>
      </c>
      <c r="S795" s="38" t="str">
        <f>VLOOKUP(Table2437[[#This Row],[3]],[3]AWAL!$B$2:$E$2103,4,0)</f>
        <v>K/1</v>
      </c>
      <c r="T795" s="38" t="s">
        <v>59</v>
      </c>
      <c r="U795" s="31" t="s">
        <v>2134</v>
      </c>
      <c r="V795" s="113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</row>
    <row r="796" spans="1:108" s="39" customFormat="1" ht="24.95" customHeight="1">
      <c r="A796" s="30">
        <v>792</v>
      </c>
      <c r="B796" s="31" t="s">
        <v>2362</v>
      </c>
      <c r="C796" s="32" t="str">
        <f>VLOOKUP(Table2437[[#This Row],[3]],[2]!Table2437[[3]:[4]],2,0)</f>
        <v>3214031110860002</v>
      </c>
      <c r="D796" s="33" t="s">
        <v>2363</v>
      </c>
      <c r="E796" s="34" t="s">
        <v>44</v>
      </c>
      <c r="F796" s="31" t="s">
        <v>56</v>
      </c>
      <c r="G796" s="35" t="s">
        <v>46</v>
      </c>
      <c r="H796" s="37">
        <v>40694</v>
      </c>
      <c r="I796" s="37">
        <v>31696</v>
      </c>
      <c r="J796" s="34" t="str">
        <f t="shared" si="48"/>
        <v>24 Th 7 Bln 20 Hari</v>
      </c>
      <c r="K796" s="32" t="str">
        <f t="shared" si="49"/>
        <v>14Th11Bln11Hari</v>
      </c>
      <c r="L796" s="32" t="str">
        <f t="shared" si="50"/>
        <v>14Th11Bln</v>
      </c>
      <c r="M796" s="34" t="str">
        <f t="shared" si="51"/>
        <v>39 Th 7 Bln 1 Hari</v>
      </c>
      <c r="N796" s="38" t="s">
        <v>72</v>
      </c>
      <c r="O796" s="31" t="s">
        <v>1027</v>
      </c>
      <c r="P796" s="31" t="s">
        <v>6234</v>
      </c>
      <c r="Q796" s="38" t="s">
        <v>49</v>
      </c>
      <c r="R796" s="38" t="s">
        <v>1342</v>
      </c>
      <c r="S796" s="38" t="str">
        <f>VLOOKUP(Table2437[[#This Row],[3]],[3]AWAL!$B$2:$E$2103,4,0)</f>
        <v>K/2</v>
      </c>
      <c r="T796" s="38" t="s">
        <v>1518</v>
      </c>
      <c r="U796" s="31" t="s">
        <v>2364</v>
      </c>
      <c r="V796" s="113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</row>
    <row r="797" spans="1:108" s="39" customFormat="1" ht="24.95" customHeight="1">
      <c r="A797" s="30">
        <v>793</v>
      </c>
      <c r="B797" s="31" t="s">
        <v>2365</v>
      </c>
      <c r="C797" s="32" t="str">
        <f>VLOOKUP(Table2437[[#This Row],[3]],[2]!Table2437[[3]:[4]],2,0)</f>
        <v>3215054704900011</v>
      </c>
      <c r="D797" s="33" t="s">
        <v>2366</v>
      </c>
      <c r="E797" s="34" t="s">
        <v>44</v>
      </c>
      <c r="F797" s="31" t="s">
        <v>56</v>
      </c>
      <c r="G797" s="35" t="s">
        <v>46</v>
      </c>
      <c r="H797" s="37">
        <v>40694</v>
      </c>
      <c r="I797" s="37">
        <v>32970</v>
      </c>
      <c r="J797" s="34" t="str">
        <f t="shared" si="48"/>
        <v>21 Th 1 Bln 24 Hari</v>
      </c>
      <c r="K797" s="32" t="str">
        <f t="shared" si="49"/>
        <v>14Th11Bln11Hari</v>
      </c>
      <c r="L797" s="32" t="str">
        <f t="shared" si="50"/>
        <v>14Th11Bln</v>
      </c>
      <c r="M797" s="34" t="str">
        <f t="shared" si="51"/>
        <v>36 Th 1 Bln 5 Hari</v>
      </c>
      <c r="N797" s="38" t="s">
        <v>47</v>
      </c>
      <c r="O797" s="31" t="s">
        <v>1694</v>
      </c>
      <c r="P797" s="31" t="s">
        <v>5126</v>
      </c>
      <c r="Q797" s="38" t="s">
        <v>49</v>
      </c>
      <c r="R797" s="38" t="s">
        <v>50</v>
      </c>
      <c r="S797" s="38" t="str">
        <f>VLOOKUP(Table2437[[#This Row],[3]],[3]AWAL!$B$2:$E$2103,4,0)</f>
        <v>TK/0</v>
      </c>
      <c r="T797" s="38" t="s">
        <v>59</v>
      </c>
      <c r="U797" s="31" t="s">
        <v>2367</v>
      </c>
      <c r="V797" s="113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</row>
    <row r="798" spans="1:108" s="39" customFormat="1" ht="24.95" customHeight="1">
      <c r="A798" s="30">
        <v>794</v>
      </c>
      <c r="B798" s="31" t="s">
        <v>2368</v>
      </c>
      <c r="C798" s="32" t="str">
        <f>VLOOKUP(Table2437[[#This Row],[3]],[2]!Table2437[[3]:[4]],2,0)</f>
        <v>3214014531119224</v>
      </c>
      <c r="D798" s="33" t="s">
        <v>1079</v>
      </c>
      <c r="E798" s="34" t="s">
        <v>44</v>
      </c>
      <c r="F798" s="31" t="s">
        <v>56</v>
      </c>
      <c r="G798" s="35" t="s">
        <v>46</v>
      </c>
      <c r="H798" s="37">
        <v>40694</v>
      </c>
      <c r="I798" s="37">
        <v>33884</v>
      </c>
      <c r="J798" s="34" t="str">
        <f t="shared" si="48"/>
        <v>18 Th 7 Bln 24 Hari</v>
      </c>
      <c r="K798" s="32" t="str">
        <f t="shared" si="49"/>
        <v>14Th11Bln11Hari</v>
      </c>
      <c r="L798" s="32" t="str">
        <f t="shared" si="50"/>
        <v>14Th11Bln</v>
      </c>
      <c r="M798" s="34" t="str">
        <f t="shared" si="51"/>
        <v>33 Th 7 Bln 5 Hari</v>
      </c>
      <c r="N798" s="38" t="s">
        <v>47</v>
      </c>
      <c r="O798" s="31" t="s">
        <v>809</v>
      </c>
      <c r="P798" s="31" t="s">
        <v>6210</v>
      </c>
      <c r="Q798" s="38" t="s">
        <v>49</v>
      </c>
      <c r="R798" s="38" t="s">
        <v>1342</v>
      </c>
      <c r="S798" s="38" t="str">
        <f>VLOOKUP(Table2437[[#This Row],[3]],[3]AWAL!$B$2:$E$2103,4,0)</f>
        <v>TK/0</v>
      </c>
      <c r="T798" s="38" t="s">
        <v>1762</v>
      </c>
      <c r="U798" s="31" t="s">
        <v>2204</v>
      </c>
      <c r="V798" s="113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</row>
    <row r="799" spans="1:108" s="39" customFormat="1" ht="24.95" customHeight="1">
      <c r="A799" s="30">
        <v>795</v>
      </c>
      <c r="B799" s="31" t="s">
        <v>2369</v>
      </c>
      <c r="C799" s="32" t="str">
        <f>VLOOKUP(Table2437[[#This Row],[3]],[2]!Table2437[[3]:[4]],2,0)</f>
        <v>3214102701890002</v>
      </c>
      <c r="D799" s="33" t="s">
        <v>2370</v>
      </c>
      <c r="E799" s="34" t="s">
        <v>140</v>
      </c>
      <c r="F799" s="31" t="s">
        <v>56</v>
      </c>
      <c r="G799" s="35" t="s">
        <v>46</v>
      </c>
      <c r="H799" s="37">
        <v>40707</v>
      </c>
      <c r="I799" s="37">
        <v>32535</v>
      </c>
      <c r="J799" s="34" t="str">
        <f t="shared" si="48"/>
        <v>22 Th 4 Bln 17 Hari</v>
      </c>
      <c r="K799" s="32" t="str">
        <f t="shared" si="49"/>
        <v>14Th10Bln29Hari</v>
      </c>
      <c r="L799" s="32" t="str">
        <f t="shared" si="50"/>
        <v>14Th10Bln</v>
      </c>
      <c r="M799" s="34" t="str">
        <f t="shared" si="51"/>
        <v>37 Th 3 Bln 15 Hari</v>
      </c>
      <c r="N799" s="38" t="s">
        <v>72</v>
      </c>
      <c r="O799" s="31" t="s">
        <v>140</v>
      </c>
      <c r="P799" s="31" t="s">
        <v>141</v>
      </c>
      <c r="Q799" s="38" t="s">
        <v>49</v>
      </c>
      <c r="R799" s="38" t="s">
        <v>1342</v>
      </c>
      <c r="S799" s="38" t="str">
        <f>VLOOKUP(Table2437[[#This Row],[3]],[3]AWAL!$B$2:$E$2103,4,0)</f>
        <v xml:space="preserve">K/2 </v>
      </c>
      <c r="T799" s="38" t="s">
        <v>2371</v>
      </c>
      <c r="U799" s="31" t="s">
        <v>2253</v>
      </c>
      <c r="V799" s="113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</row>
    <row r="800" spans="1:108" s="39" customFormat="1" ht="24.95" customHeight="1">
      <c r="A800" s="30">
        <v>796</v>
      </c>
      <c r="B800" s="31" t="s">
        <v>2372</v>
      </c>
      <c r="C800" s="32" t="str">
        <f>VLOOKUP(Table2437[[#This Row],[3]],[2]!Table2437[[3]:[4]],2,0)</f>
        <v>3214121204910003</v>
      </c>
      <c r="D800" s="33" t="s">
        <v>2373</v>
      </c>
      <c r="E800" s="34" t="s">
        <v>44</v>
      </c>
      <c r="F800" s="31" t="s">
        <v>56</v>
      </c>
      <c r="G800" s="35" t="s">
        <v>46</v>
      </c>
      <c r="H800" s="37">
        <v>40707</v>
      </c>
      <c r="I800" s="37">
        <v>33340</v>
      </c>
      <c r="J800" s="34" t="str">
        <f t="shared" si="48"/>
        <v>20 Th 2 Bln 1 Hari</v>
      </c>
      <c r="K800" s="32" t="str">
        <f t="shared" si="49"/>
        <v>14Th10Bln29Hari</v>
      </c>
      <c r="L800" s="32" t="str">
        <f t="shared" si="50"/>
        <v>14Th10Bln</v>
      </c>
      <c r="M800" s="34" t="str">
        <f t="shared" si="51"/>
        <v>35 Th 1 Bln 0 Hari</v>
      </c>
      <c r="N800" s="38" t="s">
        <v>72</v>
      </c>
      <c r="O800" s="31" t="s">
        <v>682</v>
      </c>
      <c r="P800" s="31" t="s">
        <v>6214</v>
      </c>
      <c r="Q800" s="38" t="s">
        <v>49</v>
      </c>
      <c r="R800" s="38" t="s">
        <v>1342</v>
      </c>
      <c r="S800" s="38" t="str">
        <f>VLOOKUP(Table2437[[#This Row],[3]],[3]AWAL!$B$2:$E$2103,4,0)</f>
        <v>K/1</v>
      </c>
      <c r="T800" s="38" t="s">
        <v>1762</v>
      </c>
      <c r="U800" s="31" t="s">
        <v>2374</v>
      </c>
      <c r="V800" s="113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</row>
    <row r="801" spans="1:108" s="39" customFormat="1" ht="24.95" customHeight="1">
      <c r="A801" s="30">
        <v>797</v>
      </c>
      <c r="B801" s="31" t="s">
        <v>2375</v>
      </c>
      <c r="C801" s="32" t="str">
        <f>VLOOKUP(Table2437[[#This Row],[3]],[2]!Table2437[[3]:[4]],2,0)</f>
        <v>3214102510910005</v>
      </c>
      <c r="D801" s="33" t="s">
        <v>2376</v>
      </c>
      <c r="E801" s="34" t="s">
        <v>82</v>
      </c>
      <c r="F801" s="31" t="s">
        <v>56</v>
      </c>
      <c r="G801" s="35" t="s">
        <v>46</v>
      </c>
      <c r="H801" s="37">
        <v>40707</v>
      </c>
      <c r="I801" s="37">
        <v>33536</v>
      </c>
      <c r="J801" s="34" t="str">
        <f t="shared" si="48"/>
        <v>19 Th 7 Bln 19 Hari</v>
      </c>
      <c r="K801" s="32" t="str">
        <f t="shared" si="49"/>
        <v>14Th10Bln29Hari</v>
      </c>
      <c r="L801" s="32" t="str">
        <f t="shared" si="50"/>
        <v>14Th10Bln</v>
      </c>
      <c r="M801" s="34" t="str">
        <f t="shared" si="51"/>
        <v>34 Th 6 Bln 17 Hari</v>
      </c>
      <c r="N801" s="38" t="s">
        <v>72</v>
      </c>
      <c r="O801" s="31" t="s">
        <v>82</v>
      </c>
      <c r="P801" s="31" t="s">
        <v>82</v>
      </c>
      <c r="Q801" s="38" t="s">
        <v>49</v>
      </c>
      <c r="R801" s="38" t="s">
        <v>1342</v>
      </c>
      <c r="S801" s="38" t="str">
        <f>VLOOKUP(Table2437[[#This Row],[3]],[3]AWAL!$B$2:$E$2103,4,0)</f>
        <v>K/1</v>
      </c>
      <c r="T801" s="38" t="s">
        <v>2371</v>
      </c>
      <c r="U801" s="31" t="s">
        <v>2377</v>
      </c>
      <c r="V801" s="113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</row>
    <row r="802" spans="1:108" s="39" customFormat="1" ht="24.95" customHeight="1">
      <c r="A802" s="30">
        <v>798</v>
      </c>
      <c r="B802" s="31" t="s">
        <v>2378</v>
      </c>
      <c r="C802" s="32" t="str">
        <f>VLOOKUP(Table2437[[#This Row],[3]],[2]!Table2437[[3]:[4]],2,0)</f>
        <v>3214121304920001</v>
      </c>
      <c r="D802" s="33" t="s">
        <v>2379</v>
      </c>
      <c r="E802" s="34" t="s">
        <v>105</v>
      </c>
      <c r="F802" s="31" t="s">
        <v>56</v>
      </c>
      <c r="G802" s="35" t="s">
        <v>46</v>
      </c>
      <c r="H802" s="37">
        <v>40707</v>
      </c>
      <c r="I802" s="37">
        <v>33707</v>
      </c>
      <c r="J802" s="34" t="str">
        <f t="shared" si="48"/>
        <v>19 Th 2 Bln 0 Hari</v>
      </c>
      <c r="K802" s="32" t="str">
        <f t="shared" si="49"/>
        <v>14Th10Bln29Hari</v>
      </c>
      <c r="L802" s="32" t="str">
        <f t="shared" si="50"/>
        <v>14Th10Bln</v>
      </c>
      <c r="M802" s="34" t="str">
        <f t="shared" si="51"/>
        <v>34 Th 0 Bln 29 Hari</v>
      </c>
      <c r="N802" s="38" t="s">
        <v>72</v>
      </c>
      <c r="O802" s="31" t="s">
        <v>105</v>
      </c>
      <c r="P802" s="31" t="s">
        <v>105</v>
      </c>
      <c r="Q802" s="38" t="s">
        <v>49</v>
      </c>
      <c r="R802" s="38" t="s">
        <v>1342</v>
      </c>
      <c r="S802" s="38" t="str">
        <f>VLOOKUP(Table2437[[#This Row],[3]],[3]AWAL!$B$2:$E$2103,4,0)</f>
        <v xml:space="preserve">K/2 </v>
      </c>
      <c r="T802" s="38" t="s">
        <v>1762</v>
      </c>
      <c r="U802" s="31" t="s">
        <v>2380</v>
      </c>
      <c r="V802" s="113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</row>
    <row r="803" spans="1:108" s="39" customFormat="1" ht="24.95" customHeight="1">
      <c r="A803" s="30">
        <v>799</v>
      </c>
      <c r="B803" s="31" t="s">
        <v>2381</v>
      </c>
      <c r="C803" s="32" t="str">
        <f>VLOOKUP(Table2437[[#This Row],[3]],[2]!Table2437[[3]:[4]],2,0)</f>
        <v>3214010613119228</v>
      </c>
      <c r="D803" s="33" t="s">
        <v>2382</v>
      </c>
      <c r="E803" s="34" t="s">
        <v>44</v>
      </c>
      <c r="F803" s="31" t="s">
        <v>56</v>
      </c>
      <c r="G803" s="35" t="s">
        <v>46</v>
      </c>
      <c r="H803" s="37">
        <v>40707</v>
      </c>
      <c r="I803" s="37">
        <v>34106</v>
      </c>
      <c r="J803" s="34" t="str">
        <f t="shared" si="48"/>
        <v>18 Th 0 Bln 27 Hari</v>
      </c>
      <c r="K803" s="32" t="str">
        <f t="shared" si="49"/>
        <v>14Th10Bln29Hari</v>
      </c>
      <c r="L803" s="32" t="str">
        <f t="shared" si="50"/>
        <v>14Th10Bln</v>
      </c>
      <c r="M803" s="34" t="str">
        <f t="shared" si="51"/>
        <v>32 Th 11 Bln 25 Hari</v>
      </c>
      <c r="N803" s="38" t="s">
        <v>72</v>
      </c>
      <c r="O803" s="31" t="s">
        <v>6224</v>
      </c>
      <c r="P803" s="31" t="s">
        <v>6224</v>
      </c>
      <c r="Q803" s="38" t="s">
        <v>49</v>
      </c>
      <c r="R803" s="38" t="s">
        <v>1342</v>
      </c>
      <c r="S803" s="38" t="str">
        <f>VLOOKUP(Table2437[[#This Row],[3]],[3]AWAL!$B$2:$E$2103,4,0)</f>
        <v>K/2</v>
      </c>
      <c r="T803" s="38" t="s">
        <v>1762</v>
      </c>
      <c r="U803" s="31" t="s">
        <v>1625</v>
      </c>
      <c r="V803" s="113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</row>
    <row r="804" spans="1:108" s="39" customFormat="1" ht="24.95" customHeight="1">
      <c r="A804" s="30">
        <v>800</v>
      </c>
      <c r="B804" s="31" t="s">
        <v>2383</v>
      </c>
      <c r="C804" s="32" t="str">
        <f>VLOOKUP(Table2437[[#This Row],[3]],[2]!Table2437[[3]:[4]],2,0)</f>
        <v>3215051805850000</v>
      </c>
      <c r="D804" s="33" t="s">
        <v>2384</v>
      </c>
      <c r="E804" s="34" t="s">
        <v>44</v>
      </c>
      <c r="F804" s="31" t="s">
        <v>56</v>
      </c>
      <c r="G804" s="35" t="s">
        <v>46</v>
      </c>
      <c r="H804" s="37">
        <v>40707</v>
      </c>
      <c r="I804" s="37">
        <v>31185</v>
      </c>
      <c r="J804" s="34" t="str">
        <f t="shared" si="48"/>
        <v>26 Th 0 Bln 26 Hari</v>
      </c>
      <c r="K804" s="32" t="str">
        <f t="shared" si="49"/>
        <v>14Th10Bln29Hari</v>
      </c>
      <c r="L804" s="32" t="str">
        <f t="shared" si="50"/>
        <v>14Th10Bln</v>
      </c>
      <c r="M804" s="34" t="str">
        <f t="shared" si="51"/>
        <v>40 Th 11 Bln 24 Hari</v>
      </c>
      <c r="N804" s="38" t="s">
        <v>72</v>
      </c>
      <c r="O804" s="31" t="s">
        <v>237</v>
      </c>
      <c r="P804" s="31" t="s">
        <v>6190</v>
      </c>
      <c r="Q804" s="38" t="s">
        <v>49</v>
      </c>
      <c r="R804" s="38" t="s">
        <v>50</v>
      </c>
      <c r="S804" s="38" t="str">
        <f>VLOOKUP(Table2437[[#This Row],[3]],[3]AWAL!$B$2:$E$2103,4,0)</f>
        <v>K/2</v>
      </c>
      <c r="T804" s="38" t="s">
        <v>2371</v>
      </c>
      <c r="U804" s="31" t="s">
        <v>2385</v>
      </c>
      <c r="V804" s="113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</row>
    <row r="805" spans="1:108" s="39" customFormat="1" ht="24.95" customHeight="1">
      <c r="A805" s="30">
        <v>801</v>
      </c>
      <c r="B805" s="31" t="s">
        <v>2386</v>
      </c>
      <c r="C805" s="32" t="str">
        <f>VLOOKUP(Table2437[[#This Row],[3]],[2]!Table2437[[3]:[4]],2,0)</f>
        <v>3215041708860004</v>
      </c>
      <c r="D805" s="33" t="s">
        <v>2387</v>
      </c>
      <c r="E805" s="34" t="s">
        <v>44</v>
      </c>
      <c r="F805" s="31" t="s">
        <v>56</v>
      </c>
      <c r="G805" s="35" t="s">
        <v>46</v>
      </c>
      <c r="H805" s="37">
        <v>40707</v>
      </c>
      <c r="I805" s="37">
        <v>31730</v>
      </c>
      <c r="J805" s="34" t="str">
        <f t="shared" si="48"/>
        <v>24 Th 6 Bln 30 Hari</v>
      </c>
      <c r="K805" s="32" t="str">
        <f t="shared" si="49"/>
        <v>14Th10Bln29Hari</v>
      </c>
      <c r="L805" s="32" t="str">
        <f t="shared" si="50"/>
        <v>14Th10Bln</v>
      </c>
      <c r="M805" s="34" t="str">
        <f t="shared" si="51"/>
        <v>39 Th 5 Bln 28 Hari</v>
      </c>
      <c r="N805" s="38" t="s">
        <v>72</v>
      </c>
      <c r="O805" s="31" t="s">
        <v>550</v>
      </c>
      <c r="P805" s="31" t="s">
        <v>6205</v>
      </c>
      <c r="Q805" s="38" t="s">
        <v>49</v>
      </c>
      <c r="R805" s="38" t="s">
        <v>50</v>
      </c>
      <c r="S805" s="38" t="str">
        <f>VLOOKUP(Table2437[[#This Row],[3]],[3]AWAL!$B$2:$E$2103,4,0)</f>
        <v>K/2</v>
      </c>
      <c r="T805" s="38" t="s">
        <v>59</v>
      </c>
      <c r="U805" s="31" t="s">
        <v>2388</v>
      </c>
      <c r="V805" s="113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</row>
    <row r="806" spans="1:108" s="39" customFormat="1" ht="24.95" customHeight="1">
      <c r="A806" s="30">
        <v>802</v>
      </c>
      <c r="B806" s="31" t="s">
        <v>2389</v>
      </c>
      <c r="C806" s="32" t="str">
        <f>VLOOKUP(Table2437[[#This Row],[3]],[2]!Table2437[[3]:[4]],2,0)</f>
        <v>3214171703840002</v>
      </c>
      <c r="D806" s="33" t="s">
        <v>2390</v>
      </c>
      <c r="E806" s="34" t="s">
        <v>44</v>
      </c>
      <c r="F806" s="31" t="s">
        <v>56</v>
      </c>
      <c r="G806" s="35" t="s">
        <v>46</v>
      </c>
      <c r="H806" s="37">
        <v>40707</v>
      </c>
      <c r="I806" s="37">
        <v>32219</v>
      </c>
      <c r="J806" s="34" t="str">
        <f t="shared" si="48"/>
        <v>23 Th 2 Bln 27 Hari</v>
      </c>
      <c r="K806" s="32" t="str">
        <f t="shared" si="49"/>
        <v>14Th10Bln29Hari</v>
      </c>
      <c r="L806" s="32" t="str">
        <f t="shared" si="50"/>
        <v>14Th10Bln</v>
      </c>
      <c r="M806" s="34" t="str">
        <f t="shared" si="51"/>
        <v>38 Th 1 Bln 25 Hari</v>
      </c>
      <c r="N806" s="38" t="s">
        <v>72</v>
      </c>
      <c r="O806" s="31" t="s">
        <v>576</v>
      </c>
      <c r="P806" s="31" t="s">
        <v>5126</v>
      </c>
      <c r="Q806" s="38" t="s">
        <v>49</v>
      </c>
      <c r="R806" s="38" t="s">
        <v>1342</v>
      </c>
      <c r="S806" s="38" t="str">
        <f>VLOOKUP(Table2437[[#This Row],[3]],[3]AWAL!$B$2:$E$2103,4,0)</f>
        <v>K/2</v>
      </c>
      <c r="T806" s="38" t="s">
        <v>1768</v>
      </c>
      <c r="U806" s="31" t="s">
        <v>2391</v>
      </c>
      <c r="V806" s="113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</row>
    <row r="807" spans="1:108" s="39" customFormat="1" ht="24.95" customHeight="1">
      <c r="A807" s="30">
        <v>803</v>
      </c>
      <c r="B807" s="31" t="s">
        <v>2392</v>
      </c>
      <c r="C807" s="32" t="str">
        <f>VLOOKUP(Table2437[[#This Row],[3]],[2]!Table2437[[3]:[4]],2,0)</f>
        <v>3214030808900006</v>
      </c>
      <c r="D807" s="33" t="s">
        <v>2393</v>
      </c>
      <c r="E807" s="34" t="s">
        <v>44</v>
      </c>
      <c r="F807" s="31" t="s">
        <v>56</v>
      </c>
      <c r="G807" s="35" t="s">
        <v>46</v>
      </c>
      <c r="H807" s="37">
        <v>40707</v>
      </c>
      <c r="I807" s="37">
        <v>33093</v>
      </c>
      <c r="J807" s="34" t="str">
        <f t="shared" si="48"/>
        <v>20 Th 10 Bln 5 Hari</v>
      </c>
      <c r="K807" s="32" t="str">
        <f t="shared" si="49"/>
        <v>14Th10Bln29Hari</v>
      </c>
      <c r="L807" s="32" t="str">
        <f t="shared" si="50"/>
        <v>14Th10Bln</v>
      </c>
      <c r="M807" s="34" t="str">
        <f t="shared" si="51"/>
        <v>35 Th 9 Bln 4 Hari</v>
      </c>
      <c r="N807" s="38" t="s">
        <v>72</v>
      </c>
      <c r="O807" s="31" t="s">
        <v>524</v>
      </c>
      <c r="P807" s="31" t="s">
        <v>6208</v>
      </c>
      <c r="Q807" s="38" t="s">
        <v>49</v>
      </c>
      <c r="R807" s="38" t="s">
        <v>1342</v>
      </c>
      <c r="S807" s="38" t="str">
        <f>VLOOKUP(Table2437[[#This Row],[3]],[3]AWAL!$B$2:$E$2103,4,0)</f>
        <v>K/1</v>
      </c>
      <c r="T807" s="38" t="s">
        <v>1762</v>
      </c>
      <c r="U807" s="31" t="s">
        <v>2394</v>
      </c>
      <c r="V807" s="113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</row>
    <row r="808" spans="1:108" s="39" customFormat="1" ht="24.95" customHeight="1">
      <c r="A808" s="30">
        <v>804</v>
      </c>
      <c r="B808" s="31" t="s">
        <v>2395</v>
      </c>
      <c r="C808" s="32" t="str">
        <f>VLOOKUP(Table2437[[#This Row],[3]],[2]!Table2437[[3]:[4]],2,0)</f>
        <v>3214171505910002</v>
      </c>
      <c r="D808" s="33" t="s">
        <v>2396</v>
      </c>
      <c r="E808" s="34" t="s">
        <v>44</v>
      </c>
      <c r="F808" s="31" t="s">
        <v>56</v>
      </c>
      <c r="G808" s="35" t="s">
        <v>46</v>
      </c>
      <c r="H808" s="37">
        <v>40707</v>
      </c>
      <c r="I808" s="37">
        <v>33373</v>
      </c>
      <c r="J808" s="34" t="str">
        <f t="shared" si="48"/>
        <v>20 Th 0 Bln 29 Hari</v>
      </c>
      <c r="K808" s="32" t="str">
        <f t="shared" si="49"/>
        <v>14Th10Bln29Hari</v>
      </c>
      <c r="L808" s="32" t="str">
        <f t="shared" si="50"/>
        <v>14Th10Bln</v>
      </c>
      <c r="M808" s="34" t="str">
        <f t="shared" si="51"/>
        <v>34 Th 11 Bln 27 Hari</v>
      </c>
      <c r="N808" s="38" t="s">
        <v>72</v>
      </c>
      <c r="O808" s="31" t="s">
        <v>63</v>
      </c>
      <c r="P808" s="31" t="s">
        <v>6221</v>
      </c>
      <c r="Q808" s="38" t="s">
        <v>49</v>
      </c>
      <c r="R808" s="38" t="s">
        <v>1342</v>
      </c>
      <c r="S808" s="38" t="str">
        <f>VLOOKUP(Table2437[[#This Row],[3]],[3]AWAL!$B$2:$E$2103,4,0)</f>
        <v>K/1</v>
      </c>
      <c r="T808" s="38" t="s">
        <v>59</v>
      </c>
      <c r="U808" s="31" t="s">
        <v>2397</v>
      </c>
      <c r="V808" s="113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</row>
    <row r="809" spans="1:108" s="39" customFormat="1" ht="24.95" customHeight="1">
      <c r="A809" s="30">
        <v>805</v>
      </c>
      <c r="B809" s="31" t="s">
        <v>2398</v>
      </c>
      <c r="C809" s="32" t="str">
        <f>VLOOKUP(Table2437[[#This Row],[3]],[2]!Table2437[[3]:[4]],2,0)</f>
        <v>3214010308920004</v>
      </c>
      <c r="D809" s="33" t="s">
        <v>2355</v>
      </c>
      <c r="E809" s="34" t="s">
        <v>44</v>
      </c>
      <c r="F809" s="31" t="s">
        <v>56</v>
      </c>
      <c r="G809" s="35" t="s">
        <v>46</v>
      </c>
      <c r="H809" s="37">
        <v>40707</v>
      </c>
      <c r="I809" s="37">
        <v>33819</v>
      </c>
      <c r="J809" s="34" t="str">
        <f t="shared" si="48"/>
        <v>18 Th 10 Bln 10 Hari</v>
      </c>
      <c r="K809" s="32" t="str">
        <f t="shared" si="49"/>
        <v>14Th10Bln29Hari</v>
      </c>
      <c r="L809" s="32" t="str">
        <f t="shared" si="50"/>
        <v>14Th10Bln</v>
      </c>
      <c r="M809" s="34" t="str">
        <f t="shared" si="51"/>
        <v>33 Th 9 Bln 9 Hari</v>
      </c>
      <c r="N809" s="38" t="s">
        <v>72</v>
      </c>
      <c r="O809" s="31" t="s">
        <v>237</v>
      </c>
      <c r="P809" s="31" t="s">
        <v>6190</v>
      </c>
      <c r="Q809" s="38" t="s">
        <v>49</v>
      </c>
      <c r="R809" s="38" t="s">
        <v>1342</v>
      </c>
      <c r="S809" s="38" t="str">
        <f>VLOOKUP(Table2437[[#This Row],[3]],[3]AWAL!$B$2:$E$2103,4,0)</f>
        <v>K/1</v>
      </c>
      <c r="T809" s="38" t="s">
        <v>2371</v>
      </c>
      <c r="U809" s="31" t="s">
        <v>2399</v>
      </c>
      <c r="V809" s="113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</row>
    <row r="810" spans="1:108" s="39" customFormat="1" ht="24.95" customHeight="1">
      <c r="A810" s="30">
        <v>806</v>
      </c>
      <c r="B810" s="31" t="s">
        <v>2400</v>
      </c>
      <c r="C810" s="32" t="str">
        <f>VLOOKUP(Table2437[[#This Row],[3]],[2]!Table2437[[3]:[4]],2,0)</f>
        <v>3214126308830002</v>
      </c>
      <c r="D810" s="33" t="s">
        <v>2401</v>
      </c>
      <c r="E810" s="34" t="s">
        <v>44</v>
      </c>
      <c r="F810" s="31" t="s">
        <v>56</v>
      </c>
      <c r="G810" s="35" t="s">
        <v>46</v>
      </c>
      <c r="H810" s="37">
        <v>40708</v>
      </c>
      <c r="I810" s="37">
        <v>30551</v>
      </c>
      <c r="J810" s="34" t="str">
        <f t="shared" si="48"/>
        <v>27 Th 9 Bln 22 Hari</v>
      </c>
      <c r="K810" s="32" t="str">
        <f t="shared" si="49"/>
        <v>14Th10Bln28Hari</v>
      </c>
      <c r="L810" s="32" t="str">
        <f t="shared" si="50"/>
        <v>14Th10Bln</v>
      </c>
      <c r="M810" s="34" t="str">
        <f t="shared" si="51"/>
        <v>42 Th 8 Bln 19 Hari</v>
      </c>
      <c r="N810" s="38" t="s">
        <v>47</v>
      </c>
      <c r="O810" s="31" t="s">
        <v>1599</v>
      </c>
      <c r="P810" s="31" t="s">
        <v>6235</v>
      </c>
      <c r="Q810" s="38" t="s">
        <v>49</v>
      </c>
      <c r="R810" s="38" t="s">
        <v>1796</v>
      </c>
      <c r="S810" s="38" t="str">
        <f>VLOOKUP(Table2437[[#This Row],[3]],[3]AWAL!$B$2:$E$2103,4,0)</f>
        <v>TK/0</v>
      </c>
      <c r="T810" s="38" t="s">
        <v>1762</v>
      </c>
      <c r="U810" s="31" t="s">
        <v>2402</v>
      </c>
      <c r="V810" s="113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</row>
    <row r="811" spans="1:108" s="39" customFormat="1" ht="24.95" customHeight="1">
      <c r="A811" s="30">
        <v>807</v>
      </c>
      <c r="B811" s="31" t="s">
        <v>2403</v>
      </c>
      <c r="C811" s="32" t="str">
        <f>VLOOKUP(Table2437[[#This Row],[3]],[2]!Table2437[[3]:[4]],2,0)</f>
        <v>3214014617119232</v>
      </c>
      <c r="D811" s="33" t="s">
        <v>2404</v>
      </c>
      <c r="E811" s="34" t="s">
        <v>44</v>
      </c>
      <c r="F811" s="31" t="s">
        <v>56</v>
      </c>
      <c r="G811" s="35" t="s">
        <v>46</v>
      </c>
      <c r="H811" s="37">
        <v>40711</v>
      </c>
      <c r="I811" s="37">
        <v>33410</v>
      </c>
      <c r="J811" s="34" t="str">
        <f t="shared" si="48"/>
        <v>19 Th 11 Bln 27 Hari</v>
      </c>
      <c r="K811" s="32" t="str">
        <f t="shared" si="49"/>
        <v>14Th10Bln25Hari</v>
      </c>
      <c r="L811" s="32" t="str">
        <f t="shared" si="50"/>
        <v>14Th10Bln</v>
      </c>
      <c r="M811" s="34" t="str">
        <f t="shared" si="51"/>
        <v>34 Th 10 Bln 21 Hari</v>
      </c>
      <c r="N811" s="38" t="s">
        <v>47</v>
      </c>
      <c r="O811" s="31" t="s">
        <v>266</v>
      </c>
      <c r="P811" s="31" t="s">
        <v>6202</v>
      </c>
      <c r="Q811" s="38" t="s">
        <v>49</v>
      </c>
      <c r="R811" s="38" t="s">
        <v>1342</v>
      </c>
      <c r="S811" s="38" t="str">
        <f>VLOOKUP(Table2437[[#This Row],[3]],[3]AWAL!$B$2:$E$2103,4,0)</f>
        <v>TK/0</v>
      </c>
      <c r="T811" s="38" t="s">
        <v>1762</v>
      </c>
      <c r="U811" s="31" t="s">
        <v>2405</v>
      </c>
      <c r="V811" s="113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</row>
    <row r="812" spans="1:108" s="39" customFormat="1" ht="24.95" customHeight="1">
      <c r="A812" s="30">
        <v>808</v>
      </c>
      <c r="B812" s="31" t="s">
        <v>2406</v>
      </c>
      <c r="C812" s="32" t="str">
        <f>VLOOKUP(Table2437[[#This Row],[3]],[2]!Table2437[[3]:[4]],2,0)</f>
        <v>3214015005780023</v>
      </c>
      <c r="D812" s="33" t="s">
        <v>2407</v>
      </c>
      <c r="E812" s="34" t="s">
        <v>44</v>
      </c>
      <c r="F812" s="31" t="s">
        <v>56</v>
      </c>
      <c r="G812" s="35" t="s">
        <v>46</v>
      </c>
      <c r="H812" s="37">
        <v>40715</v>
      </c>
      <c r="I812" s="37">
        <v>28620</v>
      </c>
      <c r="J812" s="34" t="str">
        <f t="shared" si="48"/>
        <v>33 Th 1 Bln 11 Hari</v>
      </c>
      <c r="K812" s="32" t="str">
        <f t="shared" si="49"/>
        <v>14Th10Bln21Hari</v>
      </c>
      <c r="L812" s="32" t="str">
        <f t="shared" si="50"/>
        <v>14Th10Bln</v>
      </c>
      <c r="M812" s="34" t="str">
        <f t="shared" si="51"/>
        <v>48 Th 0 Bln 2 Hari</v>
      </c>
      <c r="N812" s="38" t="s">
        <v>47</v>
      </c>
      <c r="O812" s="31" t="s">
        <v>730</v>
      </c>
      <c r="P812" s="31" t="s">
        <v>6194</v>
      </c>
      <c r="Q812" s="38" t="s">
        <v>49</v>
      </c>
      <c r="R812" s="38" t="s">
        <v>58</v>
      </c>
      <c r="S812" s="38" t="str">
        <f>VLOOKUP(Table2437[[#This Row],[3]],[3]AWAL!$B$2:$E$2103,4,0)</f>
        <v>TK/0</v>
      </c>
      <c r="T812" s="38" t="s">
        <v>1762</v>
      </c>
      <c r="U812" s="31" t="s">
        <v>2408</v>
      </c>
      <c r="V812" s="113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</row>
    <row r="813" spans="1:108" s="39" customFormat="1" ht="24.95" customHeight="1">
      <c r="A813" s="30">
        <v>809</v>
      </c>
      <c r="B813" s="31" t="s">
        <v>2409</v>
      </c>
      <c r="C813" s="32" t="str">
        <f>VLOOKUP(Table2437[[#This Row],[3]],[2]!Table2437[[3]:[4]],2,0)</f>
        <v>3214124111840003</v>
      </c>
      <c r="D813" s="33" t="s">
        <v>2410</v>
      </c>
      <c r="E813" s="34" t="s">
        <v>44</v>
      </c>
      <c r="F813" s="31" t="s">
        <v>56</v>
      </c>
      <c r="G813" s="35" t="s">
        <v>46</v>
      </c>
      <c r="H813" s="37">
        <v>40715</v>
      </c>
      <c r="I813" s="37">
        <v>30987</v>
      </c>
      <c r="J813" s="34" t="str">
        <f t="shared" si="48"/>
        <v>26 Th 7 Bln 20 Hari</v>
      </c>
      <c r="K813" s="32" t="str">
        <f t="shared" si="49"/>
        <v>14Th10Bln21Hari</v>
      </c>
      <c r="L813" s="32" t="str">
        <f t="shared" si="50"/>
        <v>14Th10Bln</v>
      </c>
      <c r="M813" s="34" t="str">
        <f t="shared" si="51"/>
        <v>41 Th 6 Bln 11 Hari</v>
      </c>
      <c r="N813" s="38" t="s">
        <v>47</v>
      </c>
      <c r="O813" s="31" t="s">
        <v>160</v>
      </c>
      <c r="P813" s="31" t="s">
        <v>6202</v>
      </c>
      <c r="Q813" s="38" t="s">
        <v>49</v>
      </c>
      <c r="R813" s="38" t="s">
        <v>1796</v>
      </c>
      <c r="S813" s="38" t="str">
        <f>VLOOKUP(Table2437[[#This Row],[3]],[3]AWAL!$B$2:$E$2103,4,0)</f>
        <v>TK/0</v>
      </c>
      <c r="T813" s="38" t="s">
        <v>1762</v>
      </c>
      <c r="U813" s="31" t="s">
        <v>1806</v>
      </c>
      <c r="V813" s="113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</row>
    <row r="814" spans="1:108" s="39" customFormat="1" ht="24.95" customHeight="1">
      <c r="A814" s="30">
        <v>810</v>
      </c>
      <c r="B814" s="31" t="s">
        <v>2411</v>
      </c>
      <c r="C814" s="32" t="str">
        <f>VLOOKUP(Table2437[[#This Row],[3]],[2]!Table2437[[3]:[4]],2,0)</f>
        <v>3204344105840008</v>
      </c>
      <c r="D814" s="33" t="s">
        <v>2412</v>
      </c>
      <c r="E814" s="34" t="s">
        <v>44</v>
      </c>
      <c r="F814" s="31" t="s">
        <v>56</v>
      </c>
      <c r="G814" s="35" t="s">
        <v>46</v>
      </c>
      <c r="H814" s="37">
        <v>40719</v>
      </c>
      <c r="I814" s="37">
        <v>30764</v>
      </c>
      <c r="J814" s="34" t="str">
        <f t="shared" si="48"/>
        <v>27 Th 3 Bln 2 Hari</v>
      </c>
      <c r="K814" s="32" t="str">
        <f t="shared" si="49"/>
        <v>14Th10Bln17Hari</v>
      </c>
      <c r="L814" s="32" t="str">
        <f t="shared" si="50"/>
        <v>14Th10Bln</v>
      </c>
      <c r="M814" s="34" t="str">
        <f t="shared" si="51"/>
        <v>42 Th 1 Bln 19 Hari</v>
      </c>
      <c r="N814" s="38" t="s">
        <v>47</v>
      </c>
      <c r="O814" s="31" t="s">
        <v>612</v>
      </c>
      <c r="P814" s="31" t="s">
        <v>6202</v>
      </c>
      <c r="Q814" s="38" t="s">
        <v>49</v>
      </c>
      <c r="R814" s="38" t="s">
        <v>58</v>
      </c>
      <c r="S814" s="38" t="str">
        <f>VLOOKUP(Table2437[[#This Row],[3]],[3]AWAL!$B$2:$E$2103,4,0)</f>
        <v>TK/0</v>
      </c>
      <c r="T814" s="38" t="s">
        <v>59</v>
      </c>
      <c r="U814" s="31" t="s">
        <v>2413</v>
      </c>
      <c r="V814" s="113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</row>
    <row r="815" spans="1:108" s="39" customFormat="1" ht="24.95" customHeight="1">
      <c r="A815" s="30">
        <v>811</v>
      </c>
      <c r="B815" s="31" t="s">
        <v>2414</v>
      </c>
      <c r="C815" s="32" t="str">
        <f>VLOOKUP(Table2437[[#This Row],[3]],[2]!Table2437[[3]:[4]],2,0)</f>
        <v>3214126302810002</v>
      </c>
      <c r="D815" s="33" t="s">
        <v>2415</v>
      </c>
      <c r="E815" s="34" t="s">
        <v>44</v>
      </c>
      <c r="F815" s="31" t="s">
        <v>56</v>
      </c>
      <c r="G815" s="35" t="s">
        <v>46</v>
      </c>
      <c r="H815" s="37">
        <v>40725</v>
      </c>
      <c r="I815" s="37">
        <v>29640</v>
      </c>
      <c r="J815" s="34" t="str">
        <f t="shared" si="48"/>
        <v>30 Th 4 Bln 8 Hari</v>
      </c>
      <c r="K815" s="32" t="str">
        <f t="shared" si="49"/>
        <v>14Th10Bln11Hari</v>
      </c>
      <c r="L815" s="32" t="str">
        <f t="shared" si="50"/>
        <v>14Th10Bln</v>
      </c>
      <c r="M815" s="34" t="str">
        <f t="shared" si="51"/>
        <v>45 Th 2 Bln 19 Hari</v>
      </c>
      <c r="N815" s="38" t="s">
        <v>47</v>
      </c>
      <c r="O815" s="31" t="s">
        <v>609</v>
      </c>
      <c r="P815" s="31" t="s">
        <v>6211</v>
      </c>
      <c r="Q815" s="38" t="s">
        <v>49</v>
      </c>
      <c r="R815" s="38" t="s">
        <v>1802</v>
      </c>
      <c r="S815" s="38" t="str">
        <f>VLOOKUP(Table2437[[#This Row],[3]],[3]AWAL!$B$2:$E$2103,4,0)</f>
        <v>TK/0</v>
      </c>
      <c r="T815" s="38" t="s">
        <v>2416</v>
      </c>
      <c r="U815" s="31" t="s">
        <v>2417</v>
      </c>
      <c r="V815" s="113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</row>
    <row r="816" spans="1:108" s="39" customFormat="1" ht="24.95" customHeight="1">
      <c r="A816" s="30">
        <v>812</v>
      </c>
      <c r="B816" s="31" t="s">
        <v>2418</v>
      </c>
      <c r="C816" s="32" t="str">
        <f>VLOOKUP(Table2437[[#This Row],[3]],[2]!Table2437[[3]:[4]],2,0)</f>
        <v>3214126704910003</v>
      </c>
      <c r="D816" s="33" t="s">
        <v>2419</v>
      </c>
      <c r="E816" s="34" t="s">
        <v>71</v>
      </c>
      <c r="F816" s="31" t="s">
        <v>56</v>
      </c>
      <c r="G816" s="35" t="s">
        <v>46</v>
      </c>
      <c r="H816" s="37">
        <v>40729</v>
      </c>
      <c r="I816" s="37">
        <v>33355</v>
      </c>
      <c r="J816" s="34" t="str">
        <f t="shared" si="48"/>
        <v>20 Th 2 Bln 8 Hari</v>
      </c>
      <c r="K816" s="32" t="str">
        <f t="shared" si="49"/>
        <v>14Th10Bln7Hari</v>
      </c>
      <c r="L816" s="32" t="str">
        <f t="shared" si="50"/>
        <v>14Th10Bln</v>
      </c>
      <c r="M816" s="34" t="str">
        <f t="shared" si="51"/>
        <v>35 Th 0 Bln 15 Hari</v>
      </c>
      <c r="N816" s="38" t="s">
        <v>47</v>
      </c>
      <c r="O816" s="31" t="s">
        <v>73</v>
      </c>
      <c r="P816" s="31" t="s">
        <v>73</v>
      </c>
      <c r="Q816" s="38" t="s">
        <v>49</v>
      </c>
      <c r="R816" s="38" t="s">
        <v>50</v>
      </c>
      <c r="S816" s="38" t="str">
        <f>VLOOKUP(Table2437[[#This Row],[3]],[3]AWAL!$B$2:$E$2103,4,0)</f>
        <v>TK/0</v>
      </c>
      <c r="T816" s="38" t="s">
        <v>1762</v>
      </c>
      <c r="U816" s="31" t="s">
        <v>1155</v>
      </c>
      <c r="V816" s="113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</row>
    <row r="817" spans="1:108" s="39" customFormat="1" ht="24.95" customHeight="1">
      <c r="A817" s="30">
        <v>813</v>
      </c>
      <c r="B817" s="31" t="s">
        <v>2420</v>
      </c>
      <c r="C817" s="32" t="str">
        <f>VLOOKUP(Table2437[[#This Row],[3]],[2]!Table2437[[3]:[4]],2,0)</f>
        <v>3214065005950002</v>
      </c>
      <c r="D817" s="33" t="s">
        <v>2421</v>
      </c>
      <c r="E817" s="34" t="s">
        <v>44</v>
      </c>
      <c r="F817" s="31" t="s">
        <v>56</v>
      </c>
      <c r="G817" s="35" t="s">
        <v>46</v>
      </c>
      <c r="H817" s="37">
        <v>40732</v>
      </c>
      <c r="I817" s="37">
        <v>33734</v>
      </c>
      <c r="J817" s="34" t="str">
        <f t="shared" si="48"/>
        <v>19 Th 1 Bln 28 Hari</v>
      </c>
      <c r="K817" s="32" t="str">
        <f t="shared" si="49"/>
        <v>14Th10Bln4Hari</v>
      </c>
      <c r="L817" s="32" t="str">
        <f t="shared" si="50"/>
        <v>14Th10Bln</v>
      </c>
      <c r="M817" s="34" t="str">
        <f t="shared" si="51"/>
        <v>34 Th 0 Bln 2 Hari</v>
      </c>
      <c r="N817" s="38" t="s">
        <v>47</v>
      </c>
      <c r="O817" s="31" t="s">
        <v>6224</v>
      </c>
      <c r="P817" s="31" t="s">
        <v>6224</v>
      </c>
      <c r="Q817" s="38" t="s">
        <v>49</v>
      </c>
      <c r="R817" s="38" t="s">
        <v>1342</v>
      </c>
      <c r="S817" s="38" t="str">
        <f>VLOOKUP(Table2437[[#This Row],[3]],[3]AWAL!$B$2:$E$2103,4,0)</f>
        <v>TK/0</v>
      </c>
      <c r="T817" s="38" t="s">
        <v>1762</v>
      </c>
      <c r="U817" s="31" t="s">
        <v>1625</v>
      </c>
      <c r="V817" s="113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</row>
    <row r="818" spans="1:108" s="39" customFormat="1" ht="24.95" customHeight="1">
      <c r="A818" s="30">
        <v>814</v>
      </c>
      <c r="B818" s="31" t="s">
        <v>2422</v>
      </c>
      <c r="C818" s="32" t="str">
        <f>VLOOKUP(Table2437[[#This Row],[3]],[2]!Table2437[[3]:[4]],2,0)</f>
        <v>3214066010960000</v>
      </c>
      <c r="D818" s="33" t="s">
        <v>2423</v>
      </c>
      <c r="E818" s="34" t="s">
        <v>44</v>
      </c>
      <c r="F818" s="31" t="s">
        <v>56</v>
      </c>
      <c r="G818" s="35" t="s">
        <v>46</v>
      </c>
      <c r="H818" s="37">
        <v>40732</v>
      </c>
      <c r="I818" s="37">
        <v>34140</v>
      </c>
      <c r="J818" s="34" t="str">
        <f t="shared" si="48"/>
        <v>18 Th 0 Bln 18 Hari</v>
      </c>
      <c r="K818" s="32" t="str">
        <f t="shared" si="49"/>
        <v>14Th10Bln4Hari</v>
      </c>
      <c r="L818" s="32" t="str">
        <f t="shared" si="50"/>
        <v>14Th10Bln</v>
      </c>
      <c r="M818" s="34" t="str">
        <f t="shared" si="51"/>
        <v>32 Th 10 Bln 22 Hari</v>
      </c>
      <c r="N818" s="38" t="s">
        <v>47</v>
      </c>
      <c r="O818" s="31" t="s">
        <v>609</v>
      </c>
      <c r="P818" s="31" t="s">
        <v>6211</v>
      </c>
      <c r="Q818" s="38" t="s">
        <v>49</v>
      </c>
      <c r="R818" s="38" t="s">
        <v>1342</v>
      </c>
      <c r="S818" s="38" t="str">
        <f>VLOOKUP(Table2437[[#This Row],[3]],[3]AWAL!$B$2:$E$2103,4,0)</f>
        <v>TK/0</v>
      </c>
      <c r="T818" s="38" t="s">
        <v>1762</v>
      </c>
      <c r="U818" s="31" t="s">
        <v>1625</v>
      </c>
      <c r="V818" s="113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</row>
    <row r="819" spans="1:108" s="39" customFormat="1" ht="24.95" customHeight="1">
      <c r="A819" s="30">
        <v>815</v>
      </c>
      <c r="B819" s="31" t="s">
        <v>2424</v>
      </c>
      <c r="C819" s="32" t="str">
        <f>VLOOKUP(Table2437[[#This Row],[3]],[2]!Table2437[[3]:[4]],2,0)</f>
        <v>3214015410840005</v>
      </c>
      <c r="D819" s="33" t="s">
        <v>2425</v>
      </c>
      <c r="E819" s="34" t="s">
        <v>44</v>
      </c>
      <c r="F819" s="31" t="s">
        <v>56</v>
      </c>
      <c r="G819" s="35" t="s">
        <v>46</v>
      </c>
      <c r="H819" s="37">
        <v>40738</v>
      </c>
      <c r="I819" s="37">
        <v>30969</v>
      </c>
      <c r="J819" s="34" t="str">
        <f t="shared" si="48"/>
        <v>26 Th 9 Bln 0 Hari</v>
      </c>
      <c r="K819" s="32" t="str">
        <f t="shared" si="49"/>
        <v>14Th9Bln28Hari</v>
      </c>
      <c r="L819" s="32" t="str">
        <f t="shared" si="50"/>
        <v>14Th9Bln</v>
      </c>
      <c r="M819" s="34" t="str">
        <f t="shared" si="51"/>
        <v>41 Th 6 Bln 28 Hari</v>
      </c>
      <c r="N819" s="38" t="s">
        <v>47</v>
      </c>
      <c r="O819" s="31" t="s">
        <v>354</v>
      </c>
      <c r="P819" s="31" t="s">
        <v>6197</v>
      </c>
      <c r="Q819" s="38" t="s">
        <v>49</v>
      </c>
      <c r="R819" s="38" t="s">
        <v>1802</v>
      </c>
      <c r="S819" s="38" t="str">
        <f>VLOOKUP(Table2437[[#This Row],[3]],[3]AWAL!$B$2:$E$2103,4,0)</f>
        <v>TK/0</v>
      </c>
      <c r="T819" s="38" t="s">
        <v>1762</v>
      </c>
      <c r="U819" s="31" t="s">
        <v>2426</v>
      </c>
      <c r="V819" s="113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</row>
    <row r="820" spans="1:108" s="39" customFormat="1" ht="24.95" customHeight="1">
      <c r="A820" s="30">
        <v>816</v>
      </c>
      <c r="B820" s="31" t="s">
        <v>2427</v>
      </c>
      <c r="C820" s="32" t="str">
        <f>VLOOKUP(Table2437[[#This Row],[3]],[2]!Table2437[[3]:[4]],2,0)</f>
        <v>3214124902880001</v>
      </c>
      <c r="D820" s="33" t="s">
        <v>2428</v>
      </c>
      <c r="E820" s="34" t="s">
        <v>140</v>
      </c>
      <c r="F820" s="31" t="s">
        <v>56</v>
      </c>
      <c r="G820" s="35" t="s">
        <v>46</v>
      </c>
      <c r="H820" s="37">
        <v>40746</v>
      </c>
      <c r="I820" s="37">
        <v>32182</v>
      </c>
      <c r="J820" s="34" t="str">
        <f t="shared" si="48"/>
        <v>23 Th 5 Bln 13 Hari</v>
      </c>
      <c r="K820" s="32" t="str">
        <f t="shared" si="49"/>
        <v>14Th9Bln20Hari</v>
      </c>
      <c r="L820" s="32" t="str">
        <f t="shared" si="50"/>
        <v>14Th9Bln</v>
      </c>
      <c r="M820" s="34" t="str">
        <f t="shared" si="51"/>
        <v>38 Th 3 Bln 3 Hari</v>
      </c>
      <c r="N820" s="38" t="s">
        <v>47</v>
      </c>
      <c r="O820" s="31" t="s">
        <v>141</v>
      </c>
      <c r="P820" s="31" t="s">
        <v>141</v>
      </c>
      <c r="Q820" s="38" t="s">
        <v>49</v>
      </c>
      <c r="R820" s="38" t="s">
        <v>1796</v>
      </c>
      <c r="S820" s="38" t="str">
        <f>VLOOKUP(Table2437[[#This Row],[3]],[3]AWAL!$B$2:$E$2103,4,0)</f>
        <v>TK/0</v>
      </c>
      <c r="T820" s="38" t="s">
        <v>1762</v>
      </c>
      <c r="U820" s="31" t="s">
        <v>2429</v>
      </c>
      <c r="V820" s="113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</row>
    <row r="821" spans="1:108" s="39" customFormat="1" ht="24.95" customHeight="1">
      <c r="A821" s="30">
        <v>817</v>
      </c>
      <c r="B821" s="31" t="s">
        <v>2430</v>
      </c>
      <c r="C821" s="32" t="str">
        <f>VLOOKUP(Table2437[[#This Row],[3]],[2]!Table2437[[3]:[4]],2,0)</f>
        <v>3214164102890001</v>
      </c>
      <c r="D821" s="33" t="s">
        <v>54</v>
      </c>
      <c r="E821" s="34" t="s">
        <v>82</v>
      </c>
      <c r="F821" s="31" t="s">
        <v>56</v>
      </c>
      <c r="G821" s="35" t="s">
        <v>46</v>
      </c>
      <c r="H821" s="37">
        <v>40746</v>
      </c>
      <c r="I821" s="37">
        <v>32550</v>
      </c>
      <c r="J821" s="34" t="str">
        <f t="shared" si="48"/>
        <v>22 Th 5 Bln 11 Hari</v>
      </c>
      <c r="K821" s="32" t="str">
        <f t="shared" si="49"/>
        <v>14Th9Bln20Hari</v>
      </c>
      <c r="L821" s="32" t="str">
        <f t="shared" si="50"/>
        <v>14Th9Bln</v>
      </c>
      <c r="M821" s="34" t="str">
        <f t="shared" si="51"/>
        <v>37 Th 3 Bln 1 Hari</v>
      </c>
      <c r="N821" s="38" t="s">
        <v>47</v>
      </c>
      <c r="O821" s="31" t="s">
        <v>82</v>
      </c>
      <c r="P821" s="31" t="s">
        <v>82</v>
      </c>
      <c r="Q821" s="38" t="s">
        <v>49</v>
      </c>
      <c r="R821" s="38" t="s">
        <v>50</v>
      </c>
      <c r="S821" s="38" t="str">
        <f>VLOOKUP(Table2437[[#This Row],[3]],[3]AWAL!$B$2:$E$2103,4,0)</f>
        <v>TK/0</v>
      </c>
      <c r="T821" s="38" t="s">
        <v>59</v>
      </c>
      <c r="U821" s="31" t="s">
        <v>2431</v>
      </c>
      <c r="V821" s="113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</row>
    <row r="822" spans="1:108" s="39" customFormat="1" ht="24.95" customHeight="1">
      <c r="A822" s="30">
        <v>818</v>
      </c>
      <c r="B822" s="31" t="s">
        <v>2432</v>
      </c>
      <c r="C822" s="32" t="str">
        <f>VLOOKUP(Table2437[[#This Row],[3]],[2]!Table2437[[3]:[4]],2,0)</f>
        <v>3214164801860002</v>
      </c>
      <c r="D822" s="33" t="s">
        <v>112</v>
      </c>
      <c r="E822" s="40" t="s">
        <v>77</v>
      </c>
      <c r="F822" s="31" t="s">
        <v>56</v>
      </c>
      <c r="G822" s="35" t="s">
        <v>46</v>
      </c>
      <c r="H822" s="37">
        <v>40746</v>
      </c>
      <c r="I822" s="37">
        <v>33246</v>
      </c>
      <c r="J822" s="34" t="str">
        <f t="shared" si="48"/>
        <v>20 Th 6 Bln 14 Hari</v>
      </c>
      <c r="K822" s="32" t="str">
        <f t="shared" si="49"/>
        <v>14Th9Bln20Hari</v>
      </c>
      <c r="L822" s="32" t="str">
        <f t="shared" si="50"/>
        <v>14Th9Bln</v>
      </c>
      <c r="M822" s="34" t="str">
        <f t="shared" si="51"/>
        <v>35 Th 4 Bln 4 Hari</v>
      </c>
      <c r="N822" s="38" t="s">
        <v>47</v>
      </c>
      <c r="O822" s="31" t="s">
        <v>244</v>
      </c>
      <c r="P822" s="31" t="s">
        <v>244</v>
      </c>
      <c r="Q822" s="38" t="s">
        <v>49</v>
      </c>
      <c r="R822" s="38" t="s">
        <v>1796</v>
      </c>
      <c r="S822" s="38" t="str">
        <f>VLOOKUP(Table2437[[#This Row],[3]],[3]AWAL!$B$2:$E$2103,4,0)</f>
        <v>TK/0</v>
      </c>
      <c r="T822" s="38" t="s">
        <v>59</v>
      </c>
      <c r="U822" s="31" t="s">
        <v>2433</v>
      </c>
      <c r="V822" s="113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</row>
    <row r="823" spans="1:108" s="39" customFormat="1" ht="24.95" customHeight="1">
      <c r="A823" s="30">
        <v>819</v>
      </c>
      <c r="B823" s="31" t="s">
        <v>2434</v>
      </c>
      <c r="C823" s="32" t="str">
        <f>VLOOKUP(Table2437[[#This Row],[3]],[2]!Table2437[[3]:[4]],2,0)</f>
        <v>3214125306910003</v>
      </c>
      <c r="D823" s="33" t="s">
        <v>2435</v>
      </c>
      <c r="E823" s="40" t="s">
        <v>77</v>
      </c>
      <c r="F823" s="31" t="s">
        <v>56</v>
      </c>
      <c r="G823" s="35" t="s">
        <v>46</v>
      </c>
      <c r="H823" s="37">
        <v>40746</v>
      </c>
      <c r="I823" s="37">
        <v>33402</v>
      </c>
      <c r="J823" s="34" t="str">
        <f t="shared" si="48"/>
        <v>20 Th 1 Bln 9 Hari</v>
      </c>
      <c r="K823" s="32" t="str">
        <f t="shared" si="49"/>
        <v>14Th9Bln20Hari</v>
      </c>
      <c r="L823" s="32" t="str">
        <f t="shared" si="50"/>
        <v>14Th9Bln</v>
      </c>
      <c r="M823" s="34" t="str">
        <f t="shared" si="51"/>
        <v>34 Th 10 Bln 29 Hari</v>
      </c>
      <c r="N823" s="38" t="s">
        <v>47</v>
      </c>
      <c r="O823" s="31" t="s">
        <v>78</v>
      </c>
      <c r="P823" s="31" t="s">
        <v>78</v>
      </c>
      <c r="Q823" s="38" t="s">
        <v>49</v>
      </c>
      <c r="R823" s="38" t="s">
        <v>1342</v>
      </c>
      <c r="S823" s="38" t="str">
        <f>VLOOKUP(Table2437[[#This Row],[3]],[3]AWAL!$B$2:$E$2103,4,0)</f>
        <v>TK/0</v>
      </c>
      <c r="T823" s="38" t="s">
        <v>1762</v>
      </c>
      <c r="U823" s="31" t="s">
        <v>1052</v>
      </c>
      <c r="V823" s="113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</row>
    <row r="824" spans="1:108" s="39" customFormat="1" ht="24.95" customHeight="1">
      <c r="A824" s="30">
        <v>820</v>
      </c>
      <c r="B824" s="31" t="s">
        <v>2436</v>
      </c>
      <c r="C824" s="32" t="str">
        <f>VLOOKUP(Table2437[[#This Row],[3]],[2]!Table2437[[3]:[4]],2,0)</f>
        <v>3214125107890005</v>
      </c>
      <c r="D824" s="33" t="s">
        <v>2437</v>
      </c>
      <c r="E824" s="34" t="s">
        <v>44</v>
      </c>
      <c r="F824" s="31" t="s">
        <v>56</v>
      </c>
      <c r="G824" s="35" t="s">
        <v>46</v>
      </c>
      <c r="H824" s="37">
        <v>40746</v>
      </c>
      <c r="I824" s="37">
        <v>32700</v>
      </c>
      <c r="J824" s="34" t="str">
        <f t="shared" si="48"/>
        <v>22 Th 0 Bln 11 Hari</v>
      </c>
      <c r="K824" s="32" t="str">
        <f t="shared" si="49"/>
        <v>14Th9Bln20Hari</v>
      </c>
      <c r="L824" s="32" t="str">
        <f t="shared" si="50"/>
        <v>14Th9Bln</v>
      </c>
      <c r="M824" s="34" t="str">
        <f t="shared" si="51"/>
        <v>36 Th 10 Bln 1 Hari</v>
      </c>
      <c r="N824" s="38" t="s">
        <v>47</v>
      </c>
      <c r="O824" s="31" t="s">
        <v>6203</v>
      </c>
      <c r="P824" s="31" t="s">
        <v>6203</v>
      </c>
      <c r="Q824" s="38" t="s">
        <v>49</v>
      </c>
      <c r="R824" s="38" t="s">
        <v>50</v>
      </c>
      <c r="S824" s="38" t="str">
        <f>VLOOKUP(Table2437[[#This Row],[3]],[3]AWAL!$B$2:$E$2103,4,0)</f>
        <v>TK/0</v>
      </c>
      <c r="T824" s="38" t="s">
        <v>1762</v>
      </c>
      <c r="U824" s="31" t="s">
        <v>2438</v>
      </c>
      <c r="V824" s="113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</row>
    <row r="825" spans="1:108" s="39" customFormat="1" ht="24.95" customHeight="1">
      <c r="A825" s="30">
        <v>821</v>
      </c>
      <c r="B825" s="31" t="s">
        <v>2439</v>
      </c>
      <c r="C825" s="32" t="str">
        <f>VLOOKUP(Table2437[[#This Row],[3]],[2]!Table2437[[3]:[4]],2,0)</f>
        <v>3214125011830002</v>
      </c>
      <c r="D825" s="33" t="s">
        <v>534</v>
      </c>
      <c r="E825" s="34" t="s">
        <v>44</v>
      </c>
      <c r="F825" s="31" t="s">
        <v>56</v>
      </c>
      <c r="G825" s="35" t="s">
        <v>46</v>
      </c>
      <c r="H825" s="37">
        <v>40747</v>
      </c>
      <c r="I825" s="37">
        <v>30630</v>
      </c>
      <c r="J825" s="34" t="str">
        <f t="shared" si="48"/>
        <v>27 Th 8 Bln 13 Hari</v>
      </c>
      <c r="K825" s="32" t="str">
        <f t="shared" si="49"/>
        <v>14Th9Bln19Hari</v>
      </c>
      <c r="L825" s="32" t="str">
        <f t="shared" si="50"/>
        <v>14Th9Bln</v>
      </c>
      <c r="M825" s="34" t="str">
        <f t="shared" si="51"/>
        <v>42 Th 6 Bln 2 Hari</v>
      </c>
      <c r="N825" s="38" t="s">
        <v>47</v>
      </c>
      <c r="O825" s="31" t="s">
        <v>609</v>
      </c>
      <c r="P825" s="31" t="s">
        <v>6211</v>
      </c>
      <c r="Q825" s="38" t="s">
        <v>49</v>
      </c>
      <c r="R825" s="38" t="s">
        <v>50</v>
      </c>
      <c r="S825" s="38" t="str">
        <f>VLOOKUP(Table2437[[#This Row],[3]],[3]AWAL!$B$2:$E$2103,4,0)</f>
        <v>TK/0</v>
      </c>
      <c r="T825" s="38" t="s">
        <v>1762</v>
      </c>
      <c r="U825" s="31" t="s">
        <v>2440</v>
      </c>
      <c r="V825" s="113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</row>
    <row r="826" spans="1:108" s="39" customFormat="1" ht="24.95" customHeight="1">
      <c r="A826" s="30">
        <v>822</v>
      </c>
      <c r="B826" s="31" t="s">
        <v>2441</v>
      </c>
      <c r="C826" s="32" t="str">
        <f>VLOOKUP(Table2437[[#This Row],[3]],[2]!Table2437[[3]:[4]],2,0)</f>
        <v>3214091112850000</v>
      </c>
      <c r="D826" s="33" t="s">
        <v>2442</v>
      </c>
      <c r="E826" s="34" t="s">
        <v>44</v>
      </c>
      <c r="F826" s="31" t="s">
        <v>56</v>
      </c>
      <c r="G826" s="35" t="s">
        <v>46</v>
      </c>
      <c r="H826" s="37">
        <v>40808</v>
      </c>
      <c r="I826" s="37">
        <v>31392</v>
      </c>
      <c r="J826" s="34" t="str">
        <f t="shared" si="48"/>
        <v>25 Th 9 Bln 11 Hari</v>
      </c>
      <c r="K826" s="32" t="str">
        <f t="shared" si="49"/>
        <v>14Th7Bln20Hari</v>
      </c>
      <c r="L826" s="32" t="str">
        <f t="shared" si="50"/>
        <v>14Th7Bln</v>
      </c>
      <c r="M826" s="34" t="str">
        <f t="shared" si="51"/>
        <v>40 Th 5 Bln 1 Hari</v>
      </c>
      <c r="N826" s="38" t="s">
        <v>72</v>
      </c>
      <c r="O826" s="31" t="s">
        <v>612</v>
      </c>
      <c r="P826" s="31" t="s">
        <v>6192</v>
      </c>
      <c r="Q826" s="38" t="s">
        <v>49</v>
      </c>
      <c r="R826" s="38" t="s">
        <v>1342</v>
      </c>
      <c r="S826" s="38" t="str">
        <f>VLOOKUP(Table2437[[#This Row],[3]],[3]AWAL!$B$2:$E$2103,4,0)</f>
        <v>K/0</v>
      </c>
      <c r="T826" s="38" t="s">
        <v>59</v>
      </c>
      <c r="U826" s="31" t="s">
        <v>2443</v>
      </c>
      <c r="V826" s="113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</row>
    <row r="827" spans="1:108" s="39" customFormat="1" ht="24.95" customHeight="1">
      <c r="A827" s="30">
        <v>823</v>
      </c>
      <c r="B827" s="31" t="s">
        <v>2444</v>
      </c>
      <c r="C827" s="32" t="str">
        <f>VLOOKUP(Table2437[[#This Row],[3]],[2]!Table2437[[3]:[4]],2,0)</f>
        <v>3214120204860002</v>
      </c>
      <c r="D827" s="33" t="s">
        <v>2445</v>
      </c>
      <c r="E827" s="34" t="s">
        <v>71</v>
      </c>
      <c r="F827" s="31" t="s">
        <v>89</v>
      </c>
      <c r="G827" s="35" t="s">
        <v>46</v>
      </c>
      <c r="H827" s="37">
        <v>40808</v>
      </c>
      <c r="I827" s="37">
        <v>31504</v>
      </c>
      <c r="J827" s="34" t="str">
        <f t="shared" si="48"/>
        <v>25 Th 5 Bln 20 Hari</v>
      </c>
      <c r="K827" s="32" t="str">
        <f t="shared" si="49"/>
        <v>14Th7Bln20Hari</v>
      </c>
      <c r="L827" s="32" t="str">
        <f t="shared" si="50"/>
        <v>14Th7Bln</v>
      </c>
      <c r="M827" s="34" t="str">
        <f t="shared" si="51"/>
        <v>40 Th 1 Bln 10 Hari</v>
      </c>
      <c r="N827" s="38" t="s">
        <v>72</v>
      </c>
      <c r="O827" s="31" t="s">
        <v>6181</v>
      </c>
      <c r="P827" s="31" t="s">
        <v>6181</v>
      </c>
      <c r="Q827" s="38" t="s">
        <v>49</v>
      </c>
      <c r="R827" s="38" t="s">
        <v>1342</v>
      </c>
      <c r="S827" s="38" t="str">
        <f>VLOOKUP(Table2437[[#This Row],[3]],[3]AWAL!$B$2:$E$2103,4,0)</f>
        <v xml:space="preserve">K/2 </v>
      </c>
      <c r="T827" s="38" t="s">
        <v>1518</v>
      </c>
      <c r="U827" s="31" t="s">
        <v>2446</v>
      </c>
      <c r="V827" s="113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</row>
    <row r="828" spans="1:108" s="39" customFormat="1" ht="24.95" customHeight="1">
      <c r="A828" s="30">
        <v>824</v>
      </c>
      <c r="B828" s="31" t="s">
        <v>2447</v>
      </c>
      <c r="C828" s="32" t="str">
        <f>VLOOKUP(Table2437[[#This Row],[3]],[2]!Table2437[[3]:[4]],2,0)</f>
        <v>3214120605870002</v>
      </c>
      <c r="D828" s="33" t="s">
        <v>1652</v>
      </c>
      <c r="E828" s="34" t="s">
        <v>44</v>
      </c>
      <c r="F828" s="31" t="s">
        <v>56</v>
      </c>
      <c r="G828" s="35" t="s">
        <v>46</v>
      </c>
      <c r="H828" s="37">
        <v>40808</v>
      </c>
      <c r="I828" s="37">
        <v>31903</v>
      </c>
      <c r="J828" s="34" t="str">
        <f t="shared" si="48"/>
        <v>24 Th 4 Bln 16 Hari</v>
      </c>
      <c r="K828" s="32" t="str">
        <f t="shared" si="49"/>
        <v>14Th7Bln20Hari</v>
      </c>
      <c r="L828" s="32" t="str">
        <f t="shared" si="50"/>
        <v>14Th7Bln</v>
      </c>
      <c r="M828" s="34" t="str">
        <f t="shared" si="51"/>
        <v>39 Th 0 Bln 6 Hari</v>
      </c>
      <c r="N828" s="38" t="s">
        <v>72</v>
      </c>
      <c r="O828" s="31" t="s">
        <v>6224</v>
      </c>
      <c r="P828" s="31" t="s">
        <v>6224</v>
      </c>
      <c r="Q828" s="38" t="s">
        <v>49</v>
      </c>
      <c r="R828" s="38" t="s">
        <v>1342</v>
      </c>
      <c r="S828" s="38" t="str">
        <f>VLOOKUP(Table2437[[#This Row],[3]],[3]AWAL!$B$2:$E$2103,4,0)</f>
        <v>K/1</v>
      </c>
      <c r="T828" s="38" t="s">
        <v>1518</v>
      </c>
      <c r="U828" s="31" t="s">
        <v>2448</v>
      </c>
      <c r="V828" s="113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</row>
    <row r="829" spans="1:108" s="39" customFormat="1" ht="24.95" customHeight="1">
      <c r="A829" s="30">
        <v>825</v>
      </c>
      <c r="B829" s="31" t="s">
        <v>2449</v>
      </c>
      <c r="C829" s="32" t="str">
        <f>VLOOKUP(Table2437[[#This Row],[3]],[2]!Table2437[[3]:[4]],2,0)</f>
        <v>3214122706870003</v>
      </c>
      <c r="D829" s="33" t="s">
        <v>2450</v>
      </c>
      <c r="E829" s="34" t="s">
        <v>44</v>
      </c>
      <c r="F829" s="31" t="s">
        <v>56</v>
      </c>
      <c r="G829" s="35" t="s">
        <v>46</v>
      </c>
      <c r="H829" s="37">
        <v>40808</v>
      </c>
      <c r="I829" s="37">
        <v>31955</v>
      </c>
      <c r="J829" s="34" t="str">
        <f t="shared" si="48"/>
        <v>24 Th 2 Bln 26 Hari</v>
      </c>
      <c r="K829" s="32" t="str">
        <f t="shared" si="49"/>
        <v>14Th7Bln20Hari</v>
      </c>
      <c r="L829" s="32" t="str">
        <f t="shared" si="50"/>
        <v>14Th7Bln</v>
      </c>
      <c r="M829" s="34" t="str">
        <f t="shared" si="51"/>
        <v>38 Th 10 Bln 15 Hari</v>
      </c>
      <c r="N829" s="38" t="s">
        <v>72</v>
      </c>
      <c r="O829" s="31" t="s">
        <v>888</v>
      </c>
      <c r="P829" s="31" t="s">
        <v>6222</v>
      </c>
      <c r="Q829" s="38" t="s">
        <v>49</v>
      </c>
      <c r="R829" s="38" t="s">
        <v>1342</v>
      </c>
      <c r="S829" s="38" t="str">
        <f>VLOOKUP(Table2437[[#This Row],[3]],[3]AWAL!$B$2:$E$2103,4,0)</f>
        <v>K/1</v>
      </c>
      <c r="T829" s="38" t="s">
        <v>51</v>
      </c>
      <c r="U829" s="31" t="s">
        <v>2451</v>
      </c>
      <c r="V829" s="113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</row>
    <row r="830" spans="1:108" s="39" customFormat="1" ht="24.95" customHeight="1">
      <c r="A830" s="30">
        <v>826</v>
      </c>
      <c r="B830" s="31" t="s">
        <v>2452</v>
      </c>
      <c r="C830" s="32" t="str">
        <f>VLOOKUP(Table2437[[#This Row],[3]],[2]!Table2437[[3]:[4]],2,0)</f>
        <v>3214010110880007</v>
      </c>
      <c r="D830" s="33" t="s">
        <v>2453</v>
      </c>
      <c r="E830" s="34" t="s">
        <v>44</v>
      </c>
      <c r="F830" s="31" t="s">
        <v>56</v>
      </c>
      <c r="G830" s="35" t="s">
        <v>46</v>
      </c>
      <c r="H830" s="37">
        <v>40808</v>
      </c>
      <c r="I830" s="37">
        <v>32417</v>
      </c>
      <c r="J830" s="34" t="str">
        <f t="shared" si="48"/>
        <v>22 Th 11 Bln 21 Hari</v>
      </c>
      <c r="K830" s="32" t="str">
        <f t="shared" si="49"/>
        <v>14Th7Bln20Hari</v>
      </c>
      <c r="L830" s="32" t="str">
        <f t="shared" si="50"/>
        <v>14Th7Bln</v>
      </c>
      <c r="M830" s="34" t="str">
        <f t="shared" si="51"/>
        <v>37 Th 7 Bln 11 Hari</v>
      </c>
      <c r="N830" s="38" t="s">
        <v>72</v>
      </c>
      <c r="O830" s="31" t="s">
        <v>396</v>
      </c>
      <c r="P830" s="31" t="s">
        <v>6194</v>
      </c>
      <c r="Q830" s="38" t="s">
        <v>49</v>
      </c>
      <c r="R830" s="38" t="s">
        <v>50</v>
      </c>
      <c r="S830" s="38" t="str">
        <f>VLOOKUP(Table2437[[#This Row],[3]],[3]AWAL!$B$2:$E$2103,4,0)</f>
        <v>K/2</v>
      </c>
      <c r="T830" s="38" t="s">
        <v>1518</v>
      </c>
      <c r="U830" s="31" t="s">
        <v>2454</v>
      </c>
      <c r="V830" s="113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</row>
    <row r="831" spans="1:108" s="39" customFormat="1" ht="24.95" customHeight="1">
      <c r="A831" s="30">
        <v>827</v>
      </c>
      <c r="B831" s="31" t="s">
        <v>2455</v>
      </c>
      <c r="C831" s="32" t="str">
        <f>VLOOKUP(Table2437[[#This Row],[3]],[2]!Table2437[[3]:[4]],2,0)</f>
        <v>3214010922119237</v>
      </c>
      <c r="D831" s="33" t="s">
        <v>2456</v>
      </c>
      <c r="E831" s="34" t="s">
        <v>44</v>
      </c>
      <c r="F831" s="31" t="s">
        <v>56</v>
      </c>
      <c r="G831" s="35" t="s">
        <v>46</v>
      </c>
      <c r="H831" s="37">
        <v>40808</v>
      </c>
      <c r="I831" s="37">
        <v>32524</v>
      </c>
      <c r="J831" s="34" t="str">
        <f t="shared" si="48"/>
        <v>22 Th 8 Bln 6 Hari</v>
      </c>
      <c r="K831" s="32" t="str">
        <f t="shared" si="49"/>
        <v>14Th7Bln20Hari</v>
      </c>
      <c r="L831" s="32" t="str">
        <f t="shared" si="50"/>
        <v>14Th7Bln</v>
      </c>
      <c r="M831" s="34" t="str">
        <f t="shared" si="51"/>
        <v>37 Th 3 Bln 26 Hari</v>
      </c>
      <c r="N831" s="38" t="s">
        <v>72</v>
      </c>
      <c r="O831" s="31" t="s">
        <v>418</v>
      </c>
      <c r="P831" s="31" t="s">
        <v>6201</v>
      </c>
      <c r="Q831" s="38" t="s">
        <v>49</v>
      </c>
      <c r="R831" s="38" t="s">
        <v>1342</v>
      </c>
      <c r="S831" s="38" t="str">
        <f>VLOOKUP(Table2437[[#This Row],[3]],[3]AWAL!$B$2:$E$2103,4,0)</f>
        <v>K/2</v>
      </c>
      <c r="T831" s="38" t="s">
        <v>59</v>
      </c>
      <c r="U831" s="31" t="s">
        <v>2457</v>
      </c>
      <c r="V831" s="113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</row>
    <row r="832" spans="1:108" s="39" customFormat="1" ht="24.95" customHeight="1">
      <c r="A832" s="30">
        <v>828</v>
      </c>
      <c r="B832" s="31" t="s">
        <v>2458</v>
      </c>
      <c r="C832" s="32" t="str">
        <f>VLOOKUP(Table2437[[#This Row],[3]],[2]!Table2437[[3]:[4]],2,0)</f>
        <v>3214091903890004</v>
      </c>
      <c r="D832" s="33" t="s">
        <v>2459</v>
      </c>
      <c r="E832" s="34" t="s">
        <v>44</v>
      </c>
      <c r="F832" s="31" t="s">
        <v>56</v>
      </c>
      <c r="G832" s="35" t="s">
        <v>46</v>
      </c>
      <c r="H832" s="37">
        <v>40808</v>
      </c>
      <c r="I832" s="37">
        <v>32586</v>
      </c>
      <c r="J832" s="34" t="str">
        <f t="shared" si="48"/>
        <v>22 Th 6 Bln 3 Hari</v>
      </c>
      <c r="K832" s="32" t="str">
        <f t="shared" si="49"/>
        <v>14Th7Bln20Hari</v>
      </c>
      <c r="L832" s="32" t="str">
        <f t="shared" si="50"/>
        <v>14Th7Bln</v>
      </c>
      <c r="M832" s="34" t="str">
        <f t="shared" si="51"/>
        <v>37 Th 1 Bln 23 Hari</v>
      </c>
      <c r="N832" s="38" t="s">
        <v>72</v>
      </c>
      <c r="O832" s="31" t="s">
        <v>550</v>
      </c>
      <c r="P832" s="31" t="s">
        <v>6231</v>
      </c>
      <c r="Q832" s="38" t="s">
        <v>49</v>
      </c>
      <c r="R832" s="38" t="s">
        <v>1342</v>
      </c>
      <c r="S832" s="38" t="str">
        <f>VLOOKUP(Table2437[[#This Row],[3]],[3]AWAL!$B$2:$E$2103,4,0)</f>
        <v>K/1</v>
      </c>
      <c r="T832" s="38" t="s">
        <v>101</v>
      </c>
      <c r="U832" s="31" t="s">
        <v>2460</v>
      </c>
      <c r="V832" s="113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</row>
    <row r="833" spans="1:108" s="39" customFormat="1" ht="24.95" customHeight="1">
      <c r="A833" s="30">
        <v>829</v>
      </c>
      <c r="B833" s="31" t="s">
        <v>2461</v>
      </c>
      <c r="C833" s="32" t="str">
        <f>VLOOKUP(Table2437[[#This Row],[3]],[2]!Table2437[[3]:[4]],2,0)</f>
        <v>3214123107890002</v>
      </c>
      <c r="D833" s="33" t="s">
        <v>2462</v>
      </c>
      <c r="E833" s="34" t="s">
        <v>44</v>
      </c>
      <c r="F833" s="31" t="s">
        <v>56</v>
      </c>
      <c r="G833" s="35" t="s">
        <v>46</v>
      </c>
      <c r="H833" s="37">
        <v>40808</v>
      </c>
      <c r="I833" s="37">
        <v>32720</v>
      </c>
      <c r="J833" s="34" t="str">
        <f t="shared" si="48"/>
        <v>22 Th 1 Bln 22 Hari</v>
      </c>
      <c r="K833" s="32" t="str">
        <f t="shared" si="49"/>
        <v>14Th7Bln20Hari</v>
      </c>
      <c r="L833" s="32" t="str">
        <f t="shared" si="50"/>
        <v>14Th7Bln</v>
      </c>
      <c r="M833" s="34" t="str">
        <f t="shared" si="51"/>
        <v>36 Th 9 Bln 11 Hari</v>
      </c>
      <c r="N833" s="38" t="s">
        <v>72</v>
      </c>
      <c r="O833" s="31" t="s">
        <v>344</v>
      </c>
      <c r="P833" s="31" t="s">
        <v>6196</v>
      </c>
      <c r="Q833" s="38" t="s">
        <v>49</v>
      </c>
      <c r="R833" s="38" t="s">
        <v>1342</v>
      </c>
      <c r="S833" s="38" t="str">
        <f>VLOOKUP(Table2437[[#This Row],[3]],[3]AWAL!$B$2:$E$2103,4,0)</f>
        <v>K/1</v>
      </c>
      <c r="T833" s="38" t="s">
        <v>51</v>
      </c>
      <c r="U833" s="31" t="s">
        <v>2463</v>
      </c>
      <c r="V833" s="113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</row>
    <row r="834" spans="1:108" s="39" customFormat="1" ht="24.95" customHeight="1">
      <c r="A834" s="30">
        <v>830</v>
      </c>
      <c r="B834" s="31" t="s">
        <v>2464</v>
      </c>
      <c r="C834" s="32" t="str">
        <f>VLOOKUP(Table2437[[#This Row],[3]],[2]!Table2437[[3]:[4]],2,0)</f>
        <v>3214100509890001</v>
      </c>
      <c r="D834" s="33" t="s">
        <v>2465</v>
      </c>
      <c r="E834" s="34" t="s">
        <v>77</v>
      </c>
      <c r="F834" s="31" t="s">
        <v>248</v>
      </c>
      <c r="G834" s="35" t="s">
        <v>46</v>
      </c>
      <c r="H834" s="37">
        <v>40808</v>
      </c>
      <c r="I834" s="37">
        <v>32756</v>
      </c>
      <c r="J834" s="34" t="str">
        <f t="shared" si="48"/>
        <v>22 Th 0 Bln 17 Hari</v>
      </c>
      <c r="K834" s="32" t="str">
        <f t="shared" si="49"/>
        <v>14Th7Bln20Hari</v>
      </c>
      <c r="L834" s="32" t="str">
        <f t="shared" si="50"/>
        <v>14Th7Bln</v>
      </c>
      <c r="M834" s="34" t="str">
        <f t="shared" si="51"/>
        <v>36 Th 8 Bln 7 Hari</v>
      </c>
      <c r="N834" s="38" t="s">
        <v>72</v>
      </c>
      <c r="O834" s="31" t="s">
        <v>249</v>
      </c>
      <c r="P834" s="31" t="s">
        <v>249</v>
      </c>
      <c r="Q834" s="38" t="s">
        <v>49</v>
      </c>
      <c r="R834" s="38" t="s">
        <v>1342</v>
      </c>
      <c r="S834" s="38" t="str">
        <f>VLOOKUP(Table2437[[#This Row],[3]],[3]AWAL!$B$2:$E$2103,4,0)</f>
        <v>K/2</v>
      </c>
      <c r="T834" s="38" t="s">
        <v>51</v>
      </c>
      <c r="U834" s="31" t="s">
        <v>2466</v>
      </c>
      <c r="V834" s="113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</row>
    <row r="835" spans="1:108" s="39" customFormat="1" ht="24.95" customHeight="1">
      <c r="A835" s="30">
        <v>831</v>
      </c>
      <c r="B835" s="31" t="s">
        <v>2467</v>
      </c>
      <c r="C835" s="32" t="str">
        <f>VLOOKUP(Table2437[[#This Row],[3]],[2]!Table2437[[3]:[4]],2,0)</f>
        <v>3214161502910002</v>
      </c>
      <c r="D835" s="33" t="s">
        <v>2468</v>
      </c>
      <c r="E835" s="34" t="s">
        <v>44</v>
      </c>
      <c r="F835" s="31" t="s">
        <v>89</v>
      </c>
      <c r="G835" s="35" t="s">
        <v>46</v>
      </c>
      <c r="H835" s="37">
        <v>40808</v>
      </c>
      <c r="I835" s="37">
        <v>33284</v>
      </c>
      <c r="J835" s="34" t="str">
        <f t="shared" si="48"/>
        <v>20 Th 7 Bln 7 Hari</v>
      </c>
      <c r="K835" s="32" t="str">
        <f t="shared" si="49"/>
        <v>14Th7Bln20Hari</v>
      </c>
      <c r="L835" s="32" t="str">
        <f t="shared" si="50"/>
        <v>14Th7Bln</v>
      </c>
      <c r="M835" s="34" t="str">
        <f t="shared" si="51"/>
        <v>35 Th 2 Bln 27 Hari</v>
      </c>
      <c r="N835" s="38" t="s">
        <v>72</v>
      </c>
      <c r="O835" s="31" t="s">
        <v>6195</v>
      </c>
      <c r="P835" s="31" t="s">
        <v>6195</v>
      </c>
      <c r="Q835" s="38" t="s">
        <v>49</v>
      </c>
      <c r="R835" s="38" t="s">
        <v>1342</v>
      </c>
      <c r="S835" s="38" t="str">
        <f>VLOOKUP(Table2437[[#This Row],[3]],[3]AWAL!$B$2:$E$2103,4,0)</f>
        <v>K/1</v>
      </c>
      <c r="T835" s="38" t="s">
        <v>51</v>
      </c>
      <c r="U835" s="31" t="s">
        <v>2469</v>
      </c>
      <c r="V835" s="113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</row>
    <row r="836" spans="1:108" s="39" customFormat="1" ht="24.95" customHeight="1">
      <c r="A836" s="30">
        <v>832</v>
      </c>
      <c r="B836" s="31" t="s">
        <v>2470</v>
      </c>
      <c r="C836" s="32" t="str">
        <f>VLOOKUP(Table2437[[#This Row],[3]],[2]!Table2437[[3]:[4]],2,0)</f>
        <v>3214160803910003</v>
      </c>
      <c r="D836" s="33" t="s">
        <v>2218</v>
      </c>
      <c r="E836" s="34" t="s">
        <v>44</v>
      </c>
      <c r="F836" s="31" t="s">
        <v>56</v>
      </c>
      <c r="G836" s="35" t="s">
        <v>46</v>
      </c>
      <c r="H836" s="37">
        <v>40808</v>
      </c>
      <c r="I836" s="37">
        <v>33305</v>
      </c>
      <c r="J836" s="34" t="str">
        <f t="shared" ref="J836:J898" si="52">DATEDIF($I836,$H836,"Y")&amp;" Th "&amp;DATEDIF($I836,$H836,"YM")&amp;" Bln "&amp;DATEDIF($I836,$H836,"MD")&amp;" Hari"</f>
        <v>20 Th 6 Bln 14 Hari</v>
      </c>
      <c r="K836" s="32" t="str">
        <f t="shared" ref="K836:K898" si="53">DATEDIF($H836,$B$2,"Y")&amp;"Th"&amp;DATEDIF($H836,$B$2,"YM")&amp;"Bln"&amp;DATEDIF($H836,$B$2,"MD")&amp;"Hari"</f>
        <v>14Th7Bln20Hari</v>
      </c>
      <c r="L836" s="32" t="str">
        <f t="shared" ref="L836:L898" si="54">DATEDIF($H836,$B$2,"Y")&amp;"Th"&amp;DATEDIF($H836,$B$2,"YM")&amp;"Bln"</f>
        <v>14Th7Bln</v>
      </c>
      <c r="M836" s="34" t="str">
        <f t="shared" ref="M836:M898" si="55">DATEDIF($I836,$B$2,"Y")&amp;" Th "&amp;DATEDIF($I836,$B$2,"YM")&amp;" Bln "&amp;DATEDIF($I836,$B$2,"MD")&amp;" Hari"</f>
        <v>35 Th 2 Bln 4 Hari</v>
      </c>
      <c r="N836" s="38" t="s">
        <v>72</v>
      </c>
      <c r="O836" s="31" t="s">
        <v>160</v>
      </c>
      <c r="P836" s="31" t="s">
        <v>6184</v>
      </c>
      <c r="Q836" s="38" t="s">
        <v>49</v>
      </c>
      <c r="R836" s="38" t="s">
        <v>1342</v>
      </c>
      <c r="S836" s="38" t="str">
        <f>VLOOKUP(Table2437[[#This Row],[3]],[3]AWAL!$B$2:$E$2103,4,0)</f>
        <v>K/2</v>
      </c>
      <c r="T836" s="38" t="s">
        <v>1518</v>
      </c>
      <c r="U836" s="31" t="s">
        <v>2471</v>
      </c>
      <c r="V836" s="113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</row>
    <row r="837" spans="1:108" s="39" customFormat="1" ht="24.95" customHeight="1">
      <c r="A837" s="30">
        <v>833</v>
      </c>
      <c r="B837" s="31" t="s">
        <v>2472</v>
      </c>
      <c r="C837" s="32" t="str">
        <f>VLOOKUP(Table2437[[#This Row],[3]],[2]!Table2437[[3]:[4]],2,0)</f>
        <v>3214162507910001</v>
      </c>
      <c r="D837" s="33" t="s">
        <v>2473</v>
      </c>
      <c r="E837" s="34" t="s">
        <v>44</v>
      </c>
      <c r="F837" s="31" t="s">
        <v>56</v>
      </c>
      <c r="G837" s="35" t="s">
        <v>46</v>
      </c>
      <c r="H837" s="37">
        <v>40808</v>
      </c>
      <c r="I837" s="37">
        <v>33444</v>
      </c>
      <c r="J837" s="34" t="str">
        <f t="shared" si="52"/>
        <v>20 Th 1 Bln 28 Hari</v>
      </c>
      <c r="K837" s="32" t="str">
        <f t="shared" si="53"/>
        <v>14Th7Bln20Hari</v>
      </c>
      <c r="L837" s="32" t="str">
        <f t="shared" si="54"/>
        <v>14Th7Bln</v>
      </c>
      <c r="M837" s="34" t="str">
        <f t="shared" si="55"/>
        <v>34 Th 9 Bln 17 Hari</v>
      </c>
      <c r="N837" s="38" t="s">
        <v>72</v>
      </c>
      <c r="O837" s="31" t="s">
        <v>795</v>
      </c>
      <c r="P837" s="31" t="s">
        <v>6231</v>
      </c>
      <c r="Q837" s="38" t="s">
        <v>49</v>
      </c>
      <c r="R837" s="38" t="s">
        <v>1342</v>
      </c>
      <c r="S837" s="38" t="str">
        <f>VLOOKUP(Table2437[[#This Row],[3]],[3]AWAL!$B$2:$E$2103,4,0)</f>
        <v>K/2</v>
      </c>
      <c r="T837" s="38" t="s">
        <v>51</v>
      </c>
      <c r="U837" s="31" t="s">
        <v>2474</v>
      </c>
      <c r="V837" s="113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</row>
    <row r="838" spans="1:108" s="39" customFormat="1" ht="24.95" customHeight="1">
      <c r="A838" s="30">
        <v>834</v>
      </c>
      <c r="B838" s="31" t="s">
        <v>2475</v>
      </c>
      <c r="C838" s="32" t="str">
        <f>VLOOKUP(Table2437[[#This Row],[3]],[2]!Table2437[[3]:[4]],2,0)</f>
        <v>3215041608920003</v>
      </c>
      <c r="D838" s="33" t="s">
        <v>2476</v>
      </c>
      <c r="E838" s="34" t="s">
        <v>44</v>
      </c>
      <c r="F838" s="31" t="s">
        <v>56</v>
      </c>
      <c r="G838" s="35" t="s">
        <v>46</v>
      </c>
      <c r="H838" s="37">
        <v>40808</v>
      </c>
      <c r="I838" s="37">
        <v>33832</v>
      </c>
      <c r="J838" s="34" t="str">
        <f t="shared" si="52"/>
        <v>19 Th 1 Bln 6 Hari</v>
      </c>
      <c r="K838" s="32" t="str">
        <f t="shared" si="53"/>
        <v>14Th7Bln20Hari</v>
      </c>
      <c r="L838" s="32" t="str">
        <f t="shared" si="54"/>
        <v>14Th7Bln</v>
      </c>
      <c r="M838" s="34" t="str">
        <f t="shared" si="55"/>
        <v>33 Th 8 Bln 26 Hari</v>
      </c>
      <c r="N838" s="38" t="s">
        <v>72</v>
      </c>
      <c r="O838" s="31" t="s">
        <v>602</v>
      </c>
      <c r="P838" s="31" t="s">
        <v>6219</v>
      </c>
      <c r="Q838" s="38" t="s">
        <v>49</v>
      </c>
      <c r="R838" s="38" t="s">
        <v>1342</v>
      </c>
      <c r="S838" s="38" t="str">
        <f>VLOOKUP(Table2437[[#This Row],[3]],[3]AWAL!$B$2:$E$2103,4,0)</f>
        <v>K/1</v>
      </c>
      <c r="T838" s="38" t="s">
        <v>1518</v>
      </c>
      <c r="U838" s="31" t="s">
        <v>2477</v>
      </c>
      <c r="V838" s="113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</row>
    <row r="839" spans="1:108" s="39" customFormat="1" ht="24.95" customHeight="1">
      <c r="A839" s="30">
        <v>835</v>
      </c>
      <c r="B839" s="31" t="s">
        <v>2478</v>
      </c>
      <c r="C839" s="32" t="str">
        <f>VLOOKUP(Table2437[[#This Row],[3]],[2]!Table2437[[3]:[4]],2,0)</f>
        <v>3214120110910004</v>
      </c>
      <c r="D839" s="33" t="s">
        <v>2479</v>
      </c>
      <c r="E839" s="34" t="s">
        <v>71</v>
      </c>
      <c r="F839" s="31" t="s">
        <v>56</v>
      </c>
      <c r="G839" s="35" t="s">
        <v>46</v>
      </c>
      <c r="H839" s="37">
        <v>40808</v>
      </c>
      <c r="I839" s="37">
        <v>33878</v>
      </c>
      <c r="J839" s="34" t="str">
        <f t="shared" si="52"/>
        <v>18 Th 11 Bln 21 Hari</v>
      </c>
      <c r="K839" s="32" t="str">
        <f t="shared" si="53"/>
        <v>14Th7Bln20Hari</v>
      </c>
      <c r="L839" s="32" t="str">
        <f t="shared" si="54"/>
        <v>14Th7Bln</v>
      </c>
      <c r="M839" s="34" t="str">
        <f t="shared" si="55"/>
        <v>33 Th 7 Bln 11 Hari</v>
      </c>
      <c r="N839" s="38" t="s">
        <v>72</v>
      </c>
      <c r="O839" s="31" t="s">
        <v>73</v>
      </c>
      <c r="P839" s="31" t="s">
        <v>73</v>
      </c>
      <c r="Q839" s="38" t="s">
        <v>49</v>
      </c>
      <c r="R839" s="38" t="s">
        <v>1342</v>
      </c>
      <c r="S839" s="38" t="str">
        <f>VLOOKUP(Table2437[[#This Row],[3]],[3]AWAL!$B$2:$E$2103,4,0)</f>
        <v>K/2</v>
      </c>
      <c r="T839" s="38" t="s">
        <v>59</v>
      </c>
      <c r="U839" s="31" t="s">
        <v>2480</v>
      </c>
      <c r="V839" s="113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</row>
    <row r="840" spans="1:108" s="39" customFormat="1" ht="24.95" customHeight="1">
      <c r="A840" s="30">
        <v>836</v>
      </c>
      <c r="B840" s="31" t="s">
        <v>2481</v>
      </c>
      <c r="C840" s="32" t="str">
        <f>VLOOKUP(Table2437[[#This Row],[3]],[2]!Table2437[[3]:[4]],2,0)</f>
        <v>3214120304930002</v>
      </c>
      <c r="D840" s="33" t="s">
        <v>2482</v>
      </c>
      <c r="E840" s="34" t="s">
        <v>44</v>
      </c>
      <c r="F840" s="31" t="s">
        <v>89</v>
      </c>
      <c r="G840" s="35" t="s">
        <v>46</v>
      </c>
      <c r="H840" s="37">
        <v>40808</v>
      </c>
      <c r="I840" s="37">
        <v>34062</v>
      </c>
      <c r="J840" s="34" t="str">
        <f t="shared" si="52"/>
        <v>18 Th 5 Bln 19 Hari</v>
      </c>
      <c r="K840" s="32" t="str">
        <f t="shared" si="53"/>
        <v>14Th7Bln20Hari</v>
      </c>
      <c r="L840" s="32" t="str">
        <f t="shared" si="54"/>
        <v>14Th7Bln</v>
      </c>
      <c r="M840" s="34" t="str">
        <f t="shared" si="55"/>
        <v>33 Th 1 Bln 9 Hari</v>
      </c>
      <c r="N840" s="38" t="s">
        <v>72</v>
      </c>
      <c r="O840" s="31" t="s">
        <v>6195</v>
      </c>
      <c r="P840" s="31" t="s">
        <v>6195</v>
      </c>
      <c r="Q840" s="38" t="s">
        <v>49</v>
      </c>
      <c r="R840" s="38" t="s">
        <v>1342</v>
      </c>
      <c r="S840" s="38" t="str">
        <f>VLOOKUP(Table2437[[#This Row],[3]],[3]AWAL!$B$2:$E$2103,4,0)</f>
        <v>K/0</v>
      </c>
      <c r="T840" s="38" t="s">
        <v>51</v>
      </c>
      <c r="U840" s="31" t="s">
        <v>2438</v>
      </c>
      <c r="V840" s="113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</row>
    <row r="841" spans="1:108" s="39" customFormat="1" ht="24.95" customHeight="1">
      <c r="A841" s="30">
        <v>837</v>
      </c>
      <c r="B841" s="31" t="s">
        <v>2483</v>
      </c>
      <c r="C841" s="32" t="str">
        <f>VLOOKUP(Table2437[[#This Row],[3]],[2]!Table2437[[3]:[4]],2,0)</f>
        <v>3214034605770004</v>
      </c>
      <c r="D841" s="33" t="s">
        <v>284</v>
      </c>
      <c r="E841" s="34" t="s">
        <v>44</v>
      </c>
      <c r="F841" s="31" t="s">
        <v>89</v>
      </c>
      <c r="G841" s="35" t="s">
        <v>46</v>
      </c>
      <c r="H841" s="37">
        <v>40808</v>
      </c>
      <c r="I841" s="37">
        <v>28251</v>
      </c>
      <c r="J841" s="34" t="str">
        <f t="shared" si="52"/>
        <v>34 Th 4 Bln 16 Hari</v>
      </c>
      <c r="K841" s="32" t="str">
        <f t="shared" si="53"/>
        <v>14Th7Bln20Hari</v>
      </c>
      <c r="L841" s="32" t="str">
        <f t="shared" si="54"/>
        <v>14Th7Bln</v>
      </c>
      <c r="M841" s="34" t="str">
        <f t="shared" si="55"/>
        <v>49 Th 0 Bln 6 Hari</v>
      </c>
      <c r="N841" s="38" t="s">
        <v>47</v>
      </c>
      <c r="O841" s="31" t="s">
        <v>6195</v>
      </c>
      <c r="P841" s="31" t="s">
        <v>6195</v>
      </c>
      <c r="Q841" s="38" t="s">
        <v>49</v>
      </c>
      <c r="R841" s="38" t="s">
        <v>1796</v>
      </c>
      <c r="S841" s="38" t="str">
        <f>VLOOKUP(Table2437[[#This Row],[3]],[3]AWAL!$B$2:$E$2103,4,0)</f>
        <v>TK/0</v>
      </c>
      <c r="T841" s="38" t="s">
        <v>59</v>
      </c>
      <c r="U841" s="31" t="s">
        <v>2484</v>
      </c>
      <c r="V841" s="113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</row>
    <row r="842" spans="1:108" s="39" customFormat="1" ht="24.95" customHeight="1">
      <c r="A842" s="30">
        <v>838</v>
      </c>
      <c r="B842" s="31" t="s">
        <v>2485</v>
      </c>
      <c r="C842" s="32" t="str">
        <f>VLOOKUP(Table2437[[#This Row],[3]],[2]!Table2437[[3]:[4]],2,0)</f>
        <v>3214100408870003</v>
      </c>
      <c r="D842" s="33" t="s">
        <v>2486</v>
      </c>
      <c r="E842" s="34" t="s">
        <v>44</v>
      </c>
      <c r="F842" s="31" t="s">
        <v>56</v>
      </c>
      <c r="G842" s="35" t="s">
        <v>46</v>
      </c>
      <c r="H842" s="37">
        <v>40808</v>
      </c>
      <c r="I842" s="37">
        <v>31993</v>
      </c>
      <c r="J842" s="34" t="str">
        <f t="shared" si="52"/>
        <v>24 Th 1 Bln 18 Hari</v>
      </c>
      <c r="K842" s="32" t="str">
        <f t="shared" si="53"/>
        <v>14Th7Bln20Hari</v>
      </c>
      <c r="L842" s="32" t="str">
        <f t="shared" si="54"/>
        <v>14Th7Bln</v>
      </c>
      <c r="M842" s="34" t="str">
        <f t="shared" si="55"/>
        <v>38 Th 9 Bln 8 Hari</v>
      </c>
      <c r="N842" s="38" t="s">
        <v>72</v>
      </c>
      <c r="O842" s="31" t="s">
        <v>1599</v>
      </c>
      <c r="P842" s="31" t="s">
        <v>6235</v>
      </c>
      <c r="Q842" s="38" t="s">
        <v>49</v>
      </c>
      <c r="R842" s="38" t="s">
        <v>1342</v>
      </c>
      <c r="S842" s="38" t="str">
        <f>VLOOKUP(Table2437[[#This Row],[3]],[3]AWAL!$B$2:$E$2103,4,0)</f>
        <v>K/1</v>
      </c>
      <c r="T842" s="38" t="s">
        <v>51</v>
      </c>
      <c r="U842" s="31" t="s">
        <v>2487</v>
      </c>
      <c r="V842" s="113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</row>
    <row r="843" spans="1:108" s="39" customFormat="1" ht="24.95" customHeight="1">
      <c r="A843" s="30">
        <v>839</v>
      </c>
      <c r="B843" s="31" t="s">
        <v>2488</v>
      </c>
      <c r="C843" s="32" t="str">
        <f>VLOOKUP(Table2437[[#This Row],[3]],[2]!Table2437[[3]:[4]],2,0)</f>
        <v>3214032509870009</v>
      </c>
      <c r="D843" s="33" t="s">
        <v>2489</v>
      </c>
      <c r="E843" s="34" t="s">
        <v>44</v>
      </c>
      <c r="F843" s="31" t="s">
        <v>56</v>
      </c>
      <c r="G843" s="35" t="s">
        <v>46</v>
      </c>
      <c r="H843" s="37">
        <v>40808</v>
      </c>
      <c r="I843" s="37">
        <v>32045</v>
      </c>
      <c r="J843" s="34" t="str">
        <f t="shared" si="52"/>
        <v>23 Th 11 Bln 28 Hari</v>
      </c>
      <c r="K843" s="32" t="str">
        <f t="shared" si="53"/>
        <v>14Th7Bln20Hari</v>
      </c>
      <c r="L843" s="32" t="str">
        <f t="shared" si="54"/>
        <v>14Th7Bln</v>
      </c>
      <c r="M843" s="34" t="str">
        <f t="shared" si="55"/>
        <v>38 Th 7 Bln 17 Hari</v>
      </c>
      <c r="N843" s="38" t="s">
        <v>72</v>
      </c>
      <c r="O843" s="31" t="s">
        <v>809</v>
      </c>
      <c r="P843" s="31" t="s">
        <v>6210</v>
      </c>
      <c r="Q843" s="38" t="s">
        <v>49</v>
      </c>
      <c r="R843" s="38" t="s">
        <v>1342</v>
      </c>
      <c r="S843" s="38" t="str">
        <f>VLOOKUP(Table2437[[#This Row],[3]],[3]AWAL!$B$2:$E$2103,4,0)</f>
        <v>K/2</v>
      </c>
      <c r="T843" s="38" t="s">
        <v>59</v>
      </c>
      <c r="U843" s="31" t="s">
        <v>2490</v>
      </c>
      <c r="V843" s="113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</row>
    <row r="844" spans="1:108" s="39" customFormat="1" ht="24.95" customHeight="1">
      <c r="A844" s="30">
        <v>840</v>
      </c>
      <c r="B844" s="31" t="s">
        <v>2491</v>
      </c>
      <c r="C844" s="32" t="str">
        <f>VLOOKUP(Table2437[[#This Row],[3]],[2]!Table2437[[3]:[4]],2,0)</f>
        <v>3214100207880001</v>
      </c>
      <c r="D844" s="33" t="s">
        <v>1142</v>
      </c>
      <c r="E844" s="34" t="s">
        <v>44</v>
      </c>
      <c r="F844" s="31" t="s">
        <v>56</v>
      </c>
      <c r="G844" s="35" t="s">
        <v>46</v>
      </c>
      <c r="H844" s="37">
        <v>40808</v>
      </c>
      <c r="I844" s="37">
        <v>32326</v>
      </c>
      <c r="J844" s="34" t="str">
        <f t="shared" si="52"/>
        <v>23 Th 2 Bln 20 Hari</v>
      </c>
      <c r="K844" s="32" t="str">
        <f t="shared" si="53"/>
        <v>14Th7Bln20Hari</v>
      </c>
      <c r="L844" s="32" t="str">
        <f t="shared" si="54"/>
        <v>14Th7Bln</v>
      </c>
      <c r="M844" s="34" t="str">
        <f t="shared" si="55"/>
        <v>37 Th 10 Bln 10 Hari</v>
      </c>
      <c r="N844" s="38" t="s">
        <v>72</v>
      </c>
      <c r="O844" s="31" t="s">
        <v>524</v>
      </c>
      <c r="P844" s="31" t="s">
        <v>5126</v>
      </c>
      <c r="Q844" s="38" t="s">
        <v>49</v>
      </c>
      <c r="R844" s="38" t="s">
        <v>1342</v>
      </c>
      <c r="S844" s="38" t="str">
        <f>VLOOKUP(Table2437[[#This Row],[3]],[3]AWAL!$B$2:$E$2103,4,0)</f>
        <v>K/1</v>
      </c>
      <c r="T844" s="38" t="s">
        <v>51</v>
      </c>
      <c r="U844" s="31" t="s">
        <v>2492</v>
      </c>
      <c r="V844" s="113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</row>
    <row r="845" spans="1:108" s="39" customFormat="1" ht="24.95" customHeight="1">
      <c r="A845" s="30">
        <v>841</v>
      </c>
      <c r="B845" s="31" t="s">
        <v>2493</v>
      </c>
      <c r="C845" s="32" t="str">
        <f>VLOOKUP(Table2437[[#This Row],[3]],[2]!Table2437[[3]:[4]],2,0)</f>
        <v>3214010922119238</v>
      </c>
      <c r="D845" s="33" t="s">
        <v>2494</v>
      </c>
      <c r="E845" s="34" t="s">
        <v>82</v>
      </c>
      <c r="F845" s="31" t="s">
        <v>56</v>
      </c>
      <c r="G845" s="35" t="s">
        <v>46</v>
      </c>
      <c r="H845" s="37">
        <v>40808</v>
      </c>
      <c r="I845" s="37">
        <v>32332</v>
      </c>
      <c r="J845" s="34" t="str">
        <f t="shared" si="52"/>
        <v>23 Th 2 Bln 14 Hari</v>
      </c>
      <c r="K845" s="32" t="str">
        <f t="shared" si="53"/>
        <v>14Th7Bln20Hari</v>
      </c>
      <c r="L845" s="32" t="str">
        <f t="shared" si="54"/>
        <v>14Th7Bln</v>
      </c>
      <c r="M845" s="34" t="str">
        <f t="shared" si="55"/>
        <v>37 Th 10 Bln 4 Hari</v>
      </c>
      <c r="N845" s="38" t="s">
        <v>72</v>
      </c>
      <c r="O845" s="31" t="s">
        <v>82</v>
      </c>
      <c r="P845" s="31" t="s">
        <v>82</v>
      </c>
      <c r="Q845" s="38" t="s">
        <v>49</v>
      </c>
      <c r="R845" s="38" t="s">
        <v>1342</v>
      </c>
      <c r="S845" s="38" t="str">
        <f>VLOOKUP(Table2437[[#This Row],[3]],[3]AWAL!$B$2:$E$2103,4,0)</f>
        <v>TK/0</v>
      </c>
      <c r="T845" s="38" t="s">
        <v>59</v>
      </c>
      <c r="U845" s="31" t="s">
        <v>2495</v>
      </c>
      <c r="V845" s="113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</row>
    <row r="846" spans="1:108" s="39" customFormat="1" ht="24.95" customHeight="1">
      <c r="A846" s="30">
        <v>842</v>
      </c>
      <c r="B846" s="31" t="s">
        <v>2496</v>
      </c>
      <c r="C846" s="32" t="str">
        <f>VLOOKUP(Table2437[[#This Row],[3]],[2]!Table2437[[3]:[4]],2,0)</f>
        <v>3214102411880001</v>
      </c>
      <c r="D846" s="33" t="s">
        <v>2497</v>
      </c>
      <c r="E846" s="34" t="s">
        <v>44</v>
      </c>
      <c r="F846" s="31" t="s">
        <v>56</v>
      </c>
      <c r="G846" s="35" t="s">
        <v>46</v>
      </c>
      <c r="H846" s="37">
        <v>40808</v>
      </c>
      <c r="I846" s="37">
        <v>32471</v>
      </c>
      <c r="J846" s="34" t="str">
        <f t="shared" si="52"/>
        <v>22 Th 9 Bln 29 Hari</v>
      </c>
      <c r="K846" s="32" t="str">
        <f t="shared" si="53"/>
        <v>14Th7Bln20Hari</v>
      </c>
      <c r="L846" s="32" t="str">
        <f t="shared" si="54"/>
        <v>14Th7Bln</v>
      </c>
      <c r="M846" s="34" t="str">
        <f t="shared" si="55"/>
        <v>37 Th 5 Bln 18 Hari</v>
      </c>
      <c r="N846" s="38" t="s">
        <v>72</v>
      </c>
      <c r="O846" s="31" t="s">
        <v>1024</v>
      </c>
      <c r="P846" s="31" t="s">
        <v>6225</v>
      </c>
      <c r="Q846" s="38" t="s">
        <v>49</v>
      </c>
      <c r="R846" s="38" t="s">
        <v>1342</v>
      </c>
      <c r="S846" s="38" t="str">
        <f>VLOOKUP(Table2437[[#This Row],[3]],[3]AWAL!$B$2:$E$2103,4,0)</f>
        <v>K/0</v>
      </c>
      <c r="T846" s="38" t="s">
        <v>51</v>
      </c>
      <c r="U846" s="31" t="s">
        <v>2498</v>
      </c>
      <c r="V846" s="113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</row>
    <row r="847" spans="1:108" s="39" customFormat="1" ht="24.95" customHeight="1">
      <c r="A847" s="30">
        <v>843</v>
      </c>
      <c r="B847" s="31" t="s">
        <v>2499</v>
      </c>
      <c r="C847" s="32" t="str">
        <f>VLOOKUP(Table2437[[#This Row],[3]],[2]!Table2437[[3]:[4]],2,0)</f>
        <v>3215052804890008</v>
      </c>
      <c r="D847" s="33" t="s">
        <v>2500</v>
      </c>
      <c r="E847" s="34" t="s">
        <v>44</v>
      </c>
      <c r="F847" s="31" t="s">
        <v>56</v>
      </c>
      <c r="G847" s="35" t="s">
        <v>46</v>
      </c>
      <c r="H847" s="37">
        <v>40808</v>
      </c>
      <c r="I847" s="37">
        <v>32626</v>
      </c>
      <c r="J847" s="34" t="str">
        <f t="shared" si="52"/>
        <v>22 Th 4 Bln 25 Hari</v>
      </c>
      <c r="K847" s="32" t="str">
        <f t="shared" si="53"/>
        <v>14Th7Bln20Hari</v>
      </c>
      <c r="L847" s="32" t="str">
        <f t="shared" si="54"/>
        <v>14Th7Bln</v>
      </c>
      <c r="M847" s="34" t="str">
        <f t="shared" si="55"/>
        <v>37 Th 0 Bln 14 Hari</v>
      </c>
      <c r="N847" s="38" t="s">
        <v>72</v>
      </c>
      <c r="O847" s="31" t="s">
        <v>160</v>
      </c>
      <c r="P847" s="31" t="s">
        <v>6205</v>
      </c>
      <c r="Q847" s="38" t="s">
        <v>49</v>
      </c>
      <c r="R847" s="38" t="s">
        <v>50</v>
      </c>
      <c r="S847" s="38" t="str">
        <f>VLOOKUP(Table2437[[#This Row],[3]],[3]AWAL!$B$2:$E$2103,4,0)</f>
        <v>K/1</v>
      </c>
      <c r="T847" s="38" t="s">
        <v>51</v>
      </c>
      <c r="U847" s="31" t="s">
        <v>2501</v>
      </c>
      <c r="V847" s="113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</row>
    <row r="848" spans="1:108" s="39" customFormat="1" ht="24.95" customHeight="1">
      <c r="A848" s="30">
        <v>844</v>
      </c>
      <c r="B848" s="31" t="s">
        <v>2502</v>
      </c>
      <c r="C848" s="32" t="str">
        <f>VLOOKUP(Table2437[[#This Row],[3]],[2]!Table2437[[3]:[4]],2,0)</f>
        <v>3215040107890016</v>
      </c>
      <c r="D848" s="33" t="s">
        <v>2503</v>
      </c>
      <c r="E848" s="34" t="s">
        <v>44</v>
      </c>
      <c r="F848" s="31" t="s">
        <v>56</v>
      </c>
      <c r="G848" s="35" t="s">
        <v>46</v>
      </c>
      <c r="H848" s="37">
        <v>40808</v>
      </c>
      <c r="I848" s="37">
        <v>32696</v>
      </c>
      <c r="J848" s="34" t="str">
        <f t="shared" si="52"/>
        <v>22 Th 2 Bln 15 Hari</v>
      </c>
      <c r="K848" s="32" t="str">
        <f t="shared" si="53"/>
        <v>14Th7Bln20Hari</v>
      </c>
      <c r="L848" s="32" t="str">
        <f t="shared" si="54"/>
        <v>14Th7Bln</v>
      </c>
      <c r="M848" s="34" t="str">
        <f t="shared" si="55"/>
        <v>36 Th 10 Bln 5 Hari</v>
      </c>
      <c r="N848" s="38" t="s">
        <v>72</v>
      </c>
      <c r="O848" s="31" t="s">
        <v>1017</v>
      </c>
      <c r="P848" s="31" t="s">
        <v>6225</v>
      </c>
      <c r="Q848" s="38" t="s">
        <v>49</v>
      </c>
      <c r="R848" s="38" t="s">
        <v>1342</v>
      </c>
      <c r="S848" s="38" t="str">
        <f>VLOOKUP(Table2437[[#This Row],[3]],[3]AWAL!$B$2:$E$2103,4,0)</f>
        <v>K/1</v>
      </c>
      <c r="T848" s="38" t="s">
        <v>59</v>
      </c>
      <c r="U848" s="31" t="s">
        <v>2504</v>
      </c>
      <c r="V848" s="113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</row>
    <row r="849" spans="1:108" s="39" customFormat="1" ht="24.95" customHeight="1">
      <c r="A849" s="30">
        <v>845</v>
      </c>
      <c r="B849" s="31" t="s">
        <v>2505</v>
      </c>
      <c r="C849" s="32" t="str">
        <f>VLOOKUP(Table2437[[#This Row],[3]],[2]!Table2437[[3]:[4]],2,0)</f>
        <v>3214051503900007</v>
      </c>
      <c r="D849" s="33" t="s">
        <v>2506</v>
      </c>
      <c r="E849" s="34" t="s">
        <v>44</v>
      </c>
      <c r="F849" s="31" t="s">
        <v>56</v>
      </c>
      <c r="G849" s="35" t="s">
        <v>46</v>
      </c>
      <c r="H849" s="37">
        <v>40808</v>
      </c>
      <c r="I849" s="37">
        <v>32947</v>
      </c>
      <c r="J849" s="34" t="str">
        <f t="shared" si="52"/>
        <v>21 Th 6 Bln 7 Hari</v>
      </c>
      <c r="K849" s="32" t="str">
        <f t="shared" si="53"/>
        <v>14Th7Bln20Hari</v>
      </c>
      <c r="L849" s="32" t="str">
        <f t="shared" si="54"/>
        <v>14Th7Bln</v>
      </c>
      <c r="M849" s="34" t="str">
        <f t="shared" si="55"/>
        <v>36 Th 1 Bln 27 Hari</v>
      </c>
      <c r="N849" s="38" t="s">
        <v>72</v>
      </c>
      <c r="O849" s="31" t="s">
        <v>636</v>
      </c>
      <c r="P849" s="31" t="s">
        <v>6213</v>
      </c>
      <c r="Q849" s="38" t="s">
        <v>49</v>
      </c>
      <c r="R849" s="38" t="s">
        <v>1342</v>
      </c>
      <c r="S849" s="38" t="str">
        <f>VLOOKUP(Table2437[[#This Row],[3]],[3]AWAL!$B$2:$E$2103,4,0)</f>
        <v>K/2</v>
      </c>
      <c r="T849" s="38" t="s">
        <v>51</v>
      </c>
      <c r="U849" s="31" t="s">
        <v>2507</v>
      </c>
      <c r="V849" s="113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</row>
    <row r="850" spans="1:108" s="39" customFormat="1" ht="24.95" customHeight="1">
      <c r="A850" s="30">
        <v>846</v>
      </c>
      <c r="B850" s="31" t="s">
        <v>2508</v>
      </c>
      <c r="C850" s="32" t="str">
        <f>VLOOKUP(Table2437[[#This Row],[3]],[2]!Table2437[[3]:[4]],2,0)</f>
        <v>3214121305900001</v>
      </c>
      <c r="D850" s="33" t="s">
        <v>2509</v>
      </c>
      <c r="E850" s="34" t="s">
        <v>44</v>
      </c>
      <c r="F850" s="31" t="s">
        <v>56</v>
      </c>
      <c r="G850" s="35" t="s">
        <v>46</v>
      </c>
      <c r="H850" s="37">
        <v>40808</v>
      </c>
      <c r="I850" s="37">
        <v>33006</v>
      </c>
      <c r="J850" s="34" t="str">
        <f t="shared" si="52"/>
        <v>21 Th 4 Bln 9 Hari</v>
      </c>
      <c r="K850" s="32" t="str">
        <f t="shared" si="53"/>
        <v>14Th7Bln20Hari</v>
      </c>
      <c r="L850" s="32" t="str">
        <f t="shared" si="54"/>
        <v>14Th7Bln</v>
      </c>
      <c r="M850" s="34" t="str">
        <f t="shared" si="55"/>
        <v>35 Th 11 Bln 29 Hari</v>
      </c>
      <c r="N850" s="38" t="s">
        <v>72</v>
      </c>
      <c r="O850" s="31" t="s">
        <v>255</v>
      </c>
      <c r="P850" s="31" t="s">
        <v>6191</v>
      </c>
      <c r="Q850" s="38" t="s">
        <v>49</v>
      </c>
      <c r="R850" s="38" t="s">
        <v>1342</v>
      </c>
      <c r="S850" s="38" t="str">
        <f>VLOOKUP(Table2437[[#This Row],[3]],[3]AWAL!$B$2:$E$2103,4,0)</f>
        <v>K/1</v>
      </c>
      <c r="T850" s="38" t="s">
        <v>51</v>
      </c>
      <c r="U850" s="31" t="s">
        <v>2402</v>
      </c>
      <c r="V850" s="113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</row>
    <row r="851" spans="1:108" s="39" customFormat="1" ht="24.95" customHeight="1">
      <c r="A851" s="30">
        <v>847</v>
      </c>
      <c r="B851" s="31" t="s">
        <v>2510</v>
      </c>
      <c r="C851" s="32" t="str">
        <f>VLOOKUP(Table2437[[#This Row],[3]],[2]!Table2437[[3]:[4]],2,0)</f>
        <v>3214122108900001</v>
      </c>
      <c r="D851" s="33" t="s">
        <v>2511</v>
      </c>
      <c r="E851" s="34" t="s">
        <v>44</v>
      </c>
      <c r="F851" s="31" t="s">
        <v>56</v>
      </c>
      <c r="G851" s="35" t="s">
        <v>46</v>
      </c>
      <c r="H851" s="37">
        <v>40808</v>
      </c>
      <c r="I851" s="37">
        <v>33106</v>
      </c>
      <c r="J851" s="34" t="str">
        <f t="shared" si="52"/>
        <v>21 Th 1 Bln 1 Hari</v>
      </c>
      <c r="K851" s="32" t="str">
        <f t="shared" si="53"/>
        <v>14Th7Bln20Hari</v>
      </c>
      <c r="L851" s="32" t="str">
        <f t="shared" si="54"/>
        <v>14Th7Bln</v>
      </c>
      <c r="M851" s="34" t="str">
        <f t="shared" si="55"/>
        <v>35 Th 8 Bln 21 Hari</v>
      </c>
      <c r="N851" s="38" t="s">
        <v>72</v>
      </c>
      <c r="O851" s="31" t="s">
        <v>445</v>
      </c>
      <c r="P851" s="31" t="s">
        <v>6204</v>
      </c>
      <c r="Q851" s="38" t="s">
        <v>49</v>
      </c>
      <c r="R851" s="38" t="s">
        <v>1342</v>
      </c>
      <c r="S851" s="38" t="str">
        <f>VLOOKUP(Table2437[[#This Row],[3]],[3]AWAL!$B$2:$E$2103,4,0)</f>
        <v>K/1</v>
      </c>
      <c r="T851" s="38" t="s">
        <v>51</v>
      </c>
      <c r="U851" s="31" t="s">
        <v>2512</v>
      </c>
      <c r="V851" s="113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</row>
    <row r="852" spans="1:108" s="39" customFormat="1" ht="24.95" customHeight="1">
      <c r="A852" s="30">
        <v>848</v>
      </c>
      <c r="B852" s="31" t="s">
        <v>2513</v>
      </c>
      <c r="C852" s="32" t="str">
        <f>VLOOKUP(Table2437[[#This Row],[3]],[2]!Table2437[[3]:[4]],2,0)</f>
        <v>3215042808900003</v>
      </c>
      <c r="D852" s="33" t="s">
        <v>2514</v>
      </c>
      <c r="E852" s="34" t="s">
        <v>44</v>
      </c>
      <c r="F852" s="31" t="s">
        <v>56</v>
      </c>
      <c r="G852" s="35" t="s">
        <v>46</v>
      </c>
      <c r="H852" s="37">
        <v>40808</v>
      </c>
      <c r="I852" s="37">
        <v>33113</v>
      </c>
      <c r="J852" s="34" t="str">
        <f t="shared" si="52"/>
        <v>21 Th 0 Bln 25 Hari</v>
      </c>
      <c r="K852" s="32" t="str">
        <f t="shared" si="53"/>
        <v>14Th7Bln20Hari</v>
      </c>
      <c r="L852" s="32" t="str">
        <f t="shared" si="54"/>
        <v>14Th7Bln</v>
      </c>
      <c r="M852" s="34" t="str">
        <f t="shared" si="55"/>
        <v>35 Th 8 Bln 14 Hari</v>
      </c>
      <c r="N852" s="38" t="s">
        <v>72</v>
      </c>
      <c r="O852" s="31" t="s">
        <v>609</v>
      </c>
      <c r="P852" s="31" t="s">
        <v>6211</v>
      </c>
      <c r="Q852" s="38" t="s">
        <v>49</v>
      </c>
      <c r="R852" s="38" t="s">
        <v>1342</v>
      </c>
      <c r="S852" s="38" t="str">
        <f>VLOOKUP(Table2437[[#This Row],[3]],[3]AWAL!$B$2:$E$2103,4,0)</f>
        <v>K/1</v>
      </c>
      <c r="T852" s="38" t="s">
        <v>51</v>
      </c>
      <c r="U852" s="31" t="s">
        <v>2477</v>
      </c>
      <c r="V852" s="113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</row>
    <row r="853" spans="1:108" s="39" customFormat="1" ht="24.95" customHeight="1">
      <c r="A853" s="30">
        <v>849</v>
      </c>
      <c r="B853" s="31" t="s">
        <v>2515</v>
      </c>
      <c r="C853" s="32" t="str">
        <f>VLOOKUP(Table2437[[#This Row],[3]],[2]!Table2437[[3]:[4]],2,0)</f>
        <v>3214010922119236</v>
      </c>
      <c r="D853" s="33" t="s">
        <v>2516</v>
      </c>
      <c r="E853" s="34" t="s">
        <v>44</v>
      </c>
      <c r="F853" s="31" t="s">
        <v>56</v>
      </c>
      <c r="G853" s="35" t="s">
        <v>46</v>
      </c>
      <c r="H853" s="37">
        <v>40808</v>
      </c>
      <c r="I853" s="37">
        <v>33266</v>
      </c>
      <c r="J853" s="34" t="str">
        <f t="shared" si="52"/>
        <v>20 Th 7 Bln 25 Hari</v>
      </c>
      <c r="K853" s="32" t="str">
        <f t="shared" si="53"/>
        <v>14Th7Bln20Hari</v>
      </c>
      <c r="L853" s="32" t="str">
        <f t="shared" si="54"/>
        <v>14Th7Bln</v>
      </c>
      <c r="M853" s="34" t="str">
        <f t="shared" si="55"/>
        <v>35 Th 3 Bln 14 Hari</v>
      </c>
      <c r="N853" s="38" t="s">
        <v>72</v>
      </c>
      <c r="O853" s="31" t="s">
        <v>682</v>
      </c>
      <c r="P853" s="31" t="s">
        <v>6214</v>
      </c>
      <c r="Q853" s="38" t="s">
        <v>49</v>
      </c>
      <c r="R853" s="38" t="s">
        <v>1342</v>
      </c>
      <c r="S853" s="38" t="str">
        <f>VLOOKUP(Table2437[[#This Row],[3]],[3]AWAL!$B$2:$E$2103,4,0)</f>
        <v>K/2</v>
      </c>
      <c r="T853" s="38" t="s">
        <v>59</v>
      </c>
      <c r="U853" s="31" t="s">
        <v>2517</v>
      </c>
      <c r="V853" s="113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</row>
    <row r="854" spans="1:108" s="39" customFormat="1" ht="24.95" customHeight="1">
      <c r="A854" s="30">
        <v>850</v>
      </c>
      <c r="B854" s="31" t="s">
        <v>2518</v>
      </c>
      <c r="C854" s="32" t="str">
        <f>VLOOKUP(Table2437[[#This Row],[3]],[2]!Table2437[[3]:[4]],2,0)</f>
        <v>3214012011910008</v>
      </c>
      <c r="D854" s="33" t="s">
        <v>2519</v>
      </c>
      <c r="E854" s="34" t="s">
        <v>44</v>
      </c>
      <c r="F854" s="31" t="s">
        <v>56</v>
      </c>
      <c r="G854" s="35" t="s">
        <v>46</v>
      </c>
      <c r="H854" s="37">
        <v>40808</v>
      </c>
      <c r="I854" s="37">
        <v>33562</v>
      </c>
      <c r="J854" s="34" t="str">
        <f t="shared" si="52"/>
        <v>19 Th 10 Bln 2 Hari</v>
      </c>
      <c r="K854" s="32" t="str">
        <f t="shared" si="53"/>
        <v>14Th7Bln20Hari</v>
      </c>
      <c r="L854" s="32" t="str">
        <f t="shared" si="54"/>
        <v>14Th7Bln</v>
      </c>
      <c r="M854" s="34" t="str">
        <f t="shared" si="55"/>
        <v>34 Th 5 Bln 22 Hari</v>
      </c>
      <c r="N854" s="38" t="s">
        <v>72</v>
      </c>
      <c r="O854" s="31" t="s">
        <v>809</v>
      </c>
      <c r="P854" s="31" t="s">
        <v>6233</v>
      </c>
      <c r="Q854" s="38" t="s">
        <v>49</v>
      </c>
      <c r="R854" s="38" t="s">
        <v>1342</v>
      </c>
      <c r="S854" s="38" t="str">
        <f>VLOOKUP(Table2437[[#This Row],[3]],[3]AWAL!$B$2:$E$2103,4,0)</f>
        <v>K/1</v>
      </c>
      <c r="T854" s="38" t="s">
        <v>101</v>
      </c>
      <c r="U854" s="31" t="s">
        <v>2520</v>
      </c>
      <c r="V854" s="113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</row>
    <row r="855" spans="1:108" s="39" customFormat="1" ht="24.95" customHeight="1">
      <c r="A855" s="30">
        <v>851</v>
      </c>
      <c r="B855" s="31" t="s">
        <v>2521</v>
      </c>
      <c r="C855" s="32" t="str">
        <f>VLOOKUP(Table2437[[#This Row],[3]],[2]!Table2437[[3]:[4]],2,0)</f>
        <v>3214160807920005</v>
      </c>
      <c r="D855" s="33" t="s">
        <v>2522</v>
      </c>
      <c r="E855" s="34" t="s">
        <v>44</v>
      </c>
      <c r="F855" s="31" t="s">
        <v>56</v>
      </c>
      <c r="G855" s="35" t="s">
        <v>46</v>
      </c>
      <c r="H855" s="37">
        <v>40808</v>
      </c>
      <c r="I855" s="37">
        <v>33793</v>
      </c>
      <c r="J855" s="34" t="str">
        <f t="shared" si="52"/>
        <v>19 Th 2 Bln 14 Hari</v>
      </c>
      <c r="K855" s="32" t="str">
        <f t="shared" si="53"/>
        <v>14Th7Bln20Hari</v>
      </c>
      <c r="L855" s="32" t="str">
        <f t="shared" si="54"/>
        <v>14Th7Bln</v>
      </c>
      <c r="M855" s="34" t="str">
        <f t="shared" si="55"/>
        <v>33 Th 10 Bln 4 Hari</v>
      </c>
      <c r="N855" s="38" t="s">
        <v>72</v>
      </c>
      <c r="O855" s="31" t="s">
        <v>2523</v>
      </c>
      <c r="P855" s="31" t="s">
        <v>6219</v>
      </c>
      <c r="Q855" s="38" t="s">
        <v>49</v>
      </c>
      <c r="R855" s="38" t="s">
        <v>1342</v>
      </c>
      <c r="S855" s="38" t="str">
        <f>VLOOKUP(Table2437[[#This Row],[3]],[3]AWAL!$B$2:$E$2103,4,0)</f>
        <v>K/1</v>
      </c>
      <c r="T855" s="38" t="s">
        <v>59</v>
      </c>
      <c r="U855" s="31" t="s">
        <v>2469</v>
      </c>
      <c r="V855" s="113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</row>
    <row r="856" spans="1:108" s="39" customFormat="1" ht="24.95" customHeight="1">
      <c r="A856" s="30">
        <v>852</v>
      </c>
      <c r="B856" s="31" t="s">
        <v>2524</v>
      </c>
      <c r="C856" s="32" t="str">
        <f>VLOOKUP(Table2437[[#This Row],[3]],[2]!Table2437[[3]:[4]],2,0)</f>
        <v>3214110511920004</v>
      </c>
      <c r="D856" s="33" t="s">
        <v>2525</v>
      </c>
      <c r="E856" s="34" t="s">
        <v>44</v>
      </c>
      <c r="F856" s="31" t="s">
        <v>56</v>
      </c>
      <c r="G856" s="35" t="s">
        <v>46</v>
      </c>
      <c r="H856" s="37">
        <v>40808</v>
      </c>
      <c r="I856" s="37">
        <v>33913</v>
      </c>
      <c r="J856" s="34" t="str">
        <f t="shared" si="52"/>
        <v>18 Th 10 Bln 17 Hari</v>
      </c>
      <c r="K856" s="32" t="str">
        <f t="shared" si="53"/>
        <v>14Th7Bln20Hari</v>
      </c>
      <c r="L856" s="32" t="str">
        <f t="shared" si="54"/>
        <v>14Th7Bln</v>
      </c>
      <c r="M856" s="34" t="str">
        <f t="shared" si="55"/>
        <v>33 Th 6 Bln 7 Hari</v>
      </c>
      <c r="N856" s="38" t="s">
        <v>72</v>
      </c>
      <c r="O856" s="31" t="s">
        <v>145</v>
      </c>
      <c r="P856" s="31" t="s">
        <v>6183</v>
      </c>
      <c r="Q856" s="38" t="s">
        <v>49</v>
      </c>
      <c r="R856" s="38" t="s">
        <v>1342</v>
      </c>
      <c r="S856" s="38" t="str">
        <f>VLOOKUP(Table2437[[#This Row],[3]],[3]AWAL!$B$2:$E$2103,4,0)</f>
        <v>K/1</v>
      </c>
      <c r="T856" s="38" t="s">
        <v>51</v>
      </c>
      <c r="U856" s="31" t="s">
        <v>2526</v>
      </c>
      <c r="V856" s="113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</row>
    <row r="857" spans="1:108" s="39" customFormat="1" ht="24.95" customHeight="1">
      <c r="A857" s="30">
        <v>853</v>
      </c>
      <c r="B857" s="31" t="s">
        <v>2527</v>
      </c>
      <c r="C857" s="32" t="str">
        <f>VLOOKUP(Table2437[[#This Row],[3]],[2]!Table2437[[3]:[4]],2,0)</f>
        <v>3215301504930001</v>
      </c>
      <c r="D857" s="33" t="s">
        <v>2528</v>
      </c>
      <c r="E857" s="34" t="s">
        <v>44</v>
      </c>
      <c r="F857" s="31" t="s">
        <v>56</v>
      </c>
      <c r="G857" s="35" t="s">
        <v>46</v>
      </c>
      <c r="H857" s="37">
        <v>40808</v>
      </c>
      <c r="I857" s="37">
        <v>33944</v>
      </c>
      <c r="J857" s="34" t="str">
        <f t="shared" si="52"/>
        <v>18 Th 9 Bln 16 Hari</v>
      </c>
      <c r="K857" s="32" t="str">
        <f t="shared" si="53"/>
        <v>14Th7Bln20Hari</v>
      </c>
      <c r="L857" s="32" t="str">
        <f t="shared" si="54"/>
        <v>14Th7Bln</v>
      </c>
      <c r="M857" s="34" t="str">
        <f t="shared" si="55"/>
        <v>33 Th 5 Bln 6 Hari</v>
      </c>
      <c r="N857" s="38" t="s">
        <v>72</v>
      </c>
      <c r="O857" s="31" t="s">
        <v>63</v>
      </c>
      <c r="P857" s="31" t="s">
        <v>6221</v>
      </c>
      <c r="Q857" s="38" t="s">
        <v>49</v>
      </c>
      <c r="R857" s="38" t="s">
        <v>1342</v>
      </c>
      <c r="S857" s="38" t="str">
        <f>VLOOKUP(Table2437[[#This Row],[3]],[3]AWAL!$B$2:$E$2103,4,0)</f>
        <v>K/2</v>
      </c>
      <c r="T857" s="38" t="s">
        <v>51</v>
      </c>
      <c r="U857" s="31" t="s">
        <v>2529</v>
      </c>
      <c r="V857" s="113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</row>
    <row r="858" spans="1:108" s="39" customFormat="1" ht="24.95" customHeight="1">
      <c r="A858" s="30">
        <v>854</v>
      </c>
      <c r="B858" s="31" t="s">
        <v>2530</v>
      </c>
      <c r="C858" s="32" t="str">
        <f>VLOOKUP(Table2437[[#This Row],[3]],[2]!Table2437[[3]:[4]],2,0)</f>
        <v>3217051810930002</v>
      </c>
      <c r="D858" s="33" t="s">
        <v>1732</v>
      </c>
      <c r="E858" s="34" t="s">
        <v>44</v>
      </c>
      <c r="F858" s="31" t="s">
        <v>56</v>
      </c>
      <c r="G858" s="35" t="s">
        <v>46</v>
      </c>
      <c r="H858" s="37">
        <v>40808</v>
      </c>
      <c r="I858" s="37">
        <v>34046</v>
      </c>
      <c r="J858" s="34" t="str">
        <f t="shared" si="52"/>
        <v>18 Th 6 Bln 4 Hari</v>
      </c>
      <c r="K858" s="32" t="str">
        <f t="shared" si="53"/>
        <v>14Th7Bln20Hari</v>
      </c>
      <c r="L858" s="32" t="str">
        <f t="shared" si="54"/>
        <v>14Th7Bln</v>
      </c>
      <c r="M858" s="34" t="str">
        <f t="shared" si="55"/>
        <v>33 Th 1 Bln 24 Hari</v>
      </c>
      <c r="N858" s="38" t="s">
        <v>72</v>
      </c>
      <c r="O858" s="31" t="s">
        <v>266</v>
      </c>
      <c r="P858" s="31" t="s">
        <v>6202</v>
      </c>
      <c r="Q858" s="38" t="s">
        <v>49</v>
      </c>
      <c r="R858" s="38" t="s">
        <v>1342</v>
      </c>
      <c r="S858" s="38" t="str">
        <f>VLOOKUP(Table2437[[#This Row],[3]],[3]AWAL!$B$2:$E$2103,4,0)</f>
        <v>K/0</v>
      </c>
      <c r="T858" s="38" t="s">
        <v>51</v>
      </c>
      <c r="U858" s="31" t="s">
        <v>894</v>
      </c>
      <c r="V858" s="113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</row>
    <row r="859" spans="1:108" s="39" customFormat="1" ht="24.95" customHeight="1">
      <c r="A859" s="30">
        <v>855</v>
      </c>
      <c r="B859" s="31" t="s">
        <v>2531</v>
      </c>
      <c r="C859" s="32" t="str">
        <f>VLOOKUP(Table2437[[#This Row],[3]],[2]!Table2437[[3]:[4]],2,0)</f>
        <v>3214121106870001</v>
      </c>
      <c r="D859" s="33" t="s">
        <v>2532</v>
      </c>
      <c r="E859" s="34" t="s">
        <v>140</v>
      </c>
      <c r="F859" s="31" t="s">
        <v>56</v>
      </c>
      <c r="G859" s="35" t="s">
        <v>46</v>
      </c>
      <c r="H859" s="37">
        <v>40809</v>
      </c>
      <c r="I859" s="37">
        <v>32005</v>
      </c>
      <c r="J859" s="34" t="str">
        <f t="shared" si="52"/>
        <v>24 Th 1 Bln 7 Hari</v>
      </c>
      <c r="K859" s="32" t="str">
        <f t="shared" si="53"/>
        <v>14Th7Bln19Hari</v>
      </c>
      <c r="L859" s="32" t="str">
        <f t="shared" si="54"/>
        <v>14Th7Bln</v>
      </c>
      <c r="M859" s="34" t="str">
        <f t="shared" si="55"/>
        <v>38 Th 8 Bln 26 Hari</v>
      </c>
      <c r="N859" s="38" t="s">
        <v>72</v>
      </c>
      <c r="O859" s="31" t="s">
        <v>141</v>
      </c>
      <c r="P859" s="31" t="s">
        <v>141</v>
      </c>
      <c r="Q859" s="38" t="s">
        <v>49</v>
      </c>
      <c r="R859" s="38" t="s">
        <v>1342</v>
      </c>
      <c r="S859" s="38" t="str">
        <f>VLOOKUP(Table2437[[#This Row],[3]],[3]AWAL!$B$2:$E$2103,4,0)</f>
        <v xml:space="preserve">K/0 </v>
      </c>
      <c r="T859" s="38" t="s">
        <v>59</v>
      </c>
      <c r="U859" s="31" t="s">
        <v>2533</v>
      </c>
      <c r="V859" s="113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</row>
    <row r="860" spans="1:108" s="39" customFormat="1" ht="24.95" customHeight="1">
      <c r="A860" s="30">
        <v>856</v>
      </c>
      <c r="B860" s="31" t="s">
        <v>2534</v>
      </c>
      <c r="C860" s="32" t="str">
        <f>VLOOKUP(Table2437[[#This Row],[3]],[2]!Table2437[[3]:[4]],2,0)</f>
        <v>3214014508840001</v>
      </c>
      <c r="D860" s="33" t="s">
        <v>2535</v>
      </c>
      <c r="E860" s="34" t="s">
        <v>44</v>
      </c>
      <c r="F860" s="31" t="s">
        <v>56</v>
      </c>
      <c r="G860" s="35" t="s">
        <v>46</v>
      </c>
      <c r="H860" s="37">
        <v>40813</v>
      </c>
      <c r="I860" s="37">
        <v>30899</v>
      </c>
      <c r="J860" s="34" t="str">
        <f t="shared" si="52"/>
        <v>27 Th 1 Bln 22 Hari</v>
      </c>
      <c r="K860" s="32" t="str">
        <f t="shared" si="53"/>
        <v>14Th7Bln15Hari</v>
      </c>
      <c r="L860" s="32" t="str">
        <f t="shared" si="54"/>
        <v>14Th7Bln</v>
      </c>
      <c r="M860" s="34" t="str">
        <f t="shared" si="55"/>
        <v>41 Th 9 Bln 7 Hari</v>
      </c>
      <c r="N860" s="38" t="s">
        <v>47</v>
      </c>
      <c r="O860" s="31" t="s">
        <v>524</v>
      </c>
      <c r="P860" s="31" t="s">
        <v>6208</v>
      </c>
      <c r="Q860" s="38" t="s">
        <v>49</v>
      </c>
      <c r="R860" s="38" t="s">
        <v>50</v>
      </c>
      <c r="S860" s="38" t="str">
        <f>VLOOKUP(Table2437[[#This Row],[3]],[3]AWAL!$B$2:$E$2103,4,0)</f>
        <v>TK/0</v>
      </c>
      <c r="T860" s="38" t="s">
        <v>51</v>
      </c>
      <c r="U860" s="31" t="s">
        <v>2536</v>
      </c>
      <c r="V860" s="113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</row>
    <row r="861" spans="1:108" s="39" customFormat="1" ht="24.95" customHeight="1">
      <c r="A861" s="30">
        <v>857</v>
      </c>
      <c r="B861" s="31" t="s">
        <v>2537</v>
      </c>
      <c r="C861" s="32" t="str">
        <f>VLOOKUP(Table2437[[#This Row],[3]],[2]!Table2437[[3]:[4]],2,0)</f>
        <v>3214174203900004</v>
      </c>
      <c r="D861" s="33" t="s">
        <v>2538</v>
      </c>
      <c r="E861" s="40" t="s">
        <v>77</v>
      </c>
      <c r="F861" s="31" t="s">
        <v>56</v>
      </c>
      <c r="G861" s="35" t="s">
        <v>46</v>
      </c>
      <c r="H861" s="37">
        <v>40813</v>
      </c>
      <c r="I861" s="37">
        <v>32934</v>
      </c>
      <c r="J861" s="34" t="str">
        <f t="shared" si="52"/>
        <v>21 Th 6 Bln 25 Hari</v>
      </c>
      <c r="K861" s="32" t="str">
        <f t="shared" si="53"/>
        <v>14Th7Bln15Hari</v>
      </c>
      <c r="L861" s="32" t="str">
        <f t="shared" si="54"/>
        <v>14Th7Bln</v>
      </c>
      <c r="M861" s="34" t="str">
        <f t="shared" si="55"/>
        <v>36 Th 2 Bln 10 Hari</v>
      </c>
      <c r="N861" s="38" t="s">
        <v>47</v>
      </c>
      <c r="O861" s="31" t="s">
        <v>641</v>
      </c>
      <c r="P861" s="31" t="s">
        <v>641</v>
      </c>
      <c r="Q861" s="38" t="s">
        <v>49</v>
      </c>
      <c r="R861" s="38" t="s">
        <v>50</v>
      </c>
      <c r="S861" s="38" t="str">
        <f>VLOOKUP(Table2437[[#This Row],[3]],[3]AWAL!$B$2:$E$2103,4,0)</f>
        <v>TK/0</v>
      </c>
      <c r="T861" s="38" t="s">
        <v>59</v>
      </c>
      <c r="U861" s="31" t="s">
        <v>2539</v>
      </c>
      <c r="V861" s="113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</row>
    <row r="862" spans="1:108" s="39" customFormat="1" ht="24.95" customHeight="1">
      <c r="A862" s="30">
        <v>858</v>
      </c>
      <c r="B862" s="31" t="s">
        <v>2540</v>
      </c>
      <c r="C862" s="32" t="str">
        <f>VLOOKUP(Table2437[[#This Row],[3]],[2]!Table2437[[3]:[4]],2,0)</f>
        <v>3214075206950002</v>
      </c>
      <c r="D862" s="33" t="s">
        <v>2541</v>
      </c>
      <c r="E862" s="40" t="s">
        <v>77</v>
      </c>
      <c r="F862" s="31" t="s">
        <v>56</v>
      </c>
      <c r="G862" s="35" t="s">
        <v>46</v>
      </c>
      <c r="H862" s="37">
        <v>40813</v>
      </c>
      <c r="I862" s="37">
        <v>33765</v>
      </c>
      <c r="J862" s="34" t="str">
        <f t="shared" si="52"/>
        <v>19 Th 3 Bln 17 Hari</v>
      </c>
      <c r="K862" s="32" t="str">
        <f t="shared" si="53"/>
        <v>14Th7Bln15Hari</v>
      </c>
      <c r="L862" s="32" t="str">
        <f t="shared" si="54"/>
        <v>14Th7Bln</v>
      </c>
      <c r="M862" s="34" t="str">
        <f t="shared" si="55"/>
        <v>33 Th 11 Bln 2 Hari</v>
      </c>
      <c r="N862" s="38" t="s">
        <v>47</v>
      </c>
      <c r="O862" s="31" t="s">
        <v>128</v>
      </c>
      <c r="P862" s="31" t="s">
        <v>128</v>
      </c>
      <c r="Q862" s="38" t="s">
        <v>49</v>
      </c>
      <c r="R862" s="38" t="s">
        <v>1342</v>
      </c>
      <c r="S862" s="38" t="str">
        <f>VLOOKUP(Table2437[[#This Row],[3]],[3]AWAL!$B$2:$E$2103,4,0)</f>
        <v>TK/0</v>
      </c>
      <c r="T862" s="38" t="s">
        <v>51</v>
      </c>
      <c r="U862" s="31" t="s">
        <v>2542</v>
      </c>
      <c r="V862" s="113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</row>
    <row r="863" spans="1:108" s="39" customFormat="1" ht="24.95" customHeight="1">
      <c r="A863" s="30">
        <v>859</v>
      </c>
      <c r="B863" s="31" t="s">
        <v>2543</v>
      </c>
      <c r="C863" s="32" t="str">
        <f>VLOOKUP(Table2437[[#This Row],[3]],[2]!Table2437[[3]:[4]],2,0)</f>
        <v>3214104706930002</v>
      </c>
      <c r="D863" s="33" t="s">
        <v>2544</v>
      </c>
      <c r="E863" s="40" t="s">
        <v>77</v>
      </c>
      <c r="F863" s="31" t="s">
        <v>56</v>
      </c>
      <c r="G863" s="35" t="s">
        <v>46</v>
      </c>
      <c r="H863" s="37">
        <v>40813</v>
      </c>
      <c r="I863" s="37">
        <v>34127</v>
      </c>
      <c r="J863" s="34" t="str">
        <f t="shared" si="52"/>
        <v>18 Th 3 Bln 20 Hari</v>
      </c>
      <c r="K863" s="32" t="str">
        <f t="shared" si="53"/>
        <v>14Th7Bln15Hari</v>
      </c>
      <c r="L863" s="32" t="str">
        <f t="shared" si="54"/>
        <v>14Th7Bln</v>
      </c>
      <c r="M863" s="34" t="str">
        <f t="shared" si="55"/>
        <v>32 Th 11 Bln 5 Hari</v>
      </c>
      <c r="N863" s="38" t="s">
        <v>47</v>
      </c>
      <c r="O863" s="31" t="s">
        <v>244</v>
      </c>
      <c r="P863" s="31" t="s">
        <v>244</v>
      </c>
      <c r="Q863" s="38" t="s">
        <v>49</v>
      </c>
      <c r="R863" s="38" t="s">
        <v>1342</v>
      </c>
      <c r="S863" s="38" t="str">
        <f>VLOOKUP(Table2437[[#This Row],[3]],[3]AWAL!$B$2:$E$2103,4,0)</f>
        <v>TK/0</v>
      </c>
      <c r="T863" s="38" t="s">
        <v>59</v>
      </c>
      <c r="U863" s="31" t="s">
        <v>2545</v>
      </c>
      <c r="V863" s="113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</row>
    <row r="864" spans="1:108" s="39" customFormat="1" ht="24.95" customHeight="1">
      <c r="A864" s="30">
        <v>860</v>
      </c>
      <c r="B864" s="31" t="s">
        <v>2546</v>
      </c>
      <c r="C864" s="32" t="str">
        <f>VLOOKUP(Table2437[[#This Row],[3]],[2]!Table2437[[3]:[4]],2,0)</f>
        <v>3214015502770005</v>
      </c>
      <c r="D864" s="33" t="s">
        <v>2547</v>
      </c>
      <c r="E864" s="34" t="s">
        <v>44</v>
      </c>
      <c r="F864" s="31" t="s">
        <v>56</v>
      </c>
      <c r="G864" s="35" t="s">
        <v>46</v>
      </c>
      <c r="H864" s="37">
        <v>40813</v>
      </c>
      <c r="I864" s="37">
        <v>28171</v>
      </c>
      <c r="J864" s="34" t="str">
        <f t="shared" si="52"/>
        <v>34 Th 7 Bln 12 Hari</v>
      </c>
      <c r="K864" s="32" t="str">
        <f t="shared" si="53"/>
        <v>14Th7Bln15Hari</v>
      </c>
      <c r="L864" s="32" t="str">
        <f t="shared" si="54"/>
        <v>14Th7Bln</v>
      </c>
      <c r="M864" s="34" t="str">
        <f t="shared" si="55"/>
        <v>49 Th 2 Bln 27 Hari</v>
      </c>
      <c r="N864" s="38" t="s">
        <v>47</v>
      </c>
      <c r="O864" s="31" t="s">
        <v>63</v>
      </c>
      <c r="P864" s="31" t="s">
        <v>6221</v>
      </c>
      <c r="Q864" s="38" t="s">
        <v>49</v>
      </c>
      <c r="R864" s="38" t="s">
        <v>50</v>
      </c>
      <c r="S864" s="38" t="str">
        <f>VLOOKUP(Table2437[[#This Row],[3]],[3]AWAL!$B$2:$E$2103,4,0)</f>
        <v>TK/0</v>
      </c>
      <c r="T864" s="38" t="s">
        <v>59</v>
      </c>
      <c r="U864" s="31" t="s">
        <v>2548</v>
      </c>
      <c r="V864" s="113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</row>
    <row r="865" spans="1:108" s="39" customFormat="1" ht="24.95" customHeight="1">
      <c r="A865" s="30">
        <v>861</v>
      </c>
      <c r="B865" s="31" t="s">
        <v>2549</v>
      </c>
      <c r="C865" s="32" t="str">
        <f>VLOOKUP(Table2437[[#This Row],[3]],[2]!Table2437[[3]:[4]],2,0)</f>
        <v>3214105707780002</v>
      </c>
      <c r="D865" s="33" t="s">
        <v>2550</v>
      </c>
      <c r="E865" s="34" t="s">
        <v>44</v>
      </c>
      <c r="F865" s="31" t="s">
        <v>56</v>
      </c>
      <c r="G865" s="35" t="s">
        <v>46</v>
      </c>
      <c r="H865" s="37">
        <v>40813</v>
      </c>
      <c r="I865" s="37">
        <v>28688</v>
      </c>
      <c r="J865" s="34" t="str">
        <f t="shared" si="52"/>
        <v>33 Th 2 Bln 10 Hari</v>
      </c>
      <c r="K865" s="32" t="str">
        <f t="shared" si="53"/>
        <v>14Th7Bln15Hari</v>
      </c>
      <c r="L865" s="32" t="str">
        <f t="shared" si="54"/>
        <v>14Th7Bln</v>
      </c>
      <c r="M865" s="34" t="str">
        <f t="shared" si="55"/>
        <v>47 Th 9 Bln 25 Hari</v>
      </c>
      <c r="N865" s="38" t="s">
        <v>47</v>
      </c>
      <c r="O865" s="31" t="s">
        <v>520</v>
      </c>
      <c r="P865" s="31" t="s">
        <v>6207</v>
      </c>
      <c r="Q865" s="38" t="s">
        <v>49</v>
      </c>
      <c r="R865" s="38" t="s">
        <v>50</v>
      </c>
      <c r="S865" s="38" t="str">
        <f>VLOOKUP(Table2437[[#This Row],[3]],[3]AWAL!$B$2:$E$2103,4,0)</f>
        <v>TK/0</v>
      </c>
      <c r="T865" s="38" t="s">
        <v>51</v>
      </c>
      <c r="U865" s="31" t="s">
        <v>2492</v>
      </c>
      <c r="V865" s="113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</row>
    <row r="866" spans="1:108" s="39" customFormat="1" ht="24.95" customHeight="1">
      <c r="A866" s="30">
        <v>862</v>
      </c>
      <c r="B866" s="31" t="s">
        <v>2551</v>
      </c>
      <c r="C866" s="32" t="str">
        <f>VLOOKUP(Table2437[[#This Row],[3]],[2]!Table2437[[3]:[4]],2,0)</f>
        <v>3214126608870001</v>
      </c>
      <c r="D866" s="33" t="s">
        <v>2552</v>
      </c>
      <c r="E866" s="34" t="s">
        <v>55</v>
      </c>
      <c r="F866" s="31" t="s">
        <v>56</v>
      </c>
      <c r="G866" s="35" t="s">
        <v>46</v>
      </c>
      <c r="H866" s="37">
        <v>40813</v>
      </c>
      <c r="I866" s="37">
        <v>32015</v>
      </c>
      <c r="J866" s="34" t="str">
        <f t="shared" si="52"/>
        <v>24 Th 1 Bln 1 Hari</v>
      </c>
      <c r="K866" s="32" t="str">
        <f t="shared" si="53"/>
        <v>14Th7Bln15Hari</v>
      </c>
      <c r="L866" s="32" t="str">
        <f t="shared" si="54"/>
        <v>14Th7Bln</v>
      </c>
      <c r="M866" s="34" t="str">
        <f t="shared" si="55"/>
        <v>38 Th 8 Bln 16 Hari</v>
      </c>
      <c r="N866" s="38" t="s">
        <v>47</v>
      </c>
      <c r="O866" s="31" t="s">
        <v>57</v>
      </c>
      <c r="P866" s="31" t="s">
        <v>57</v>
      </c>
      <c r="Q866" s="38" t="s">
        <v>49</v>
      </c>
      <c r="R866" s="38" t="s">
        <v>1796</v>
      </c>
      <c r="S866" s="38" t="str">
        <f>VLOOKUP(Table2437[[#This Row],[3]],[3]AWAL!$B$2:$E$2103,4,0)</f>
        <v>TK/0</v>
      </c>
      <c r="T866" s="38" t="s">
        <v>1518</v>
      </c>
      <c r="U866" s="31" t="s">
        <v>274</v>
      </c>
      <c r="V866" s="113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</row>
    <row r="867" spans="1:108" s="39" customFormat="1" ht="24.95" customHeight="1">
      <c r="A867" s="30">
        <v>863</v>
      </c>
      <c r="B867" s="31" t="s">
        <v>2553</v>
      </c>
      <c r="C867" s="32" t="str">
        <f>VLOOKUP(Table2437[[#This Row],[3]],[2]!Table2437[[3]:[4]],2,0)</f>
        <v>3312226706930003</v>
      </c>
      <c r="D867" s="33" t="s">
        <v>2554</v>
      </c>
      <c r="E867" s="34" t="s">
        <v>135</v>
      </c>
      <c r="F867" s="31" t="s">
        <v>135</v>
      </c>
      <c r="G867" s="35" t="s">
        <v>46</v>
      </c>
      <c r="H867" s="37">
        <v>40813</v>
      </c>
      <c r="I867" s="37">
        <v>34147</v>
      </c>
      <c r="J867" s="34" t="str">
        <f t="shared" si="52"/>
        <v>18 Th 3 Bln 0 Hari</v>
      </c>
      <c r="K867" s="32" t="str">
        <f t="shared" si="53"/>
        <v>14Th7Bln15Hari</v>
      </c>
      <c r="L867" s="32" t="str">
        <f t="shared" si="54"/>
        <v>14Th7Bln</v>
      </c>
      <c r="M867" s="34" t="str">
        <f t="shared" si="55"/>
        <v>32 Th 10 Bln 15 Hari</v>
      </c>
      <c r="N867" s="38" t="s">
        <v>47</v>
      </c>
      <c r="O867" s="31" t="s">
        <v>2555</v>
      </c>
      <c r="P867" s="31" t="s">
        <v>2555</v>
      </c>
      <c r="Q867" s="38" t="s">
        <v>49</v>
      </c>
      <c r="R867" s="38" t="s">
        <v>1342</v>
      </c>
      <c r="S867" s="38" t="e">
        <f>VLOOKUP(Table2437[[#This Row],[3]],[3]AWAL!$B$2:$E$2103,4,0)</f>
        <v>#N/A</v>
      </c>
      <c r="T867" s="38" t="s">
        <v>51</v>
      </c>
      <c r="U867" s="31" t="s">
        <v>1259</v>
      </c>
      <c r="V867" s="113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</row>
    <row r="868" spans="1:108" s="39" customFormat="1" ht="24.95" customHeight="1">
      <c r="A868" s="30">
        <v>864</v>
      </c>
      <c r="B868" s="31" t="s">
        <v>2556</v>
      </c>
      <c r="C868" s="32" t="str">
        <f>VLOOKUP(Table2437[[#This Row],[3]],[2]!Table2437[[3]:[4]],2,0)</f>
        <v>3214126602840001</v>
      </c>
      <c r="D868" s="33" t="s">
        <v>2557</v>
      </c>
      <c r="E868" s="34" t="s">
        <v>273</v>
      </c>
      <c r="F868" s="31" t="s">
        <v>56</v>
      </c>
      <c r="G868" s="35" t="s">
        <v>46</v>
      </c>
      <c r="H868" s="37">
        <v>40814</v>
      </c>
      <c r="I868" s="37">
        <v>30738</v>
      </c>
      <c r="J868" s="34" t="str">
        <f t="shared" si="52"/>
        <v>27 Th 7 Bln 2 Hari</v>
      </c>
      <c r="K868" s="32" t="str">
        <f t="shared" si="53"/>
        <v>14Th7Bln14Hari</v>
      </c>
      <c r="L868" s="32" t="str">
        <f t="shared" si="54"/>
        <v>14Th7Bln</v>
      </c>
      <c r="M868" s="34" t="str">
        <f t="shared" si="55"/>
        <v>42 Th 2 Bln 16 Hari</v>
      </c>
      <c r="N868" s="38" t="s">
        <v>47</v>
      </c>
      <c r="O868" s="31" t="s">
        <v>273</v>
      </c>
      <c r="P868" s="31" t="s">
        <v>273</v>
      </c>
      <c r="Q868" s="38" t="s">
        <v>49</v>
      </c>
      <c r="R868" s="38" t="s">
        <v>1796</v>
      </c>
      <c r="S868" s="38" t="str">
        <f>VLOOKUP(Table2437[[#This Row],[3]],[3]AWAL!$B$2:$E$2103,4,0)</f>
        <v>TK/0</v>
      </c>
      <c r="T868" s="38" t="s">
        <v>51</v>
      </c>
      <c r="U868" s="31" t="s">
        <v>2558</v>
      </c>
      <c r="V868" s="113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</row>
    <row r="869" spans="1:108" s="39" customFormat="1" ht="24.95" customHeight="1">
      <c r="A869" s="30">
        <v>865</v>
      </c>
      <c r="B869" s="31" t="s">
        <v>2559</v>
      </c>
      <c r="C869" s="32" t="str">
        <f>VLOOKUP(Table2437[[#This Row],[3]],[2]!Table2437[[3]:[4]],2,0)</f>
        <v>3214164405790005</v>
      </c>
      <c r="D869" s="33" t="s">
        <v>2560</v>
      </c>
      <c r="E869" s="34" t="s">
        <v>44</v>
      </c>
      <c r="F869" s="31" t="s">
        <v>56</v>
      </c>
      <c r="G869" s="35" t="s">
        <v>46</v>
      </c>
      <c r="H869" s="37">
        <v>40814</v>
      </c>
      <c r="I869" s="37">
        <v>31536</v>
      </c>
      <c r="J869" s="34" t="str">
        <f t="shared" si="52"/>
        <v>25 Th 4 Bln 24 Hari</v>
      </c>
      <c r="K869" s="32" t="str">
        <f t="shared" si="53"/>
        <v>14Th7Bln14Hari</v>
      </c>
      <c r="L869" s="32" t="str">
        <f t="shared" si="54"/>
        <v>14Th7Bln</v>
      </c>
      <c r="M869" s="34" t="str">
        <f t="shared" si="55"/>
        <v>40 Th 0 Bln 8 Hari</v>
      </c>
      <c r="N869" s="38" t="s">
        <v>47</v>
      </c>
      <c r="O869" s="31" t="s">
        <v>1024</v>
      </c>
      <c r="P869" s="31" t="s">
        <v>6216</v>
      </c>
      <c r="Q869" s="38" t="s">
        <v>49</v>
      </c>
      <c r="R869" s="38" t="s">
        <v>50</v>
      </c>
      <c r="S869" s="38" t="str">
        <f>VLOOKUP(Table2437[[#This Row],[3]],[3]AWAL!$B$2:$E$2103,4,0)</f>
        <v>TK/0</v>
      </c>
      <c r="T869" s="38" t="s">
        <v>59</v>
      </c>
      <c r="U869" s="31" t="s">
        <v>2561</v>
      </c>
      <c r="V869" s="113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</row>
    <row r="870" spans="1:108" s="39" customFormat="1" ht="24.95" customHeight="1">
      <c r="A870" s="30">
        <v>866</v>
      </c>
      <c r="B870" s="31" t="s">
        <v>2562</v>
      </c>
      <c r="C870" s="32" t="str">
        <f>VLOOKUP(Table2437[[#This Row],[3]],[2]!Table2437[[3]:[4]],2,0)</f>
        <v>3214016808890006</v>
      </c>
      <c r="D870" s="33" t="s">
        <v>2563</v>
      </c>
      <c r="E870" s="40" t="s">
        <v>77</v>
      </c>
      <c r="F870" s="31" t="s">
        <v>56</v>
      </c>
      <c r="G870" s="35" t="s">
        <v>46</v>
      </c>
      <c r="H870" s="37">
        <v>40814</v>
      </c>
      <c r="I870" s="37">
        <v>32748</v>
      </c>
      <c r="J870" s="34" t="str">
        <f t="shared" si="52"/>
        <v>22 Th 1 Bln 0 Hari</v>
      </c>
      <c r="K870" s="32" t="str">
        <f t="shared" si="53"/>
        <v>14Th7Bln14Hari</v>
      </c>
      <c r="L870" s="32" t="str">
        <f t="shared" si="54"/>
        <v>14Th7Bln</v>
      </c>
      <c r="M870" s="34" t="str">
        <f t="shared" si="55"/>
        <v>36 Th 8 Bln 14 Hari</v>
      </c>
      <c r="N870" s="38" t="s">
        <v>47</v>
      </c>
      <c r="O870" s="31" t="s">
        <v>1217</v>
      </c>
      <c r="P870" s="31" t="s">
        <v>1217</v>
      </c>
      <c r="Q870" s="38" t="s">
        <v>49</v>
      </c>
      <c r="R870" s="38" t="s">
        <v>1342</v>
      </c>
      <c r="S870" s="38" t="str">
        <f>VLOOKUP(Table2437[[#This Row],[3]],[3]AWAL!$B$2:$E$2103,4,0)</f>
        <v>TK/0</v>
      </c>
      <c r="T870" s="38" t="s">
        <v>1518</v>
      </c>
      <c r="U870" s="31" t="s">
        <v>2564</v>
      </c>
      <c r="V870" s="113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</row>
    <row r="871" spans="1:108" s="39" customFormat="1" ht="24.95" customHeight="1">
      <c r="A871" s="30">
        <v>867</v>
      </c>
      <c r="B871" s="31" t="s">
        <v>2565</v>
      </c>
      <c r="C871" s="32" t="str">
        <f>VLOOKUP(Table2437[[#This Row],[3]],[2]!Table2437[[3]:[4]],2,0)</f>
        <v>3214106201930003</v>
      </c>
      <c r="D871" s="33" t="s">
        <v>508</v>
      </c>
      <c r="E871" s="34" t="s">
        <v>273</v>
      </c>
      <c r="F871" s="31" t="s">
        <v>56</v>
      </c>
      <c r="G871" s="35" t="s">
        <v>46</v>
      </c>
      <c r="H871" s="37">
        <v>40814</v>
      </c>
      <c r="I871" s="37">
        <v>33991</v>
      </c>
      <c r="J871" s="34" t="str">
        <f t="shared" si="52"/>
        <v>18 Th 8 Bln 6 Hari</v>
      </c>
      <c r="K871" s="32" t="str">
        <f t="shared" si="53"/>
        <v>14Th7Bln14Hari</v>
      </c>
      <c r="L871" s="32" t="str">
        <f t="shared" si="54"/>
        <v>14Th7Bln</v>
      </c>
      <c r="M871" s="34" t="str">
        <f t="shared" si="55"/>
        <v>33 Th 3 Bln 20 Hari</v>
      </c>
      <c r="N871" s="38" t="s">
        <v>47</v>
      </c>
      <c r="O871" s="31" t="s">
        <v>273</v>
      </c>
      <c r="P871" s="31" t="s">
        <v>273</v>
      </c>
      <c r="Q871" s="38" t="s">
        <v>49</v>
      </c>
      <c r="R871" s="38" t="s">
        <v>1342</v>
      </c>
      <c r="S871" s="38" t="str">
        <f>VLOOKUP(Table2437[[#This Row],[3]],[3]AWAL!$B$2:$E$2103,4,0)</f>
        <v>TK/0</v>
      </c>
      <c r="T871" s="38" t="s">
        <v>51</v>
      </c>
      <c r="U871" s="31" t="s">
        <v>2566</v>
      </c>
      <c r="V871" s="113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</row>
    <row r="872" spans="1:108" s="39" customFormat="1" ht="24.95" customHeight="1">
      <c r="A872" s="30">
        <v>868</v>
      </c>
      <c r="B872" s="31" t="s">
        <v>2567</v>
      </c>
      <c r="C872" s="32" t="str">
        <f>VLOOKUP(Table2437[[#This Row],[3]],[2]!Table2437[[3]:[4]],2,0)</f>
        <v>3214164105960001</v>
      </c>
      <c r="D872" s="33" t="s">
        <v>278</v>
      </c>
      <c r="E872" s="34" t="s">
        <v>82</v>
      </c>
      <c r="F872" s="31" t="s">
        <v>56</v>
      </c>
      <c r="G872" s="35" t="s">
        <v>46</v>
      </c>
      <c r="H872" s="37">
        <v>40814</v>
      </c>
      <c r="I872" s="37">
        <v>34090</v>
      </c>
      <c r="J872" s="34" t="str">
        <f t="shared" si="52"/>
        <v>18 Th 4 Bln 27 Hari</v>
      </c>
      <c r="K872" s="32" t="str">
        <f t="shared" si="53"/>
        <v>14Th7Bln14Hari</v>
      </c>
      <c r="L872" s="32" t="str">
        <f t="shared" si="54"/>
        <v>14Th7Bln</v>
      </c>
      <c r="M872" s="34" t="str">
        <f t="shared" si="55"/>
        <v>33 Th 0 Bln 11 Hari</v>
      </c>
      <c r="N872" s="38" t="s">
        <v>47</v>
      </c>
      <c r="O872" s="31" t="s">
        <v>82</v>
      </c>
      <c r="P872" s="31" t="s">
        <v>82</v>
      </c>
      <c r="Q872" s="38" t="s">
        <v>49</v>
      </c>
      <c r="R872" s="38" t="s">
        <v>1342</v>
      </c>
      <c r="S872" s="38" t="str">
        <f>VLOOKUP(Table2437[[#This Row],[3]],[3]AWAL!$B$2:$E$2103,4,0)</f>
        <v>TK/0</v>
      </c>
      <c r="T872" s="38" t="s">
        <v>51</v>
      </c>
      <c r="U872" s="31" t="s">
        <v>2568</v>
      </c>
      <c r="V872" s="113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</row>
    <row r="873" spans="1:108" s="39" customFormat="1" ht="24.95" customHeight="1">
      <c r="A873" s="30">
        <v>869</v>
      </c>
      <c r="B873" s="31" t="s">
        <v>2569</v>
      </c>
      <c r="C873" s="32" t="str">
        <f>VLOOKUP(Table2437[[#This Row],[3]],[2]!Table2437[[3]:[4]],2,0)</f>
        <v>3214125005930003</v>
      </c>
      <c r="D873" s="33" t="s">
        <v>2570</v>
      </c>
      <c r="E873" s="34" t="s">
        <v>44</v>
      </c>
      <c r="F873" s="31" t="s">
        <v>56</v>
      </c>
      <c r="G873" s="35" t="s">
        <v>46</v>
      </c>
      <c r="H873" s="37">
        <v>40814</v>
      </c>
      <c r="I873" s="37">
        <v>34099</v>
      </c>
      <c r="J873" s="34" t="str">
        <f t="shared" si="52"/>
        <v>18 Th 4 Bln 18 Hari</v>
      </c>
      <c r="K873" s="32" t="str">
        <f t="shared" si="53"/>
        <v>14Th7Bln14Hari</v>
      </c>
      <c r="L873" s="32" t="str">
        <f t="shared" si="54"/>
        <v>14Th7Bln</v>
      </c>
      <c r="M873" s="34" t="str">
        <f t="shared" si="55"/>
        <v>33 Th 0 Bln 2 Hari</v>
      </c>
      <c r="N873" s="38" t="s">
        <v>47</v>
      </c>
      <c r="O873" s="31" t="s">
        <v>223</v>
      </c>
      <c r="P873" s="31" t="s">
        <v>6189</v>
      </c>
      <c r="Q873" s="38" t="s">
        <v>49</v>
      </c>
      <c r="R873" s="38" t="s">
        <v>1342</v>
      </c>
      <c r="S873" s="38" t="str">
        <f>VLOOKUP(Table2437[[#This Row],[3]],[3]AWAL!$B$2:$E$2103,4,0)</f>
        <v>TK/0</v>
      </c>
      <c r="T873" s="38" t="s">
        <v>51</v>
      </c>
      <c r="U873" s="31" t="s">
        <v>1300</v>
      </c>
      <c r="V873" s="113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</row>
    <row r="874" spans="1:108" s="39" customFormat="1" ht="24.95" customHeight="1">
      <c r="A874" s="30">
        <v>870</v>
      </c>
      <c r="B874" s="31" t="s">
        <v>2571</v>
      </c>
      <c r="C874" s="32" t="str">
        <f>VLOOKUP(Table2437[[#This Row],[3]],[2]!Table2437[[3]:[4]],2,0)</f>
        <v>3214124409930005</v>
      </c>
      <c r="D874" s="33" t="s">
        <v>2572</v>
      </c>
      <c r="E874" s="40" t="s">
        <v>77</v>
      </c>
      <c r="F874" s="31" t="s">
        <v>56</v>
      </c>
      <c r="G874" s="35" t="s">
        <v>46</v>
      </c>
      <c r="H874" s="37">
        <v>40814</v>
      </c>
      <c r="I874" s="37">
        <v>34216</v>
      </c>
      <c r="J874" s="34" t="str">
        <f t="shared" si="52"/>
        <v>18 Th 0 Bln 24 Hari</v>
      </c>
      <c r="K874" s="32" t="str">
        <f t="shared" si="53"/>
        <v>14Th7Bln14Hari</v>
      </c>
      <c r="L874" s="32" t="str">
        <f t="shared" si="54"/>
        <v>14Th7Bln</v>
      </c>
      <c r="M874" s="34" t="str">
        <f t="shared" si="55"/>
        <v>32 Th 8 Bln 8 Hari</v>
      </c>
      <c r="N874" s="38" t="s">
        <v>47</v>
      </c>
      <c r="O874" s="31" t="s">
        <v>2573</v>
      </c>
      <c r="P874" s="31" t="s">
        <v>2573</v>
      </c>
      <c r="Q874" s="38" t="s">
        <v>49</v>
      </c>
      <c r="R874" s="38" t="s">
        <v>1342</v>
      </c>
      <c r="S874" s="38" t="str">
        <f>VLOOKUP(Table2437[[#This Row],[3]],[3]AWAL!$B$2:$E$2103,4,0)</f>
        <v>TK/0</v>
      </c>
      <c r="T874" s="38" t="s">
        <v>51</v>
      </c>
      <c r="U874" s="31" t="s">
        <v>2574</v>
      </c>
      <c r="V874" s="113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</row>
    <row r="875" spans="1:108" s="39" customFormat="1" ht="24.95" customHeight="1">
      <c r="A875" s="30">
        <v>871</v>
      </c>
      <c r="B875" s="31" t="s">
        <v>2575</v>
      </c>
      <c r="C875" s="32" t="str">
        <f>VLOOKUP(Table2437[[#This Row],[3]],[2]!Table2437[[3]:[4]],2,0)</f>
        <v>3214164310830002</v>
      </c>
      <c r="D875" s="33" t="s">
        <v>2576</v>
      </c>
      <c r="E875" s="34" t="s">
        <v>82</v>
      </c>
      <c r="F875" s="31" t="s">
        <v>56</v>
      </c>
      <c r="G875" s="35" t="s">
        <v>46</v>
      </c>
      <c r="H875" s="37">
        <v>40814</v>
      </c>
      <c r="I875" s="37">
        <v>31688</v>
      </c>
      <c r="J875" s="34" t="str">
        <f t="shared" si="52"/>
        <v>24 Th 11 Bln 25 Hari</v>
      </c>
      <c r="K875" s="32" t="str">
        <f t="shared" si="53"/>
        <v>14Th7Bln14Hari</v>
      </c>
      <c r="L875" s="32" t="str">
        <f t="shared" si="54"/>
        <v>14Th7Bln</v>
      </c>
      <c r="M875" s="34" t="str">
        <f t="shared" si="55"/>
        <v>39 Th 7 Bln 9 Hari</v>
      </c>
      <c r="N875" s="38" t="s">
        <v>47</v>
      </c>
      <c r="O875" s="31" t="s">
        <v>82</v>
      </c>
      <c r="P875" s="31" t="s">
        <v>82</v>
      </c>
      <c r="Q875" s="38" t="s">
        <v>49</v>
      </c>
      <c r="R875" s="38" t="s">
        <v>50</v>
      </c>
      <c r="S875" s="38" t="str">
        <f>VLOOKUP(Table2437[[#This Row],[3]],[3]AWAL!$B$2:$E$2103,4,0)</f>
        <v>TK/0</v>
      </c>
      <c r="T875" s="38" t="s">
        <v>59</v>
      </c>
      <c r="U875" s="31" t="s">
        <v>2577</v>
      </c>
      <c r="V875" s="113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</row>
    <row r="876" spans="1:108" s="39" customFormat="1" ht="24.95" customHeight="1">
      <c r="A876" s="30">
        <v>872</v>
      </c>
      <c r="B876" s="31" t="s">
        <v>2578</v>
      </c>
      <c r="C876" s="32" t="str">
        <f>VLOOKUP(Table2437[[#This Row],[3]],[2]!Table2437[[3]:[4]],2,0)</f>
        <v>3214156402880001</v>
      </c>
      <c r="D876" s="33" t="s">
        <v>2579</v>
      </c>
      <c r="E876" s="34" t="s">
        <v>71</v>
      </c>
      <c r="F876" s="31" t="s">
        <v>56</v>
      </c>
      <c r="G876" s="35" t="s">
        <v>46</v>
      </c>
      <c r="H876" s="37">
        <v>40814</v>
      </c>
      <c r="I876" s="37">
        <v>32201</v>
      </c>
      <c r="J876" s="34" t="str">
        <f t="shared" si="52"/>
        <v>23 Th 7 Bln 0 Hari</v>
      </c>
      <c r="K876" s="32" t="str">
        <f t="shared" si="53"/>
        <v>14Th7Bln14Hari</v>
      </c>
      <c r="L876" s="32" t="str">
        <f t="shared" si="54"/>
        <v>14Th7Bln</v>
      </c>
      <c r="M876" s="34" t="str">
        <f t="shared" si="55"/>
        <v>38 Th 2 Bln 14 Hari</v>
      </c>
      <c r="N876" s="38" t="s">
        <v>47</v>
      </c>
      <c r="O876" s="31" t="s">
        <v>73</v>
      </c>
      <c r="P876" s="31" t="s">
        <v>73</v>
      </c>
      <c r="Q876" s="38" t="s">
        <v>49</v>
      </c>
      <c r="R876" s="38" t="s">
        <v>1796</v>
      </c>
      <c r="S876" s="38" t="str">
        <f>VLOOKUP(Table2437[[#This Row],[3]],[3]AWAL!$B$2:$E$2103,4,0)</f>
        <v>TK/0</v>
      </c>
      <c r="T876" s="38" t="s">
        <v>59</v>
      </c>
      <c r="U876" s="31" t="s">
        <v>2580</v>
      </c>
      <c r="V876" s="113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</row>
    <row r="877" spans="1:108" s="39" customFormat="1" ht="24.95" customHeight="1">
      <c r="A877" s="30">
        <v>873</v>
      </c>
      <c r="B877" s="31" t="s">
        <v>2581</v>
      </c>
      <c r="C877" s="32" t="str">
        <f>VLOOKUP(Table2437[[#This Row],[3]],[2]!Table2437[[3]:[4]],2,0)</f>
        <v>3214166706880001</v>
      </c>
      <c r="D877" s="33" t="s">
        <v>1917</v>
      </c>
      <c r="E877" s="34" t="s">
        <v>82</v>
      </c>
      <c r="F877" s="31" t="s">
        <v>56</v>
      </c>
      <c r="G877" s="35" t="s">
        <v>46</v>
      </c>
      <c r="H877" s="37">
        <v>40814</v>
      </c>
      <c r="I877" s="37">
        <v>32279</v>
      </c>
      <c r="J877" s="34" t="str">
        <f t="shared" si="52"/>
        <v>23 Th 4 Bln 12 Hari</v>
      </c>
      <c r="K877" s="32" t="str">
        <f t="shared" si="53"/>
        <v>14Th7Bln14Hari</v>
      </c>
      <c r="L877" s="32" t="str">
        <f t="shared" si="54"/>
        <v>14Th7Bln</v>
      </c>
      <c r="M877" s="34" t="str">
        <f t="shared" si="55"/>
        <v>37 Th 11 Bln 26 Hari</v>
      </c>
      <c r="N877" s="38" t="s">
        <v>47</v>
      </c>
      <c r="O877" s="31" t="s">
        <v>82</v>
      </c>
      <c r="P877" s="31" t="s">
        <v>82</v>
      </c>
      <c r="Q877" s="38" t="s">
        <v>49</v>
      </c>
      <c r="R877" s="38" t="s">
        <v>1796</v>
      </c>
      <c r="S877" s="38" t="str">
        <f>VLOOKUP(Table2437[[#This Row],[3]],[3]AWAL!$B$2:$E$2103,4,0)</f>
        <v>TK/0</v>
      </c>
      <c r="T877" s="38" t="s">
        <v>51</v>
      </c>
      <c r="U877" s="31" t="s">
        <v>2582</v>
      </c>
      <c r="V877" s="113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</row>
    <row r="878" spans="1:108" s="39" customFormat="1" ht="24.95" customHeight="1">
      <c r="A878" s="30">
        <v>874</v>
      </c>
      <c r="B878" s="31" t="s">
        <v>2583</v>
      </c>
      <c r="C878" s="32" t="str">
        <f>VLOOKUP(Table2437[[#This Row],[3]],[2]!Table2437[[3]:[4]],2,0)</f>
        <v>3215044808880001</v>
      </c>
      <c r="D878" s="33" t="s">
        <v>2584</v>
      </c>
      <c r="E878" s="40" t="s">
        <v>77</v>
      </c>
      <c r="F878" s="31" t="s">
        <v>56</v>
      </c>
      <c r="G878" s="35" t="s">
        <v>46</v>
      </c>
      <c r="H878" s="37">
        <v>40814</v>
      </c>
      <c r="I878" s="37">
        <v>32363</v>
      </c>
      <c r="J878" s="34" t="str">
        <f t="shared" si="52"/>
        <v>23 Th 1 Bln 20 Hari</v>
      </c>
      <c r="K878" s="32" t="str">
        <f t="shared" si="53"/>
        <v>14Th7Bln14Hari</v>
      </c>
      <c r="L878" s="32" t="str">
        <f t="shared" si="54"/>
        <v>14Th7Bln</v>
      </c>
      <c r="M878" s="34" t="str">
        <f t="shared" si="55"/>
        <v>37 Th 9 Bln 4 Hari</v>
      </c>
      <c r="N878" s="38" t="s">
        <v>47</v>
      </c>
      <c r="O878" s="31" t="s">
        <v>244</v>
      </c>
      <c r="P878" s="31" t="s">
        <v>244</v>
      </c>
      <c r="Q878" s="38" t="s">
        <v>49</v>
      </c>
      <c r="R878" s="38" t="s">
        <v>1342</v>
      </c>
      <c r="S878" s="38" t="str">
        <f>VLOOKUP(Table2437[[#This Row],[3]],[3]AWAL!$B$2:$E$2103,4,0)</f>
        <v>TK/0</v>
      </c>
      <c r="T878" s="38" t="s">
        <v>59</v>
      </c>
      <c r="U878" s="31" t="s">
        <v>503</v>
      </c>
      <c r="V878" s="113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</row>
    <row r="879" spans="1:108" s="39" customFormat="1" ht="24.95" customHeight="1">
      <c r="A879" s="30">
        <v>875</v>
      </c>
      <c r="B879" s="31" t="s">
        <v>2585</v>
      </c>
      <c r="C879" s="32" t="str">
        <f>VLOOKUP(Table2437[[#This Row],[3]],[2]!Table2437[[3]:[4]],2,0)</f>
        <v>3215305504930001</v>
      </c>
      <c r="D879" s="33" t="s">
        <v>2586</v>
      </c>
      <c r="E879" s="34" t="s">
        <v>44</v>
      </c>
      <c r="F879" s="31" t="s">
        <v>56</v>
      </c>
      <c r="G879" s="35" t="s">
        <v>46</v>
      </c>
      <c r="H879" s="37">
        <v>40814</v>
      </c>
      <c r="I879" s="37">
        <v>34066</v>
      </c>
      <c r="J879" s="34" t="str">
        <f t="shared" si="52"/>
        <v>18 Th 5 Bln 21 Hari</v>
      </c>
      <c r="K879" s="32" t="str">
        <f t="shared" si="53"/>
        <v>14Th7Bln14Hari</v>
      </c>
      <c r="L879" s="32" t="str">
        <f t="shared" si="54"/>
        <v>14Th7Bln</v>
      </c>
      <c r="M879" s="34" t="str">
        <f t="shared" si="55"/>
        <v>33 Th 1 Bln 5 Hari</v>
      </c>
      <c r="N879" s="38" t="s">
        <v>47</v>
      </c>
      <c r="O879" s="31" t="s">
        <v>63</v>
      </c>
      <c r="P879" s="31" t="s">
        <v>6221</v>
      </c>
      <c r="Q879" s="38" t="s">
        <v>49</v>
      </c>
      <c r="R879" s="38" t="s">
        <v>1342</v>
      </c>
      <c r="S879" s="38" t="str">
        <f>VLOOKUP(Table2437[[#This Row],[3]],[3]AWAL!$B$2:$E$2103,4,0)</f>
        <v>TK/0</v>
      </c>
      <c r="T879" s="38" t="s">
        <v>51</v>
      </c>
      <c r="U879" s="31" t="s">
        <v>810</v>
      </c>
      <c r="V879" s="113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</row>
    <row r="880" spans="1:108" s="39" customFormat="1" ht="24.95" customHeight="1">
      <c r="A880" s="30">
        <v>876</v>
      </c>
      <c r="B880" s="31" t="s">
        <v>2587</v>
      </c>
      <c r="C880" s="32" t="str">
        <f>VLOOKUP(Table2437[[#This Row],[3]],[2]!Table2437[[3]:[4]],2,0)</f>
        <v>3214126704930006</v>
      </c>
      <c r="D880" s="33" t="s">
        <v>2588</v>
      </c>
      <c r="E880" s="34" t="s">
        <v>44</v>
      </c>
      <c r="F880" s="31" t="s">
        <v>56</v>
      </c>
      <c r="G880" s="35" t="s">
        <v>46</v>
      </c>
      <c r="H880" s="37">
        <v>40814</v>
      </c>
      <c r="I880" s="37">
        <v>34086</v>
      </c>
      <c r="J880" s="34" t="str">
        <f t="shared" si="52"/>
        <v>18 Th 5 Bln 1 Hari</v>
      </c>
      <c r="K880" s="32" t="str">
        <f t="shared" si="53"/>
        <v>14Th7Bln14Hari</v>
      </c>
      <c r="L880" s="32" t="str">
        <f t="shared" si="54"/>
        <v>14Th7Bln</v>
      </c>
      <c r="M880" s="34" t="str">
        <f t="shared" si="55"/>
        <v>33 Th 0 Bln 15 Hari</v>
      </c>
      <c r="N880" s="38" t="s">
        <v>47</v>
      </c>
      <c r="O880" s="31" t="s">
        <v>418</v>
      </c>
      <c r="P880" s="31" t="s">
        <v>6201</v>
      </c>
      <c r="Q880" s="38" t="s">
        <v>49</v>
      </c>
      <c r="R880" s="38" t="s">
        <v>1342</v>
      </c>
      <c r="S880" s="38" t="str">
        <f>VLOOKUP(Table2437[[#This Row],[3]],[3]AWAL!$B$2:$E$2103,4,0)</f>
        <v>TK/0</v>
      </c>
      <c r="T880" s="38" t="s">
        <v>59</v>
      </c>
      <c r="U880" s="31" t="s">
        <v>2589</v>
      </c>
      <c r="V880" s="113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</row>
    <row r="881" spans="1:108" s="39" customFormat="1" ht="24.95" customHeight="1">
      <c r="A881" s="30">
        <v>877</v>
      </c>
      <c r="B881" s="31" t="s">
        <v>2590</v>
      </c>
      <c r="C881" s="32" t="str">
        <f>VLOOKUP(Table2437[[#This Row],[3]],[2]!Table2437[[3]:[4]],2,0)</f>
        <v>3214126709870004</v>
      </c>
      <c r="D881" s="33" t="s">
        <v>2591</v>
      </c>
      <c r="E881" s="34" t="s">
        <v>44</v>
      </c>
      <c r="F881" s="31" t="s">
        <v>56</v>
      </c>
      <c r="G881" s="35" t="s">
        <v>46</v>
      </c>
      <c r="H881" s="37">
        <v>40815</v>
      </c>
      <c r="I881" s="37">
        <v>32047</v>
      </c>
      <c r="J881" s="34" t="str">
        <f t="shared" si="52"/>
        <v>24 Th 0 Bln 2 Hari</v>
      </c>
      <c r="K881" s="32" t="str">
        <f t="shared" si="53"/>
        <v>14Th7Bln13Hari</v>
      </c>
      <c r="L881" s="32" t="str">
        <f t="shared" si="54"/>
        <v>14Th7Bln</v>
      </c>
      <c r="M881" s="34" t="str">
        <f t="shared" si="55"/>
        <v>38 Th 7 Bln 15 Hari</v>
      </c>
      <c r="N881" s="38" t="s">
        <v>47</v>
      </c>
      <c r="O881" s="31" t="s">
        <v>223</v>
      </c>
      <c r="P881" s="31" t="s">
        <v>6197</v>
      </c>
      <c r="Q881" s="38" t="s">
        <v>49</v>
      </c>
      <c r="R881" s="38" t="s">
        <v>1802</v>
      </c>
      <c r="S881" s="38" t="str">
        <f>VLOOKUP(Table2437[[#This Row],[3]],[3]AWAL!$B$2:$E$2103,4,0)</f>
        <v>TK/0</v>
      </c>
      <c r="T881" s="38" t="s">
        <v>51</v>
      </c>
      <c r="U881" s="31" t="s">
        <v>74</v>
      </c>
      <c r="V881" s="113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</row>
    <row r="882" spans="1:108" s="39" customFormat="1" ht="24.95" customHeight="1">
      <c r="A882" s="30">
        <v>878</v>
      </c>
      <c r="B882" s="31" t="s">
        <v>2592</v>
      </c>
      <c r="C882" s="32" t="str">
        <f>VLOOKUP(Table2437[[#This Row],[3]],[2]!Table2437[[3]:[4]],2,0)</f>
        <v>3214125301890002</v>
      </c>
      <c r="D882" s="33" t="s">
        <v>2055</v>
      </c>
      <c r="E882" s="40" t="s">
        <v>77</v>
      </c>
      <c r="F882" s="31" t="s">
        <v>56</v>
      </c>
      <c r="G882" s="35" t="s">
        <v>46</v>
      </c>
      <c r="H882" s="37">
        <v>40815</v>
      </c>
      <c r="I882" s="37">
        <v>33951</v>
      </c>
      <c r="J882" s="34" t="str">
        <f t="shared" si="52"/>
        <v>18 Th 9 Bln 16 Hari</v>
      </c>
      <c r="K882" s="32" t="str">
        <f t="shared" si="53"/>
        <v>14Th7Bln13Hari</v>
      </c>
      <c r="L882" s="32" t="str">
        <f t="shared" si="54"/>
        <v>14Th7Bln</v>
      </c>
      <c r="M882" s="34" t="str">
        <f t="shared" si="55"/>
        <v>33 Th 4 Bln 29 Hari</v>
      </c>
      <c r="N882" s="38" t="s">
        <v>47</v>
      </c>
      <c r="O882" s="31" t="s">
        <v>78</v>
      </c>
      <c r="P882" s="31" t="s">
        <v>78</v>
      </c>
      <c r="Q882" s="38" t="s">
        <v>49</v>
      </c>
      <c r="R882" s="38" t="s">
        <v>1342</v>
      </c>
      <c r="S882" s="38" t="str">
        <f>VLOOKUP(Table2437[[#This Row],[3]],[3]AWAL!$B$2:$E$2103,4,0)</f>
        <v>TK/0</v>
      </c>
      <c r="T882" s="38" t="s">
        <v>51</v>
      </c>
      <c r="U882" s="31" t="s">
        <v>1486</v>
      </c>
      <c r="V882" s="113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</row>
    <row r="883" spans="1:108" s="39" customFormat="1" ht="24.95" customHeight="1">
      <c r="A883" s="30">
        <v>879</v>
      </c>
      <c r="B883" s="31" t="s">
        <v>2593</v>
      </c>
      <c r="C883" s="32" t="str">
        <f>VLOOKUP(Table2437[[#This Row],[3]],[2]!Table2437[[3]:[4]],2,0)</f>
        <v>3214126108870001</v>
      </c>
      <c r="D883" s="33" t="s">
        <v>2594</v>
      </c>
      <c r="E883" s="34" t="s">
        <v>44</v>
      </c>
      <c r="F883" s="31" t="s">
        <v>89</v>
      </c>
      <c r="G883" s="35" t="s">
        <v>46</v>
      </c>
      <c r="H883" s="37">
        <v>40815</v>
      </c>
      <c r="I883" s="37">
        <v>32010</v>
      </c>
      <c r="J883" s="34" t="str">
        <f t="shared" si="52"/>
        <v>24 Th 1 Bln 8 Hari</v>
      </c>
      <c r="K883" s="32" t="str">
        <f t="shared" si="53"/>
        <v>14Th7Bln13Hari</v>
      </c>
      <c r="L883" s="32" t="str">
        <f t="shared" si="54"/>
        <v>14Th7Bln</v>
      </c>
      <c r="M883" s="34" t="str">
        <f t="shared" si="55"/>
        <v>38 Th 8 Bln 21 Hari</v>
      </c>
      <c r="N883" s="38" t="s">
        <v>47</v>
      </c>
      <c r="O883" s="31" t="s">
        <v>6195</v>
      </c>
      <c r="P883" s="31" t="s">
        <v>6195</v>
      </c>
      <c r="Q883" s="38" t="s">
        <v>49</v>
      </c>
      <c r="R883" s="38" t="s">
        <v>50</v>
      </c>
      <c r="S883" s="38" t="str">
        <f>VLOOKUP(Table2437[[#This Row],[3]],[3]AWAL!$B$2:$E$2103,4,0)</f>
        <v>TK/0</v>
      </c>
      <c r="T883" s="38" t="s">
        <v>51</v>
      </c>
      <c r="U883" s="31" t="s">
        <v>2595</v>
      </c>
      <c r="V883" s="113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</row>
    <row r="884" spans="1:108" s="39" customFormat="1" ht="24.95" customHeight="1">
      <c r="A884" s="30">
        <v>880</v>
      </c>
      <c r="B884" s="31" t="s">
        <v>2596</v>
      </c>
      <c r="C884" s="32" t="str">
        <f>VLOOKUP(Table2437[[#This Row],[3]],[2]!Table2437[[3]:[4]],2,0)</f>
        <v>3215045204920002</v>
      </c>
      <c r="D884" s="33" t="s">
        <v>2597</v>
      </c>
      <c r="E884" s="34" t="s">
        <v>71</v>
      </c>
      <c r="F884" s="31" t="s">
        <v>56</v>
      </c>
      <c r="G884" s="35" t="s">
        <v>46</v>
      </c>
      <c r="H884" s="37">
        <v>40816</v>
      </c>
      <c r="I884" s="37">
        <v>33706</v>
      </c>
      <c r="J884" s="34" t="str">
        <f t="shared" si="52"/>
        <v>19 Th 5 Bln 18 Hari</v>
      </c>
      <c r="K884" s="32" t="str">
        <f t="shared" si="53"/>
        <v>14Th7Bln12Hari</v>
      </c>
      <c r="L884" s="32" t="str">
        <f t="shared" si="54"/>
        <v>14Th7Bln</v>
      </c>
      <c r="M884" s="34" t="str">
        <f t="shared" si="55"/>
        <v>34 Th 1 Bln 0 Hari</v>
      </c>
      <c r="N884" s="38" t="s">
        <v>47</v>
      </c>
      <c r="O884" s="31" t="s">
        <v>73</v>
      </c>
      <c r="P884" s="31" t="s">
        <v>73</v>
      </c>
      <c r="Q884" s="38" t="s">
        <v>49</v>
      </c>
      <c r="R884" s="38" t="s">
        <v>1342</v>
      </c>
      <c r="S884" s="38" t="str">
        <f>VLOOKUP(Table2437[[#This Row],[3]],[3]AWAL!$B$2:$E$2103,4,0)</f>
        <v>TK/0</v>
      </c>
      <c r="T884" s="38" t="s">
        <v>59</v>
      </c>
      <c r="U884" s="31" t="s">
        <v>2598</v>
      </c>
      <c r="V884" s="113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</row>
    <row r="885" spans="1:108" s="39" customFormat="1" ht="24.95" customHeight="1">
      <c r="A885" s="30">
        <v>881</v>
      </c>
      <c r="B885" s="31" t="s">
        <v>2599</v>
      </c>
      <c r="C885" s="32" t="str">
        <f>VLOOKUP(Table2437[[#This Row],[3]],[2]!Table2437[[3]:[4]],2,0)</f>
        <v>3215044804950003</v>
      </c>
      <c r="D885" s="33" t="s">
        <v>2600</v>
      </c>
      <c r="E885" s="34" t="s">
        <v>71</v>
      </c>
      <c r="F885" s="31" t="s">
        <v>56</v>
      </c>
      <c r="G885" s="35" t="s">
        <v>46</v>
      </c>
      <c r="H885" s="37">
        <v>40816</v>
      </c>
      <c r="I885" s="37">
        <v>34097</v>
      </c>
      <c r="J885" s="34" t="str">
        <f t="shared" si="52"/>
        <v>18 Th 4 Bln 22 Hari</v>
      </c>
      <c r="K885" s="32" t="str">
        <f t="shared" si="53"/>
        <v>14Th7Bln12Hari</v>
      </c>
      <c r="L885" s="32" t="str">
        <f t="shared" si="54"/>
        <v>14Th7Bln</v>
      </c>
      <c r="M885" s="34" t="str">
        <f t="shared" si="55"/>
        <v>33 Th 0 Bln 4 Hari</v>
      </c>
      <c r="N885" s="38" t="s">
        <v>47</v>
      </c>
      <c r="O885" s="31" t="s">
        <v>73</v>
      </c>
      <c r="P885" s="31" t="s">
        <v>73</v>
      </c>
      <c r="Q885" s="38" t="s">
        <v>49</v>
      </c>
      <c r="R885" s="38" t="s">
        <v>1342</v>
      </c>
      <c r="S885" s="38" t="str">
        <f>VLOOKUP(Table2437[[#This Row],[3]],[3]AWAL!$B$2:$E$2103,4,0)</f>
        <v xml:space="preserve">TK/1 </v>
      </c>
      <c r="T885" s="38" t="s">
        <v>51</v>
      </c>
      <c r="U885" s="31" t="s">
        <v>2601</v>
      </c>
      <c r="V885" s="113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</row>
    <row r="886" spans="1:108" s="39" customFormat="1" ht="24.95" customHeight="1">
      <c r="A886" s="30">
        <v>882</v>
      </c>
      <c r="B886" s="31" t="s">
        <v>2602</v>
      </c>
      <c r="C886" s="32" t="str">
        <f>VLOOKUP(Table2437[[#This Row],[3]],[2]!Table2437[[3]:[4]],2,0)</f>
        <v>3214035401870001</v>
      </c>
      <c r="D886" s="33" t="s">
        <v>2603</v>
      </c>
      <c r="E886" s="34" t="s">
        <v>44</v>
      </c>
      <c r="F886" s="31" t="s">
        <v>56</v>
      </c>
      <c r="G886" s="35" t="s">
        <v>46</v>
      </c>
      <c r="H886" s="37">
        <v>40819</v>
      </c>
      <c r="I886" s="37">
        <v>31791</v>
      </c>
      <c r="J886" s="34" t="str">
        <f t="shared" si="52"/>
        <v>24 Th 8 Bln 19 Hari</v>
      </c>
      <c r="K886" s="32" t="str">
        <f t="shared" si="53"/>
        <v>14Th7Bln9Hari</v>
      </c>
      <c r="L886" s="32" t="str">
        <f t="shared" si="54"/>
        <v>14Th7Bln</v>
      </c>
      <c r="M886" s="34" t="str">
        <f t="shared" si="55"/>
        <v>39 Th 3 Bln 28 Hari</v>
      </c>
      <c r="N886" s="38" t="s">
        <v>47</v>
      </c>
      <c r="O886" s="31" t="s">
        <v>609</v>
      </c>
      <c r="P886" s="31" t="s">
        <v>6211</v>
      </c>
      <c r="Q886" s="38" t="s">
        <v>49</v>
      </c>
      <c r="R886" s="38" t="s">
        <v>50</v>
      </c>
      <c r="S886" s="38" t="str">
        <f>VLOOKUP(Table2437[[#This Row],[3]],[3]AWAL!$B$2:$E$2103,4,0)</f>
        <v>TK/0</v>
      </c>
      <c r="T886" s="38" t="s">
        <v>51</v>
      </c>
      <c r="U886" s="31" t="s">
        <v>2604</v>
      </c>
      <c r="V886" s="113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</row>
    <row r="887" spans="1:108" s="39" customFormat="1" ht="24.95" customHeight="1">
      <c r="A887" s="30">
        <v>883</v>
      </c>
      <c r="B887" s="31" t="s">
        <v>2605</v>
      </c>
      <c r="C887" s="32" t="str">
        <f>VLOOKUP(Table2437[[#This Row],[3]],[2]!Table2437[[3]:[4]],2,0)</f>
        <v>3214124608930002</v>
      </c>
      <c r="D887" s="33" t="s">
        <v>2606</v>
      </c>
      <c r="E887" s="34" t="s">
        <v>82</v>
      </c>
      <c r="F887" s="31" t="s">
        <v>56</v>
      </c>
      <c r="G887" s="35" t="s">
        <v>46</v>
      </c>
      <c r="H887" s="37">
        <v>40827</v>
      </c>
      <c r="I887" s="37">
        <v>34187</v>
      </c>
      <c r="J887" s="34" t="str">
        <f t="shared" si="52"/>
        <v>18 Th 2 Bln 5 Hari</v>
      </c>
      <c r="K887" s="32" t="str">
        <f t="shared" si="53"/>
        <v>14Th7Bln1Hari</v>
      </c>
      <c r="L887" s="32" t="str">
        <f t="shared" si="54"/>
        <v>14Th7Bln</v>
      </c>
      <c r="M887" s="34" t="str">
        <f t="shared" si="55"/>
        <v>32 Th 9 Bln 6 Hari</v>
      </c>
      <c r="N887" s="38" t="s">
        <v>47</v>
      </c>
      <c r="O887" s="31" t="s">
        <v>82</v>
      </c>
      <c r="P887" s="31" t="s">
        <v>82</v>
      </c>
      <c r="Q887" s="38" t="s">
        <v>49</v>
      </c>
      <c r="R887" s="38" t="s">
        <v>1342</v>
      </c>
      <c r="S887" s="38" t="str">
        <f>VLOOKUP(Table2437[[#This Row],[3]],[3]AWAL!$B$2:$E$2103,4,0)</f>
        <v>TK/0</v>
      </c>
      <c r="T887" s="38" t="s">
        <v>51</v>
      </c>
      <c r="U887" s="31" t="s">
        <v>2607</v>
      </c>
      <c r="V887" s="113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</row>
    <row r="888" spans="1:108" s="39" customFormat="1" ht="24.95" customHeight="1">
      <c r="A888" s="30">
        <v>884</v>
      </c>
      <c r="B888" s="31" t="s">
        <v>2608</v>
      </c>
      <c r="C888" s="32" t="str">
        <f>VLOOKUP(Table2437[[#This Row],[3]],[2]!Table2437[[3]:[4]],2,0)</f>
        <v>3215055510860008</v>
      </c>
      <c r="D888" s="33" t="s">
        <v>2609</v>
      </c>
      <c r="E888" s="34" t="s">
        <v>71</v>
      </c>
      <c r="F888" s="31" t="s">
        <v>56</v>
      </c>
      <c r="G888" s="35" t="s">
        <v>46</v>
      </c>
      <c r="H888" s="37">
        <v>40827</v>
      </c>
      <c r="I888" s="37">
        <v>31700</v>
      </c>
      <c r="J888" s="34" t="str">
        <f t="shared" si="52"/>
        <v>24 Th 11 Bln 26 Hari</v>
      </c>
      <c r="K888" s="32" t="str">
        <f t="shared" si="53"/>
        <v>14Th7Bln1Hari</v>
      </c>
      <c r="L888" s="32" t="str">
        <f t="shared" si="54"/>
        <v>14Th7Bln</v>
      </c>
      <c r="M888" s="34" t="str">
        <f t="shared" si="55"/>
        <v>39 Th 6 Bln 27 Hari</v>
      </c>
      <c r="N888" s="38" t="s">
        <v>47</v>
      </c>
      <c r="O888" s="31" t="s">
        <v>73</v>
      </c>
      <c r="P888" s="31" t="s">
        <v>73</v>
      </c>
      <c r="Q888" s="38" t="s">
        <v>49</v>
      </c>
      <c r="R888" s="38" t="s">
        <v>50</v>
      </c>
      <c r="S888" s="38" t="str">
        <f>VLOOKUP(Table2437[[#This Row],[3]],[3]AWAL!$B$2:$E$2103,4,0)</f>
        <v>TK/0</v>
      </c>
      <c r="T888" s="38" t="s">
        <v>1518</v>
      </c>
      <c r="U888" s="31" t="s">
        <v>2610</v>
      </c>
      <c r="V888" s="113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</row>
    <row r="889" spans="1:108" s="39" customFormat="1" ht="24.95" customHeight="1">
      <c r="A889" s="30">
        <v>885</v>
      </c>
      <c r="B889" s="31" t="s">
        <v>2611</v>
      </c>
      <c r="C889" s="32" t="str">
        <f>VLOOKUP(Table2437[[#This Row],[3]],[2]!Table2437[[3]:[4]],2,0)</f>
        <v>3214015011119249</v>
      </c>
      <c r="D889" s="33" t="s">
        <v>2612</v>
      </c>
      <c r="E889" s="34" t="s">
        <v>71</v>
      </c>
      <c r="F889" s="31" t="s">
        <v>56</v>
      </c>
      <c r="G889" s="35" t="s">
        <v>46</v>
      </c>
      <c r="H889" s="37">
        <v>40827</v>
      </c>
      <c r="I889" s="37">
        <v>31753</v>
      </c>
      <c r="J889" s="34" t="str">
        <f t="shared" si="52"/>
        <v>24 Th 10 Bln 4 Hari</v>
      </c>
      <c r="K889" s="32" t="str">
        <f t="shared" si="53"/>
        <v>14Th7Bln1Hari</v>
      </c>
      <c r="L889" s="32" t="str">
        <f t="shared" si="54"/>
        <v>14Th7Bln</v>
      </c>
      <c r="M889" s="34" t="str">
        <f t="shared" si="55"/>
        <v>39 Th 5 Bln 5 Hari</v>
      </c>
      <c r="N889" s="38" t="s">
        <v>47</v>
      </c>
      <c r="O889" s="31" t="s">
        <v>6185</v>
      </c>
      <c r="P889" s="31" t="s">
        <v>6185</v>
      </c>
      <c r="Q889" s="38" t="s">
        <v>49</v>
      </c>
      <c r="R889" s="38" t="s">
        <v>50</v>
      </c>
      <c r="S889" s="38" t="str">
        <f>VLOOKUP(Table2437[[#This Row],[3]],[3]AWAL!$B$2:$E$2103,4,0)</f>
        <v>TK/0</v>
      </c>
      <c r="T889" s="38" t="s">
        <v>51</v>
      </c>
      <c r="U889" s="31" t="s">
        <v>2613</v>
      </c>
      <c r="V889" s="113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</row>
    <row r="890" spans="1:108" s="39" customFormat="1" ht="24.95" customHeight="1">
      <c r="A890" s="30">
        <v>886</v>
      </c>
      <c r="B890" s="31" t="s">
        <v>2614</v>
      </c>
      <c r="C890" s="32" t="str">
        <f>VLOOKUP(Table2437[[#This Row],[3]],[2]!Table2437[[3]:[4]],2,0)</f>
        <v>3214015009870001</v>
      </c>
      <c r="D890" s="33" t="s">
        <v>2615</v>
      </c>
      <c r="E890" s="34" t="s">
        <v>105</v>
      </c>
      <c r="F890" s="31" t="s">
        <v>56</v>
      </c>
      <c r="G890" s="35" t="s">
        <v>46</v>
      </c>
      <c r="H890" s="37">
        <v>40827</v>
      </c>
      <c r="I890" s="37">
        <v>32030</v>
      </c>
      <c r="J890" s="34" t="str">
        <f t="shared" si="52"/>
        <v>24 Th 1 Bln 1 Hari</v>
      </c>
      <c r="K890" s="32" t="str">
        <f t="shared" si="53"/>
        <v>14Th7Bln1Hari</v>
      </c>
      <c r="L890" s="32" t="str">
        <f t="shared" si="54"/>
        <v>14Th7Bln</v>
      </c>
      <c r="M890" s="34" t="str">
        <f t="shared" si="55"/>
        <v>38 Th 8 Bln 2 Hari</v>
      </c>
      <c r="N890" s="38" t="s">
        <v>47</v>
      </c>
      <c r="O890" s="31" t="s">
        <v>105</v>
      </c>
      <c r="P890" s="31" t="s">
        <v>105</v>
      </c>
      <c r="Q890" s="38" t="s">
        <v>49</v>
      </c>
      <c r="R890" s="38" t="s">
        <v>50</v>
      </c>
      <c r="S890" s="38" t="str">
        <f>VLOOKUP(Table2437[[#This Row],[3]],[3]AWAL!$B$2:$E$2103,4,0)</f>
        <v>TK/0</v>
      </c>
      <c r="T890" s="38" t="s">
        <v>101</v>
      </c>
      <c r="U890" s="31" t="s">
        <v>2616</v>
      </c>
      <c r="V890" s="113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</row>
    <row r="891" spans="1:108" s="39" customFormat="1" ht="24.95" customHeight="1">
      <c r="A891" s="30">
        <v>887</v>
      </c>
      <c r="B891" s="31" t="s">
        <v>2617</v>
      </c>
      <c r="C891" s="32" t="str">
        <f>VLOOKUP(Table2437[[#This Row],[3]],[2]!Table2437[[3]:[4]],2,0)</f>
        <v>3215044404830000</v>
      </c>
      <c r="D891" s="33" t="s">
        <v>2618</v>
      </c>
      <c r="E891" s="34" t="s">
        <v>71</v>
      </c>
      <c r="F891" s="31" t="s">
        <v>56</v>
      </c>
      <c r="G891" s="35" t="s">
        <v>46</v>
      </c>
      <c r="H891" s="37">
        <v>40827</v>
      </c>
      <c r="I891" s="37">
        <v>32237</v>
      </c>
      <c r="J891" s="34" t="str">
        <f t="shared" si="52"/>
        <v>23 Th 6 Bln 7 Hari</v>
      </c>
      <c r="K891" s="32" t="str">
        <f t="shared" si="53"/>
        <v>14Th7Bln1Hari</v>
      </c>
      <c r="L891" s="32" t="str">
        <f t="shared" si="54"/>
        <v>14Th7Bln</v>
      </c>
      <c r="M891" s="34" t="str">
        <f t="shared" si="55"/>
        <v>38 Th 1 Bln 8 Hari</v>
      </c>
      <c r="N891" s="38" t="s">
        <v>47</v>
      </c>
      <c r="O891" s="31" t="s">
        <v>73</v>
      </c>
      <c r="P891" s="31" t="s">
        <v>73</v>
      </c>
      <c r="Q891" s="38" t="s">
        <v>49</v>
      </c>
      <c r="R891" s="38" t="s">
        <v>50</v>
      </c>
      <c r="S891" s="38" t="str">
        <f>VLOOKUP(Table2437[[#This Row],[3]],[3]AWAL!$B$2:$E$2103,4,0)</f>
        <v>TK/0</v>
      </c>
      <c r="T891" s="38" t="s">
        <v>51</v>
      </c>
      <c r="U891" s="31" t="s">
        <v>2619</v>
      </c>
      <c r="V891" s="113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</row>
    <row r="892" spans="1:108" s="39" customFormat="1" ht="24.95" customHeight="1">
      <c r="A892" s="30">
        <v>888</v>
      </c>
      <c r="B892" s="31" t="s">
        <v>2620</v>
      </c>
      <c r="C892" s="32" t="str">
        <f>VLOOKUP(Table2437[[#This Row],[3]],[2]!Table2437[[3]:[4]],2,0)</f>
        <v>3215284508910003</v>
      </c>
      <c r="D892" s="33" t="s">
        <v>2621</v>
      </c>
      <c r="E892" s="34" t="s">
        <v>105</v>
      </c>
      <c r="F892" s="31" t="s">
        <v>56</v>
      </c>
      <c r="G892" s="35" t="s">
        <v>46</v>
      </c>
      <c r="H892" s="37">
        <v>40827</v>
      </c>
      <c r="I892" s="37">
        <v>33366</v>
      </c>
      <c r="J892" s="34" t="str">
        <f t="shared" si="52"/>
        <v>20 Th 5 Bln 3 Hari</v>
      </c>
      <c r="K892" s="32" t="str">
        <f t="shared" si="53"/>
        <v>14Th7Bln1Hari</v>
      </c>
      <c r="L892" s="32" t="str">
        <f t="shared" si="54"/>
        <v>14Th7Bln</v>
      </c>
      <c r="M892" s="34" t="str">
        <f t="shared" si="55"/>
        <v>35 Th 0 Bln 4 Hari</v>
      </c>
      <c r="N892" s="38" t="s">
        <v>47</v>
      </c>
      <c r="O892" s="31" t="s">
        <v>105</v>
      </c>
      <c r="P892" s="31" t="s">
        <v>105</v>
      </c>
      <c r="Q892" s="38" t="s">
        <v>49</v>
      </c>
      <c r="R892" s="38" t="s">
        <v>50</v>
      </c>
      <c r="S892" s="38" t="str">
        <f>VLOOKUP(Table2437[[#This Row],[3]],[3]AWAL!$B$2:$E$2103,4,0)</f>
        <v>TK/0</v>
      </c>
      <c r="T892" s="38" t="s">
        <v>59</v>
      </c>
      <c r="U892" s="31" t="s">
        <v>2622</v>
      </c>
      <c r="V892" s="113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</row>
    <row r="893" spans="1:108" s="39" customFormat="1" ht="24.95" customHeight="1">
      <c r="A893" s="30">
        <v>889</v>
      </c>
      <c r="B893" s="31" t="s">
        <v>2623</v>
      </c>
      <c r="C893" s="32" t="str">
        <f>VLOOKUP(Table2437[[#This Row],[3]],[2]!Table2437[[3]:[4]],2,0)</f>
        <v>3214124903920001</v>
      </c>
      <c r="D893" s="33" t="s">
        <v>2624</v>
      </c>
      <c r="E893" s="34" t="s">
        <v>44</v>
      </c>
      <c r="F893" s="31" t="s">
        <v>56</v>
      </c>
      <c r="G893" s="35" t="s">
        <v>46</v>
      </c>
      <c r="H893" s="37">
        <v>40827</v>
      </c>
      <c r="I893" s="37">
        <v>33672</v>
      </c>
      <c r="J893" s="34" t="str">
        <f t="shared" si="52"/>
        <v>19 Th 7 Bln 2 Hari</v>
      </c>
      <c r="K893" s="32" t="str">
        <f t="shared" si="53"/>
        <v>14Th7Bln1Hari</v>
      </c>
      <c r="L893" s="32" t="str">
        <f t="shared" si="54"/>
        <v>14Th7Bln</v>
      </c>
      <c r="M893" s="34" t="str">
        <f t="shared" si="55"/>
        <v>34 Th 2 Bln 3 Hari</v>
      </c>
      <c r="N893" s="38" t="s">
        <v>47</v>
      </c>
      <c r="O893" s="31" t="s">
        <v>1599</v>
      </c>
      <c r="P893" s="31" t="s">
        <v>6221</v>
      </c>
      <c r="Q893" s="38" t="s">
        <v>49</v>
      </c>
      <c r="R893" s="38" t="s">
        <v>1342</v>
      </c>
      <c r="S893" s="38" t="str">
        <f>VLOOKUP(Table2437[[#This Row],[3]],[3]AWAL!$B$2:$E$2103,4,0)</f>
        <v>TK/0</v>
      </c>
      <c r="T893" s="38" t="s">
        <v>51</v>
      </c>
      <c r="U893" s="31" t="s">
        <v>2607</v>
      </c>
      <c r="V893" s="113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</row>
    <row r="894" spans="1:108" s="39" customFormat="1" ht="24.95" customHeight="1">
      <c r="A894" s="30">
        <v>890</v>
      </c>
      <c r="B894" s="31" t="s">
        <v>2625</v>
      </c>
      <c r="C894" s="32" t="str">
        <f>VLOOKUP(Table2437[[#This Row],[3]],[2]!Table2437[[3]:[4]],2,0)</f>
        <v>3214015011119250</v>
      </c>
      <c r="D894" s="33" t="s">
        <v>2626</v>
      </c>
      <c r="E894" s="34" t="s">
        <v>71</v>
      </c>
      <c r="F894" s="31" t="s">
        <v>56</v>
      </c>
      <c r="G894" s="35" t="s">
        <v>46</v>
      </c>
      <c r="H894" s="37">
        <v>40827</v>
      </c>
      <c r="I894" s="37">
        <v>33887</v>
      </c>
      <c r="J894" s="34" t="str">
        <f t="shared" si="52"/>
        <v>19 Th 0 Bln 1 Hari</v>
      </c>
      <c r="K894" s="32" t="str">
        <f t="shared" si="53"/>
        <v>14Th7Bln1Hari</v>
      </c>
      <c r="L894" s="32" t="str">
        <f t="shared" si="54"/>
        <v>14Th7Bln</v>
      </c>
      <c r="M894" s="34" t="str">
        <f t="shared" si="55"/>
        <v>33 Th 7 Bln 2 Hari</v>
      </c>
      <c r="N894" s="38" t="s">
        <v>47</v>
      </c>
      <c r="O894" s="31" t="s">
        <v>6209</v>
      </c>
      <c r="P894" s="31" t="s">
        <v>6209</v>
      </c>
      <c r="Q894" s="38" t="s">
        <v>49</v>
      </c>
      <c r="R894" s="38" t="s">
        <v>50</v>
      </c>
      <c r="S894" s="38" t="str">
        <f>VLOOKUP(Table2437[[#This Row],[3]],[3]AWAL!$B$2:$E$2103,4,0)</f>
        <v>TK/0</v>
      </c>
      <c r="T894" s="38" t="s">
        <v>51</v>
      </c>
      <c r="U894" s="31" t="s">
        <v>775</v>
      </c>
      <c r="V894" s="113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</row>
    <row r="895" spans="1:108" s="39" customFormat="1" ht="24.95" customHeight="1">
      <c r="A895" s="30">
        <v>891</v>
      </c>
      <c r="B895" s="31" t="s">
        <v>2627</v>
      </c>
      <c r="C895" s="32" t="str">
        <f>VLOOKUP(Table2437[[#This Row],[3]],[2]!Table2437[[3]:[4]],2,0)</f>
        <v>3214125111970003</v>
      </c>
      <c r="D895" s="33" t="s">
        <v>2628</v>
      </c>
      <c r="E895" s="34" t="s">
        <v>44</v>
      </c>
      <c r="F895" s="31" t="s">
        <v>56</v>
      </c>
      <c r="G895" s="35" t="s">
        <v>46</v>
      </c>
      <c r="H895" s="37">
        <v>40827</v>
      </c>
      <c r="I895" s="37">
        <v>34223</v>
      </c>
      <c r="J895" s="34" t="str">
        <f t="shared" si="52"/>
        <v>18 Th 1 Bln 0 Hari</v>
      </c>
      <c r="K895" s="32" t="str">
        <f t="shared" si="53"/>
        <v>14Th7Bln1Hari</v>
      </c>
      <c r="L895" s="32" t="str">
        <f t="shared" si="54"/>
        <v>14Th7Bln</v>
      </c>
      <c r="M895" s="34" t="str">
        <f t="shared" si="55"/>
        <v>32 Th 8 Bln 1 Hari</v>
      </c>
      <c r="N895" s="38" t="s">
        <v>47</v>
      </c>
      <c r="O895" s="31" t="s">
        <v>435</v>
      </c>
      <c r="P895" s="31" t="s">
        <v>6192</v>
      </c>
      <c r="Q895" s="38" t="s">
        <v>49</v>
      </c>
      <c r="R895" s="38" t="s">
        <v>1342</v>
      </c>
      <c r="S895" s="38" t="str">
        <f>VLOOKUP(Table2437[[#This Row],[3]],[3]AWAL!$B$2:$E$2103,4,0)</f>
        <v>TK/0</v>
      </c>
      <c r="T895" s="38" t="s">
        <v>59</v>
      </c>
      <c r="U895" s="31" t="s">
        <v>2607</v>
      </c>
      <c r="V895" s="113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</row>
    <row r="896" spans="1:108" s="39" customFormat="1" ht="24.95" customHeight="1">
      <c r="A896" s="30">
        <v>892</v>
      </c>
      <c r="B896" s="31" t="s">
        <v>2629</v>
      </c>
      <c r="C896" s="32" t="str">
        <f>VLOOKUP(Table2437[[#This Row],[3]],[2]!Table2437[[3]:[4]],2,0)</f>
        <v>3215046001900002</v>
      </c>
      <c r="D896" s="33" t="s">
        <v>1126</v>
      </c>
      <c r="E896" s="34" t="s">
        <v>44</v>
      </c>
      <c r="F896" s="31" t="s">
        <v>56</v>
      </c>
      <c r="G896" s="35" t="s">
        <v>46</v>
      </c>
      <c r="H896" s="37">
        <v>40827</v>
      </c>
      <c r="I896" s="37">
        <v>32893</v>
      </c>
      <c r="J896" s="34" t="str">
        <f t="shared" si="52"/>
        <v>21 Th 8 Bln 21 Hari</v>
      </c>
      <c r="K896" s="32" t="str">
        <f t="shared" si="53"/>
        <v>14Th7Bln1Hari</v>
      </c>
      <c r="L896" s="32" t="str">
        <f t="shared" si="54"/>
        <v>14Th7Bln</v>
      </c>
      <c r="M896" s="34" t="str">
        <f t="shared" si="55"/>
        <v>36 Th 3 Bln 22 Hari</v>
      </c>
      <c r="N896" s="38" t="s">
        <v>47</v>
      </c>
      <c r="O896" s="31" t="s">
        <v>1017</v>
      </c>
      <c r="P896" s="31" t="s">
        <v>6227</v>
      </c>
      <c r="Q896" s="38" t="s">
        <v>49</v>
      </c>
      <c r="R896" s="38" t="s">
        <v>50</v>
      </c>
      <c r="S896" s="38" t="str">
        <f>VLOOKUP(Table2437[[#This Row],[3]],[3]AWAL!$B$2:$E$2103,4,0)</f>
        <v>TK/0</v>
      </c>
      <c r="T896" s="38" t="s">
        <v>51</v>
      </c>
      <c r="U896" s="31" t="s">
        <v>2630</v>
      </c>
      <c r="V896" s="113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</row>
    <row r="897" spans="1:108" s="39" customFormat="1" ht="24.95" customHeight="1">
      <c r="A897" s="30">
        <v>893</v>
      </c>
      <c r="B897" s="31" t="s">
        <v>2631</v>
      </c>
      <c r="C897" s="32" t="str">
        <f>VLOOKUP(Table2437[[#This Row],[3]],[2]!Table2437[[3]:[4]],2,0)</f>
        <v>3215074406930001</v>
      </c>
      <c r="D897" s="33" t="s">
        <v>2632</v>
      </c>
      <c r="E897" s="34" t="s">
        <v>105</v>
      </c>
      <c r="F897" s="31" t="s">
        <v>56</v>
      </c>
      <c r="G897" s="35" t="s">
        <v>46</v>
      </c>
      <c r="H897" s="37">
        <v>40829</v>
      </c>
      <c r="I897" s="37">
        <v>34124</v>
      </c>
      <c r="J897" s="34" t="str">
        <f t="shared" si="52"/>
        <v>18 Th 4 Bln 9 Hari</v>
      </c>
      <c r="K897" s="32" t="str">
        <f t="shared" si="53"/>
        <v>14Th6Bln29Hari</v>
      </c>
      <c r="L897" s="32" t="str">
        <f t="shared" si="54"/>
        <v>14Th6Bln</v>
      </c>
      <c r="M897" s="34" t="str">
        <f t="shared" si="55"/>
        <v>32 Th 11 Bln 8 Hari</v>
      </c>
      <c r="N897" s="38" t="s">
        <v>47</v>
      </c>
      <c r="O897" s="31" t="s">
        <v>105</v>
      </c>
      <c r="P897" s="31" t="s">
        <v>105</v>
      </c>
      <c r="Q897" s="38" t="s">
        <v>49</v>
      </c>
      <c r="R897" s="38" t="s">
        <v>1342</v>
      </c>
      <c r="S897" s="38" t="str">
        <f>VLOOKUP(Table2437[[#This Row],[3]],[3]AWAL!$B$2:$E$2103,4,0)</f>
        <v>TK/0</v>
      </c>
      <c r="T897" s="38" t="s">
        <v>101</v>
      </c>
      <c r="U897" s="31" t="s">
        <v>2633</v>
      </c>
      <c r="V897" s="113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</row>
    <row r="898" spans="1:108" s="39" customFormat="1" ht="24.95" customHeight="1">
      <c r="A898" s="30">
        <v>894</v>
      </c>
      <c r="B898" s="31" t="s">
        <v>2634</v>
      </c>
      <c r="C898" s="32" t="str">
        <f>VLOOKUP(Table2437[[#This Row],[3]],[2]!Table2437[[3]:[4]],2,0)</f>
        <v>3214124710820004</v>
      </c>
      <c r="D898" s="33" t="s">
        <v>186</v>
      </c>
      <c r="E898" s="40" t="s">
        <v>77</v>
      </c>
      <c r="F898" s="31" t="s">
        <v>56</v>
      </c>
      <c r="G898" s="35" t="s">
        <v>46</v>
      </c>
      <c r="H898" s="37">
        <v>40830</v>
      </c>
      <c r="I898" s="37">
        <v>31327</v>
      </c>
      <c r="J898" s="34" t="str">
        <f t="shared" si="52"/>
        <v>26 Th 0 Bln 7 Hari</v>
      </c>
      <c r="K898" s="32" t="str">
        <f t="shared" si="53"/>
        <v>14Th6Bln28Hari</v>
      </c>
      <c r="L898" s="32" t="str">
        <f t="shared" si="54"/>
        <v>14Th6Bln</v>
      </c>
      <c r="M898" s="34" t="str">
        <f t="shared" si="55"/>
        <v>40 Th 7 Bln 5 Hari</v>
      </c>
      <c r="N898" s="38" t="s">
        <v>47</v>
      </c>
      <c r="O898" s="31" t="s">
        <v>641</v>
      </c>
      <c r="P898" s="31" t="s">
        <v>641</v>
      </c>
      <c r="Q898" s="38" t="s">
        <v>49</v>
      </c>
      <c r="R898" s="38" t="s">
        <v>1796</v>
      </c>
      <c r="S898" s="38" t="str">
        <f>VLOOKUP(Table2437[[#This Row],[3]],[3]AWAL!$B$2:$E$2103,4,0)</f>
        <v>TK/0</v>
      </c>
      <c r="T898" s="38" t="s">
        <v>59</v>
      </c>
      <c r="U898" s="31" t="s">
        <v>2635</v>
      </c>
      <c r="V898" s="113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</row>
    <row r="899" spans="1:108" s="39" customFormat="1" ht="24.95" customHeight="1">
      <c r="A899" s="30">
        <v>895</v>
      </c>
      <c r="B899" s="31" t="s">
        <v>2636</v>
      </c>
      <c r="C899" s="32" t="str">
        <f>VLOOKUP(Table2437[[#This Row],[3]],[2]!Table2437[[3]:[4]],2,0)</f>
        <v>3214164607920001</v>
      </c>
      <c r="D899" s="33" t="s">
        <v>2637</v>
      </c>
      <c r="E899" s="34" t="s">
        <v>44</v>
      </c>
      <c r="F899" s="31" t="s">
        <v>56</v>
      </c>
      <c r="G899" s="35" t="s">
        <v>46</v>
      </c>
      <c r="H899" s="37">
        <v>40858</v>
      </c>
      <c r="I899" s="37">
        <v>33791</v>
      </c>
      <c r="J899" s="34" t="str">
        <f t="shared" ref="J899:J962" si="56">DATEDIF($I899,$H899,"Y")&amp;" Th "&amp;DATEDIF($I899,$H899,"YM")&amp;" Bln "&amp;DATEDIF($I899,$H899,"MD")&amp;" Hari"</f>
        <v>19 Th 4 Bln 5 Hari</v>
      </c>
      <c r="K899" s="32" t="str">
        <f t="shared" ref="K899:K962" si="57">DATEDIF($H899,$B$2,"Y")&amp;"Th"&amp;DATEDIF($H899,$B$2,"YM")&amp;"Bln"&amp;DATEDIF($H899,$B$2,"MD")&amp;"Hari"</f>
        <v>14Th6Bln1Hari</v>
      </c>
      <c r="L899" s="32" t="str">
        <f t="shared" ref="L899:L962" si="58">DATEDIF($H899,$B$2,"Y")&amp;"Th"&amp;DATEDIF($H899,$B$2,"YM")&amp;"Bln"</f>
        <v>14Th6Bln</v>
      </c>
      <c r="M899" s="34" t="str">
        <f t="shared" ref="M899:M962" si="59">DATEDIF($I899,$B$2,"Y")&amp;" Th "&amp;DATEDIF($I899,$B$2,"YM")&amp;" Bln "&amp;DATEDIF($I899,$B$2,"MD")&amp;" Hari"</f>
        <v>33 Th 10 Bln 6 Hari</v>
      </c>
      <c r="N899" s="38" t="s">
        <v>47</v>
      </c>
      <c r="O899" s="31" t="s">
        <v>809</v>
      </c>
      <c r="P899" s="31" t="s">
        <v>6210</v>
      </c>
      <c r="Q899" s="38" t="s">
        <v>49</v>
      </c>
      <c r="R899" s="38" t="s">
        <v>1342</v>
      </c>
      <c r="S899" s="38" t="str">
        <f>VLOOKUP(Table2437[[#This Row],[3]],[3]AWAL!$B$2:$E$2103,4,0)</f>
        <v>TK/0</v>
      </c>
      <c r="T899" s="38" t="s">
        <v>51</v>
      </c>
      <c r="U899" s="31" t="s">
        <v>2638</v>
      </c>
      <c r="V899" s="113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</row>
    <row r="900" spans="1:108" s="39" customFormat="1" ht="24.95" customHeight="1">
      <c r="A900" s="30">
        <v>896</v>
      </c>
      <c r="B900" s="31" t="s">
        <v>2639</v>
      </c>
      <c r="C900" s="32" t="str">
        <f>VLOOKUP(Table2437[[#This Row],[3]],[2]!Table2437[[3]:[4]],2,0)</f>
        <v>3214015116119257</v>
      </c>
      <c r="D900" s="33" t="s">
        <v>2640</v>
      </c>
      <c r="E900" s="34" t="s">
        <v>44</v>
      </c>
      <c r="F900" s="31" t="s">
        <v>56</v>
      </c>
      <c r="G900" s="35" t="s">
        <v>46</v>
      </c>
      <c r="H900" s="37">
        <v>40863</v>
      </c>
      <c r="I900" s="37">
        <v>34037</v>
      </c>
      <c r="J900" s="34" t="str">
        <f t="shared" si="56"/>
        <v>18 Th 8 Bln 7 Hari</v>
      </c>
      <c r="K900" s="32" t="str">
        <f t="shared" si="57"/>
        <v>14Th5Bln26Hari</v>
      </c>
      <c r="L900" s="32" t="str">
        <f t="shared" si="58"/>
        <v>14Th5Bln</v>
      </c>
      <c r="M900" s="34" t="str">
        <f t="shared" si="59"/>
        <v>33 Th 2 Bln 3 Hari</v>
      </c>
      <c r="N900" s="38" t="s">
        <v>47</v>
      </c>
      <c r="O900" s="31" t="s">
        <v>358</v>
      </c>
      <c r="P900" s="31" t="s">
        <v>6193</v>
      </c>
      <c r="Q900" s="38" t="s">
        <v>49</v>
      </c>
      <c r="R900" s="38" t="s">
        <v>50</v>
      </c>
      <c r="S900" s="38" t="str">
        <f>VLOOKUP(Table2437[[#This Row],[3]],[3]AWAL!$B$2:$E$2103,4,0)</f>
        <v>TK/0</v>
      </c>
      <c r="T900" s="38" t="s">
        <v>59</v>
      </c>
      <c r="U900" s="31" t="s">
        <v>2641</v>
      </c>
      <c r="V900" s="113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</row>
    <row r="901" spans="1:108" s="39" customFormat="1" ht="24.95" customHeight="1">
      <c r="A901" s="30">
        <v>897</v>
      </c>
      <c r="B901" s="31" t="s">
        <v>2642</v>
      </c>
      <c r="C901" s="32" t="str">
        <f>VLOOKUP(Table2437[[#This Row],[3]],[2]!Table2437[[3]:[4]],2,0)</f>
        <v>3214015116119258</v>
      </c>
      <c r="D901" s="33" t="s">
        <v>2643</v>
      </c>
      <c r="E901" s="34" t="s">
        <v>44</v>
      </c>
      <c r="F901" s="31" t="s">
        <v>56</v>
      </c>
      <c r="G901" s="35" t="s">
        <v>46</v>
      </c>
      <c r="H901" s="37">
        <v>40863</v>
      </c>
      <c r="I901" s="37">
        <v>31916</v>
      </c>
      <c r="J901" s="34" t="str">
        <f t="shared" si="56"/>
        <v>24 Th 5 Bln 28 Hari</v>
      </c>
      <c r="K901" s="32" t="str">
        <f t="shared" si="57"/>
        <v>14Th5Bln26Hari</v>
      </c>
      <c r="L901" s="32" t="str">
        <f t="shared" si="58"/>
        <v>14Th5Bln</v>
      </c>
      <c r="M901" s="34" t="str">
        <f t="shared" si="59"/>
        <v>38 Th 11 Bln 23 Hari</v>
      </c>
      <c r="N901" s="38" t="s">
        <v>47</v>
      </c>
      <c r="O901" s="31" t="s">
        <v>160</v>
      </c>
      <c r="P901" s="31" t="s">
        <v>6184</v>
      </c>
      <c r="Q901" s="38" t="s">
        <v>49</v>
      </c>
      <c r="R901" s="38" t="s">
        <v>1796</v>
      </c>
      <c r="S901" s="38" t="str">
        <f>VLOOKUP(Table2437[[#This Row],[3]],[3]AWAL!$B$2:$E$2103,4,0)</f>
        <v>TK/0</v>
      </c>
      <c r="T901" s="38" t="s">
        <v>59</v>
      </c>
      <c r="U901" s="31" t="s">
        <v>2644</v>
      </c>
      <c r="V901" s="113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</row>
    <row r="902" spans="1:108" s="39" customFormat="1" ht="24.95" customHeight="1">
      <c r="A902" s="30">
        <v>898</v>
      </c>
      <c r="B902" s="31" t="s">
        <v>2645</v>
      </c>
      <c r="C902" s="32" t="str">
        <f>VLOOKUP(Table2437[[#This Row],[3]],[2]!Table2437[[3]:[4]],2,0)</f>
        <v>3214125912920000</v>
      </c>
      <c r="D902" s="33" t="s">
        <v>2646</v>
      </c>
      <c r="E902" s="34" t="s">
        <v>67</v>
      </c>
      <c r="F902" s="31" t="s">
        <v>56</v>
      </c>
      <c r="G902" s="35" t="s">
        <v>46</v>
      </c>
      <c r="H902" s="37">
        <v>40865</v>
      </c>
      <c r="I902" s="37">
        <v>33957</v>
      </c>
      <c r="J902" s="34" t="str">
        <f t="shared" si="56"/>
        <v>18 Th 10 Bln 30 Hari</v>
      </c>
      <c r="K902" s="32" t="str">
        <f t="shared" si="57"/>
        <v>14Th5Bln24Hari</v>
      </c>
      <c r="L902" s="32" t="str">
        <f t="shared" si="58"/>
        <v>14Th5Bln</v>
      </c>
      <c r="M902" s="34" t="str">
        <f t="shared" si="59"/>
        <v>33 Th 4 Bln 23 Hari</v>
      </c>
      <c r="N902" s="38" t="s">
        <v>47</v>
      </c>
      <c r="O902" s="31" t="s">
        <v>67</v>
      </c>
      <c r="P902" s="31" t="s">
        <v>67</v>
      </c>
      <c r="Q902" s="38" t="s">
        <v>49</v>
      </c>
      <c r="R902" s="38" t="s">
        <v>1342</v>
      </c>
      <c r="S902" s="38" t="str">
        <f>VLOOKUP(Table2437[[#This Row],[3]],[3]AWAL!$B$2:$E$2103,4,0)</f>
        <v>TK/0</v>
      </c>
      <c r="T902" s="38" t="s">
        <v>51</v>
      </c>
      <c r="U902" s="31" t="s">
        <v>2647</v>
      </c>
      <c r="V902" s="113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</row>
    <row r="903" spans="1:108" s="39" customFormat="1" ht="24.95" customHeight="1">
      <c r="A903" s="30">
        <v>899</v>
      </c>
      <c r="B903" s="31" t="s">
        <v>2648</v>
      </c>
      <c r="C903" s="32" t="str">
        <f>VLOOKUP(Table2437[[#This Row],[3]],[2]!Table2437[[3]:[4]],2,0)</f>
        <v>3214165209930003</v>
      </c>
      <c r="D903" s="33" t="s">
        <v>2649</v>
      </c>
      <c r="E903" s="34" t="s">
        <v>155</v>
      </c>
      <c r="F903" s="31" t="s">
        <v>56</v>
      </c>
      <c r="G903" s="35" t="s">
        <v>46</v>
      </c>
      <c r="H903" s="37">
        <v>40871</v>
      </c>
      <c r="I903" s="37">
        <v>34224</v>
      </c>
      <c r="J903" s="34" t="str">
        <f t="shared" si="56"/>
        <v>18 Th 2 Bln 12 Hari</v>
      </c>
      <c r="K903" s="32" t="str">
        <f t="shared" si="57"/>
        <v>14Th5Bln18Hari</v>
      </c>
      <c r="L903" s="32" t="str">
        <f t="shared" si="58"/>
        <v>14Th5Bln</v>
      </c>
      <c r="M903" s="34" t="str">
        <f t="shared" si="59"/>
        <v>32 Th 8 Bln 0 Hari</v>
      </c>
      <c r="N903" s="38" t="s">
        <v>47</v>
      </c>
      <c r="O903" s="31" t="s">
        <v>155</v>
      </c>
      <c r="P903" s="31" t="s">
        <v>155</v>
      </c>
      <c r="Q903" s="38" t="s">
        <v>49</v>
      </c>
      <c r="R903" s="38" t="s">
        <v>1342</v>
      </c>
      <c r="S903" s="38" t="str">
        <f>VLOOKUP(Table2437[[#This Row],[3]],[3]AWAL!$B$2:$E$2103,4,0)</f>
        <v>TK/0</v>
      </c>
      <c r="T903" s="38" t="s">
        <v>51</v>
      </c>
      <c r="U903" s="31" t="s">
        <v>2650</v>
      </c>
      <c r="V903" s="113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</row>
    <row r="904" spans="1:108" s="39" customFormat="1" ht="24.95" customHeight="1">
      <c r="A904" s="30">
        <v>900</v>
      </c>
      <c r="B904" s="31" t="s">
        <v>2651</v>
      </c>
      <c r="C904" s="32" t="str">
        <f>VLOOKUP(Table2437[[#This Row],[3]],[2]!Table2437[[3]:[4]],2,0)</f>
        <v>3215056711810010</v>
      </c>
      <c r="D904" s="33" t="s">
        <v>2652</v>
      </c>
      <c r="E904" s="34" t="s">
        <v>44</v>
      </c>
      <c r="F904" s="31" t="s">
        <v>56</v>
      </c>
      <c r="G904" s="35" t="s">
        <v>46</v>
      </c>
      <c r="H904" s="37">
        <v>40871</v>
      </c>
      <c r="I904" s="37">
        <v>29917</v>
      </c>
      <c r="J904" s="34" t="str">
        <f t="shared" si="56"/>
        <v>29 Th 11 Bln 28 Hari</v>
      </c>
      <c r="K904" s="32" t="str">
        <f t="shared" si="57"/>
        <v>14Th5Bln18Hari</v>
      </c>
      <c r="L904" s="32" t="str">
        <f t="shared" si="58"/>
        <v>14Th5Bln</v>
      </c>
      <c r="M904" s="34" t="str">
        <f t="shared" si="59"/>
        <v>44 Th 5 Bln 15 Hari</v>
      </c>
      <c r="N904" s="38" t="s">
        <v>47</v>
      </c>
      <c r="O904" s="31" t="s">
        <v>609</v>
      </c>
      <c r="P904" s="31" t="s">
        <v>6211</v>
      </c>
      <c r="Q904" s="38" t="s">
        <v>49</v>
      </c>
      <c r="R904" s="38" t="s">
        <v>1796</v>
      </c>
      <c r="S904" s="38" t="str">
        <f>VLOOKUP(Table2437[[#This Row],[3]],[3]AWAL!$B$2:$E$2103,4,0)</f>
        <v>TK/0</v>
      </c>
      <c r="T904" s="38" t="s">
        <v>51</v>
      </c>
      <c r="U904" s="31" t="s">
        <v>2653</v>
      </c>
      <c r="V904" s="113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</row>
    <row r="905" spans="1:108" s="39" customFormat="1" ht="24.95" customHeight="1">
      <c r="A905" s="30">
        <v>901</v>
      </c>
      <c r="B905" s="31" t="s">
        <v>2654</v>
      </c>
      <c r="C905" s="32" t="str">
        <f>VLOOKUP(Table2437[[#This Row],[3]],[2]!Table2437[[3]:[4]],2,0)</f>
        <v>3214125010910004</v>
      </c>
      <c r="D905" s="33" t="s">
        <v>2655</v>
      </c>
      <c r="E905" s="34" t="s">
        <v>155</v>
      </c>
      <c r="F905" s="31" t="s">
        <v>56</v>
      </c>
      <c r="G905" s="35" t="s">
        <v>46</v>
      </c>
      <c r="H905" s="37">
        <v>40872</v>
      </c>
      <c r="I905" s="37">
        <v>33521</v>
      </c>
      <c r="J905" s="34" t="str">
        <f t="shared" si="56"/>
        <v>20 Th 1 Bln 15 Hari</v>
      </c>
      <c r="K905" s="32" t="str">
        <f t="shared" si="57"/>
        <v>14Th5Bln17Hari</v>
      </c>
      <c r="L905" s="32" t="str">
        <f t="shared" si="58"/>
        <v>14Th5Bln</v>
      </c>
      <c r="M905" s="34" t="str">
        <f t="shared" si="59"/>
        <v>34 Th 7 Bln 2 Hari</v>
      </c>
      <c r="N905" s="38" t="s">
        <v>47</v>
      </c>
      <c r="O905" s="31" t="s">
        <v>155</v>
      </c>
      <c r="P905" s="31" t="s">
        <v>155</v>
      </c>
      <c r="Q905" s="38" t="s">
        <v>49</v>
      </c>
      <c r="R905" s="38" t="s">
        <v>1796</v>
      </c>
      <c r="S905" s="38" t="str">
        <f>VLOOKUP(Table2437[[#This Row],[3]],[3]AWAL!$B$2:$E$2103,4,0)</f>
        <v>TK/0</v>
      </c>
      <c r="T905" s="38" t="s">
        <v>101</v>
      </c>
      <c r="U905" s="31" t="s">
        <v>2656</v>
      </c>
      <c r="V905" s="113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</row>
    <row r="906" spans="1:108" s="39" customFormat="1" ht="24.95" customHeight="1">
      <c r="A906" s="30">
        <v>902</v>
      </c>
      <c r="B906" s="31" t="s">
        <v>2657</v>
      </c>
      <c r="C906" s="32" t="str">
        <f>VLOOKUP(Table2437[[#This Row],[3]],[2]!Table2437[[3]:[4]],2,0)</f>
        <v>3214124505920002</v>
      </c>
      <c r="D906" s="33" t="s">
        <v>2658</v>
      </c>
      <c r="E906" s="34" t="s">
        <v>55</v>
      </c>
      <c r="F906" s="31" t="s">
        <v>56</v>
      </c>
      <c r="G906" s="35" t="s">
        <v>46</v>
      </c>
      <c r="H906" s="37">
        <v>40877</v>
      </c>
      <c r="I906" s="37">
        <v>33729</v>
      </c>
      <c r="J906" s="34" t="str">
        <f t="shared" si="56"/>
        <v>19 Th 6 Bln 25 Hari</v>
      </c>
      <c r="K906" s="32" t="str">
        <f t="shared" si="57"/>
        <v>14Th5Bln12Hari</v>
      </c>
      <c r="L906" s="32" t="str">
        <f t="shared" si="58"/>
        <v>14Th5Bln</v>
      </c>
      <c r="M906" s="34" t="str">
        <f t="shared" si="59"/>
        <v>34 Th 0 Bln 7 Hari</v>
      </c>
      <c r="N906" s="38" t="s">
        <v>47</v>
      </c>
      <c r="O906" s="31" t="s">
        <v>57</v>
      </c>
      <c r="P906" s="31" t="s">
        <v>57</v>
      </c>
      <c r="Q906" s="38" t="s">
        <v>49</v>
      </c>
      <c r="R906" s="38" t="s">
        <v>1342</v>
      </c>
      <c r="S906" s="38" t="str">
        <f>VLOOKUP(Table2437[[#This Row],[3]],[3]AWAL!$B$2:$E$2103,4,0)</f>
        <v>TK/0</v>
      </c>
      <c r="T906" s="38" t="s">
        <v>101</v>
      </c>
      <c r="U906" s="31" t="s">
        <v>2659</v>
      </c>
      <c r="V906" s="113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</row>
    <row r="907" spans="1:108" s="39" customFormat="1" ht="24.95" customHeight="1">
      <c r="A907" s="30">
        <v>903</v>
      </c>
      <c r="B907" s="31" t="s">
        <v>2660</v>
      </c>
      <c r="C907" s="32" t="str">
        <f>VLOOKUP(Table2437[[#This Row],[3]],[2]!Table2437[[3]:[4]],2,0)</f>
        <v>3215044205900005</v>
      </c>
      <c r="D907" s="33" t="s">
        <v>2661</v>
      </c>
      <c r="E907" s="34" t="s">
        <v>44</v>
      </c>
      <c r="F907" s="31" t="s">
        <v>56</v>
      </c>
      <c r="G907" s="35" t="s">
        <v>46</v>
      </c>
      <c r="H907" s="37">
        <v>40879</v>
      </c>
      <c r="I907" s="37">
        <v>32995</v>
      </c>
      <c r="J907" s="34" t="str">
        <f t="shared" si="56"/>
        <v>21 Th 7 Bln 0 Hari</v>
      </c>
      <c r="K907" s="32" t="str">
        <f t="shared" si="57"/>
        <v>14Th5Bln10Hari</v>
      </c>
      <c r="L907" s="32" t="str">
        <f t="shared" si="58"/>
        <v>14Th5Bln</v>
      </c>
      <c r="M907" s="34" t="str">
        <f t="shared" si="59"/>
        <v>36 Th 0 Bln 10 Hari</v>
      </c>
      <c r="N907" s="38" t="s">
        <v>47</v>
      </c>
      <c r="O907" s="31" t="s">
        <v>1027</v>
      </c>
      <c r="P907" s="31" t="s">
        <v>6234</v>
      </c>
      <c r="Q907" s="38" t="s">
        <v>49</v>
      </c>
      <c r="R907" s="38" t="s">
        <v>1796</v>
      </c>
      <c r="S907" s="38" t="str">
        <f>VLOOKUP(Table2437[[#This Row],[3]],[3]AWAL!$B$2:$E$2103,4,0)</f>
        <v>TK/0</v>
      </c>
      <c r="T907" s="38" t="s">
        <v>59</v>
      </c>
      <c r="U907" s="31" t="s">
        <v>2330</v>
      </c>
      <c r="V907" s="113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</row>
    <row r="908" spans="1:108" s="39" customFormat="1" ht="24.95" customHeight="1">
      <c r="A908" s="30">
        <v>904</v>
      </c>
      <c r="B908" s="31" t="s">
        <v>2662</v>
      </c>
      <c r="C908" s="32" t="str">
        <f>VLOOKUP(Table2437[[#This Row],[3]],[2]!Table2437[[3]:[4]],2,0)</f>
        <v>3214165507860007</v>
      </c>
      <c r="D908" s="33" t="s">
        <v>2663</v>
      </c>
      <c r="E908" s="34" t="s">
        <v>44</v>
      </c>
      <c r="F908" s="31" t="s">
        <v>56</v>
      </c>
      <c r="G908" s="35" t="s">
        <v>46</v>
      </c>
      <c r="H908" s="37">
        <v>40885</v>
      </c>
      <c r="I908" s="37">
        <v>31608</v>
      </c>
      <c r="J908" s="34" t="str">
        <f t="shared" si="56"/>
        <v>25 Th 4 Bln 23 Hari</v>
      </c>
      <c r="K908" s="32" t="str">
        <f t="shared" si="57"/>
        <v>14Th5Bln4Hari</v>
      </c>
      <c r="L908" s="32" t="str">
        <f t="shared" si="58"/>
        <v>14Th5Bln</v>
      </c>
      <c r="M908" s="34" t="str">
        <f t="shared" si="59"/>
        <v>39 Th 9 Bln 27 Hari</v>
      </c>
      <c r="N908" s="38" t="s">
        <v>47</v>
      </c>
      <c r="O908" s="31" t="s">
        <v>183</v>
      </c>
      <c r="P908" s="31" t="s">
        <v>6186</v>
      </c>
      <c r="Q908" s="38" t="s">
        <v>49</v>
      </c>
      <c r="R908" s="38" t="s">
        <v>58</v>
      </c>
      <c r="S908" s="38" t="str">
        <f>VLOOKUP(Table2437[[#This Row],[3]],[3]AWAL!$B$2:$E$2103,4,0)</f>
        <v>TK/0</v>
      </c>
      <c r="T908" s="38" t="s">
        <v>51</v>
      </c>
      <c r="U908" s="31" t="s">
        <v>2664</v>
      </c>
      <c r="V908" s="113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</row>
    <row r="909" spans="1:108" s="39" customFormat="1" ht="24.95" customHeight="1">
      <c r="A909" s="30">
        <v>905</v>
      </c>
      <c r="B909" s="31" t="s">
        <v>2665</v>
      </c>
      <c r="C909" s="32" t="str">
        <f>VLOOKUP(Table2437[[#This Row],[3]],[2]!Table2437[[3]:[4]],2,0)</f>
        <v>3214126311930001</v>
      </c>
      <c r="D909" s="33" t="s">
        <v>2666</v>
      </c>
      <c r="E909" s="34" t="s">
        <v>67</v>
      </c>
      <c r="F909" s="31" t="s">
        <v>56</v>
      </c>
      <c r="G909" s="35" t="s">
        <v>46</v>
      </c>
      <c r="H909" s="37">
        <v>40890</v>
      </c>
      <c r="I909" s="37">
        <v>34296</v>
      </c>
      <c r="J909" s="34" t="str">
        <f t="shared" si="56"/>
        <v>18 Th 0 Bln 20 Hari</v>
      </c>
      <c r="K909" s="32" t="str">
        <f t="shared" si="57"/>
        <v>14Th4Bln29Hari</v>
      </c>
      <c r="L909" s="32" t="str">
        <f t="shared" si="58"/>
        <v>14Th4Bln</v>
      </c>
      <c r="M909" s="34" t="str">
        <f t="shared" si="59"/>
        <v>32 Th 5 Bln 19 Hari</v>
      </c>
      <c r="N909" s="38" t="s">
        <v>47</v>
      </c>
      <c r="O909" s="31" t="s">
        <v>67</v>
      </c>
      <c r="P909" s="31" t="s">
        <v>67</v>
      </c>
      <c r="Q909" s="38" t="s">
        <v>49</v>
      </c>
      <c r="R909" s="38" t="s">
        <v>1342</v>
      </c>
      <c r="S909" s="38" t="str">
        <f>VLOOKUP(Table2437[[#This Row],[3]],[3]AWAL!$B$2:$E$2103,4,0)</f>
        <v>TK/0</v>
      </c>
      <c r="T909" s="38" t="s">
        <v>51</v>
      </c>
      <c r="U909" s="31" t="s">
        <v>2667</v>
      </c>
      <c r="V909" s="113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</row>
    <row r="910" spans="1:108" s="39" customFormat="1" ht="24.95" customHeight="1">
      <c r="A910" s="30">
        <v>906</v>
      </c>
      <c r="B910" s="31" t="s">
        <v>2668</v>
      </c>
      <c r="C910" s="32" t="str">
        <f>VLOOKUP(Table2437[[#This Row],[3]],[2]!Table2437[[3]:[4]],2,0)</f>
        <v>3214034306890007</v>
      </c>
      <c r="D910" s="33" t="s">
        <v>2669</v>
      </c>
      <c r="E910" s="34" t="s">
        <v>44</v>
      </c>
      <c r="F910" s="31" t="s">
        <v>56</v>
      </c>
      <c r="G910" s="35" t="s">
        <v>46</v>
      </c>
      <c r="H910" s="37">
        <v>40892</v>
      </c>
      <c r="I910" s="37">
        <v>32662</v>
      </c>
      <c r="J910" s="34" t="str">
        <f t="shared" si="56"/>
        <v>22 Th 6 Bln 12 Hari</v>
      </c>
      <c r="K910" s="32" t="str">
        <f t="shared" si="57"/>
        <v>14Th4Bln27Hari</v>
      </c>
      <c r="L910" s="32" t="str">
        <f t="shared" si="58"/>
        <v>14Th4Bln</v>
      </c>
      <c r="M910" s="34" t="str">
        <f t="shared" si="59"/>
        <v>36 Th 11 Bln 9 Hari</v>
      </c>
      <c r="N910" s="38" t="s">
        <v>47</v>
      </c>
      <c r="O910" s="31" t="s">
        <v>602</v>
      </c>
      <c r="P910" s="31" t="s">
        <v>6219</v>
      </c>
      <c r="Q910" s="38" t="s">
        <v>49</v>
      </c>
      <c r="R910" s="38" t="s">
        <v>50</v>
      </c>
      <c r="S910" s="38" t="str">
        <f>VLOOKUP(Table2437[[#This Row],[3]],[3]AWAL!$B$2:$E$2103,4,0)</f>
        <v>TK/0</v>
      </c>
      <c r="T910" s="38" t="s">
        <v>59</v>
      </c>
      <c r="U910" s="31" t="s">
        <v>2670</v>
      </c>
      <c r="V910" s="113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</row>
    <row r="911" spans="1:108" s="39" customFormat="1" ht="24.95" customHeight="1">
      <c r="A911" s="30">
        <v>907</v>
      </c>
      <c r="B911" s="31" t="s">
        <v>2671</v>
      </c>
      <c r="C911" s="32" t="str">
        <f>VLOOKUP(Table2437[[#This Row],[3]],[2]!Table2437[[3]:[4]],2,0)</f>
        <v>3215305412900001</v>
      </c>
      <c r="D911" s="33" t="s">
        <v>2672</v>
      </c>
      <c r="E911" s="34" t="s">
        <v>44</v>
      </c>
      <c r="F911" s="31" t="s">
        <v>56</v>
      </c>
      <c r="G911" s="35" t="s">
        <v>46</v>
      </c>
      <c r="H911" s="37">
        <v>40900</v>
      </c>
      <c r="I911" s="37">
        <v>33221</v>
      </c>
      <c r="J911" s="34" t="str">
        <f t="shared" si="56"/>
        <v>21 Th 0 Bln 9 Hari</v>
      </c>
      <c r="K911" s="32" t="str">
        <f t="shared" si="57"/>
        <v>14Th4Bln19Hari</v>
      </c>
      <c r="L911" s="32" t="str">
        <f t="shared" si="58"/>
        <v>14Th4Bln</v>
      </c>
      <c r="M911" s="34" t="str">
        <f t="shared" si="59"/>
        <v>35 Th 4 Bln 28 Hari</v>
      </c>
      <c r="N911" s="38" t="s">
        <v>47</v>
      </c>
      <c r="O911" s="31" t="s">
        <v>6203</v>
      </c>
      <c r="P911" s="31" t="s">
        <v>6203</v>
      </c>
      <c r="Q911" s="38" t="s">
        <v>49</v>
      </c>
      <c r="R911" s="38" t="s">
        <v>1342</v>
      </c>
      <c r="S911" s="38" t="str">
        <f>VLOOKUP(Table2437[[#This Row],[3]],[3]AWAL!$B$2:$E$2103,4,0)</f>
        <v>TK/0</v>
      </c>
      <c r="T911" s="38" t="s">
        <v>59</v>
      </c>
      <c r="U911" s="31" t="s">
        <v>2673</v>
      </c>
      <c r="V911" s="113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</row>
    <row r="912" spans="1:108" s="39" customFormat="1" ht="24.95" customHeight="1">
      <c r="A912" s="30">
        <v>908</v>
      </c>
      <c r="B912" s="31" t="s">
        <v>2674</v>
      </c>
      <c r="C912" s="32" t="str">
        <f>VLOOKUP(Table2437[[#This Row],[3]],[2]!Table2437[[3]:[4]],2,0)</f>
        <v>3214055208850006</v>
      </c>
      <c r="D912" s="33" t="s">
        <v>2675</v>
      </c>
      <c r="E912" s="40" t="s">
        <v>77</v>
      </c>
      <c r="F912" s="31" t="s">
        <v>56</v>
      </c>
      <c r="G912" s="35" t="s">
        <v>46</v>
      </c>
      <c r="H912" s="37">
        <v>40912</v>
      </c>
      <c r="I912" s="37">
        <v>31178</v>
      </c>
      <c r="J912" s="34" t="str">
        <f t="shared" si="56"/>
        <v>26 Th 7 Bln 24 Hari</v>
      </c>
      <c r="K912" s="32" t="str">
        <f t="shared" si="57"/>
        <v>14Th4Bln8Hari</v>
      </c>
      <c r="L912" s="32" t="str">
        <f t="shared" si="58"/>
        <v>14Th4Bln</v>
      </c>
      <c r="M912" s="34" t="str">
        <f t="shared" si="59"/>
        <v>41 Th 0 Bln 1 Hari</v>
      </c>
      <c r="N912" s="38" t="s">
        <v>47</v>
      </c>
      <c r="O912" s="31" t="s">
        <v>802</v>
      </c>
      <c r="P912" s="31" t="s">
        <v>802</v>
      </c>
      <c r="Q912" s="38" t="s">
        <v>49</v>
      </c>
      <c r="R912" s="38" t="s">
        <v>50</v>
      </c>
      <c r="S912" s="38" t="str">
        <f>VLOOKUP(Table2437[[#This Row],[3]],[3]AWAL!$B$2:$E$2103,4,0)</f>
        <v>TK/0</v>
      </c>
      <c r="T912" s="38" t="s">
        <v>59</v>
      </c>
      <c r="U912" s="31" t="s">
        <v>2676</v>
      </c>
      <c r="V912" s="113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</row>
    <row r="913" spans="1:108" s="39" customFormat="1" ht="24.95" customHeight="1">
      <c r="A913" s="30">
        <v>909</v>
      </c>
      <c r="B913" s="31" t="s">
        <v>2677</v>
      </c>
      <c r="C913" s="32" t="str">
        <f>VLOOKUP(Table2437[[#This Row],[3]],[2]!Table2437[[3]:[4]],2,0)</f>
        <v>3214124106930003</v>
      </c>
      <c r="D913" s="33" t="s">
        <v>2678</v>
      </c>
      <c r="E913" s="34" t="s">
        <v>44</v>
      </c>
      <c r="F913" s="31" t="s">
        <v>56</v>
      </c>
      <c r="G913" s="35" t="s">
        <v>46</v>
      </c>
      <c r="H913" s="37">
        <v>40912</v>
      </c>
      <c r="I913" s="37">
        <v>34121</v>
      </c>
      <c r="J913" s="34" t="str">
        <f t="shared" si="56"/>
        <v>18 Th 7 Bln 3 Hari</v>
      </c>
      <c r="K913" s="32" t="str">
        <f t="shared" si="57"/>
        <v>14Th4Bln8Hari</v>
      </c>
      <c r="L913" s="32" t="str">
        <f t="shared" si="58"/>
        <v>14Th4Bln</v>
      </c>
      <c r="M913" s="34" t="str">
        <f t="shared" si="59"/>
        <v>32 Th 11 Bln 11 Hari</v>
      </c>
      <c r="N913" s="38" t="s">
        <v>47</v>
      </c>
      <c r="O913" s="31" t="s">
        <v>609</v>
      </c>
      <c r="P913" s="31" t="s">
        <v>6211</v>
      </c>
      <c r="Q913" s="38" t="s">
        <v>49</v>
      </c>
      <c r="R913" s="38" t="s">
        <v>50</v>
      </c>
      <c r="S913" s="38" t="str">
        <f>VLOOKUP(Table2437[[#This Row],[3]],[3]AWAL!$B$2:$E$2103,4,0)</f>
        <v>TK/0</v>
      </c>
      <c r="T913" s="38" t="s">
        <v>51</v>
      </c>
      <c r="U913" s="31" t="s">
        <v>476</v>
      </c>
      <c r="V913" s="113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</row>
    <row r="914" spans="1:108" s="39" customFormat="1" ht="24.95" customHeight="1">
      <c r="A914" s="30">
        <v>910</v>
      </c>
      <c r="B914" s="31" t="s">
        <v>2679</v>
      </c>
      <c r="C914" s="32" t="str">
        <f>VLOOKUP(Table2437[[#This Row],[3]],[2]!Table2437[[3]:[4]],2,0)</f>
        <v>3214014113129261</v>
      </c>
      <c r="D914" s="33" t="s">
        <v>2680</v>
      </c>
      <c r="E914" s="34" t="s">
        <v>44</v>
      </c>
      <c r="F914" s="31" t="s">
        <v>56</v>
      </c>
      <c r="G914" s="35" t="s">
        <v>46</v>
      </c>
      <c r="H914" s="37">
        <v>40921</v>
      </c>
      <c r="I914" s="37">
        <v>33397</v>
      </c>
      <c r="J914" s="34" t="str">
        <f t="shared" si="56"/>
        <v>20 Th 7 Bln 5 Hari</v>
      </c>
      <c r="K914" s="32" t="str">
        <f t="shared" si="57"/>
        <v>14Th3Bln29Hari</v>
      </c>
      <c r="L914" s="32" t="str">
        <f t="shared" si="58"/>
        <v>14Th3Bln</v>
      </c>
      <c r="M914" s="34" t="str">
        <f t="shared" si="59"/>
        <v>34 Th 11 Bln 4 Hari</v>
      </c>
      <c r="N914" s="38" t="s">
        <v>47</v>
      </c>
      <c r="O914" s="31" t="s">
        <v>1694</v>
      </c>
      <c r="P914" s="31" t="s">
        <v>6200</v>
      </c>
      <c r="Q914" s="38" t="s">
        <v>49</v>
      </c>
      <c r="R914" s="38" t="s">
        <v>1342</v>
      </c>
      <c r="S914" s="38" t="str">
        <f>VLOOKUP(Table2437[[#This Row],[3]],[3]AWAL!$B$2:$E$2103,4,0)</f>
        <v>TK/0</v>
      </c>
      <c r="T914" s="38" t="s">
        <v>59</v>
      </c>
      <c r="U914" s="31" t="s">
        <v>2647</v>
      </c>
      <c r="V914" s="113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</row>
    <row r="915" spans="1:108" s="39" customFormat="1" ht="24.95" customHeight="1">
      <c r="A915" s="30">
        <v>911</v>
      </c>
      <c r="B915" s="31" t="s">
        <v>2681</v>
      </c>
      <c r="C915" s="32" t="str">
        <f>VLOOKUP(Table2437[[#This Row],[3]],[2]!Table2437[[3]:[4]],2,0)</f>
        <v>3214121303900002</v>
      </c>
      <c r="D915" s="33" t="s">
        <v>2682</v>
      </c>
      <c r="E915" s="34" t="s">
        <v>140</v>
      </c>
      <c r="F915" s="31" t="s">
        <v>56</v>
      </c>
      <c r="G915" s="35" t="s">
        <v>46</v>
      </c>
      <c r="H915" s="37">
        <v>40933</v>
      </c>
      <c r="I915" s="37">
        <v>32945</v>
      </c>
      <c r="J915" s="34" t="str">
        <f t="shared" si="56"/>
        <v>21 Th 10 Bln 12 Hari</v>
      </c>
      <c r="K915" s="32" t="str">
        <f t="shared" si="57"/>
        <v>14Th3Bln17Hari</v>
      </c>
      <c r="L915" s="32" t="str">
        <f t="shared" si="58"/>
        <v>14Th3Bln</v>
      </c>
      <c r="M915" s="34" t="str">
        <f t="shared" si="59"/>
        <v>36 Th 1 Bln 29 Hari</v>
      </c>
      <c r="N915" s="38" t="s">
        <v>72</v>
      </c>
      <c r="O915" s="31" t="s">
        <v>351</v>
      </c>
      <c r="P915" s="31" t="s">
        <v>351</v>
      </c>
      <c r="Q915" s="38" t="s">
        <v>49</v>
      </c>
      <c r="R915" s="38" t="s">
        <v>50</v>
      </c>
      <c r="S915" s="38" t="str">
        <f>VLOOKUP(Table2437[[#This Row],[3]],[3]AWAL!$B$2:$E$2103,4,0)</f>
        <v xml:space="preserve">K/3 </v>
      </c>
      <c r="T915" s="38" t="s">
        <v>51</v>
      </c>
      <c r="U915" s="31" t="s">
        <v>119</v>
      </c>
      <c r="V915" s="113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</row>
    <row r="916" spans="1:108" s="39" customFormat="1" ht="24.95" customHeight="1">
      <c r="A916" s="30">
        <v>912</v>
      </c>
      <c r="B916" s="31" t="s">
        <v>2683</v>
      </c>
      <c r="C916" s="32" t="str">
        <f>VLOOKUP(Table2437[[#This Row],[3]],[2]!Table2437[[3]:[4]],2,0)</f>
        <v>3214124707820003</v>
      </c>
      <c r="D916" s="33" t="s">
        <v>2684</v>
      </c>
      <c r="E916" s="34" t="s">
        <v>44</v>
      </c>
      <c r="F916" s="31" t="s">
        <v>56</v>
      </c>
      <c r="G916" s="35" t="s">
        <v>46</v>
      </c>
      <c r="H916" s="37">
        <v>40933</v>
      </c>
      <c r="I916" s="37">
        <v>33205</v>
      </c>
      <c r="J916" s="34" t="str">
        <f t="shared" si="56"/>
        <v>21 Th 1 Bln 28 Hari</v>
      </c>
      <c r="K916" s="32" t="str">
        <f t="shared" si="57"/>
        <v>14Th3Bln17Hari</v>
      </c>
      <c r="L916" s="32" t="str">
        <f t="shared" si="58"/>
        <v>14Th3Bln</v>
      </c>
      <c r="M916" s="34" t="str">
        <f t="shared" si="59"/>
        <v>35 Th 5 Bln 14 Hari</v>
      </c>
      <c r="N916" s="38" t="s">
        <v>47</v>
      </c>
      <c r="O916" s="31" t="s">
        <v>354</v>
      </c>
      <c r="P916" s="31" t="s">
        <v>6197</v>
      </c>
      <c r="Q916" s="38" t="s">
        <v>49</v>
      </c>
      <c r="R916" s="38" t="s">
        <v>1342</v>
      </c>
      <c r="S916" s="38" t="str">
        <f>VLOOKUP(Table2437[[#This Row],[3]],[3]AWAL!$B$2:$E$2103,4,0)</f>
        <v>TK/0</v>
      </c>
      <c r="T916" s="38" t="s">
        <v>59</v>
      </c>
      <c r="U916" s="31" t="s">
        <v>1052</v>
      </c>
      <c r="V916" s="113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</row>
    <row r="917" spans="1:108" s="39" customFormat="1" ht="24.95" customHeight="1">
      <c r="A917" s="30">
        <v>913</v>
      </c>
      <c r="B917" s="31" t="s">
        <v>2685</v>
      </c>
      <c r="C917" s="32" t="str">
        <f>VLOOKUP(Table2437[[#This Row],[3]],[2]!Table2437[[3]:[4]],2,0)</f>
        <v>3214126506820005</v>
      </c>
      <c r="D917" s="33" t="s">
        <v>2686</v>
      </c>
      <c r="E917" s="34" t="s">
        <v>44</v>
      </c>
      <c r="F917" s="31" t="s">
        <v>56</v>
      </c>
      <c r="G917" s="35" t="s">
        <v>46</v>
      </c>
      <c r="H917" s="37">
        <v>40946</v>
      </c>
      <c r="I917" s="37">
        <v>30127</v>
      </c>
      <c r="J917" s="34" t="str">
        <f t="shared" si="56"/>
        <v>29 Th 7 Bln 13 Hari</v>
      </c>
      <c r="K917" s="32" t="str">
        <f t="shared" si="57"/>
        <v>14Th3Bln5Hari</v>
      </c>
      <c r="L917" s="32" t="str">
        <f t="shared" si="58"/>
        <v>14Th3Bln</v>
      </c>
      <c r="M917" s="34" t="str">
        <f t="shared" si="59"/>
        <v>43 Th 10 Bln 17 Hari</v>
      </c>
      <c r="N917" s="38" t="s">
        <v>47</v>
      </c>
      <c r="O917" s="31" t="s">
        <v>418</v>
      </c>
      <c r="P917" s="31" t="s">
        <v>6201</v>
      </c>
      <c r="Q917" s="38" t="s">
        <v>49</v>
      </c>
      <c r="R917" s="38" t="s">
        <v>1802</v>
      </c>
      <c r="S917" s="38" t="str">
        <f>VLOOKUP(Table2437[[#This Row],[3]],[3]AWAL!$B$2:$E$2103,4,0)</f>
        <v>TK/0</v>
      </c>
      <c r="T917" s="38" t="s">
        <v>59</v>
      </c>
      <c r="U917" s="31" t="s">
        <v>2607</v>
      </c>
      <c r="V917" s="113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</row>
    <row r="918" spans="1:108" s="39" customFormat="1" ht="24.95" customHeight="1">
      <c r="A918" s="30">
        <v>914</v>
      </c>
      <c r="B918" s="31" t="s">
        <v>2687</v>
      </c>
      <c r="C918" s="32" t="str">
        <f>VLOOKUP(Table2437[[#This Row],[3]],[2]!Table2437[[3]:[4]],2,0)</f>
        <v>3214015406840012</v>
      </c>
      <c r="D918" s="33" t="s">
        <v>2688</v>
      </c>
      <c r="E918" s="34" t="s">
        <v>155</v>
      </c>
      <c r="F918" s="31" t="s">
        <v>56</v>
      </c>
      <c r="G918" s="35" t="s">
        <v>46</v>
      </c>
      <c r="H918" s="37">
        <v>40981</v>
      </c>
      <c r="I918" s="37">
        <v>30847</v>
      </c>
      <c r="J918" s="34" t="str">
        <f t="shared" si="56"/>
        <v>27 Th 8 Bln 28 Hari</v>
      </c>
      <c r="K918" s="32" t="str">
        <f t="shared" si="57"/>
        <v>14Th1Bln29Hari</v>
      </c>
      <c r="L918" s="32" t="str">
        <f t="shared" si="58"/>
        <v>14Th1Bln</v>
      </c>
      <c r="M918" s="34" t="str">
        <f t="shared" si="59"/>
        <v>41 Th 10 Bln 28 Hari</v>
      </c>
      <c r="N918" s="38" t="s">
        <v>47</v>
      </c>
      <c r="O918" s="31" t="s">
        <v>155</v>
      </c>
      <c r="P918" s="31" t="s">
        <v>155</v>
      </c>
      <c r="Q918" s="38" t="s">
        <v>49</v>
      </c>
      <c r="R918" s="38" t="s">
        <v>2689</v>
      </c>
      <c r="S918" s="38" t="str">
        <f>VLOOKUP(Table2437[[#This Row],[3]],[3]AWAL!$B$2:$E$2103,4,0)</f>
        <v>TK/0</v>
      </c>
      <c r="T918" s="38" t="s">
        <v>101</v>
      </c>
      <c r="U918" s="31" t="s">
        <v>2690</v>
      </c>
      <c r="V918" s="113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</row>
    <row r="919" spans="1:108" s="39" customFormat="1" ht="24.95" customHeight="1">
      <c r="A919" s="30">
        <v>915</v>
      </c>
      <c r="B919" s="31" t="s">
        <v>2691</v>
      </c>
      <c r="C919" s="32" t="str">
        <f>VLOOKUP(Table2437[[#This Row],[3]],[2]!Table2437[[3]:[4]],2,0)</f>
        <v>3214121207890009</v>
      </c>
      <c r="D919" s="33" t="s">
        <v>2692</v>
      </c>
      <c r="E919" s="34" t="s">
        <v>140</v>
      </c>
      <c r="F919" s="31" t="s">
        <v>56</v>
      </c>
      <c r="G919" s="35" t="s">
        <v>46</v>
      </c>
      <c r="H919" s="37">
        <v>41038</v>
      </c>
      <c r="I919" s="37">
        <v>32701</v>
      </c>
      <c r="J919" s="34" t="str">
        <f t="shared" si="56"/>
        <v>22 Th 9 Bln 27 Hari</v>
      </c>
      <c r="K919" s="32" t="str">
        <f t="shared" si="57"/>
        <v>14Th0Bln3Hari</v>
      </c>
      <c r="L919" s="32" t="str">
        <f t="shared" si="58"/>
        <v>14Th0Bln</v>
      </c>
      <c r="M919" s="34" t="str">
        <f t="shared" si="59"/>
        <v>36 Th 10 Bln 0 Hari</v>
      </c>
      <c r="N919" s="38" t="s">
        <v>72</v>
      </c>
      <c r="O919" s="31" t="s">
        <v>351</v>
      </c>
      <c r="P919" s="31" t="s">
        <v>351</v>
      </c>
      <c r="Q919" s="38" t="s">
        <v>49</v>
      </c>
      <c r="R919" s="38" t="s">
        <v>1342</v>
      </c>
      <c r="S919" s="38" t="str">
        <f>VLOOKUP(Table2437[[#This Row],[3]],[3]AWAL!$B$2:$E$2103,4,0)</f>
        <v xml:space="preserve">K/2 </v>
      </c>
      <c r="T919" s="38" t="s">
        <v>101</v>
      </c>
      <c r="U919" s="31" t="s">
        <v>2693</v>
      </c>
      <c r="V919" s="113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</row>
    <row r="920" spans="1:108" s="39" customFormat="1" ht="24.95" customHeight="1">
      <c r="A920" s="30">
        <v>916</v>
      </c>
      <c r="B920" s="31" t="s">
        <v>2694</v>
      </c>
      <c r="C920" s="32" t="str">
        <f>VLOOKUP(Table2437[[#This Row],[3]],[2]!Table2437[[3]:[4]],2,0)</f>
        <v>3214015705740005</v>
      </c>
      <c r="D920" s="33" t="s">
        <v>2695</v>
      </c>
      <c r="E920" s="34" t="s">
        <v>44</v>
      </c>
      <c r="F920" s="31" t="s">
        <v>56</v>
      </c>
      <c r="G920" s="35" t="s">
        <v>46</v>
      </c>
      <c r="H920" s="37">
        <v>41050</v>
      </c>
      <c r="I920" s="37">
        <v>27166</v>
      </c>
      <c r="J920" s="34" t="str">
        <f t="shared" si="56"/>
        <v>38 Th 0 Bln 4 Hari</v>
      </c>
      <c r="K920" s="32" t="str">
        <f t="shared" si="57"/>
        <v>13Th11Bln21Hari</v>
      </c>
      <c r="L920" s="32" t="str">
        <f t="shared" si="58"/>
        <v>13Th11Bln</v>
      </c>
      <c r="M920" s="34" t="str">
        <f t="shared" si="59"/>
        <v>51 Th 11 Bln 25 Hari</v>
      </c>
      <c r="N920" s="38" t="s">
        <v>47</v>
      </c>
      <c r="O920" s="31" t="s">
        <v>198</v>
      </c>
      <c r="P920" s="31" t="s">
        <v>6188</v>
      </c>
      <c r="Q920" s="38" t="s">
        <v>49</v>
      </c>
      <c r="R920" s="38" t="s">
        <v>50</v>
      </c>
      <c r="S920" s="38" t="str">
        <f>VLOOKUP(Table2437[[#This Row],[3]],[3]AWAL!$B$2:$E$2103,4,0)</f>
        <v>TK/0</v>
      </c>
      <c r="T920" s="38" t="s">
        <v>59</v>
      </c>
      <c r="U920" s="31" t="s">
        <v>2696</v>
      </c>
      <c r="V920" s="113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</row>
    <row r="921" spans="1:108" s="39" customFormat="1" ht="24.95" customHeight="1">
      <c r="A921" s="30">
        <v>917</v>
      </c>
      <c r="B921" s="31" t="s">
        <v>2697</v>
      </c>
      <c r="C921" s="32" t="str">
        <f>VLOOKUP(Table2437[[#This Row],[3]],[2]!Table2437[[3]:[4]],2,0)</f>
        <v>3214120807800001</v>
      </c>
      <c r="D921" s="33" t="s">
        <v>2698</v>
      </c>
      <c r="E921" s="34" t="s">
        <v>173</v>
      </c>
      <c r="F921" s="31" t="s">
        <v>56</v>
      </c>
      <c r="G921" s="35" t="s">
        <v>46</v>
      </c>
      <c r="H921" s="37">
        <v>41057</v>
      </c>
      <c r="I921" s="37">
        <v>29410</v>
      </c>
      <c r="J921" s="34" t="str">
        <f t="shared" si="56"/>
        <v>31 Th 10 Bln 20 Hari</v>
      </c>
      <c r="K921" s="32" t="str">
        <f t="shared" si="57"/>
        <v>13Th11Bln14Hari</v>
      </c>
      <c r="L921" s="32" t="str">
        <f t="shared" si="58"/>
        <v>13Th11Bln</v>
      </c>
      <c r="M921" s="34" t="str">
        <f t="shared" si="59"/>
        <v>45 Th 10 Bln 4 Hari</v>
      </c>
      <c r="N921" s="38" t="s">
        <v>72</v>
      </c>
      <c r="O921" s="31" t="s">
        <v>866</v>
      </c>
      <c r="P921" s="31" t="s">
        <v>866</v>
      </c>
      <c r="Q921" s="38" t="s">
        <v>49</v>
      </c>
      <c r="R921" s="38" t="s">
        <v>1796</v>
      </c>
      <c r="S921" s="38" t="str">
        <f>VLOOKUP(Table2437[[#This Row],[3]],[3]AWAL!$B$2:$E$2103,4,0)</f>
        <v>K/2</v>
      </c>
      <c r="T921" s="38" t="s">
        <v>101</v>
      </c>
      <c r="U921" s="31" t="s">
        <v>119</v>
      </c>
      <c r="V921" s="113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</row>
    <row r="922" spans="1:108" s="39" customFormat="1" ht="24.95" customHeight="1">
      <c r="A922" s="30">
        <v>918</v>
      </c>
      <c r="B922" s="31" t="s">
        <v>2699</v>
      </c>
      <c r="C922" s="32" t="str">
        <f>VLOOKUP(Table2437[[#This Row],[3]],[2]!Table2437[[3]:[4]],2,0)</f>
        <v>3214120104690004</v>
      </c>
      <c r="D922" s="33" t="s">
        <v>2700</v>
      </c>
      <c r="E922" s="34" t="s">
        <v>176</v>
      </c>
      <c r="F922" s="31" t="s">
        <v>56</v>
      </c>
      <c r="G922" s="35" t="s">
        <v>46</v>
      </c>
      <c r="H922" s="37">
        <v>41061</v>
      </c>
      <c r="I922" s="37">
        <v>25294</v>
      </c>
      <c r="J922" s="34" t="str">
        <f t="shared" si="56"/>
        <v>43 Th 2 Bln 0 Hari</v>
      </c>
      <c r="K922" s="32" t="str">
        <f t="shared" si="57"/>
        <v>13Th11Bln11Hari</v>
      </c>
      <c r="L922" s="32" t="str">
        <f t="shared" si="58"/>
        <v>13Th11Bln</v>
      </c>
      <c r="M922" s="34" t="str">
        <f t="shared" si="59"/>
        <v>57 Th 1 Bln 11 Hari</v>
      </c>
      <c r="N922" s="38" t="s">
        <v>72</v>
      </c>
      <c r="O922" s="31" t="s">
        <v>176</v>
      </c>
      <c r="P922" s="31" t="s">
        <v>176</v>
      </c>
      <c r="Q922" s="38" t="s">
        <v>49</v>
      </c>
      <c r="R922" s="38" t="s">
        <v>2689</v>
      </c>
      <c r="S922" s="38" t="str">
        <f>VLOOKUP(Table2437[[#This Row],[3]],[3]AWAL!$B$2:$E$2103,4,0)</f>
        <v>K/1</v>
      </c>
      <c r="T922" s="38" t="s">
        <v>51</v>
      </c>
      <c r="U922" s="31" t="s">
        <v>2701</v>
      </c>
      <c r="V922" s="113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</row>
    <row r="923" spans="1:108" s="39" customFormat="1" ht="24.95" customHeight="1">
      <c r="A923" s="30">
        <v>919</v>
      </c>
      <c r="B923" s="31" t="s">
        <v>2702</v>
      </c>
      <c r="C923" s="32" t="str">
        <f>VLOOKUP(Table2437[[#This Row],[3]],[2]!Table2437[[3]:[4]],2,0)</f>
        <v>3214111607910002</v>
      </c>
      <c r="D923" s="33" t="s">
        <v>2703</v>
      </c>
      <c r="E923" s="34" t="s">
        <v>44</v>
      </c>
      <c r="F923" s="31" t="s">
        <v>89</v>
      </c>
      <c r="G923" s="35" t="s">
        <v>46</v>
      </c>
      <c r="H923" s="37">
        <v>41085</v>
      </c>
      <c r="I923" s="37">
        <v>33435</v>
      </c>
      <c r="J923" s="34" t="str">
        <f t="shared" si="56"/>
        <v>20 Th 11 Bln 9 Hari</v>
      </c>
      <c r="K923" s="32" t="str">
        <f t="shared" si="57"/>
        <v>13Th10Bln17Hari</v>
      </c>
      <c r="L923" s="32" t="str">
        <f t="shared" si="58"/>
        <v>13Th10Bln</v>
      </c>
      <c r="M923" s="34" t="str">
        <f t="shared" si="59"/>
        <v>34 Th 9 Bln 26 Hari</v>
      </c>
      <c r="N923" s="38" t="s">
        <v>72</v>
      </c>
      <c r="O923" s="31" t="s">
        <v>6195</v>
      </c>
      <c r="P923" s="31" t="s">
        <v>6195</v>
      </c>
      <c r="Q923" s="38" t="s">
        <v>49</v>
      </c>
      <c r="R923" s="38" t="s">
        <v>1342</v>
      </c>
      <c r="S923" s="38" t="str">
        <f>VLOOKUP(Table2437[[#This Row],[3]],[3]AWAL!$B$2:$E$2103,4,0)</f>
        <v>K/1</v>
      </c>
      <c r="T923" s="38" t="s">
        <v>51</v>
      </c>
      <c r="U923" s="31" t="s">
        <v>2704</v>
      </c>
      <c r="V923" s="113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</row>
    <row r="924" spans="1:108" s="39" customFormat="1" ht="24.95" customHeight="1">
      <c r="A924" s="30">
        <v>920</v>
      </c>
      <c r="B924" s="31" t="s">
        <v>2705</v>
      </c>
      <c r="C924" s="32" t="str">
        <f>VLOOKUP(Table2437[[#This Row],[3]],[2]!Table2437[[3]:[4]],2,0)</f>
        <v>3214160101910006</v>
      </c>
      <c r="D924" s="33" t="s">
        <v>2706</v>
      </c>
      <c r="E924" s="34" t="s">
        <v>44</v>
      </c>
      <c r="F924" s="31" t="s">
        <v>56</v>
      </c>
      <c r="G924" s="35" t="s">
        <v>46</v>
      </c>
      <c r="H924" s="37">
        <v>41085</v>
      </c>
      <c r="I924" s="37">
        <v>33239</v>
      </c>
      <c r="J924" s="34" t="str">
        <f t="shared" si="56"/>
        <v>21 Th 5 Bln 24 Hari</v>
      </c>
      <c r="K924" s="32" t="str">
        <f t="shared" si="57"/>
        <v>13Th10Bln17Hari</v>
      </c>
      <c r="L924" s="32" t="str">
        <f t="shared" si="58"/>
        <v>13Th10Bln</v>
      </c>
      <c r="M924" s="34" t="str">
        <f t="shared" si="59"/>
        <v>35 Th 4 Bln 11 Hari</v>
      </c>
      <c r="N924" s="38" t="s">
        <v>72</v>
      </c>
      <c r="O924" s="31" t="s">
        <v>1694</v>
      </c>
      <c r="P924" s="31" t="s">
        <v>6225</v>
      </c>
      <c r="Q924" s="38" t="s">
        <v>49</v>
      </c>
      <c r="R924" s="38" t="s">
        <v>1342</v>
      </c>
      <c r="S924" s="38" t="str">
        <f>VLOOKUP(Table2437[[#This Row],[3]],[3]AWAL!$B$2:$E$2103,4,0)</f>
        <v>K/2</v>
      </c>
      <c r="T924" s="38" t="s">
        <v>1762</v>
      </c>
      <c r="U924" s="31" t="s">
        <v>2707</v>
      </c>
      <c r="V924" s="113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</row>
    <row r="925" spans="1:108" s="39" customFormat="1" ht="24.95" customHeight="1">
      <c r="A925" s="30">
        <v>921</v>
      </c>
      <c r="B925" s="31" t="s">
        <v>2708</v>
      </c>
      <c r="C925" s="32" t="str">
        <f>VLOOKUP(Table2437[[#This Row],[3]],[2]!Table2437[[3]:[4]],2,0)</f>
        <v>3214102705890004</v>
      </c>
      <c r="D925" s="33" t="s">
        <v>2709</v>
      </c>
      <c r="E925" s="34" t="s">
        <v>140</v>
      </c>
      <c r="F925" s="31" t="s">
        <v>56</v>
      </c>
      <c r="G925" s="35" t="s">
        <v>46</v>
      </c>
      <c r="H925" s="37">
        <v>41085</v>
      </c>
      <c r="I925" s="37">
        <v>32655</v>
      </c>
      <c r="J925" s="34" t="str">
        <f t="shared" si="56"/>
        <v>23 Th 0 Bln 29 Hari</v>
      </c>
      <c r="K925" s="32" t="str">
        <f t="shared" si="57"/>
        <v>13Th10Bln17Hari</v>
      </c>
      <c r="L925" s="32" t="str">
        <f t="shared" si="58"/>
        <v>13Th10Bln</v>
      </c>
      <c r="M925" s="34" t="str">
        <f t="shared" si="59"/>
        <v>36 Th 11 Bln 15 Hari</v>
      </c>
      <c r="N925" s="38" t="s">
        <v>72</v>
      </c>
      <c r="O925" s="31" t="s">
        <v>140</v>
      </c>
      <c r="P925" s="31" t="s">
        <v>141</v>
      </c>
      <c r="Q925" s="38" t="s">
        <v>49</v>
      </c>
      <c r="R925" s="38" t="s">
        <v>1787</v>
      </c>
      <c r="S925" s="38" t="str">
        <f>VLOOKUP(Table2437[[#This Row],[3]],[3]AWAL!$B$2:$E$2103,4,0)</f>
        <v xml:space="preserve">TK/0 </v>
      </c>
      <c r="T925" s="38" t="s">
        <v>1768</v>
      </c>
      <c r="U925" s="31" t="s">
        <v>2710</v>
      </c>
      <c r="V925" s="113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</row>
    <row r="926" spans="1:108" s="39" customFormat="1" ht="24.95" customHeight="1">
      <c r="A926" s="30">
        <v>922</v>
      </c>
      <c r="B926" s="31" t="s">
        <v>2711</v>
      </c>
      <c r="C926" s="32" t="str">
        <f>VLOOKUP(Table2437[[#This Row],[3]],[2]!Table2437[[3]:[4]],2,0)</f>
        <v>3214031401870003</v>
      </c>
      <c r="D926" s="33" t="s">
        <v>2712</v>
      </c>
      <c r="E926" s="34" t="s">
        <v>44</v>
      </c>
      <c r="F926" s="31" t="s">
        <v>56</v>
      </c>
      <c r="G926" s="35" t="s">
        <v>46</v>
      </c>
      <c r="H926" s="37">
        <v>41085</v>
      </c>
      <c r="I926" s="37">
        <v>31791</v>
      </c>
      <c r="J926" s="34" t="str">
        <f t="shared" si="56"/>
        <v>25 Th 5 Bln 11 Hari</v>
      </c>
      <c r="K926" s="32" t="str">
        <f t="shared" si="57"/>
        <v>13Th10Bln17Hari</v>
      </c>
      <c r="L926" s="32" t="str">
        <f t="shared" si="58"/>
        <v>13Th10Bln</v>
      </c>
      <c r="M926" s="34" t="str">
        <f t="shared" si="59"/>
        <v>39 Th 3 Bln 28 Hari</v>
      </c>
      <c r="N926" s="38" t="s">
        <v>72</v>
      </c>
      <c r="O926" s="31" t="s">
        <v>418</v>
      </c>
      <c r="P926" s="31" t="s">
        <v>6201</v>
      </c>
      <c r="Q926" s="38" t="s">
        <v>49</v>
      </c>
      <c r="R926" s="38" t="s">
        <v>1342</v>
      </c>
      <c r="S926" s="38" t="str">
        <f>VLOOKUP(Table2437[[#This Row],[3]],[3]AWAL!$B$2:$E$2103,4,0)</f>
        <v>K/2</v>
      </c>
      <c r="T926" s="38" t="s">
        <v>51</v>
      </c>
      <c r="U926" s="31" t="s">
        <v>2344</v>
      </c>
      <c r="V926" s="113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</row>
    <row r="927" spans="1:108" s="39" customFormat="1" ht="24.95" customHeight="1">
      <c r="A927" s="30">
        <v>923</v>
      </c>
      <c r="B927" s="31" t="s">
        <v>2713</v>
      </c>
      <c r="C927" s="32" t="str">
        <f>VLOOKUP(Table2437[[#This Row],[3]],[2]!Table2437[[3]:[4]],2,0)</f>
        <v>3214120610880003</v>
      </c>
      <c r="D927" s="33" t="s">
        <v>2714</v>
      </c>
      <c r="E927" s="34" t="s">
        <v>44</v>
      </c>
      <c r="F927" s="31" t="s">
        <v>56</v>
      </c>
      <c r="G927" s="35" t="s">
        <v>46</v>
      </c>
      <c r="H927" s="37">
        <v>41085</v>
      </c>
      <c r="I927" s="37">
        <v>32304</v>
      </c>
      <c r="J927" s="34" t="str">
        <f t="shared" si="56"/>
        <v>24 Th 0 Bln 15 Hari</v>
      </c>
      <c r="K927" s="32" t="str">
        <f t="shared" si="57"/>
        <v>13Th10Bln17Hari</v>
      </c>
      <c r="L927" s="32" t="str">
        <f t="shared" si="58"/>
        <v>13Th10Bln</v>
      </c>
      <c r="M927" s="34" t="str">
        <f t="shared" si="59"/>
        <v>37 Th 11 Bln 2 Hari</v>
      </c>
      <c r="N927" s="38" t="s">
        <v>72</v>
      </c>
      <c r="O927" s="31" t="s">
        <v>1058</v>
      </c>
      <c r="P927" s="31" t="s">
        <v>6217</v>
      </c>
      <c r="Q927" s="38" t="s">
        <v>49</v>
      </c>
      <c r="R927" s="38" t="s">
        <v>1342</v>
      </c>
      <c r="S927" s="38" t="str">
        <f>VLOOKUP(Table2437[[#This Row],[3]],[3]AWAL!$B$2:$E$2103,4,0)</f>
        <v>K/1</v>
      </c>
      <c r="T927" s="38" t="s">
        <v>1518</v>
      </c>
      <c r="U927" s="31" t="s">
        <v>1790</v>
      </c>
      <c r="V927" s="113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</row>
    <row r="928" spans="1:108" s="39" customFormat="1" ht="24.95" customHeight="1">
      <c r="A928" s="30">
        <v>924</v>
      </c>
      <c r="B928" s="31" t="s">
        <v>2715</v>
      </c>
      <c r="C928" s="32" t="str">
        <f>VLOOKUP(Table2437[[#This Row],[3]],[2]!Table2437[[3]:[4]],2,0)</f>
        <v>3214015807840004</v>
      </c>
      <c r="D928" s="33" t="s">
        <v>2716</v>
      </c>
      <c r="E928" s="34" t="s">
        <v>135</v>
      </c>
      <c r="F928" s="31" t="s">
        <v>135</v>
      </c>
      <c r="G928" s="35" t="s">
        <v>46</v>
      </c>
      <c r="H928" s="37">
        <v>41085</v>
      </c>
      <c r="I928" s="37">
        <v>30881</v>
      </c>
      <c r="J928" s="34" t="str">
        <f t="shared" si="56"/>
        <v>27 Th 11 Bln 7 Hari</v>
      </c>
      <c r="K928" s="32" t="str">
        <f t="shared" si="57"/>
        <v>13Th10Bln17Hari</v>
      </c>
      <c r="L928" s="32" t="str">
        <f t="shared" si="58"/>
        <v>13Th10Bln</v>
      </c>
      <c r="M928" s="34" t="str">
        <f t="shared" si="59"/>
        <v>41 Th 9 Bln 24 Hari</v>
      </c>
      <c r="N928" s="38" t="s">
        <v>47</v>
      </c>
      <c r="O928" s="31" t="s">
        <v>191</v>
      </c>
      <c r="P928" s="31" t="s">
        <v>191</v>
      </c>
      <c r="Q928" s="38" t="s">
        <v>49</v>
      </c>
      <c r="R928" s="38" t="s">
        <v>50</v>
      </c>
      <c r="S928" s="38" t="e">
        <f>VLOOKUP(Table2437[[#This Row],[3]],[3]AWAL!$B$2:$E$2103,4,0)</f>
        <v>#N/A</v>
      </c>
      <c r="T928" s="38" t="s">
        <v>1384</v>
      </c>
      <c r="U928" s="31" t="s">
        <v>2717</v>
      </c>
      <c r="V928" s="113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</row>
    <row r="929" spans="1:108" s="39" customFormat="1" ht="24.95" customHeight="1">
      <c r="A929" s="30">
        <v>925</v>
      </c>
      <c r="B929" s="31" t="s">
        <v>2718</v>
      </c>
      <c r="C929" s="32" t="str">
        <f>VLOOKUP(Table2437[[#This Row],[3]],[2]!Table2437[[3]:[4]],2,0)</f>
        <v>3214125611920002</v>
      </c>
      <c r="D929" s="33" t="s">
        <v>2719</v>
      </c>
      <c r="E929" s="34" t="s">
        <v>135</v>
      </c>
      <c r="F929" s="31" t="s">
        <v>135</v>
      </c>
      <c r="G929" s="35" t="s">
        <v>46</v>
      </c>
      <c r="H929" s="37">
        <v>41153</v>
      </c>
      <c r="I929" s="37">
        <v>33924</v>
      </c>
      <c r="J929" s="34" t="str">
        <f t="shared" si="56"/>
        <v>19 Th 9 Bln 16 Hari</v>
      </c>
      <c r="K929" s="32" t="str">
        <f t="shared" si="57"/>
        <v>13Th8Bln11Hari</v>
      </c>
      <c r="L929" s="32" t="str">
        <f t="shared" si="58"/>
        <v>13Th8Bln</v>
      </c>
      <c r="M929" s="34" t="str">
        <f t="shared" si="59"/>
        <v>33 Th 5 Bln 26 Hari</v>
      </c>
      <c r="N929" s="38" t="s">
        <v>47</v>
      </c>
      <c r="O929" s="31" t="s">
        <v>1033</v>
      </c>
      <c r="P929" s="31" t="s">
        <v>1033</v>
      </c>
      <c r="Q929" s="38" t="s">
        <v>49</v>
      </c>
      <c r="R929" s="38" t="s">
        <v>50</v>
      </c>
      <c r="S929" s="38" t="e">
        <f>VLOOKUP(Table2437[[#This Row],[3]],[3]AWAL!$B$2:$E$2103,4,0)</f>
        <v>#N/A</v>
      </c>
      <c r="T929" s="38" t="s">
        <v>946</v>
      </c>
      <c r="U929" s="31" t="s">
        <v>2720</v>
      </c>
      <c r="V929" s="113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</row>
    <row r="930" spans="1:108" s="39" customFormat="1" ht="24.95" customHeight="1">
      <c r="A930" s="30">
        <v>926</v>
      </c>
      <c r="B930" s="31" t="s">
        <v>2721</v>
      </c>
      <c r="C930" s="32" t="str">
        <f>VLOOKUP(Table2437[[#This Row],[3]],[2]!Table2437[[3]:[4]],2,0)</f>
        <v>3214125103860001</v>
      </c>
      <c r="D930" s="33" t="s">
        <v>2722</v>
      </c>
      <c r="E930" s="34" t="s">
        <v>44</v>
      </c>
      <c r="F930" s="31" t="s">
        <v>56</v>
      </c>
      <c r="G930" s="35" t="s">
        <v>46</v>
      </c>
      <c r="H930" s="37">
        <v>41162</v>
      </c>
      <c r="I930" s="37">
        <v>31482</v>
      </c>
      <c r="J930" s="34" t="str">
        <f t="shared" si="56"/>
        <v>26 Th 5 Bln 30 Hari</v>
      </c>
      <c r="K930" s="32" t="str">
        <f t="shared" si="57"/>
        <v>13Th8Bln2Hari</v>
      </c>
      <c r="L930" s="32" t="str">
        <f t="shared" si="58"/>
        <v>13Th8Bln</v>
      </c>
      <c r="M930" s="34" t="str">
        <f t="shared" si="59"/>
        <v>40 Th 2 Bln 1 Hari</v>
      </c>
      <c r="N930" s="38" t="s">
        <v>47</v>
      </c>
      <c r="O930" s="31" t="s">
        <v>1027</v>
      </c>
      <c r="P930" s="31" t="s">
        <v>6234</v>
      </c>
      <c r="Q930" s="38" t="s">
        <v>49</v>
      </c>
      <c r="R930" s="38" t="s">
        <v>1802</v>
      </c>
      <c r="S930" s="38" t="str">
        <f>VLOOKUP(Table2437[[#This Row],[3]],[3]AWAL!$B$2:$E$2103,4,0)</f>
        <v>TK/0</v>
      </c>
      <c r="T930" s="38" t="s">
        <v>59</v>
      </c>
      <c r="U930" s="31" t="s">
        <v>2723</v>
      </c>
      <c r="V930" s="113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</row>
    <row r="931" spans="1:108" s="39" customFormat="1" ht="24.95" customHeight="1">
      <c r="A931" s="30">
        <v>927</v>
      </c>
      <c r="B931" s="31" t="s">
        <v>2724</v>
      </c>
      <c r="C931" s="32" t="str">
        <f>VLOOKUP(Table2437[[#This Row],[3]],[2]!Table2437[[3]:[4]],2,0)</f>
        <v>3214116306920001</v>
      </c>
      <c r="D931" s="33" t="s">
        <v>2725</v>
      </c>
      <c r="E931" s="34" t="s">
        <v>44</v>
      </c>
      <c r="F931" s="31" t="s">
        <v>56</v>
      </c>
      <c r="G931" s="35" t="s">
        <v>46</v>
      </c>
      <c r="H931" s="37">
        <v>41163</v>
      </c>
      <c r="I931" s="37">
        <v>33778</v>
      </c>
      <c r="J931" s="34" t="str">
        <f t="shared" si="56"/>
        <v>20 Th 2 Bln 19 Hari</v>
      </c>
      <c r="K931" s="32" t="str">
        <f t="shared" si="57"/>
        <v>13Th8Bln1Hari</v>
      </c>
      <c r="L931" s="32" t="str">
        <f t="shared" si="58"/>
        <v>13Th8Bln</v>
      </c>
      <c r="M931" s="34" t="str">
        <f t="shared" si="59"/>
        <v>33 Th 10 Bln 19 Hari</v>
      </c>
      <c r="N931" s="38" t="s">
        <v>47</v>
      </c>
      <c r="O931" s="31" t="s">
        <v>809</v>
      </c>
      <c r="P931" s="31" t="s">
        <v>6213</v>
      </c>
      <c r="Q931" s="38" t="s">
        <v>49</v>
      </c>
      <c r="R931" s="38" t="s">
        <v>1342</v>
      </c>
      <c r="S931" s="38" t="str">
        <f>VLOOKUP(Table2437[[#This Row],[3]],[3]AWAL!$B$2:$E$2103,4,0)</f>
        <v>TK/0</v>
      </c>
      <c r="T931" s="38" t="s">
        <v>59</v>
      </c>
      <c r="U931" s="31" t="s">
        <v>2726</v>
      </c>
      <c r="V931" s="113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</row>
    <row r="932" spans="1:108" s="39" customFormat="1" ht="24.95" customHeight="1">
      <c r="A932" s="30">
        <v>928</v>
      </c>
      <c r="B932" s="31" t="s">
        <v>2727</v>
      </c>
      <c r="C932" s="32" t="str">
        <f>VLOOKUP(Table2437[[#This Row],[3]],[2]!Table2437[[3]:[4]],2,0)</f>
        <v>3214015008830005</v>
      </c>
      <c r="D932" s="33" t="s">
        <v>2728</v>
      </c>
      <c r="E932" s="34" t="s">
        <v>155</v>
      </c>
      <c r="F932" s="31" t="s">
        <v>56</v>
      </c>
      <c r="G932" s="35" t="s">
        <v>46</v>
      </c>
      <c r="H932" s="37">
        <v>41171</v>
      </c>
      <c r="I932" s="37">
        <v>30538</v>
      </c>
      <c r="J932" s="34" t="str">
        <f t="shared" si="56"/>
        <v>29 Th 1 Bln 9 Hari</v>
      </c>
      <c r="K932" s="32" t="str">
        <f t="shared" si="57"/>
        <v>13Th7Bln23Hari</v>
      </c>
      <c r="L932" s="32" t="str">
        <f t="shared" si="58"/>
        <v>13Th7Bln</v>
      </c>
      <c r="M932" s="34" t="str">
        <f t="shared" si="59"/>
        <v>42 Th 9 Bln 2 Hari</v>
      </c>
      <c r="N932" s="38" t="s">
        <v>47</v>
      </c>
      <c r="O932" s="31" t="s">
        <v>155</v>
      </c>
      <c r="P932" s="31" t="s">
        <v>155</v>
      </c>
      <c r="Q932" s="38" t="s">
        <v>49</v>
      </c>
      <c r="R932" s="38" t="s">
        <v>50</v>
      </c>
      <c r="S932" s="38" t="str">
        <f>VLOOKUP(Table2437[[#This Row],[3]],[3]AWAL!$B$2:$E$2103,4,0)</f>
        <v>TK/0</v>
      </c>
      <c r="T932" s="38" t="s">
        <v>1518</v>
      </c>
      <c r="U932" s="31" t="s">
        <v>2729</v>
      </c>
      <c r="V932" s="113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</row>
    <row r="933" spans="1:108" s="39" customFormat="1" ht="24.95" customHeight="1">
      <c r="A933" s="30">
        <v>929</v>
      </c>
      <c r="B933" s="31" t="s">
        <v>2730</v>
      </c>
      <c r="C933" s="32" t="str">
        <f>VLOOKUP(Table2437[[#This Row],[3]],[2]!Table2437[[3]:[4]],2,0)</f>
        <v>3214164501860003</v>
      </c>
      <c r="D933" s="33" t="s">
        <v>2731</v>
      </c>
      <c r="E933" s="34" t="s">
        <v>44</v>
      </c>
      <c r="F933" s="31" t="s">
        <v>56</v>
      </c>
      <c r="G933" s="35" t="s">
        <v>46</v>
      </c>
      <c r="H933" s="37">
        <v>41171</v>
      </c>
      <c r="I933" s="37">
        <v>31417</v>
      </c>
      <c r="J933" s="34" t="str">
        <f t="shared" si="56"/>
        <v>26 Th 8 Bln 14 Hari</v>
      </c>
      <c r="K933" s="32" t="str">
        <f t="shared" si="57"/>
        <v>13Th7Bln23Hari</v>
      </c>
      <c r="L933" s="32" t="str">
        <f t="shared" si="58"/>
        <v>13Th7Bln</v>
      </c>
      <c r="M933" s="34" t="str">
        <f t="shared" si="59"/>
        <v>40 Th 4 Bln 7 Hari</v>
      </c>
      <c r="N933" s="38" t="s">
        <v>47</v>
      </c>
      <c r="O933" s="31" t="s">
        <v>354</v>
      </c>
      <c r="P933" s="31" t="s">
        <v>6189</v>
      </c>
      <c r="Q933" s="38" t="s">
        <v>49</v>
      </c>
      <c r="R933" s="38" t="s">
        <v>1802</v>
      </c>
      <c r="S933" s="38" t="str">
        <f>VLOOKUP(Table2437[[#This Row],[3]],[3]AWAL!$B$2:$E$2103,4,0)</f>
        <v>TK/0</v>
      </c>
      <c r="T933" s="38" t="s">
        <v>51</v>
      </c>
      <c r="U933" s="31" t="s">
        <v>2732</v>
      </c>
      <c r="V933" s="113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</row>
    <row r="934" spans="1:108" s="39" customFormat="1" ht="24.95" customHeight="1">
      <c r="A934" s="30">
        <v>930</v>
      </c>
      <c r="B934" s="31" t="s">
        <v>2733</v>
      </c>
      <c r="C934" s="32" t="str">
        <f>VLOOKUP(Table2437[[#This Row],[3]],[2]!Table2437[[3]:[4]],2,0)</f>
        <v>3214125002940001</v>
      </c>
      <c r="D934" s="33" t="s">
        <v>438</v>
      </c>
      <c r="E934" s="34" t="s">
        <v>44</v>
      </c>
      <c r="F934" s="31" t="s">
        <v>56</v>
      </c>
      <c r="G934" s="35" t="s">
        <v>46</v>
      </c>
      <c r="H934" s="37">
        <v>41173</v>
      </c>
      <c r="I934" s="37">
        <v>34375</v>
      </c>
      <c r="J934" s="34" t="str">
        <f t="shared" si="56"/>
        <v>18 Th 7 Bln 11 Hari</v>
      </c>
      <c r="K934" s="32" t="str">
        <f t="shared" si="57"/>
        <v>13Th7Bln21Hari</v>
      </c>
      <c r="L934" s="32" t="str">
        <f t="shared" si="58"/>
        <v>13Th7Bln</v>
      </c>
      <c r="M934" s="34" t="str">
        <f t="shared" si="59"/>
        <v>32 Th 3 Bln 2 Hari</v>
      </c>
      <c r="N934" s="38" t="s">
        <v>47</v>
      </c>
      <c r="O934" s="31" t="s">
        <v>365</v>
      </c>
      <c r="P934" s="31" t="s">
        <v>6198</v>
      </c>
      <c r="Q934" s="38" t="s">
        <v>49</v>
      </c>
      <c r="R934" s="38" t="s">
        <v>1342</v>
      </c>
      <c r="S934" s="38" t="str">
        <f>VLOOKUP(Table2437[[#This Row],[3]],[3]AWAL!$B$2:$E$2103,4,0)</f>
        <v>TK/0</v>
      </c>
      <c r="T934" s="38" t="s">
        <v>51</v>
      </c>
      <c r="U934" s="31" t="s">
        <v>683</v>
      </c>
      <c r="V934" s="113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</row>
    <row r="935" spans="1:108" s="39" customFormat="1" ht="24.95" customHeight="1">
      <c r="A935" s="30">
        <v>931</v>
      </c>
      <c r="B935" s="31" t="s">
        <v>2734</v>
      </c>
      <c r="C935" s="32" t="str">
        <f>VLOOKUP(Table2437[[#This Row],[3]],[2]!Table2437[[3]:[4]],2,0)</f>
        <v>3215044807940002</v>
      </c>
      <c r="D935" s="33" t="s">
        <v>2735</v>
      </c>
      <c r="E935" s="34" t="s">
        <v>44</v>
      </c>
      <c r="F935" s="31" t="s">
        <v>56</v>
      </c>
      <c r="G935" s="35" t="s">
        <v>46</v>
      </c>
      <c r="H935" s="37">
        <v>41176</v>
      </c>
      <c r="I935" s="37">
        <v>34523</v>
      </c>
      <c r="J935" s="34" t="str">
        <f t="shared" si="56"/>
        <v>18 Th 2 Bln 16 Hari</v>
      </c>
      <c r="K935" s="32" t="str">
        <f t="shared" si="57"/>
        <v>13Th7Bln18Hari</v>
      </c>
      <c r="L935" s="32" t="str">
        <f t="shared" si="58"/>
        <v>13Th7Bln</v>
      </c>
      <c r="M935" s="34" t="str">
        <f t="shared" si="59"/>
        <v>31 Th 10 Bln 4 Hari</v>
      </c>
      <c r="N935" s="38" t="s">
        <v>47</v>
      </c>
      <c r="O935" s="31" t="s">
        <v>734</v>
      </c>
      <c r="P935" s="31" t="s">
        <v>6215</v>
      </c>
      <c r="Q935" s="38" t="s">
        <v>49</v>
      </c>
      <c r="R935" s="38" t="s">
        <v>1342</v>
      </c>
      <c r="S935" s="38" t="str">
        <f>VLOOKUP(Table2437[[#This Row],[3]],[3]AWAL!$B$2:$E$2103,4,0)</f>
        <v>TK/0</v>
      </c>
      <c r="T935" s="38" t="s">
        <v>51</v>
      </c>
      <c r="U935" s="31" t="s">
        <v>2736</v>
      </c>
      <c r="V935" s="113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</row>
    <row r="936" spans="1:108" s="39" customFormat="1" ht="24.95" customHeight="1">
      <c r="A936" s="30">
        <v>932</v>
      </c>
      <c r="B936" s="31" t="s">
        <v>2737</v>
      </c>
      <c r="C936" s="32" t="str">
        <f>VLOOKUP(Table2437[[#This Row],[3]],[2]!Table2437[[3]:[4]],2,0)</f>
        <v>3214155304940002</v>
      </c>
      <c r="D936" s="33" t="s">
        <v>2738</v>
      </c>
      <c r="E936" s="34" t="s">
        <v>44</v>
      </c>
      <c r="F936" s="31" t="s">
        <v>56</v>
      </c>
      <c r="G936" s="35" t="s">
        <v>46</v>
      </c>
      <c r="H936" s="37">
        <v>41179</v>
      </c>
      <c r="I936" s="37">
        <v>34437</v>
      </c>
      <c r="J936" s="34" t="str">
        <f t="shared" si="56"/>
        <v>18 Th 5 Bln 14 Hari</v>
      </c>
      <c r="K936" s="32" t="str">
        <f t="shared" si="57"/>
        <v>13Th7Bln15Hari</v>
      </c>
      <c r="L936" s="32" t="str">
        <f t="shared" si="58"/>
        <v>13Th7Bln</v>
      </c>
      <c r="M936" s="34" t="str">
        <f t="shared" si="59"/>
        <v>32 Th 0 Bln 29 Hari</v>
      </c>
      <c r="N936" s="38" t="s">
        <v>47</v>
      </c>
      <c r="O936" s="31" t="s">
        <v>255</v>
      </c>
      <c r="P936" s="31" t="s">
        <v>6191</v>
      </c>
      <c r="Q936" s="38" t="s">
        <v>49</v>
      </c>
      <c r="R936" s="38" t="s">
        <v>1342</v>
      </c>
      <c r="S936" s="38" t="str">
        <f>VLOOKUP(Table2437[[#This Row],[3]],[3]AWAL!$B$2:$E$2103,4,0)</f>
        <v>TK/1</v>
      </c>
      <c r="T936" s="38" t="s">
        <v>59</v>
      </c>
      <c r="U936" s="31" t="s">
        <v>2739</v>
      </c>
      <c r="V936" s="113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</row>
    <row r="937" spans="1:108" s="39" customFormat="1" ht="24.95" customHeight="1">
      <c r="A937" s="30">
        <v>933</v>
      </c>
      <c r="B937" s="31" t="s">
        <v>2740</v>
      </c>
      <c r="C937" s="32" t="str">
        <f>VLOOKUP(Table2437[[#This Row],[3]],[2]!Table2437[[3]:[4]],2,0)</f>
        <v>3214011003129268</v>
      </c>
      <c r="D937" s="33" t="s">
        <v>2741</v>
      </c>
      <c r="E937" s="34" t="s">
        <v>140</v>
      </c>
      <c r="F937" s="31" t="s">
        <v>56</v>
      </c>
      <c r="G937" s="35" t="s">
        <v>46</v>
      </c>
      <c r="H937" s="37">
        <v>41185</v>
      </c>
      <c r="I937" s="37">
        <v>29753</v>
      </c>
      <c r="J937" s="34" t="str">
        <f t="shared" si="56"/>
        <v>31 Th 3 Bln 17 Hari</v>
      </c>
      <c r="K937" s="32" t="str">
        <f t="shared" si="57"/>
        <v>13Th7Bln9Hari</v>
      </c>
      <c r="L937" s="32" t="str">
        <f t="shared" si="58"/>
        <v>13Th7Bln</v>
      </c>
      <c r="M937" s="34" t="str">
        <f t="shared" si="59"/>
        <v>44 Th 10 Bln 26 Hari</v>
      </c>
      <c r="N937" s="38" t="s">
        <v>72</v>
      </c>
      <c r="O937" s="31" t="s">
        <v>351</v>
      </c>
      <c r="P937" s="31" t="s">
        <v>351</v>
      </c>
      <c r="Q937" s="38" t="s">
        <v>49</v>
      </c>
      <c r="R937" s="38" t="s">
        <v>1342</v>
      </c>
      <c r="S937" s="38" t="str">
        <f>VLOOKUP(Table2437[[#This Row],[3]],[3]AWAL!$B$2:$E$2103,4,0)</f>
        <v xml:space="preserve">K/1 </v>
      </c>
      <c r="T937" s="38" t="s">
        <v>59</v>
      </c>
      <c r="U937" s="31" t="s">
        <v>2742</v>
      </c>
      <c r="V937" s="113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</row>
    <row r="938" spans="1:108" s="39" customFormat="1" ht="24.95" customHeight="1">
      <c r="A938" s="30">
        <v>934</v>
      </c>
      <c r="B938" s="31" t="s">
        <v>2743</v>
      </c>
      <c r="C938" s="32" t="str">
        <f>VLOOKUP(Table2437[[#This Row],[3]],[2]!Table2437[[3]:[4]],2,0)</f>
        <v>3214125008870004</v>
      </c>
      <c r="D938" s="33" t="s">
        <v>2744</v>
      </c>
      <c r="E938" s="34" t="s">
        <v>44</v>
      </c>
      <c r="F938" s="31" t="s">
        <v>56</v>
      </c>
      <c r="G938" s="35" t="s">
        <v>46</v>
      </c>
      <c r="H938" s="37">
        <v>41186</v>
      </c>
      <c r="I938" s="37">
        <v>31999</v>
      </c>
      <c r="J938" s="34" t="str">
        <f t="shared" si="56"/>
        <v>25 Th 1 Bln 24 Hari</v>
      </c>
      <c r="K938" s="32" t="str">
        <f t="shared" si="57"/>
        <v>13Th7Bln8Hari</v>
      </c>
      <c r="L938" s="32" t="str">
        <f t="shared" si="58"/>
        <v>13Th7Bln</v>
      </c>
      <c r="M938" s="34" t="str">
        <f t="shared" si="59"/>
        <v>38 Th 9 Bln 2 Hari</v>
      </c>
      <c r="N938" s="38" t="s">
        <v>47</v>
      </c>
      <c r="O938" s="31" t="s">
        <v>795</v>
      </c>
      <c r="P938" s="31" t="s">
        <v>6231</v>
      </c>
      <c r="Q938" s="38" t="s">
        <v>49</v>
      </c>
      <c r="R938" s="38" t="s">
        <v>1796</v>
      </c>
      <c r="S938" s="38" t="str">
        <f>VLOOKUP(Table2437[[#This Row],[3]],[3]AWAL!$B$2:$E$2103,4,0)</f>
        <v>TK/0</v>
      </c>
      <c r="T938" s="38" t="s">
        <v>51</v>
      </c>
      <c r="U938" s="31" t="s">
        <v>506</v>
      </c>
      <c r="V938" s="113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</row>
    <row r="939" spans="1:108" s="39" customFormat="1" ht="24.95" customHeight="1">
      <c r="A939" s="30">
        <v>935</v>
      </c>
      <c r="B939" s="31" t="s">
        <v>2745</v>
      </c>
      <c r="C939" s="32" t="str">
        <f>VLOOKUP(Table2437[[#This Row],[3]],[2]!Table2437[[3]:[4]],2,0)</f>
        <v>3217074905890002</v>
      </c>
      <c r="D939" s="33" t="s">
        <v>2746</v>
      </c>
      <c r="E939" s="34" t="s">
        <v>44</v>
      </c>
      <c r="F939" s="31" t="s">
        <v>56</v>
      </c>
      <c r="G939" s="35" t="s">
        <v>46</v>
      </c>
      <c r="H939" s="37">
        <v>41186</v>
      </c>
      <c r="I939" s="37">
        <v>32851</v>
      </c>
      <c r="J939" s="34" t="str">
        <f t="shared" si="56"/>
        <v>22 Th 9 Bln 25 Hari</v>
      </c>
      <c r="K939" s="32" t="str">
        <f t="shared" si="57"/>
        <v>13Th7Bln8Hari</v>
      </c>
      <c r="L939" s="32" t="str">
        <f t="shared" si="58"/>
        <v>13Th7Bln</v>
      </c>
      <c r="M939" s="34" t="str">
        <f t="shared" si="59"/>
        <v>36 Th 5 Bln 3 Hari</v>
      </c>
      <c r="N939" s="38" t="s">
        <v>47</v>
      </c>
      <c r="O939" s="31" t="s">
        <v>223</v>
      </c>
      <c r="P939" s="31" t="s">
        <v>6202</v>
      </c>
      <c r="Q939" s="38" t="s">
        <v>49</v>
      </c>
      <c r="R939" s="38" t="s">
        <v>1342</v>
      </c>
      <c r="S939" s="38" t="str">
        <f>VLOOKUP(Table2437[[#This Row],[3]],[3]AWAL!$B$2:$E$2103,4,0)</f>
        <v>TK/0</v>
      </c>
      <c r="T939" s="38" t="s">
        <v>51</v>
      </c>
      <c r="U939" s="31" t="s">
        <v>940</v>
      </c>
      <c r="V939" s="113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</row>
    <row r="940" spans="1:108" s="39" customFormat="1" ht="24.95" customHeight="1">
      <c r="A940" s="30">
        <v>936</v>
      </c>
      <c r="B940" s="31" t="s">
        <v>2747</v>
      </c>
      <c r="C940" s="32" t="str">
        <f>VLOOKUP(Table2437[[#This Row],[3]],[2]!Table2437[[3]:[4]],2,0)</f>
        <v>3214095409910001</v>
      </c>
      <c r="D940" s="33" t="s">
        <v>2748</v>
      </c>
      <c r="E940" s="34" t="s">
        <v>44</v>
      </c>
      <c r="F940" s="31" t="s">
        <v>56</v>
      </c>
      <c r="G940" s="35" t="s">
        <v>46</v>
      </c>
      <c r="H940" s="37">
        <v>41187</v>
      </c>
      <c r="I940" s="37">
        <v>33495</v>
      </c>
      <c r="J940" s="34" t="str">
        <f t="shared" si="56"/>
        <v>21 Th 0 Bln 21 Hari</v>
      </c>
      <c r="K940" s="32" t="str">
        <f t="shared" si="57"/>
        <v>13Th7Bln7Hari</v>
      </c>
      <c r="L940" s="32" t="str">
        <f t="shared" si="58"/>
        <v>13Th7Bln</v>
      </c>
      <c r="M940" s="34" t="str">
        <f t="shared" si="59"/>
        <v>34 Th 7 Bln 28 Hari</v>
      </c>
      <c r="N940" s="38" t="s">
        <v>47</v>
      </c>
      <c r="O940" s="31" t="s">
        <v>145</v>
      </c>
      <c r="P940" s="31" t="s">
        <v>6183</v>
      </c>
      <c r="Q940" s="38" t="s">
        <v>49</v>
      </c>
      <c r="R940" s="38" t="s">
        <v>1796</v>
      </c>
      <c r="S940" s="38" t="str">
        <f>VLOOKUP(Table2437[[#This Row],[3]],[3]AWAL!$B$2:$E$2103,4,0)</f>
        <v>TK/0</v>
      </c>
      <c r="T940" s="38" t="s">
        <v>59</v>
      </c>
      <c r="U940" s="31" t="s">
        <v>2749</v>
      </c>
      <c r="V940" s="113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</row>
    <row r="941" spans="1:108" s="39" customFormat="1" ht="24.95" customHeight="1">
      <c r="A941" s="30">
        <v>937</v>
      </c>
      <c r="B941" s="31" t="s">
        <v>2750</v>
      </c>
      <c r="C941" s="32" t="str">
        <f>VLOOKUP(Table2437[[#This Row],[3]],[2]!Table2437[[3]:[4]],2,0)</f>
        <v>3214035006830001</v>
      </c>
      <c r="D941" s="33" t="s">
        <v>2751</v>
      </c>
      <c r="E941" s="34" t="s">
        <v>44</v>
      </c>
      <c r="F941" s="31" t="s">
        <v>56</v>
      </c>
      <c r="G941" s="35" t="s">
        <v>46</v>
      </c>
      <c r="H941" s="37">
        <v>41192</v>
      </c>
      <c r="I941" s="37">
        <v>30477</v>
      </c>
      <c r="J941" s="34" t="str">
        <f t="shared" si="56"/>
        <v>29 Th 4 Bln 0 Hari</v>
      </c>
      <c r="K941" s="32" t="str">
        <f t="shared" si="57"/>
        <v>13Th7Bln2Hari</v>
      </c>
      <c r="L941" s="32" t="str">
        <f t="shared" si="58"/>
        <v>13Th7Bln</v>
      </c>
      <c r="M941" s="34" t="str">
        <f t="shared" si="59"/>
        <v>42 Th 11 Bln 2 Hari</v>
      </c>
      <c r="N941" s="38" t="s">
        <v>47</v>
      </c>
      <c r="O941" s="31" t="s">
        <v>400</v>
      </c>
      <c r="P941" s="31" t="s">
        <v>6200</v>
      </c>
      <c r="Q941" s="38" t="s">
        <v>49</v>
      </c>
      <c r="R941" s="38" t="s">
        <v>1796</v>
      </c>
      <c r="S941" s="38" t="str">
        <f>VLOOKUP(Table2437[[#This Row],[3]],[3]AWAL!$B$2:$E$2103,4,0)</f>
        <v>TK/0</v>
      </c>
      <c r="T941" s="38" t="s">
        <v>51</v>
      </c>
      <c r="U941" s="31" t="s">
        <v>2752</v>
      </c>
      <c r="V941" s="113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</row>
    <row r="942" spans="1:108" s="39" customFormat="1" ht="24.95" customHeight="1">
      <c r="A942" s="30">
        <v>938</v>
      </c>
      <c r="B942" s="31" t="s">
        <v>2753</v>
      </c>
      <c r="C942" s="32" t="str">
        <f>VLOOKUP(Table2437[[#This Row],[3]],[2]!Table2437[[3]:[4]],2,0)</f>
        <v>3214015201880006</v>
      </c>
      <c r="D942" s="33" t="s">
        <v>2754</v>
      </c>
      <c r="E942" s="34" t="s">
        <v>44</v>
      </c>
      <c r="F942" s="31" t="s">
        <v>56</v>
      </c>
      <c r="G942" s="35" t="s">
        <v>46</v>
      </c>
      <c r="H942" s="37">
        <v>41193</v>
      </c>
      <c r="I942" s="37">
        <v>32154</v>
      </c>
      <c r="J942" s="34" t="str">
        <f t="shared" si="56"/>
        <v>24 Th 8 Bln 29 Hari</v>
      </c>
      <c r="K942" s="32" t="str">
        <f t="shared" si="57"/>
        <v>13Th7Bln1Hari</v>
      </c>
      <c r="L942" s="32" t="str">
        <f t="shared" si="58"/>
        <v>13Th7Bln</v>
      </c>
      <c r="M942" s="34" t="str">
        <f t="shared" si="59"/>
        <v>38 Th 4 Bln 0 Hari</v>
      </c>
      <c r="N942" s="38" t="s">
        <v>47</v>
      </c>
      <c r="O942" s="31" t="s">
        <v>6218</v>
      </c>
      <c r="P942" s="31" t="s">
        <v>6218</v>
      </c>
      <c r="Q942" s="38" t="s">
        <v>49</v>
      </c>
      <c r="R942" s="38" t="s">
        <v>1796</v>
      </c>
      <c r="S942" s="38" t="str">
        <f>VLOOKUP(Table2437[[#This Row],[3]],[3]AWAL!$B$2:$E$2103,4,0)</f>
        <v>TK/0</v>
      </c>
      <c r="T942" s="38" t="s">
        <v>59</v>
      </c>
      <c r="U942" s="31" t="s">
        <v>2755</v>
      </c>
      <c r="V942" s="113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</row>
    <row r="943" spans="1:108" s="39" customFormat="1" ht="24.95" customHeight="1">
      <c r="A943" s="30">
        <v>939</v>
      </c>
      <c r="B943" s="31" t="s">
        <v>2756</v>
      </c>
      <c r="C943" s="32" t="str">
        <f>VLOOKUP(Table2437[[#This Row],[3]],[2]!Table2437[[3]:[4]],2,0)</f>
        <v>3214125404930001</v>
      </c>
      <c r="D943" s="33" t="s">
        <v>2757</v>
      </c>
      <c r="E943" s="34" t="s">
        <v>67</v>
      </c>
      <c r="F943" s="31" t="s">
        <v>56</v>
      </c>
      <c r="G943" s="35" t="s">
        <v>46</v>
      </c>
      <c r="H943" s="37">
        <v>41193</v>
      </c>
      <c r="I943" s="37">
        <v>34073</v>
      </c>
      <c r="J943" s="34" t="str">
        <f t="shared" si="56"/>
        <v>19 Th 5 Bln 27 Hari</v>
      </c>
      <c r="K943" s="32" t="str">
        <f t="shared" si="57"/>
        <v>13Th7Bln1Hari</v>
      </c>
      <c r="L943" s="32" t="str">
        <f t="shared" si="58"/>
        <v>13Th7Bln</v>
      </c>
      <c r="M943" s="34" t="str">
        <f t="shared" si="59"/>
        <v>33 Th 0 Bln 28 Hari</v>
      </c>
      <c r="N943" s="38" t="s">
        <v>47</v>
      </c>
      <c r="O943" s="31" t="s">
        <v>67</v>
      </c>
      <c r="P943" s="31" t="s">
        <v>67</v>
      </c>
      <c r="Q943" s="38" t="s">
        <v>49</v>
      </c>
      <c r="R943" s="38" t="s">
        <v>1342</v>
      </c>
      <c r="S943" s="38" t="str">
        <f>VLOOKUP(Table2437[[#This Row],[3]],[3]AWAL!$B$2:$E$2103,4,0)</f>
        <v>TK/0</v>
      </c>
      <c r="T943" s="38" t="s">
        <v>51</v>
      </c>
      <c r="U943" s="31" t="s">
        <v>2667</v>
      </c>
      <c r="V943" s="113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</row>
    <row r="944" spans="1:108" s="39" customFormat="1" ht="24.95" customHeight="1">
      <c r="A944" s="30">
        <v>940</v>
      </c>
      <c r="B944" s="31" t="s">
        <v>2758</v>
      </c>
      <c r="C944" s="32" t="str">
        <f>VLOOKUP(Table2437[[#This Row],[3]],[2]!Table2437[[3]:[4]],2,0)</f>
        <v>3214164905770001</v>
      </c>
      <c r="D944" s="33" t="s">
        <v>2759</v>
      </c>
      <c r="E944" s="34" t="s">
        <v>44</v>
      </c>
      <c r="F944" s="31" t="s">
        <v>56</v>
      </c>
      <c r="G944" s="35" t="s">
        <v>46</v>
      </c>
      <c r="H944" s="37">
        <v>41198</v>
      </c>
      <c r="I944" s="37">
        <v>28254</v>
      </c>
      <c r="J944" s="34" t="str">
        <f t="shared" si="56"/>
        <v>35 Th 5 Bln 7 Hari</v>
      </c>
      <c r="K944" s="32" t="str">
        <f t="shared" si="57"/>
        <v>13Th6Bln26Hari</v>
      </c>
      <c r="L944" s="32" t="str">
        <f t="shared" si="58"/>
        <v>13Th6Bln</v>
      </c>
      <c r="M944" s="34" t="str">
        <f t="shared" si="59"/>
        <v>49 Th 0 Bln 3 Hari</v>
      </c>
      <c r="N944" s="38" t="s">
        <v>47</v>
      </c>
      <c r="O944" s="31" t="s">
        <v>160</v>
      </c>
      <c r="P944" s="31" t="s">
        <v>6184</v>
      </c>
      <c r="Q944" s="38" t="s">
        <v>49</v>
      </c>
      <c r="R944" s="38" t="s">
        <v>1796</v>
      </c>
      <c r="S944" s="38" t="str">
        <f>VLOOKUP(Table2437[[#This Row],[3]],[3]AWAL!$B$2:$E$2103,4,0)</f>
        <v>TK/0</v>
      </c>
      <c r="T944" s="38" t="s">
        <v>59</v>
      </c>
      <c r="U944" s="31" t="s">
        <v>2760</v>
      </c>
      <c r="V944" s="113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</row>
    <row r="945" spans="1:108" s="39" customFormat="1" ht="24.95" customHeight="1">
      <c r="A945" s="30">
        <v>941</v>
      </c>
      <c r="B945" s="31" t="s">
        <v>2761</v>
      </c>
      <c r="C945" s="32" t="str">
        <f>VLOOKUP(Table2437[[#This Row],[3]],[2]!Table2437[[3]:[4]],2,0)</f>
        <v>3214125808930001</v>
      </c>
      <c r="D945" s="33" t="s">
        <v>2762</v>
      </c>
      <c r="E945" s="34" t="s">
        <v>140</v>
      </c>
      <c r="F945" s="31" t="s">
        <v>56</v>
      </c>
      <c r="G945" s="35" t="s">
        <v>46</v>
      </c>
      <c r="H945" s="37">
        <v>41199</v>
      </c>
      <c r="I945" s="37">
        <v>34199</v>
      </c>
      <c r="J945" s="34" t="str">
        <f t="shared" si="56"/>
        <v>19 Th 1 Bln 29 Hari</v>
      </c>
      <c r="K945" s="32" t="str">
        <f t="shared" si="57"/>
        <v>13Th6Bln25Hari</v>
      </c>
      <c r="L945" s="32" t="str">
        <f t="shared" si="58"/>
        <v>13Th6Bln</v>
      </c>
      <c r="M945" s="34" t="str">
        <f t="shared" si="59"/>
        <v>32 Th 8 Bln 24 Hari</v>
      </c>
      <c r="N945" s="38" t="s">
        <v>47</v>
      </c>
      <c r="O945" s="31" t="s">
        <v>141</v>
      </c>
      <c r="P945" s="31" t="s">
        <v>141</v>
      </c>
      <c r="Q945" s="38" t="s">
        <v>49</v>
      </c>
      <c r="R945" s="38" t="s">
        <v>1796</v>
      </c>
      <c r="S945" s="38" t="str">
        <f>VLOOKUP(Table2437[[#This Row],[3]],[3]AWAL!$B$2:$E$2103,4,0)</f>
        <v>TK/0</v>
      </c>
      <c r="T945" s="38" t="s">
        <v>51</v>
      </c>
      <c r="U945" s="31" t="s">
        <v>2763</v>
      </c>
      <c r="V945" s="113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</row>
    <row r="946" spans="1:108" s="39" customFormat="1" ht="24.95" customHeight="1">
      <c r="A946" s="30">
        <v>942</v>
      </c>
      <c r="B946" s="31" t="s">
        <v>2764</v>
      </c>
      <c r="C946" s="32" t="str">
        <f>VLOOKUP(Table2437[[#This Row],[3]],[2]!Table2437[[3]:[4]],2,0)</f>
        <v>3215155501880001</v>
      </c>
      <c r="D946" s="33" t="s">
        <v>438</v>
      </c>
      <c r="E946" s="34" t="s">
        <v>140</v>
      </c>
      <c r="F946" s="31" t="s">
        <v>56</v>
      </c>
      <c r="G946" s="35" t="s">
        <v>46</v>
      </c>
      <c r="H946" s="37">
        <v>41200</v>
      </c>
      <c r="I946" s="37">
        <v>32157</v>
      </c>
      <c r="J946" s="34" t="str">
        <f t="shared" si="56"/>
        <v>24 Th 9 Bln 3 Hari</v>
      </c>
      <c r="K946" s="32" t="str">
        <f t="shared" si="57"/>
        <v>13Th6Bln24Hari</v>
      </c>
      <c r="L946" s="32" t="str">
        <f t="shared" si="58"/>
        <v>13Th6Bln</v>
      </c>
      <c r="M946" s="34" t="str">
        <f t="shared" si="59"/>
        <v>38 Th 3 Bln 27 Hari</v>
      </c>
      <c r="N946" s="38" t="s">
        <v>47</v>
      </c>
      <c r="O946" s="31" t="s">
        <v>141</v>
      </c>
      <c r="P946" s="31" t="s">
        <v>141</v>
      </c>
      <c r="Q946" s="38" t="s">
        <v>49</v>
      </c>
      <c r="R946" s="38" t="s">
        <v>50</v>
      </c>
      <c r="S946" s="38" t="str">
        <f>VLOOKUP(Table2437[[#This Row],[3]],[3]AWAL!$B$2:$E$2103,4,0)</f>
        <v>TK/0</v>
      </c>
      <c r="T946" s="38" t="s">
        <v>51</v>
      </c>
      <c r="U946" s="31" t="s">
        <v>2765</v>
      </c>
      <c r="V946" s="113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</row>
    <row r="947" spans="1:108" s="39" customFormat="1" ht="24.95" customHeight="1">
      <c r="A947" s="30">
        <v>943</v>
      </c>
      <c r="B947" s="31" t="s">
        <v>2766</v>
      </c>
      <c r="C947" s="32" t="str">
        <f>VLOOKUP(Table2437[[#This Row],[3]],[2]!Table2437[[3]:[4]],2,0)</f>
        <v>3214120902730001</v>
      </c>
      <c r="D947" s="33" t="s">
        <v>2767</v>
      </c>
      <c r="E947" s="34" t="s">
        <v>372</v>
      </c>
      <c r="F947" s="31" t="s">
        <v>378</v>
      </c>
      <c r="G947" s="35" t="s">
        <v>46</v>
      </c>
      <c r="H947" s="37">
        <v>41203</v>
      </c>
      <c r="I947" s="37">
        <v>28895</v>
      </c>
      <c r="J947" s="34" t="str">
        <f t="shared" si="56"/>
        <v>33 Th 8 Bln 12 Hari</v>
      </c>
      <c r="K947" s="32" t="str">
        <f t="shared" si="57"/>
        <v>13Th6Bln21Hari</v>
      </c>
      <c r="L947" s="32" t="str">
        <f t="shared" si="58"/>
        <v>13Th6Bln</v>
      </c>
      <c r="M947" s="34" t="str">
        <f t="shared" si="59"/>
        <v>47 Th 3 Bln 3 Hari</v>
      </c>
      <c r="N947" s="38" t="s">
        <v>72</v>
      </c>
      <c r="O947" s="31" t="s">
        <v>372</v>
      </c>
      <c r="P947" s="31" t="s">
        <v>372</v>
      </c>
      <c r="Q947" s="38" t="s">
        <v>49</v>
      </c>
      <c r="R947" s="38" t="s">
        <v>100</v>
      </c>
      <c r="S947" s="38" t="str">
        <f>VLOOKUP(Table2437[[#This Row],[3]],[3]AWAL!$B$2:$E$2103,4,0)</f>
        <v>TK/1</v>
      </c>
      <c r="T947" s="38" t="s">
        <v>51</v>
      </c>
      <c r="U947" s="31" t="s">
        <v>110</v>
      </c>
      <c r="V947" s="113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</row>
    <row r="948" spans="1:108" s="39" customFormat="1" ht="24.95" customHeight="1">
      <c r="A948" s="30">
        <v>944</v>
      </c>
      <c r="B948" s="31" t="s">
        <v>2768</v>
      </c>
      <c r="C948" s="32" t="str">
        <f>VLOOKUP(Table2437[[#This Row],[3]],[2]!Table2437[[3]:[4]],2,0)</f>
        <v>3214125607890002</v>
      </c>
      <c r="D948" s="33" t="s">
        <v>2769</v>
      </c>
      <c r="E948" s="34" t="s">
        <v>67</v>
      </c>
      <c r="F948" s="31" t="s">
        <v>56</v>
      </c>
      <c r="G948" s="35" t="s">
        <v>46</v>
      </c>
      <c r="H948" s="37">
        <v>41205</v>
      </c>
      <c r="I948" s="37">
        <v>32705</v>
      </c>
      <c r="J948" s="34" t="str">
        <f t="shared" si="56"/>
        <v>23 Th 3 Bln 7 Hari</v>
      </c>
      <c r="K948" s="32" t="str">
        <f t="shared" si="57"/>
        <v>13Th6Bln19Hari</v>
      </c>
      <c r="L948" s="32" t="str">
        <f t="shared" si="58"/>
        <v>13Th6Bln</v>
      </c>
      <c r="M948" s="34" t="str">
        <f t="shared" si="59"/>
        <v>36 Th 9 Bln 26 Hari</v>
      </c>
      <c r="N948" s="38" t="s">
        <v>47</v>
      </c>
      <c r="O948" s="31" t="s">
        <v>67</v>
      </c>
      <c r="P948" s="31" t="s">
        <v>67</v>
      </c>
      <c r="Q948" s="38" t="s">
        <v>49</v>
      </c>
      <c r="R948" s="38" t="s">
        <v>1342</v>
      </c>
      <c r="S948" s="38" t="str">
        <f>VLOOKUP(Table2437[[#This Row],[3]],[3]AWAL!$B$2:$E$2103,4,0)</f>
        <v>TK/0</v>
      </c>
      <c r="T948" s="38" t="s">
        <v>51</v>
      </c>
      <c r="U948" s="31" t="s">
        <v>307</v>
      </c>
      <c r="V948" s="113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</row>
    <row r="949" spans="1:108" s="39" customFormat="1" ht="24.95" customHeight="1">
      <c r="A949" s="30">
        <v>945</v>
      </c>
      <c r="B949" s="31" t="s">
        <v>2770</v>
      </c>
      <c r="C949" s="32" t="str">
        <f>VLOOKUP(Table2437[[#This Row],[3]],[2]!Table2437[[3]:[4]],2,0)</f>
        <v>3214125307910002</v>
      </c>
      <c r="D949" s="33" t="s">
        <v>2771</v>
      </c>
      <c r="E949" s="34" t="s">
        <v>67</v>
      </c>
      <c r="F949" s="31" t="s">
        <v>56</v>
      </c>
      <c r="G949" s="35" t="s">
        <v>46</v>
      </c>
      <c r="H949" s="37">
        <v>41205</v>
      </c>
      <c r="I949" s="37">
        <v>33432</v>
      </c>
      <c r="J949" s="34" t="str">
        <f t="shared" si="56"/>
        <v>21 Th 3 Bln 10 Hari</v>
      </c>
      <c r="K949" s="32" t="str">
        <f t="shared" si="57"/>
        <v>13Th6Bln19Hari</v>
      </c>
      <c r="L949" s="32" t="str">
        <f t="shared" si="58"/>
        <v>13Th6Bln</v>
      </c>
      <c r="M949" s="34" t="str">
        <f t="shared" si="59"/>
        <v>34 Th 9 Bln 29 Hari</v>
      </c>
      <c r="N949" s="38" t="s">
        <v>47</v>
      </c>
      <c r="O949" s="31" t="s">
        <v>67</v>
      </c>
      <c r="P949" s="31" t="s">
        <v>67</v>
      </c>
      <c r="Q949" s="38" t="s">
        <v>49</v>
      </c>
      <c r="R949" s="38" t="s">
        <v>1796</v>
      </c>
      <c r="S949" s="38" t="str">
        <f>VLOOKUP(Table2437[[#This Row],[3]],[3]AWAL!$B$2:$E$2103,4,0)</f>
        <v>TK/0</v>
      </c>
      <c r="T949" s="38" t="s">
        <v>51</v>
      </c>
      <c r="U949" s="31" t="s">
        <v>110</v>
      </c>
      <c r="V949" s="113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</row>
    <row r="950" spans="1:108" s="39" customFormat="1" ht="24.95" customHeight="1">
      <c r="A950" s="30">
        <v>946</v>
      </c>
      <c r="B950" s="31" t="s">
        <v>2772</v>
      </c>
      <c r="C950" s="32" t="str">
        <f>VLOOKUP(Table2437[[#This Row],[3]],[2]!Table2437[[3]:[4]],2,0)</f>
        <v>3215136106880006</v>
      </c>
      <c r="D950" s="33" t="s">
        <v>2773</v>
      </c>
      <c r="E950" s="34" t="s">
        <v>71</v>
      </c>
      <c r="F950" s="31" t="s">
        <v>56</v>
      </c>
      <c r="G950" s="35" t="s">
        <v>46</v>
      </c>
      <c r="H950" s="37">
        <v>41215</v>
      </c>
      <c r="I950" s="37">
        <v>32315</v>
      </c>
      <c r="J950" s="34" t="str">
        <f t="shared" si="56"/>
        <v>24 Th 4 Bln 12 Hari</v>
      </c>
      <c r="K950" s="32" t="str">
        <f t="shared" si="57"/>
        <v>13Th6Bln10Hari</v>
      </c>
      <c r="L950" s="32" t="str">
        <f t="shared" si="58"/>
        <v>13Th6Bln</v>
      </c>
      <c r="M950" s="34" t="str">
        <f t="shared" si="59"/>
        <v>37 Th 10 Bln 21 Hari</v>
      </c>
      <c r="N950" s="38" t="s">
        <v>47</v>
      </c>
      <c r="O950" s="31" t="s">
        <v>73</v>
      </c>
      <c r="P950" s="31" t="s">
        <v>73</v>
      </c>
      <c r="Q950" s="38" t="s">
        <v>49</v>
      </c>
      <c r="R950" s="38" t="s">
        <v>1796</v>
      </c>
      <c r="S950" s="38" t="str">
        <f>VLOOKUP(Table2437[[#This Row],[3]],[3]AWAL!$B$2:$E$2103,4,0)</f>
        <v>TK/0</v>
      </c>
      <c r="T950" s="38" t="s">
        <v>51</v>
      </c>
      <c r="U950" s="31" t="s">
        <v>2774</v>
      </c>
      <c r="V950" s="113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</row>
    <row r="951" spans="1:108" s="39" customFormat="1" ht="24.95" customHeight="1">
      <c r="A951" s="30">
        <v>947</v>
      </c>
      <c r="B951" s="31" t="s">
        <v>2775</v>
      </c>
      <c r="C951" s="32" t="str">
        <f>VLOOKUP(Table2437[[#This Row],[3]],[2]!Table2437[[3]:[4]],2,0)</f>
        <v>3214165810940001</v>
      </c>
      <c r="D951" s="33" t="s">
        <v>2776</v>
      </c>
      <c r="E951" s="34" t="s">
        <v>44</v>
      </c>
      <c r="F951" s="31" t="s">
        <v>56</v>
      </c>
      <c r="G951" s="35" t="s">
        <v>46</v>
      </c>
      <c r="H951" s="37">
        <v>41219</v>
      </c>
      <c r="I951" s="37">
        <v>34625</v>
      </c>
      <c r="J951" s="34" t="str">
        <f t="shared" si="56"/>
        <v>18 Th 0 Bln 19 Hari</v>
      </c>
      <c r="K951" s="32" t="str">
        <f t="shared" si="57"/>
        <v>13Th6Bln6Hari</v>
      </c>
      <c r="L951" s="32" t="str">
        <f t="shared" si="58"/>
        <v>13Th6Bln</v>
      </c>
      <c r="M951" s="34" t="str">
        <f t="shared" si="59"/>
        <v>31 Th 6 Bln 24 Hari</v>
      </c>
      <c r="N951" s="38" t="s">
        <v>47</v>
      </c>
      <c r="O951" s="31" t="s">
        <v>550</v>
      </c>
      <c r="P951" s="31" t="s">
        <v>6233</v>
      </c>
      <c r="Q951" s="38" t="s">
        <v>49</v>
      </c>
      <c r="R951" s="38" t="s">
        <v>1342</v>
      </c>
      <c r="S951" s="38" t="str">
        <f>VLOOKUP(Table2437[[#This Row],[3]],[3]AWAL!$B$2:$E$2103,4,0)</f>
        <v>TK/0</v>
      </c>
      <c r="T951" s="38" t="s">
        <v>51</v>
      </c>
      <c r="U951" s="31" t="s">
        <v>2638</v>
      </c>
      <c r="V951" s="113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</row>
    <row r="952" spans="1:108" s="39" customFormat="1" ht="24.95" customHeight="1">
      <c r="A952" s="30">
        <v>948</v>
      </c>
      <c r="B952" s="31" t="s">
        <v>2777</v>
      </c>
      <c r="C952" s="32" t="str">
        <f>VLOOKUP(Table2437[[#This Row],[3]],[2]!Table2437[[3]:[4]],2,0)</f>
        <v>3214014101930014</v>
      </c>
      <c r="D952" s="33" t="s">
        <v>2778</v>
      </c>
      <c r="E952" s="34" t="s">
        <v>55</v>
      </c>
      <c r="F952" s="31" t="s">
        <v>56</v>
      </c>
      <c r="G952" s="35" t="s">
        <v>46</v>
      </c>
      <c r="H952" s="37">
        <v>41221</v>
      </c>
      <c r="I952" s="37">
        <v>33970</v>
      </c>
      <c r="J952" s="34" t="str">
        <f t="shared" si="56"/>
        <v>19 Th 10 Bln 7 Hari</v>
      </c>
      <c r="K952" s="32" t="str">
        <f t="shared" si="57"/>
        <v>13Th6Bln4Hari</v>
      </c>
      <c r="L952" s="32" t="str">
        <f t="shared" si="58"/>
        <v>13Th6Bln</v>
      </c>
      <c r="M952" s="34" t="str">
        <f t="shared" si="59"/>
        <v>33 Th 4 Bln 11 Hari</v>
      </c>
      <c r="N952" s="38" t="s">
        <v>47</v>
      </c>
      <c r="O952" s="31" t="s">
        <v>57</v>
      </c>
      <c r="P952" s="31" t="s">
        <v>57</v>
      </c>
      <c r="Q952" s="38" t="s">
        <v>49</v>
      </c>
      <c r="R952" s="38" t="s">
        <v>1342</v>
      </c>
      <c r="S952" s="38" t="str">
        <f>VLOOKUP(Table2437[[#This Row],[3]],[3]AWAL!$B$2:$E$2103,4,0)</f>
        <v>TK/0</v>
      </c>
      <c r="T952" s="38" t="s">
        <v>101</v>
      </c>
      <c r="U952" s="31" t="s">
        <v>2755</v>
      </c>
      <c r="V952" s="113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</row>
    <row r="953" spans="1:108" s="39" customFormat="1" ht="24.95" customHeight="1">
      <c r="A953" s="30">
        <v>949</v>
      </c>
      <c r="B953" s="31" t="s">
        <v>2779</v>
      </c>
      <c r="C953" s="32" t="str">
        <f>VLOOKUP(Table2437[[#This Row],[3]],[2]!Table2437[[3]:[4]],2,0)</f>
        <v>3214106404940002</v>
      </c>
      <c r="D953" s="33" t="s">
        <v>589</v>
      </c>
      <c r="E953" s="40" t="s">
        <v>77</v>
      </c>
      <c r="F953" s="31" t="s">
        <v>89</v>
      </c>
      <c r="G953" s="35" t="s">
        <v>46</v>
      </c>
      <c r="H953" s="37">
        <v>41225</v>
      </c>
      <c r="I953" s="37">
        <v>34448</v>
      </c>
      <c r="J953" s="34" t="str">
        <f t="shared" si="56"/>
        <v>18 Th 6 Bln 19 Hari</v>
      </c>
      <c r="K953" s="32" t="str">
        <f t="shared" si="57"/>
        <v>13Th6Bln0Hari</v>
      </c>
      <c r="L953" s="32" t="str">
        <f t="shared" si="58"/>
        <v>13Th6Bln</v>
      </c>
      <c r="M953" s="34" t="str">
        <f t="shared" si="59"/>
        <v>32 Th 0 Bln 18 Hari</v>
      </c>
      <c r="N953" s="38" t="s">
        <v>47</v>
      </c>
      <c r="O953" s="31" t="s">
        <v>2060</v>
      </c>
      <c r="P953" s="31" t="s">
        <v>2060</v>
      </c>
      <c r="Q953" s="38" t="s">
        <v>49</v>
      </c>
      <c r="R953" s="38" t="s">
        <v>1796</v>
      </c>
      <c r="S953" s="38" t="str">
        <f>VLOOKUP(Table2437[[#This Row],[3]],[3]AWAL!$B$2:$E$2103,4,0)</f>
        <v>TK/0</v>
      </c>
      <c r="T953" s="38" t="s">
        <v>59</v>
      </c>
      <c r="U953" s="31" t="s">
        <v>2780</v>
      </c>
      <c r="V953" s="113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</row>
    <row r="954" spans="1:108" s="39" customFormat="1" ht="24.95" customHeight="1">
      <c r="A954" s="30">
        <v>950</v>
      </c>
      <c r="B954" s="31" t="s">
        <v>2781</v>
      </c>
      <c r="C954" s="32" t="str">
        <f>VLOOKUP(Table2437[[#This Row],[3]],[2]!Table2437[[3]:[4]],2,0)</f>
        <v>3214164111940005</v>
      </c>
      <c r="D954" s="33" t="s">
        <v>2782</v>
      </c>
      <c r="E954" s="34" t="s">
        <v>44</v>
      </c>
      <c r="F954" s="31" t="s">
        <v>56</v>
      </c>
      <c r="G954" s="35" t="s">
        <v>46</v>
      </c>
      <c r="H954" s="37">
        <v>41226</v>
      </c>
      <c r="I954" s="37">
        <v>34639</v>
      </c>
      <c r="J954" s="34" t="str">
        <f t="shared" si="56"/>
        <v>18 Th 0 Bln 12 Hari</v>
      </c>
      <c r="K954" s="32" t="str">
        <f t="shared" si="57"/>
        <v>13Th5Bln29Hari</v>
      </c>
      <c r="L954" s="32" t="str">
        <f t="shared" si="58"/>
        <v>13Th5Bln</v>
      </c>
      <c r="M954" s="34" t="str">
        <f t="shared" si="59"/>
        <v>31 Th 6 Bln 11 Hari</v>
      </c>
      <c r="N954" s="38" t="s">
        <v>47</v>
      </c>
      <c r="O954" s="31" t="s">
        <v>612</v>
      </c>
      <c r="P954" s="31" t="s">
        <v>6204</v>
      </c>
      <c r="Q954" s="38" t="s">
        <v>49</v>
      </c>
      <c r="R954" s="38" t="s">
        <v>1342</v>
      </c>
      <c r="S954" s="38" t="str">
        <f>VLOOKUP(Table2437[[#This Row],[3]],[3]AWAL!$B$2:$E$2103,4,0)</f>
        <v>TK/0</v>
      </c>
      <c r="T954" s="38" t="s">
        <v>51</v>
      </c>
      <c r="U954" s="31" t="s">
        <v>2783</v>
      </c>
      <c r="V954" s="113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</row>
    <row r="955" spans="1:108" s="39" customFormat="1" ht="24.95" customHeight="1">
      <c r="A955" s="30">
        <v>951</v>
      </c>
      <c r="B955" s="31" t="s">
        <v>2784</v>
      </c>
      <c r="C955" s="32" t="str">
        <f>VLOOKUP(Table2437[[#This Row],[3]],[2]!Table2437[[3]:[4]],2,0)</f>
        <v>3214124506900000</v>
      </c>
      <c r="D955" s="33" t="s">
        <v>2785</v>
      </c>
      <c r="E955" s="34" t="s">
        <v>44</v>
      </c>
      <c r="F955" s="31" t="s">
        <v>56</v>
      </c>
      <c r="G955" s="35" t="s">
        <v>46</v>
      </c>
      <c r="H955" s="37">
        <v>41229</v>
      </c>
      <c r="I955" s="37">
        <v>33029</v>
      </c>
      <c r="J955" s="34" t="str">
        <f t="shared" si="56"/>
        <v>22 Th 5 Bln 11 Hari</v>
      </c>
      <c r="K955" s="32" t="str">
        <f t="shared" si="57"/>
        <v>13Th5Bln26Hari</v>
      </c>
      <c r="L955" s="32" t="str">
        <f t="shared" si="58"/>
        <v>13Th5Bln</v>
      </c>
      <c r="M955" s="34" t="str">
        <f t="shared" si="59"/>
        <v>35 Th 11 Bln 7 Hari</v>
      </c>
      <c r="N955" s="38" t="s">
        <v>47</v>
      </c>
      <c r="O955" s="31" t="s">
        <v>435</v>
      </c>
      <c r="P955" s="31" t="s">
        <v>6192</v>
      </c>
      <c r="Q955" s="38" t="s">
        <v>49</v>
      </c>
      <c r="R955" s="38" t="s">
        <v>1796</v>
      </c>
      <c r="S955" s="38" t="str">
        <f>VLOOKUP(Table2437[[#This Row],[3]],[3]AWAL!$B$2:$E$2103,4,0)</f>
        <v>TK/0</v>
      </c>
      <c r="T955" s="38" t="s">
        <v>51</v>
      </c>
      <c r="U955" s="31" t="s">
        <v>593</v>
      </c>
      <c r="V955" s="113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</row>
    <row r="956" spans="1:108" s="39" customFormat="1" ht="24.95" customHeight="1">
      <c r="A956" s="30">
        <v>952</v>
      </c>
      <c r="B956" s="31" t="s">
        <v>2786</v>
      </c>
      <c r="C956" s="32" t="str">
        <f>VLOOKUP(Table2437[[#This Row],[3]],[2]!Table2437[[3]:[4]],2,0)</f>
        <v>3214125206830010</v>
      </c>
      <c r="D956" s="33" t="s">
        <v>2787</v>
      </c>
      <c r="E956" s="34" t="s">
        <v>44</v>
      </c>
      <c r="F956" s="31" t="s">
        <v>56</v>
      </c>
      <c r="G956" s="35" t="s">
        <v>46</v>
      </c>
      <c r="H956" s="37">
        <v>41233</v>
      </c>
      <c r="I956" s="37">
        <v>30851</v>
      </c>
      <c r="J956" s="34" t="str">
        <f t="shared" si="56"/>
        <v>28 Th 5 Bln 2 Hari</v>
      </c>
      <c r="K956" s="32" t="str">
        <f t="shared" si="57"/>
        <v>13Th5Bln22Hari</v>
      </c>
      <c r="L956" s="32" t="str">
        <f t="shared" si="58"/>
        <v>13Th5Bln</v>
      </c>
      <c r="M956" s="34" t="str">
        <f t="shared" si="59"/>
        <v>41 Th 10 Bln 24 Hari</v>
      </c>
      <c r="N956" s="38" t="s">
        <v>47</v>
      </c>
      <c r="O956" s="31" t="s">
        <v>1599</v>
      </c>
      <c r="P956" s="31" t="s">
        <v>6235</v>
      </c>
      <c r="Q956" s="38" t="s">
        <v>49</v>
      </c>
      <c r="R956" s="38" t="s">
        <v>1796</v>
      </c>
      <c r="S956" s="38" t="str">
        <f>VLOOKUP(Table2437[[#This Row],[3]],[3]AWAL!$B$2:$E$2103,4,0)</f>
        <v>TK/0</v>
      </c>
      <c r="T956" s="38" t="s">
        <v>51</v>
      </c>
      <c r="U956" s="31" t="s">
        <v>64</v>
      </c>
      <c r="V956" s="113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</row>
    <row r="957" spans="1:108" s="39" customFormat="1" ht="24.95" customHeight="1">
      <c r="A957" s="30">
        <v>953</v>
      </c>
      <c r="B957" s="31" t="s">
        <v>2788</v>
      </c>
      <c r="C957" s="32" t="str">
        <f>VLOOKUP(Table2437[[#This Row],[3]],[2]!Table2437[[3]:[4]],2,0)</f>
        <v>3277025511850024</v>
      </c>
      <c r="D957" s="33" t="s">
        <v>2789</v>
      </c>
      <c r="E957" s="34" t="s">
        <v>135</v>
      </c>
      <c r="F957" s="31" t="s">
        <v>135</v>
      </c>
      <c r="G957" s="35" t="s">
        <v>46</v>
      </c>
      <c r="H957" s="37">
        <v>41241</v>
      </c>
      <c r="I957" s="37">
        <v>31366</v>
      </c>
      <c r="J957" s="34" t="str">
        <f t="shared" si="56"/>
        <v>27 Th 0 Bln 13 Hari</v>
      </c>
      <c r="K957" s="32" t="str">
        <f t="shared" si="57"/>
        <v>13Th5Bln14Hari</v>
      </c>
      <c r="L957" s="32" t="str">
        <f t="shared" si="58"/>
        <v>13Th5Bln</v>
      </c>
      <c r="M957" s="34" t="str">
        <f t="shared" si="59"/>
        <v>40 Th 5 Bln 27 Hari</v>
      </c>
      <c r="N957" s="38" t="s">
        <v>47</v>
      </c>
      <c r="O957" s="31" t="s">
        <v>136</v>
      </c>
      <c r="P957" s="31" t="s">
        <v>136</v>
      </c>
      <c r="Q957" s="38" t="s">
        <v>49</v>
      </c>
      <c r="R957" s="38" t="s">
        <v>50</v>
      </c>
      <c r="S957" s="38" t="e">
        <f>VLOOKUP(Table2437[[#This Row],[3]],[3]AWAL!$B$2:$E$2103,4,0)</f>
        <v>#N/A</v>
      </c>
      <c r="T957" s="38" t="s">
        <v>1384</v>
      </c>
      <c r="U957" s="31" t="s">
        <v>2790</v>
      </c>
      <c r="V957" s="113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</row>
    <row r="958" spans="1:108" s="39" customFormat="1" ht="24.95" customHeight="1">
      <c r="A958" s="30">
        <v>954</v>
      </c>
      <c r="B958" s="31" t="s">
        <v>2791</v>
      </c>
      <c r="C958" s="32" t="str">
        <f>VLOOKUP(Table2437[[#This Row],[3]],[2]!Table2437[[3]:[4]],2,0)</f>
        <v>3215046812870002</v>
      </c>
      <c r="D958" s="33" t="s">
        <v>2792</v>
      </c>
      <c r="E958" s="34" t="s">
        <v>44</v>
      </c>
      <c r="F958" s="31" t="s">
        <v>56</v>
      </c>
      <c r="G958" s="35" t="s">
        <v>46</v>
      </c>
      <c r="H958" s="37">
        <v>41327</v>
      </c>
      <c r="I958" s="37">
        <v>32139</v>
      </c>
      <c r="J958" s="34" t="str">
        <f t="shared" si="56"/>
        <v>25 Th 1 Bln 25 Hari</v>
      </c>
      <c r="K958" s="32" t="str">
        <f t="shared" si="57"/>
        <v>13Th2Bln20Hari</v>
      </c>
      <c r="L958" s="32" t="str">
        <f t="shared" si="58"/>
        <v>13Th2Bln</v>
      </c>
      <c r="M958" s="34" t="str">
        <f t="shared" si="59"/>
        <v>38 Th 4 Bln 14 Hari</v>
      </c>
      <c r="N958" s="38" t="s">
        <v>47</v>
      </c>
      <c r="O958" s="31" t="s">
        <v>795</v>
      </c>
      <c r="P958" s="31" t="s">
        <v>6231</v>
      </c>
      <c r="Q958" s="38" t="s">
        <v>49</v>
      </c>
      <c r="R958" s="38" t="s">
        <v>1796</v>
      </c>
      <c r="S958" s="38" t="str">
        <f>VLOOKUP(Table2437[[#This Row],[3]],[3]AWAL!$B$2:$E$2103,4,0)</f>
        <v>TK/0</v>
      </c>
      <c r="T958" s="38" t="s">
        <v>59</v>
      </c>
      <c r="U958" s="31" t="s">
        <v>2793</v>
      </c>
      <c r="V958" s="113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</row>
    <row r="959" spans="1:108" s="39" customFormat="1" ht="24.95" customHeight="1">
      <c r="A959" s="30">
        <v>955</v>
      </c>
      <c r="B959" s="31" t="s">
        <v>2794</v>
      </c>
      <c r="C959" s="32" t="str">
        <f>VLOOKUP(Table2437[[#This Row],[3]],[2]!Table2437[[3]:[4]],2,0)</f>
        <v>3215044201910003</v>
      </c>
      <c r="D959" s="33" t="s">
        <v>2795</v>
      </c>
      <c r="E959" s="34" t="s">
        <v>44</v>
      </c>
      <c r="F959" s="31" t="s">
        <v>56</v>
      </c>
      <c r="G959" s="35" t="s">
        <v>46</v>
      </c>
      <c r="H959" s="37">
        <v>41327</v>
      </c>
      <c r="I959" s="37">
        <v>33240</v>
      </c>
      <c r="J959" s="34" t="str">
        <f t="shared" si="56"/>
        <v>22 Th 1 Bln 20 Hari</v>
      </c>
      <c r="K959" s="32" t="str">
        <f t="shared" si="57"/>
        <v>13Th2Bln20Hari</v>
      </c>
      <c r="L959" s="32" t="str">
        <f t="shared" si="58"/>
        <v>13Th2Bln</v>
      </c>
      <c r="M959" s="34" t="str">
        <f t="shared" si="59"/>
        <v>35 Th 4 Bln 10 Hari</v>
      </c>
      <c r="N959" s="38" t="s">
        <v>47</v>
      </c>
      <c r="O959" s="31" t="s">
        <v>682</v>
      </c>
      <c r="P959" s="31" t="s">
        <v>6214</v>
      </c>
      <c r="Q959" s="38" t="s">
        <v>49</v>
      </c>
      <c r="R959" s="38" t="s">
        <v>1342</v>
      </c>
      <c r="S959" s="38" t="str">
        <f>VLOOKUP(Table2437[[#This Row],[3]],[3]AWAL!$B$2:$E$2103,4,0)</f>
        <v>TK/0</v>
      </c>
      <c r="T959" s="38" t="s">
        <v>59</v>
      </c>
      <c r="U959" s="31" t="s">
        <v>2796</v>
      </c>
      <c r="V959" s="113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</row>
    <row r="960" spans="1:108" s="39" customFormat="1" ht="24.95" customHeight="1">
      <c r="A960" s="30">
        <v>956</v>
      </c>
      <c r="B960" s="31" t="s">
        <v>2797</v>
      </c>
      <c r="C960" s="32" t="str">
        <f>VLOOKUP(Table2437[[#This Row],[3]],[2]!Table2437[[3]:[4]],2,0)</f>
        <v>3214105012870001</v>
      </c>
      <c r="D960" s="33" t="s">
        <v>2798</v>
      </c>
      <c r="E960" s="40" t="s">
        <v>77</v>
      </c>
      <c r="F960" s="31" t="s">
        <v>56</v>
      </c>
      <c r="G960" s="35" t="s">
        <v>46</v>
      </c>
      <c r="H960" s="37">
        <v>41332</v>
      </c>
      <c r="I960" s="37">
        <v>32121</v>
      </c>
      <c r="J960" s="34" t="str">
        <f t="shared" si="56"/>
        <v>25 Th 2 Bln 17 Hari</v>
      </c>
      <c r="K960" s="32" t="str">
        <f t="shared" si="57"/>
        <v>13Th2Bln15Hari</v>
      </c>
      <c r="L960" s="32" t="str">
        <f t="shared" si="58"/>
        <v>13Th2Bln</v>
      </c>
      <c r="M960" s="34" t="str">
        <f t="shared" si="59"/>
        <v>38 Th 5 Bln 2 Hari</v>
      </c>
      <c r="N960" s="38" t="s">
        <v>47</v>
      </c>
      <c r="O960" s="31" t="s">
        <v>641</v>
      </c>
      <c r="P960" s="31" t="s">
        <v>641</v>
      </c>
      <c r="Q960" s="38" t="s">
        <v>49</v>
      </c>
      <c r="R960" s="38" t="s">
        <v>1796</v>
      </c>
      <c r="S960" s="38" t="str">
        <f>VLOOKUP(Table2437[[#This Row],[3]],[3]AWAL!$B$2:$E$2103,4,0)</f>
        <v>TK/0</v>
      </c>
      <c r="T960" s="38" t="s">
        <v>51</v>
      </c>
      <c r="U960" s="31" t="s">
        <v>2545</v>
      </c>
      <c r="V960" s="113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</row>
    <row r="961" spans="1:108" s="39" customFormat="1" ht="24.95" customHeight="1">
      <c r="A961" s="30">
        <v>957</v>
      </c>
      <c r="B961" s="31" t="s">
        <v>2799</v>
      </c>
      <c r="C961" s="32" t="str">
        <f>VLOOKUP(Table2437[[#This Row],[3]],[2]!Table2437[[3]:[4]],2,0)</f>
        <v>3214105307770005</v>
      </c>
      <c r="D961" s="33" t="s">
        <v>2800</v>
      </c>
      <c r="E961" s="34" t="s">
        <v>44</v>
      </c>
      <c r="F961" s="31" t="s">
        <v>56</v>
      </c>
      <c r="G961" s="35" t="s">
        <v>46</v>
      </c>
      <c r="H961" s="37">
        <v>41337</v>
      </c>
      <c r="I961" s="37">
        <v>28319</v>
      </c>
      <c r="J961" s="34" t="str">
        <f t="shared" si="56"/>
        <v>35 Th 7 Bln 19 Hari</v>
      </c>
      <c r="K961" s="32" t="str">
        <f t="shared" si="57"/>
        <v>13Th2Bln8Hari</v>
      </c>
      <c r="L961" s="32" t="str">
        <f t="shared" si="58"/>
        <v>13Th2Bln</v>
      </c>
      <c r="M961" s="34" t="str">
        <f t="shared" si="59"/>
        <v>48 Th 9 Bln 29 Hari</v>
      </c>
      <c r="N961" s="38" t="s">
        <v>47</v>
      </c>
      <c r="O961" s="31" t="s">
        <v>160</v>
      </c>
      <c r="P961" s="31" t="s">
        <v>6184</v>
      </c>
      <c r="Q961" s="38" t="s">
        <v>49</v>
      </c>
      <c r="R961" s="38" t="s">
        <v>1802</v>
      </c>
      <c r="S961" s="38" t="str">
        <f>VLOOKUP(Table2437[[#This Row],[3]],[3]AWAL!$B$2:$E$2103,4,0)</f>
        <v>TK/0</v>
      </c>
      <c r="T961" s="38" t="s">
        <v>59</v>
      </c>
      <c r="U961" s="31" t="s">
        <v>2801</v>
      </c>
      <c r="V961" s="113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</row>
    <row r="962" spans="1:108" s="39" customFormat="1" ht="24.95" customHeight="1">
      <c r="A962" s="30">
        <v>958</v>
      </c>
      <c r="B962" s="31" t="s">
        <v>2802</v>
      </c>
      <c r="C962" s="32" t="str">
        <f>VLOOKUP(Table2437[[#This Row],[3]],[2]!Table2437[[3]:[4]],2,0)</f>
        <v>3214125211810002</v>
      </c>
      <c r="D962" s="33" t="s">
        <v>2803</v>
      </c>
      <c r="E962" s="34" t="s">
        <v>44</v>
      </c>
      <c r="F962" s="31" t="s">
        <v>56</v>
      </c>
      <c r="G962" s="35" t="s">
        <v>46</v>
      </c>
      <c r="H962" s="37">
        <v>41340</v>
      </c>
      <c r="I962" s="37">
        <v>29902</v>
      </c>
      <c r="J962" s="34" t="str">
        <f t="shared" si="56"/>
        <v>31 Th 3 Bln 23 Hari</v>
      </c>
      <c r="K962" s="32" t="str">
        <f t="shared" si="57"/>
        <v>13Th2Bln5Hari</v>
      </c>
      <c r="L962" s="32" t="str">
        <f t="shared" si="58"/>
        <v>13Th2Bln</v>
      </c>
      <c r="M962" s="34" t="str">
        <f t="shared" si="59"/>
        <v>44 Th 6 Bln 0 Hari</v>
      </c>
      <c r="N962" s="38" t="s">
        <v>47</v>
      </c>
      <c r="O962" s="31" t="s">
        <v>734</v>
      </c>
      <c r="P962" s="31" t="s">
        <v>6215</v>
      </c>
      <c r="Q962" s="38" t="s">
        <v>49</v>
      </c>
      <c r="R962" s="38" t="s">
        <v>1802</v>
      </c>
      <c r="S962" s="38" t="str">
        <f>VLOOKUP(Table2437[[#This Row],[3]],[3]AWAL!$B$2:$E$2103,4,0)</f>
        <v>TK/0</v>
      </c>
      <c r="T962" s="38" t="s">
        <v>51</v>
      </c>
      <c r="U962" s="31" t="s">
        <v>1300</v>
      </c>
      <c r="V962" s="113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</row>
    <row r="963" spans="1:108" s="39" customFormat="1" ht="24.95" customHeight="1">
      <c r="A963" s="30">
        <v>959</v>
      </c>
      <c r="B963" s="31" t="s">
        <v>2804</v>
      </c>
      <c r="C963" s="32" t="str">
        <f>VLOOKUP(Table2437[[#This Row],[3]],[2]!Table2437[[3]:[4]],2,0)</f>
        <v>3215051204740014</v>
      </c>
      <c r="D963" s="33" t="s">
        <v>2805</v>
      </c>
      <c r="E963" s="34" t="s">
        <v>135</v>
      </c>
      <c r="F963" s="31" t="s">
        <v>190</v>
      </c>
      <c r="G963" s="35" t="s">
        <v>46</v>
      </c>
      <c r="H963" s="37">
        <v>41351</v>
      </c>
      <c r="I963" s="37">
        <v>27131</v>
      </c>
      <c r="J963" s="34" t="str">
        <f t="shared" ref="J963:J1026" si="60">DATEDIF($I963,$H963,"Y")&amp;" Th "&amp;DATEDIF($I963,$H963,"YM")&amp;" Bln "&amp;DATEDIF($I963,$H963,"MD")&amp;" Hari"</f>
        <v>38 Th 11 Bln 6 Hari</v>
      </c>
      <c r="K963" s="32" t="str">
        <f t="shared" ref="K963:K1026" si="61">DATEDIF($H963,$B$2,"Y")&amp;"Th"&amp;DATEDIF($H963,$B$2,"YM")&amp;"Bln"&amp;DATEDIF($H963,$B$2,"MD")&amp;"Hari"</f>
        <v>13Th1Bln24Hari</v>
      </c>
      <c r="L963" s="32" t="str">
        <f t="shared" ref="L963:L1026" si="62">DATEDIF($H963,$B$2,"Y")&amp;"Th"&amp;DATEDIF($H963,$B$2,"YM")&amp;"Bln"</f>
        <v>13Th1Bln</v>
      </c>
      <c r="M963" s="34" t="str">
        <f t="shared" ref="M963:M1026" si="63">DATEDIF($I963,$B$2,"Y")&amp;" Th "&amp;DATEDIF($I963,$B$2,"YM")&amp;" Bln "&amp;DATEDIF($I963,$B$2,"MD")&amp;" Hari"</f>
        <v>52 Th 1 Bln 0 Hari</v>
      </c>
      <c r="N963" s="38" t="s">
        <v>72</v>
      </c>
      <c r="O963" s="31" t="s">
        <v>136</v>
      </c>
      <c r="P963" s="31" t="s">
        <v>136</v>
      </c>
      <c r="Q963" s="38" t="s">
        <v>49</v>
      </c>
      <c r="R963" s="38" t="s">
        <v>1802</v>
      </c>
      <c r="S963" s="38" t="e">
        <f>VLOOKUP(Table2437[[#This Row],[3]],[3]AWAL!$B$2:$E$2103,4,0)</f>
        <v>#N/A</v>
      </c>
      <c r="T963" s="38" t="s">
        <v>1384</v>
      </c>
      <c r="U963" s="31" t="s">
        <v>2806</v>
      </c>
      <c r="V963" s="113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</row>
    <row r="964" spans="1:108" s="39" customFormat="1" ht="24.95" customHeight="1">
      <c r="A964" s="30">
        <v>960</v>
      </c>
      <c r="B964" s="31" t="s">
        <v>2807</v>
      </c>
      <c r="C964" s="32" t="str">
        <f>VLOOKUP(Table2437[[#This Row],[3]],[2]!Table2437[[3]:[4]],2,0)</f>
        <v>3214124603870003</v>
      </c>
      <c r="D964" s="33" t="s">
        <v>2808</v>
      </c>
      <c r="E964" s="34" t="s">
        <v>44</v>
      </c>
      <c r="F964" s="31" t="s">
        <v>56</v>
      </c>
      <c r="G964" s="35" t="s">
        <v>46</v>
      </c>
      <c r="H964" s="37">
        <v>41354</v>
      </c>
      <c r="I964" s="37">
        <v>31842</v>
      </c>
      <c r="J964" s="34" t="str">
        <f t="shared" si="60"/>
        <v>26 Th 0 Bln 15 Hari</v>
      </c>
      <c r="K964" s="32" t="str">
        <f t="shared" si="61"/>
        <v>13Th1Bln21Hari</v>
      </c>
      <c r="L964" s="32" t="str">
        <f t="shared" si="62"/>
        <v>13Th1Bln</v>
      </c>
      <c r="M964" s="34" t="str">
        <f t="shared" si="63"/>
        <v>39 Th 2 Bln 6 Hari</v>
      </c>
      <c r="N964" s="38" t="s">
        <v>47</v>
      </c>
      <c r="O964" s="31" t="s">
        <v>223</v>
      </c>
      <c r="P964" s="31" t="s">
        <v>6189</v>
      </c>
      <c r="Q964" s="38" t="s">
        <v>49</v>
      </c>
      <c r="R964" s="38" t="s">
        <v>1796</v>
      </c>
      <c r="S964" s="38" t="str">
        <f>VLOOKUP(Table2437[[#This Row],[3]],[3]AWAL!$B$2:$E$2103,4,0)</f>
        <v>TK/0</v>
      </c>
      <c r="T964" s="38" t="s">
        <v>51</v>
      </c>
      <c r="U964" s="31" t="s">
        <v>2533</v>
      </c>
      <c r="V964" s="113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</row>
    <row r="965" spans="1:108" s="39" customFormat="1" ht="24.95" customHeight="1">
      <c r="A965" s="30">
        <v>961</v>
      </c>
      <c r="B965" s="31" t="s">
        <v>2809</v>
      </c>
      <c r="C965" s="32" t="str">
        <f>VLOOKUP(Table2437[[#This Row],[3]],[2]!Table2437[[3]:[4]],2,0)</f>
        <v>3214094610940003</v>
      </c>
      <c r="D965" s="33" t="s">
        <v>2810</v>
      </c>
      <c r="E965" s="34" t="s">
        <v>44</v>
      </c>
      <c r="F965" s="31" t="s">
        <v>56</v>
      </c>
      <c r="G965" s="35" t="s">
        <v>46</v>
      </c>
      <c r="H965" s="37">
        <v>41354</v>
      </c>
      <c r="I965" s="37">
        <v>34613</v>
      </c>
      <c r="J965" s="34" t="str">
        <f t="shared" si="60"/>
        <v>18 Th 5 Bln 15 Hari</v>
      </c>
      <c r="K965" s="32" t="str">
        <f t="shared" si="61"/>
        <v>13Th1Bln21Hari</v>
      </c>
      <c r="L965" s="32" t="str">
        <f t="shared" si="62"/>
        <v>13Th1Bln</v>
      </c>
      <c r="M965" s="34" t="str">
        <f t="shared" si="63"/>
        <v>31 Th 7 Bln 6 Hari</v>
      </c>
      <c r="N965" s="38" t="s">
        <v>47</v>
      </c>
      <c r="O965" s="31" t="s">
        <v>1230</v>
      </c>
      <c r="P965" s="31" t="s">
        <v>6233</v>
      </c>
      <c r="Q965" s="38" t="s">
        <v>49</v>
      </c>
      <c r="R965" s="38" t="s">
        <v>1342</v>
      </c>
      <c r="S965" s="38" t="str">
        <f>VLOOKUP(Table2437[[#This Row],[3]],[3]AWAL!$B$2:$E$2103,4,0)</f>
        <v>TK/0</v>
      </c>
      <c r="T965" s="38" t="s">
        <v>51</v>
      </c>
      <c r="U965" s="31" t="s">
        <v>2811</v>
      </c>
      <c r="V965" s="113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</row>
    <row r="966" spans="1:108" s="39" customFormat="1" ht="24.95" customHeight="1">
      <c r="A966" s="30">
        <v>962</v>
      </c>
      <c r="B966" s="31" t="s">
        <v>2812</v>
      </c>
      <c r="C966" s="32" t="str">
        <f>VLOOKUP(Table2437[[#This Row],[3]],[2]!Table2437[[3]:[4]],2,0)</f>
        <v>3214124610940005</v>
      </c>
      <c r="D966" s="33" t="s">
        <v>2813</v>
      </c>
      <c r="E966" s="34" t="s">
        <v>98</v>
      </c>
      <c r="F966" s="31" t="s">
        <v>56</v>
      </c>
      <c r="G966" s="35" t="s">
        <v>46</v>
      </c>
      <c r="H966" s="37">
        <v>41360</v>
      </c>
      <c r="I966" s="37">
        <v>34613</v>
      </c>
      <c r="J966" s="34" t="str">
        <f t="shared" si="60"/>
        <v>18 Th 5 Bln 21 Hari</v>
      </c>
      <c r="K966" s="32" t="str">
        <f t="shared" si="61"/>
        <v>13Th1Bln15Hari</v>
      </c>
      <c r="L966" s="32" t="str">
        <f t="shared" si="62"/>
        <v>13Th1Bln</v>
      </c>
      <c r="M966" s="34" t="str">
        <f t="shared" si="63"/>
        <v>31 Th 7 Bln 6 Hari</v>
      </c>
      <c r="N966" s="38" t="s">
        <v>47</v>
      </c>
      <c r="O966" s="31" t="s">
        <v>98</v>
      </c>
      <c r="P966" s="31" t="s">
        <v>98</v>
      </c>
      <c r="Q966" s="38" t="s">
        <v>49</v>
      </c>
      <c r="R966" s="38" t="s">
        <v>1342</v>
      </c>
      <c r="S966" s="38" t="str">
        <f>VLOOKUP(Table2437[[#This Row],[3]],[3]AWAL!$B$2:$E$2103,4,0)</f>
        <v>TK/0</v>
      </c>
      <c r="T966" s="38" t="s">
        <v>51</v>
      </c>
      <c r="U966" s="31" t="s">
        <v>2533</v>
      </c>
      <c r="V966" s="113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</row>
    <row r="967" spans="1:108" s="39" customFormat="1" ht="24.95" customHeight="1">
      <c r="A967" s="30">
        <v>963</v>
      </c>
      <c r="B967" s="31" t="s">
        <v>2814</v>
      </c>
      <c r="C967" s="32" t="str">
        <f>VLOOKUP(Table2437[[#This Row],[3]],[2]!Table2437[[3]:[4]],2,0)</f>
        <v>3214016406910001</v>
      </c>
      <c r="D967" s="33" t="s">
        <v>2815</v>
      </c>
      <c r="E967" s="40" t="s">
        <v>77</v>
      </c>
      <c r="F967" s="31" t="s">
        <v>56</v>
      </c>
      <c r="G967" s="35" t="s">
        <v>46</v>
      </c>
      <c r="H967" s="37">
        <v>41366</v>
      </c>
      <c r="I967" s="37">
        <v>33413</v>
      </c>
      <c r="J967" s="34" t="str">
        <f t="shared" si="60"/>
        <v>21 Th 9 Bln 9 Hari</v>
      </c>
      <c r="K967" s="32" t="str">
        <f t="shared" si="61"/>
        <v>13Th1Bln10Hari</v>
      </c>
      <c r="L967" s="32" t="str">
        <f t="shared" si="62"/>
        <v>13Th1Bln</v>
      </c>
      <c r="M967" s="34" t="str">
        <f t="shared" si="63"/>
        <v>34 Th 10 Bln 18 Hari</v>
      </c>
      <c r="N967" s="38" t="s">
        <v>47</v>
      </c>
      <c r="O967" s="31" t="s">
        <v>1217</v>
      </c>
      <c r="P967" s="31" t="s">
        <v>1217</v>
      </c>
      <c r="Q967" s="38" t="s">
        <v>49</v>
      </c>
      <c r="R967" s="38" t="s">
        <v>50</v>
      </c>
      <c r="S967" s="38" t="str">
        <f>VLOOKUP(Table2437[[#This Row],[3]],[3]AWAL!$B$2:$E$2103,4,0)</f>
        <v>TK/0</v>
      </c>
      <c r="T967" s="38" t="s">
        <v>51</v>
      </c>
      <c r="U967" s="31" t="s">
        <v>2816</v>
      </c>
      <c r="V967" s="113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</row>
    <row r="968" spans="1:108" s="39" customFormat="1" ht="24.95" customHeight="1">
      <c r="A968" s="30">
        <v>964</v>
      </c>
      <c r="B968" s="31" t="s">
        <v>2817</v>
      </c>
      <c r="C968" s="32" t="str">
        <f>VLOOKUP(Table2437[[#This Row],[3]],[2]!Table2437[[3]:[4]],2,0)</f>
        <v>3206147103930001</v>
      </c>
      <c r="D968" s="33" t="s">
        <v>2818</v>
      </c>
      <c r="E968" s="34" t="s">
        <v>44</v>
      </c>
      <c r="F968" s="31" t="s">
        <v>56</v>
      </c>
      <c r="G968" s="35" t="s">
        <v>46</v>
      </c>
      <c r="H968" s="37">
        <v>41366</v>
      </c>
      <c r="I968" s="37">
        <v>34059</v>
      </c>
      <c r="J968" s="34" t="str">
        <f t="shared" si="60"/>
        <v>20 Th 0 Bln 2 Hari</v>
      </c>
      <c r="K968" s="32" t="str">
        <f t="shared" si="61"/>
        <v>13Th1Bln10Hari</v>
      </c>
      <c r="L968" s="32" t="str">
        <f t="shared" si="62"/>
        <v>13Th1Bln</v>
      </c>
      <c r="M968" s="34" t="str">
        <f t="shared" si="63"/>
        <v>33 Th 1 Bln 11 Hari</v>
      </c>
      <c r="N968" s="38" t="s">
        <v>47</v>
      </c>
      <c r="O968" s="31" t="s">
        <v>358</v>
      </c>
      <c r="P968" s="31" t="s">
        <v>6198</v>
      </c>
      <c r="Q968" s="38" t="s">
        <v>49</v>
      </c>
      <c r="R968" s="38" t="s">
        <v>1342</v>
      </c>
      <c r="S968" s="38" t="str">
        <f>VLOOKUP(Table2437[[#This Row],[3]],[3]AWAL!$B$2:$E$2103,4,0)</f>
        <v>TK/0</v>
      </c>
      <c r="T968" s="38" t="s">
        <v>51</v>
      </c>
      <c r="U968" s="31" t="s">
        <v>2819</v>
      </c>
      <c r="V968" s="113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</row>
    <row r="969" spans="1:108" s="39" customFormat="1" ht="24.95" customHeight="1">
      <c r="A969" s="30">
        <v>965</v>
      </c>
      <c r="B969" s="31" t="s">
        <v>2820</v>
      </c>
      <c r="C969" s="32" t="str">
        <f>VLOOKUP(Table2437[[#This Row],[3]],[2]!Table2437[[3]:[4]],2,0)</f>
        <v>3215045002950001</v>
      </c>
      <c r="D969" s="33" t="s">
        <v>2821</v>
      </c>
      <c r="E969" s="40" t="s">
        <v>77</v>
      </c>
      <c r="F969" s="31" t="s">
        <v>56</v>
      </c>
      <c r="G969" s="35" t="s">
        <v>46</v>
      </c>
      <c r="H969" s="37">
        <v>41367</v>
      </c>
      <c r="I969" s="37">
        <v>34740</v>
      </c>
      <c r="J969" s="34" t="str">
        <f t="shared" si="60"/>
        <v>18 Th 1 Bln 24 Hari</v>
      </c>
      <c r="K969" s="32" t="str">
        <f t="shared" si="61"/>
        <v>13Th1Bln9Hari</v>
      </c>
      <c r="L969" s="32" t="str">
        <f t="shared" si="62"/>
        <v>13Th1Bln</v>
      </c>
      <c r="M969" s="34" t="str">
        <f t="shared" si="63"/>
        <v>31 Th 3 Bln 2 Hari</v>
      </c>
      <c r="N969" s="38" t="s">
        <v>47</v>
      </c>
      <c r="O969" s="31" t="s">
        <v>1217</v>
      </c>
      <c r="P969" s="31" t="s">
        <v>1217</v>
      </c>
      <c r="Q969" s="38" t="s">
        <v>49</v>
      </c>
      <c r="R969" s="38" t="s">
        <v>1342</v>
      </c>
      <c r="S969" s="38" t="str">
        <f>VLOOKUP(Table2437[[#This Row],[3]],[3]AWAL!$B$2:$E$2103,4,0)</f>
        <v>TK/0</v>
      </c>
      <c r="T969" s="38" t="s">
        <v>51</v>
      </c>
      <c r="U969" s="31" t="s">
        <v>2796</v>
      </c>
      <c r="V969" s="113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</row>
    <row r="970" spans="1:108" s="39" customFormat="1" ht="24.95" customHeight="1">
      <c r="A970" s="30">
        <v>966</v>
      </c>
      <c r="B970" s="31" t="s">
        <v>2822</v>
      </c>
      <c r="C970" s="32" t="str">
        <f>VLOOKUP(Table2437[[#This Row],[3]],[2]!Table2437[[3]:[4]],2,0)</f>
        <v>3214090606870004</v>
      </c>
      <c r="D970" s="33" t="s">
        <v>2823</v>
      </c>
      <c r="E970" s="34" t="s">
        <v>44</v>
      </c>
      <c r="F970" s="31" t="s">
        <v>56</v>
      </c>
      <c r="G970" s="35" t="s">
        <v>46</v>
      </c>
      <c r="H970" s="37">
        <v>41369</v>
      </c>
      <c r="I970" s="37">
        <v>31934</v>
      </c>
      <c r="J970" s="34" t="str">
        <f t="shared" si="60"/>
        <v>25 Th 9 Bln 30 Hari</v>
      </c>
      <c r="K970" s="32" t="str">
        <f t="shared" si="61"/>
        <v>13Th1Bln7Hari</v>
      </c>
      <c r="L970" s="32" t="str">
        <f t="shared" si="62"/>
        <v>13Th1Bln</v>
      </c>
      <c r="M970" s="34" t="str">
        <f t="shared" si="63"/>
        <v>38 Th 11 Bln 6 Hari</v>
      </c>
      <c r="N970" s="38" t="s">
        <v>72</v>
      </c>
      <c r="O970" s="31" t="s">
        <v>354</v>
      </c>
      <c r="P970" s="31" t="s">
        <v>6197</v>
      </c>
      <c r="Q970" s="38" t="s">
        <v>49</v>
      </c>
      <c r="R970" s="38" t="s">
        <v>50</v>
      </c>
      <c r="S970" s="38" t="str">
        <f>VLOOKUP(Table2437[[#This Row],[3]],[3]AWAL!$B$2:$E$2103,4,0)</f>
        <v>K/0</v>
      </c>
      <c r="T970" s="38" t="s">
        <v>51</v>
      </c>
      <c r="U970" s="31" t="s">
        <v>2824</v>
      </c>
      <c r="V970" s="113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</row>
    <row r="971" spans="1:108" s="39" customFormat="1" ht="24.95" customHeight="1">
      <c r="A971" s="30">
        <v>967</v>
      </c>
      <c r="B971" s="31" t="s">
        <v>2825</v>
      </c>
      <c r="C971" s="32" t="str">
        <f>VLOOKUP(Table2437[[#This Row],[3]],[2]!Table2437[[3]:[4]],2,0)</f>
        <v>3214055907870001</v>
      </c>
      <c r="D971" s="33" t="s">
        <v>2010</v>
      </c>
      <c r="E971" s="34" t="s">
        <v>44</v>
      </c>
      <c r="F971" s="31" t="s">
        <v>56</v>
      </c>
      <c r="G971" s="35" t="s">
        <v>46</v>
      </c>
      <c r="H971" s="37">
        <v>41369</v>
      </c>
      <c r="I971" s="37">
        <v>31977</v>
      </c>
      <c r="J971" s="34" t="str">
        <f t="shared" si="60"/>
        <v>25 Th 8 Bln 17 Hari</v>
      </c>
      <c r="K971" s="32" t="str">
        <f t="shared" si="61"/>
        <v>13Th1Bln7Hari</v>
      </c>
      <c r="L971" s="32" t="str">
        <f t="shared" si="62"/>
        <v>13Th1Bln</v>
      </c>
      <c r="M971" s="34" t="str">
        <f t="shared" si="63"/>
        <v>38 Th 9 Bln 23 Hari</v>
      </c>
      <c r="N971" s="38" t="s">
        <v>47</v>
      </c>
      <c r="O971" s="31" t="s">
        <v>198</v>
      </c>
      <c r="P971" s="31" t="s">
        <v>6188</v>
      </c>
      <c r="Q971" s="38" t="s">
        <v>49</v>
      </c>
      <c r="R971" s="38" t="s">
        <v>1342</v>
      </c>
      <c r="S971" s="38" t="str">
        <f>VLOOKUP(Table2437[[#This Row],[3]],[3]AWAL!$B$2:$E$2103,4,0)</f>
        <v>TK/0</v>
      </c>
      <c r="T971" s="38" t="s">
        <v>59</v>
      </c>
      <c r="U971" s="31" t="s">
        <v>2826</v>
      </c>
      <c r="V971" s="113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</row>
    <row r="972" spans="1:108" s="39" customFormat="1" ht="24.95" customHeight="1">
      <c r="A972" s="30">
        <v>968</v>
      </c>
      <c r="B972" s="31" t="s">
        <v>2827</v>
      </c>
      <c r="C972" s="32" t="str">
        <f>VLOOKUP(Table2437[[#This Row],[3]],[2]!Table2437[[3]:[4]],2,0)</f>
        <v>3214120606890002</v>
      </c>
      <c r="D972" s="33" t="s">
        <v>2828</v>
      </c>
      <c r="E972" s="34" t="s">
        <v>44</v>
      </c>
      <c r="F972" s="31" t="s">
        <v>56</v>
      </c>
      <c r="G972" s="35" t="s">
        <v>46</v>
      </c>
      <c r="H972" s="37">
        <v>41369</v>
      </c>
      <c r="I972" s="37">
        <v>32665</v>
      </c>
      <c r="J972" s="34" t="str">
        <f t="shared" si="60"/>
        <v>23 Th 9 Bln 30 Hari</v>
      </c>
      <c r="K972" s="32" t="str">
        <f t="shared" si="61"/>
        <v>13Th1Bln7Hari</v>
      </c>
      <c r="L972" s="32" t="str">
        <f t="shared" si="62"/>
        <v>13Th1Bln</v>
      </c>
      <c r="M972" s="34" t="str">
        <f t="shared" si="63"/>
        <v>36 Th 11 Bln 6 Hari</v>
      </c>
      <c r="N972" s="38" t="s">
        <v>72</v>
      </c>
      <c r="O972" s="31" t="s">
        <v>316</v>
      </c>
      <c r="P972" s="31" t="s">
        <v>6191</v>
      </c>
      <c r="Q972" s="38" t="s">
        <v>49</v>
      </c>
      <c r="R972" s="38" t="s">
        <v>1796</v>
      </c>
      <c r="S972" s="38" t="str">
        <f>VLOOKUP(Table2437[[#This Row],[3]],[3]AWAL!$B$2:$E$2103,4,0)</f>
        <v>K/2</v>
      </c>
      <c r="T972" s="38" t="s">
        <v>59</v>
      </c>
      <c r="U972" s="31" t="s">
        <v>2829</v>
      </c>
      <c r="V972" s="113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</row>
    <row r="973" spans="1:108" s="39" customFormat="1" ht="24.95" customHeight="1">
      <c r="A973" s="30">
        <v>969</v>
      </c>
      <c r="B973" s="31" t="s">
        <v>2830</v>
      </c>
      <c r="C973" s="32" t="str">
        <f>VLOOKUP(Table2437[[#This Row],[3]],[2]!Table2437[[3]:[4]],2,0)</f>
        <v>3214123011920001</v>
      </c>
      <c r="D973" s="33" t="s">
        <v>2831</v>
      </c>
      <c r="E973" s="34" t="s">
        <v>44</v>
      </c>
      <c r="F973" s="31" t="s">
        <v>56</v>
      </c>
      <c r="G973" s="35" t="s">
        <v>46</v>
      </c>
      <c r="H973" s="37">
        <v>41369</v>
      </c>
      <c r="I973" s="37">
        <v>33938</v>
      </c>
      <c r="J973" s="34" t="str">
        <f t="shared" si="60"/>
        <v>20 Th 4 Bln 6 Hari</v>
      </c>
      <c r="K973" s="32" t="str">
        <f t="shared" si="61"/>
        <v>13Th1Bln7Hari</v>
      </c>
      <c r="L973" s="32" t="str">
        <f t="shared" si="62"/>
        <v>13Th1Bln</v>
      </c>
      <c r="M973" s="34" t="str">
        <f t="shared" si="63"/>
        <v>33 Th 5 Bln 12 Hari</v>
      </c>
      <c r="N973" s="38" t="s">
        <v>72</v>
      </c>
      <c r="O973" s="31" t="s">
        <v>354</v>
      </c>
      <c r="P973" s="31" t="s">
        <v>6197</v>
      </c>
      <c r="Q973" s="38" t="s">
        <v>49</v>
      </c>
      <c r="R973" s="38" t="s">
        <v>1342</v>
      </c>
      <c r="S973" s="38" t="str">
        <f>VLOOKUP(Table2437[[#This Row],[3]],[3]AWAL!$B$2:$E$2103,4,0)</f>
        <v>K/2</v>
      </c>
      <c r="T973" s="38" t="s">
        <v>51</v>
      </c>
      <c r="U973" s="31" t="s">
        <v>1673</v>
      </c>
      <c r="V973" s="113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</row>
    <row r="974" spans="1:108" s="39" customFormat="1" ht="24.95" customHeight="1">
      <c r="A974" s="30">
        <v>970</v>
      </c>
      <c r="B974" s="31" t="s">
        <v>2832</v>
      </c>
      <c r="C974" s="32" t="str">
        <f>VLOOKUP(Table2437[[#This Row],[3]],[2]!Table2437[[3]:[4]],2,0)</f>
        <v>3214090907820001</v>
      </c>
      <c r="D974" s="33" t="s">
        <v>2833</v>
      </c>
      <c r="E974" s="34" t="s">
        <v>44</v>
      </c>
      <c r="F974" s="31" t="s">
        <v>56</v>
      </c>
      <c r="G974" s="35" t="s">
        <v>46</v>
      </c>
      <c r="H974" s="37">
        <v>41372</v>
      </c>
      <c r="I974" s="37">
        <v>30141</v>
      </c>
      <c r="J974" s="34" t="str">
        <f t="shared" si="60"/>
        <v>30 Th 8 Bln 30 Hari</v>
      </c>
      <c r="K974" s="32" t="str">
        <f t="shared" si="61"/>
        <v>13Th1Bln4Hari</v>
      </c>
      <c r="L974" s="32" t="str">
        <f t="shared" si="62"/>
        <v>13Th1Bln</v>
      </c>
      <c r="M974" s="34" t="str">
        <f t="shared" si="63"/>
        <v>43 Th 10 Bln 3 Hari</v>
      </c>
      <c r="N974" s="38" t="s">
        <v>72</v>
      </c>
      <c r="O974" s="31" t="s">
        <v>6224</v>
      </c>
      <c r="P974" s="31" t="s">
        <v>6224</v>
      </c>
      <c r="Q974" s="38" t="s">
        <v>49</v>
      </c>
      <c r="R974" s="38" t="s">
        <v>50</v>
      </c>
      <c r="S974" s="38" t="str">
        <f>VLOOKUP(Table2437[[#This Row],[3]],[3]AWAL!$B$2:$E$2103,4,0)</f>
        <v>K/2</v>
      </c>
      <c r="T974" s="38" t="s">
        <v>51</v>
      </c>
      <c r="U974" s="31" t="s">
        <v>2834</v>
      </c>
      <c r="V974" s="113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</row>
    <row r="975" spans="1:108" s="39" customFormat="1" ht="24.95" customHeight="1">
      <c r="A975" s="30">
        <v>971</v>
      </c>
      <c r="B975" s="31" t="s">
        <v>2835</v>
      </c>
      <c r="C975" s="32" t="str">
        <f>VLOOKUP(Table2437[[#This Row],[3]],[2]!Table2437[[3]:[4]],2,0)</f>
        <v>3214016203860003</v>
      </c>
      <c r="D975" s="33" t="s">
        <v>2836</v>
      </c>
      <c r="E975" s="34" t="s">
        <v>44</v>
      </c>
      <c r="F975" s="31" t="s">
        <v>56</v>
      </c>
      <c r="G975" s="35" t="s">
        <v>46</v>
      </c>
      <c r="H975" s="37">
        <v>41372</v>
      </c>
      <c r="I975" s="37">
        <v>31493</v>
      </c>
      <c r="J975" s="34" t="str">
        <f t="shared" si="60"/>
        <v>27 Th 0 Bln 17 Hari</v>
      </c>
      <c r="K975" s="32" t="str">
        <f t="shared" si="61"/>
        <v>13Th1Bln4Hari</v>
      </c>
      <c r="L975" s="32" t="str">
        <f t="shared" si="62"/>
        <v>13Th1Bln</v>
      </c>
      <c r="M975" s="34" t="str">
        <f t="shared" si="63"/>
        <v>40 Th 1 Bln 20 Hari</v>
      </c>
      <c r="N975" s="38" t="s">
        <v>47</v>
      </c>
      <c r="O975" s="31" t="s">
        <v>400</v>
      </c>
      <c r="P975" s="31" t="s">
        <v>6231</v>
      </c>
      <c r="Q975" s="38" t="s">
        <v>49</v>
      </c>
      <c r="R975" s="38" t="s">
        <v>1342</v>
      </c>
      <c r="S975" s="38" t="str">
        <f>VLOOKUP(Table2437[[#This Row],[3]],[3]AWAL!$B$2:$E$2103,4,0)</f>
        <v>TK/0</v>
      </c>
      <c r="T975" s="38" t="s">
        <v>51</v>
      </c>
      <c r="U975" s="31" t="s">
        <v>2837</v>
      </c>
      <c r="V975" s="113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</row>
    <row r="976" spans="1:108" s="39" customFormat="1" ht="24.95" customHeight="1">
      <c r="A976" s="30">
        <v>972</v>
      </c>
      <c r="B976" s="31" t="s">
        <v>2838</v>
      </c>
      <c r="C976" s="32" t="str">
        <f>VLOOKUP(Table2437[[#This Row],[3]],[2]!Table2437[[3]:[4]],2,0)</f>
        <v>3214106810870001</v>
      </c>
      <c r="D976" s="33" t="s">
        <v>2839</v>
      </c>
      <c r="E976" s="34" t="s">
        <v>44</v>
      </c>
      <c r="F976" s="31" t="s">
        <v>56</v>
      </c>
      <c r="G976" s="35" t="s">
        <v>46</v>
      </c>
      <c r="H976" s="37">
        <v>41372</v>
      </c>
      <c r="I976" s="37">
        <v>32078</v>
      </c>
      <c r="J976" s="34" t="str">
        <f t="shared" si="60"/>
        <v>25 Th 5 Bln 11 Hari</v>
      </c>
      <c r="K976" s="32" t="str">
        <f t="shared" si="61"/>
        <v>13Th1Bln4Hari</v>
      </c>
      <c r="L976" s="32" t="str">
        <f t="shared" si="62"/>
        <v>13Th1Bln</v>
      </c>
      <c r="M976" s="34" t="str">
        <f t="shared" si="63"/>
        <v>38 Th 6 Bln 14 Hari</v>
      </c>
      <c r="N976" s="38" t="s">
        <v>47</v>
      </c>
      <c r="O976" s="31" t="s">
        <v>636</v>
      </c>
      <c r="P976" s="31" t="s">
        <v>6213</v>
      </c>
      <c r="Q976" s="38" t="s">
        <v>49</v>
      </c>
      <c r="R976" s="38" t="s">
        <v>1796</v>
      </c>
      <c r="S976" s="38" t="str">
        <f>VLOOKUP(Table2437[[#This Row],[3]],[3]AWAL!$B$2:$E$2103,4,0)</f>
        <v>TK/0</v>
      </c>
      <c r="T976" s="38" t="s">
        <v>51</v>
      </c>
      <c r="U976" s="31" t="s">
        <v>2840</v>
      </c>
      <c r="V976" s="113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</row>
    <row r="977" spans="1:108" s="39" customFormat="1" ht="24.95" customHeight="1">
      <c r="A977" s="30">
        <v>973</v>
      </c>
      <c r="B977" s="31" t="s">
        <v>2841</v>
      </c>
      <c r="C977" s="32" t="str">
        <f>VLOOKUP(Table2437[[#This Row],[3]],[2]!Table2437[[3]:[4]],2,0)</f>
        <v>3214013110890002</v>
      </c>
      <c r="D977" s="33" t="s">
        <v>2842</v>
      </c>
      <c r="E977" s="34" t="s">
        <v>44</v>
      </c>
      <c r="F977" s="31" t="s">
        <v>89</v>
      </c>
      <c r="G977" s="35" t="s">
        <v>46</v>
      </c>
      <c r="H977" s="37">
        <v>41372</v>
      </c>
      <c r="I977" s="37">
        <v>32812</v>
      </c>
      <c r="J977" s="34" t="str">
        <f t="shared" si="60"/>
        <v>23 Th 5 Bln 8 Hari</v>
      </c>
      <c r="K977" s="32" t="str">
        <f t="shared" si="61"/>
        <v>13Th1Bln4Hari</v>
      </c>
      <c r="L977" s="32" t="str">
        <f t="shared" si="62"/>
        <v>13Th1Bln</v>
      </c>
      <c r="M977" s="34" t="str">
        <f t="shared" si="63"/>
        <v>36 Th 6 Bln 11 Hari</v>
      </c>
      <c r="N977" s="38" t="s">
        <v>72</v>
      </c>
      <c r="O977" s="31" t="s">
        <v>6195</v>
      </c>
      <c r="P977" s="31" t="s">
        <v>6195</v>
      </c>
      <c r="Q977" s="38" t="s">
        <v>49</v>
      </c>
      <c r="R977" s="38" t="s">
        <v>1342</v>
      </c>
      <c r="S977" s="38" t="str">
        <f>VLOOKUP(Table2437[[#This Row],[3]],[3]AWAL!$B$2:$E$2103,4,0)</f>
        <v>K/1</v>
      </c>
      <c r="T977" s="38" t="s">
        <v>59</v>
      </c>
      <c r="U977" s="31" t="s">
        <v>2843</v>
      </c>
      <c r="V977" s="113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</row>
    <row r="978" spans="1:108" s="39" customFormat="1" ht="24.95" customHeight="1">
      <c r="A978" s="30">
        <v>974</v>
      </c>
      <c r="B978" s="31" t="s">
        <v>2844</v>
      </c>
      <c r="C978" s="32" t="str">
        <f>VLOOKUP(Table2437[[#This Row],[3]],[2]!Table2437[[3]:[4]],2,0)</f>
        <v>3214025210900000</v>
      </c>
      <c r="D978" s="33" t="s">
        <v>2845</v>
      </c>
      <c r="E978" s="34" t="s">
        <v>67</v>
      </c>
      <c r="F978" s="31" t="s">
        <v>56</v>
      </c>
      <c r="G978" s="35" t="s">
        <v>46</v>
      </c>
      <c r="H978" s="37">
        <v>41372</v>
      </c>
      <c r="I978" s="37">
        <v>33158</v>
      </c>
      <c r="J978" s="34" t="str">
        <f t="shared" si="60"/>
        <v>22 Th 5 Bln 27 Hari</v>
      </c>
      <c r="K978" s="32" t="str">
        <f t="shared" si="61"/>
        <v>13Th1Bln4Hari</v>
      </c>
      <c r="L978" s="32" t="str">
        <f t="shared" si="62"/>
        <v>13Th1Bln</v>
      </c>
      <c r="M978" s="34" t="str">
        <f t="shared" si="63"/>
        <v>35 Th 7 Bln 0 Hari</v>
      </c>
      <c r="N978" s="38" t="s">
        <v>47</v>
      </c>
      <c r="O978" s="31" t="s">
        <v>67</v>
      </c>
      <c r="P978" s="31" t="s">
        <v>67</v>
      </c>
      <c r="Q978" s="38" t="s">
        <v>49</v>
      </c>
      <c r="R978" s="38" t="s">
        <v>50</v>
      </c>
      <c r="S978" s="38" t="str">
        <f>VLOOKUP(Table2437[[#This Row],[3]],[3]AWAL!$B$2:$E$2103,4,0)</f>
        <v>TK/0</v>
      </c>
      <c r="T978" s="38" t="s">
        <v>101</v>
      </c>
      <c r="U978" s="31" t="s">
        <v>2846</v>
      </c>
      <c r="V978" s="113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</row>
    <row r="979" spans="1:108" s="39" customFormat="1" ht="24.95" customHeight="1">
      <c r="A979" s="30">
        <v>975</v>
      </c>
      <c r="B979" s="31" t="s">
        <v>2847</v>
      </c>
      <c r="C979" s="32" t="str">
        <f>VLOOKUP(Table2437[[#This Row],[3]],[2]!Table2437[[3]:[4]],2,0)</f>
        <v>3214091307910001</v>
      </c>
      <c r="D979" s="33" t="s">
        <v>2154</v>
      </c>
      <c r="E979" s="34" t="s">
        <v>44</v>
      </c>
      <c r="F979" s="31" t="s">
        <v>56</v>
      </c>
      <c r="G979" s="35" t="s">
        <v>46</v>
      </c>
      <c r="H979" s="37">
        <v>41372</v>
      </c>
      <c r="I979" s="37">
        <v>33432</v>
      </c>
      <c r="J979" s="34" t="str">
        <f t="shared" si="60"/>
        <v>21 Th 8 Bln 26 Hari</v>
      </c>
      <c r="K979" s="32" t="str">
        <f t="shared" si="61"/>
        <v>13Th1Bln4Hari</v>
      </c>
      <c r="L979" s="32" t="str">
        <f t="shared" si="62"/>
        <v>13Th1Bln</v>
      </c>
      <c r="M979" s="34" t="str">
        <f t="shared" si="63"/>
        <v>34 Th 9 Bln 29 Hari</v>
      </c>
      <c r="N979" s="38" t="s">
        <v>72</v>
      </c>
      <c r="O979" s="31" t="s">
        <v>524</v>
      </c>
      <c r="P979" s="31" t="s">
        <v>6208</v>
      </c>
      <c r="Q979" s="38" t="s">
        <v>49</v>
      </c>
      <c r="R979" s="38" t="s">
        <v>1342</v>
      </c>
      <c r="S979" s="38" t="str">
        <f>VLOOKUP(Table2437[[#This Row],[3]],[3]AWAL!$B$2:$E$2103,4,0)</f>
        <v>K/2</v>
      </c>
      <c r="T979" s="38" t="s">
        <v>101</v>
      </c>
      <c r="U979" s="31" t="s">
        <v>2443</v>
      </c>
      <c r="V979" s="113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</row>
    <row r="980" spans="1:108" s="39" customFormat="1" ht="24.95" customHeight="1">
      <c r="A980" s="30">
        <v>976</v>
      </c>
      <c r="B980" s="31" t="s">
        <v>2848</v>
      </c>
      <c r="C980" s="32" t="str">
        <f>VLOOKUP(Table2437[[#This Row],[3]],[2]!Table2437[[3]:[4]],2,0)</f>
        <v>3214110409910003</v>
      </c>
      <c r="D980" s="33" t="s">
        <v>2849</v>
      </c>
      <c r="E980" s="34" t="s">
        <v>44</v>
      </c>
      <c r="F980" s="31" t="s">
        <v>56</v>
      </c>
      <c r="G980" s="35" t="s">
        <v>46</v>
      </c>
      <c r="H980" s="37">
        <v>41372</v>
      </c>
      <c r="I980" s="37">
        <v>33485</v>
      </c>
      <c r="J980" s="34" t="str">
        <f t="shared" si="60"/>
        <v>21 Th 7 Bln 4 Hari</v>
      </c>
      <c r="K980" s="32" t="str">
        <f t="shared" si="61"/>
        <v>13Th1Bln4Hari</v>
      </c>
      <c r="L980" s="32" t="str">
        <f t="shared" si="62"/>
        <v>13Th1Bln</v>
      </c>
      <c r="M980" s="34" t="str">
        <f t="shared" si="63"/>
        <v>34 Th 8 Bln 8 Hari</v>
      </c>
      <c r="N980" s="38" t="s">
        <v>72</v>
      </c>
      <c r="O980" s="31" t="s">
        <v>888</v>
      </c>
      <c r="P980" s="31" t="s">
        <v>6222</v>
      </c>
      <c r="Q980" s="38" t="s">
        <v>49</v>
      </c>
      <c r="R980" s="38" t="s">
        <v>1342</v>
      </c>
      <c r="S980" s="38" t="str">
        <f>VLOOKUP(Table2437[[#This Row],[3]],[3]AWAL!$B$2:$E$2103,4,0)</f>
        <v>K/1</v>
      </c>
      <c r="T980" s="38" t="s">
        <v>59</v>
      </c>
      <c r="U980" s="31" t="s">
        <v>2850</v>
      </c>
      <c r="V980" s="113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</row>
    <row r="981" spans="1:108" s="39" customFormat="1" ht="24.95" customHeight="1">
      <c r="A981" s="30">
        <v>977</v>
      </c>
      <c r="B981" s="31" t="s">
        <v>2851</v>
      </c>
      <c r="C981" s="32" t="str">
        <f>VLOOKUP(Table2437[[#This Row],[3]],[2]!Table2437[[3]:[4]],2,0)</f>
        <v>3214052811920001</v>
      </c>
      <c r="D981" s="33" t="s">
        <v>2852</v>
      </c>
      <c r="E981" s="34" t="s">
        <v>44</v>
      </c>
      <c r="F981" s="31" t="s">
        <v>56</v>
      </c>
      <c r="G981" s="35" t="s">
        <v>46</v>
      </c>
      <c r="H981" s="37">
        <v>41372</v>
      </c>
      <c r="I981" s="37">
        <v>33936</v>
      </c>
      <c r="J981" s="34" t="str">
        <f t="shared" si="60"/>
        <v>20 Th 4 Bln 11 Hari</v>
      </c>
      <c r="K981" s="32" t="str">
        <f t="shared" si="61"/>
        <v>13Th1Bln4Hari</v>
      </c>
      <c r="L981" s="32" t="str">
        <f t="shared" si="62"/>
        <v>13Th1Bln</v>
      </c>
      <c r="M981" s="34" t="str">
        <f t="shared" si="63"/>
        <v>33 Th 5 Bln 14 Hari</v>
      </c>
      <c r="N981" s="38" t="s">
        <v>72</v>
      </c>
      <c r="O981" s="31" t="s">
        <v>63</v>
      </c>
      <c r="P981" s="31" t="s">
        <v>6221</v>
      </c>
      <c r="Q981" s="38" t="s">
        <v>49</v>
      </c>
      <c r="R981" s="38" t="s">
        <v>1342</v>
      </c>
      <c r="S981" s="38" t="str">
        <f>VLOOKUP(Table2437[[#This Row],[3]],[3]AWAL!$B$2:$E$2103,4,0)</f>
        <v>K/1</v>
      </c>
      <c r="T981" s="38" t="s">
        <v>51</v>
      </c>
      <c r="U981" s="31" t="s">
        <v>2853</v>
      </c>
      <c r="V981" s="113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</row>
    <row r="982" spans="1:108" s="39" customFormat="1" ht="24.95" customHeight="1">
      <c r="A982" s="30">
        <v>978</v>
      </c>
      <c r="B982" s="31" t="s">
        <v>2854</v>
      </c>
      <c r="C982" s="32" t="str">
        <f>VLOOKUP(Table2437[[#This Row],[3]],[2]!Table2437[[3]:[4]],2,0)</f>
        <v>3214122911920002</v>
      </c>
      <c r="D982" s="33" t="s">
        <v>2855</v>
      </c>
      <c r="E982" s="34" t="s">
        <v>44</v>
      </c>
      <c r="F982" s="31" t="s">
        <v>56</v>
      </c>
      <c r="G982" s="35" t="s">
        <v>46</v>
      </c>
      <c r="H982" s="37">
        <v>41372</v>
      </c>
      <c r="I982" s="37">
        <v>33937</v>
      </c>
      <c r="J982" s="34" t="str">
        <f t="shared" si="60"/>
        <v>20 Th 4 Bln 10 Hari</v>
      </c>
      <c r="K982" s="32" t="str">
        <f t="shared" si="61"/>
        <v>13Th1Bln4Hari</v>
      </c>
      <c r="L982" s="32" t="str">
        <f t="shared" si="62"/>
        <v>13Th1Bln</v>
      </c>
      <c r="M982" s="34" t="str">
        <f t="shared" si="63"/>
        <v>33 Th 5 Bln 13 Hari</v>
      </c>
      <c r="N982" s="38" t="s">
        <v>72</v>
      </c>
      <c r="O982" s="31" t="s">
        <v>63</v>
      </c>
      <c r="P982" s="31" t="s">
        <v>6235</v>
      </c>
      <c r="Q982" s="38" t="s">
        <v>49</v>
      </c>
      <c r="R982" s="38" t="s">
        <v>1342</v>
      </c>
      <c r="S982" s="38" t="str">
        <f>VLOOKUP(Table2437[[#This Row],[3]],[3]AWAL!$B$2:$E$2103,4,0)</f>
        <v>K/2</v>
      </c>
      <c r="T982" s="38" t="s">
        <v>51</v>
      </c>
      <c r="U982" s="31" t="s">
        <v>1673</v>
      </c>
      <c r="V982" s="113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</row>
    <row r="983" spans="1:108" s="39" customFormat="1" ht="24.95" customHeight="1">
      <c r="A983" s="30">
        <v>979</v>
      </c>
      <c r="B983" s="31" t="s">
        <v>2856</v>
      </c>
      <c r="C983" s="32" t="str">
        <f>VLOOKUP(Table2437[[#This Row],[3]],[2]!Table2437[[3]:[4]],2,0)</f>
        <v>3214061608940002</v>
      </c>
      <c r="D983" s="33" t="s">
        <v>2857</v>
      </c>
      <c r="E983" s="34" t="s">
        <v>44</v>
      </c>
      <c r="F983" s="31" t="s">
        <v>56</v>
      </c>
      <c r="G983" s="35" t="s">
        <v>46</v>
      </c>
      <c r="H983" s="37">
        <v>41372</v>
      </c>
      <c r="I983" s="37">
        <v>34562</v>
      </c>
      <c r="J983" s="34" t="str">
        <f t="shared" si="60"/>
        <v>18 Th 7 Bln 23 Hari</v>
      </c>
      <c r="K983" s="32" t="str">
        <f t="shared" si="61"/>
        <v>13Th1Bln4Hari</v>
      </c>
      <c r="L983" s="32" t="str">
        <f t="shared" si="62"/>
        <v>13Th1Bln</v>
      </c>
      <c r="M983" s="34" t="str">
        <f t="shared" si="63"/>
        <v>31 Th 8 Bln 26 Hari</v>
      </c>
      <c r="N983" s="38" t="s">
        <v>72</v>
      </c>
      <c r="O983" s="31" t="s">
        <v>344</v>
      </c>
      <c r="P983" s="31" t="s">
        <v>6198</v>
      </c>
      <c r="Q983" s="38" t="s">
        <v>49</v>
      </c>
      <c r="R983" s="38" t="s">
        <v>1342</v>
      </c>
      <c r="S983" s="38" t="str">
        <f>VLOOKUP(Table2437[[#This Row],[3]],[3]AWAL!$B$2:$E$2103,4,0)</f>
        <v>K/2</v>
      </c>
      <c r="T983" s="38" t="s">
        <v>51</v>
      </c>
      <c r="U983" s="31" t="s">
        <v>2858</v>
      </c>
      <c r="V983" s="113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</row>
    <row r="984" spans="1:108" s="39" customFormat="1" ht="24.95" customHeight="1">
      <c r="A984" s="30">
        <v>980</v>
      </c>
      <c r="B984" s="31" t="s">
        <v>2859</v>
      </c>
      <c r="C984" s="32" t="str">
        <f>VLOOKUP(Table2437[[#This Row],[3]],[2]!Table2437[[3]:[4]],2,0)</f>
        <v>3215045507810004</v>
      </c>
      <c r="D984" s="33" t="s">
        <v>2860</v>
      </c>
      <c r="E984" s="40" t="s">
        <v>77</v>
      </c>
      <c r="F984" s="31" t="s">
        <v>56</v>
      </c>
      <c r="G984" s="35" t="s">
        <v>46</v>
      </c>
      <c r="H984" s="37">
        <v>41374</v>
      </c>
      <c r="I984" s="37">
        <v>29782</v>
      </c>
      <c r="J984" s="34" t="str">
        <f t="shared" si="60"/>
        <v>31 Th 8 Bln 26 Hari</v>
      </c>
      <c r="K984" s="32" t="str">
        <f t="shared" si="61"/>
        <v>13Th1Bln2Hari</v>
      </c>
      <c r="L984" s="32" t="str">
        <f t="shared" si="62"/>
        <v>13Th1Bln</v>
      </c>
      <c r="M984" s="34" t="str">
        <f t="shared" si="63"/>
        <v>44 Th 9 Bln 27 Hari</v>
      </c>
      <c r="N984" s="38" t="s">
        <v>47</v>
      </c>
      <c r="O984" s="31" t="s">
        <v>991</v>
      </c>
      <c r="P984" s="31" t="s">
        <v>991</v>
      </c>
      <c r="Q984" s="38" t="s">
        <v>49</v>
      </c>
      <c r="R984" s="38" t="s">
        <v>1802</v>
      </c>
      <c r="S984" s="38" t="str">
        <f>VLOOKUP(Table2437[[#This Row],[3]],[3]AWAL!$B$2:$E$2103,4,0)</f>
        <v>TK/0</v>
      </c>
      <c r="T984" s="38" t="s">
        <v>59</v>
      </c>
      <c r="U984" s="31" t="s">
        <v>2861</v>
      </c>
      <c r="V984" s="113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</row>
    <row r="985" spans="1:108" s="39" customFormat="1" ht="24.95" customHeight="1">
      <c r="A985" s="30">
        <v>981</v>
      </c>
      <c r="B985" s="31" t="s">
        <v>2862</v>
      </c>
      <c r="C985" s="32" t="str">
        <f>VLOOKUP(Table2437[[#This Row],[3]],[2]!Table2437[[3]:[4]],2,0)</f>
        <v>3214050804850001</v>
      </c>
      <c r="D985" s="33" t="s">
        <v>2863</v>
      </c>
      <c r="E985" s="34" t="s">
        <v>44</v>
      </c>
      <c r="F985" s="31" t="s">
        <v>56</v>
      </c>
      <c r="G985" s="35" t="s">
        <v>46</v>
      </c>
      <c r="H985" s="37">
        <v>41374</v>
      </c>
      <c r="I985" s="37">
        <v>31145</v>
      </c>
      <c r="J985" s="34" t="str">
        <f t="shared" si="60"/>
        <v>28 Th 0 Bln 2 Hari</v>
      </c>
      <c r="K985" s="32" t="str">
        <f t="shared" si="61"/>
        <v>13Th1Bln2Hari</v>
      </c>
      <c r="L985" s="32" t="str">
        <f t="shared" si="62"/>
        <v>13Th1Bln</v>
      </c>
      <c r="M985" s="34" t="str">
        <f t="shared" si="63"/>
        <v>41 Th 1 Bln 4 Hari</v>
      </c>
      <c r="N985" s="38" t="s">
        <v>72</v>
      </c>
      <c r="O985" s="31" t="s">
        <v>888</v>
      </c>
      <c r="P985" s="31" t="s">
        <v>6222</v>
      </c>
      <c r="Q985" s="38" t="s">
        <v>49</v>
      </c>
      <c r="R985" s="38" t="s">
        <v>1342</v>
      </c>
      <c r="S985" s="38" t="str">
        <f>VLOOKUP(Table2437[[#This Row],[3]],[3]AWAL!$B$2:$E$2103,4,0)</f>
        <v>K/1</v>
      </c>
      <c r="T985" s="38" t="s">
        <v>51</v>
      </c>
      <c r="U985" s="31" t="s">
        <v>2864</v>
      </c>
      <c r="V985" s="113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</row>
    <row r="986" spans="1:108" s="39" customFormat="1" ht="24.95" customHeight="1">
      <c r="A986" s="30">
        <v>982</v>
      </c>
      <c r="B986" s="31" t="s">
        <v>2865</v>
      </c>
      <c r="C986" s="32" t="str">
        <f>VLOOKUP(Table2437[[#This Row],[3]],[2]!Table2437[[3]:[4]],2,0)</f>
        <v>3214170510890001</v>
      </c>
      <c r="D986" s="33" t="s">
        <v>2866</v>
      </c>
      <c r="E986" s="34" t="s">
        <v>44</v>
      </c>
      <c r="F986" s="31" t="s">
        <v>56</v>
      </c>
      <c r="G986" s="35" t="s">
        <v>46</v>
      </c>
      <c r="H986" s="37">
        <v>41374</v>
      </c>
      <c r="I986" s="37">
        <v>32786</v>
      </c>
      <c r="J986" s="34" t="str">
        <f t="shared" si="60"/>
        <v>23 Th 6 Bln 5 Hari</v>
      </c>
      <c r="K986" s="32" t="str">
        <f t="shared" si="61"/>
        <v>13Th1Bln2Hari</v>
      </c>
      <c r="L986" s="32" t="str">
        <f t="shared" si="62"/>
        <v>13Th1Bln</v>
      </c>
      <c r="M986" s="34" t="str">
        <f t="shared" si="63"/>
        <v>36 Th 7 Bln 7 Hari</v>
      </c>
      <c r="N986" s="38" t="s">
        <v>72</v>
      </c>
      <c r="O986" s="31" t="s">
        <v>266</v>
      </c>
      <c r="P986" s="31" t="s">
        <v>6202</v>
      </c>
      <c r="Q986" s="38" t="s">
        <v>49</v>
      </c>
      <c r="R986" s="38" t="s">
        <v>50</v>
      </c>
      <c r="S986" s="38" t="str">
        <f>VLOOKUP(Table2437[[#This Row],[3]],[3]AWAL!$B$2:$E$2103,4,0)</f>
        <v>K/1</v>
      </c>
      <c r="T986" s="38" t="s">
        <v>59</v>
      </c>
      <c r="U986" s="31" t="s">
        <v>2867</v>
      </c>
      <c r="V986" s="113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</row>
    <row r="987" spans="1:108" s="39" customFormat="1" ht="24.95" customHeight="1">
      <c r="A987" s="30">
        <v>983</v>
      </c>
      <c r="B987" s="31" t="s">
        <v>2868</v>
      </c>
      <c r="C987" s="32" t="str">
        <f>VLOOKUP(Table2437[[#This Row],[3]],[2]!Table2437[[3]:[4]],2,0)</f>
        <v>3214010410139284</v>
      </c>
      <c r="D987" s="33" t="s">
        <v>2869</v>
      </c>
      <c r="E987" s="34" t="s">
        <v>44</v>
      </c>
      <c r="F987" s="31" t="s">
        <v>56</v>
      </c>
      <c r="G987" s="35" t="s">
        <v>46</v>
      </c>
      <c r="H987" s="37">
        <v>41374</v>
      </c>
      <c r="I987" s="37">
        <v>33385</v>
      </c>
      <c r="J987" s="34" t="str">
        <f t="shared" si="60"/>
        <v>21 Th 10 Bln 14 Hari</v>
      </c>
      <c r="K987" s="32" t="str">
        <f t="shared" si="61"/>
        <v>13Th1Bln2Hari</v>
      </c>
      <c r="L987" s="32" t="str">
        <f t="shared" si="62"/>
        <v>13Th1Bln</v>
      </c>
      <c r="M987" s="34" t="str">
        <f t="shared" si="63"/>
        <v>34 Th 11 Bln 15 Hari</v>
      </c>
      <c r="N987" s="38" t="s">
        <v>72</v>
      </c>
      <c r="O987" s="31" t="s">
        <v>730</v>
      </c>
      <c r="P987" s="31" t="s">
        <v>6230</v>
      </c>
      <c r="Q987" s="38" t="s">
        <v>49</v>
      </c>
      <c r="R987" s="38" t="s">
        <v>1342</v>
      </c>
      <c r="S987" s="38" t="str">
        <f>VLOOKUP(Table2437[[#This Row],[3]],[3]AWAL!$B$2:$E$2103,4,0)</f>
        <v>K/2</v>
      </c>
      <c r="T987" s="38" t="s">
        <v>1518</v>
      </c>
      <c r="U987" s="31" t="s">
        <v>2303</v>
      </c>
      <c r="V987" s="113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</row>
    <row r="988" spans="1:108" s="39" customFormat="1" ht="24.95" customHeight="1">
      <c r="A988" s="30">
        <v>984</v>
      </c>
      <c r="B988" s="31" t="s">
        <v>2870</v>
      </c>
      <c r="C988" s="32" t="str">
        <f>VLOOKUP(Table2437[[#This Row],[3]],[2]!Table2437[[3]:[4]],2,0)</f>
        <v>3214125609800001</v>
      </c>
      <c r="D988" s="33" t="s">
        <v>2871</v>
      </c>
      <c r="E988" s="34" t="s">
        <v>44</v>
      </c>
      <c r="F988" s="31" t="s">
        <v>56</v>
      </c>
      <c r="G988" s="35" t="s">
        <v>46</v>
      </c>
      <c r="H988" s="37">
        <v>41375</v>
      </c>
      <c r="I988" s="37">
        <v>29480</v>
      </c>
      <c r="J988" s="34" t="str">
        <f t="shared" si="60"/>
        <v>32 Th 6 Bln 26 Hari</v>
      </c>
      <c r="K988" s="32" t="str">
        <f t="shared" si="61"/>
        <v>13Th1Bln1Hari</v>
      </c>
      <c r="L988" s="32" t="str">
        <f t="shared" si="62"/>
        <v>13Th1Bln</v>
      </c>
      <c r="M988" s="34" t="str">
        <f t="shared" si="63"/>
        <v>45 Th 7 Bln 26 Hari</v>
      </c>
      <c r="N988" s="38" t="s">
        <v>47</v>
      </c>
      <c r="O988" s="31" t="s">
        <v>285</v>
      </c>
      <c r="P988" s="31" t="s">
        <v>6193</v>
      </c>
      <c r="Q988" s="38" t="s">
        <v>49</v>
      </c>
      <c r="R988" s="38" t="s">
        <v>1802</v>
      </c>
      <c r="S988" s="38" t="str">
        <f>VLOOKUP(Table2437[[#This Row],[3]],[3]AWAL!$B$2:$E$2103,4,0)</f>
        <v>TK/0</v>
      </c>
      <c r="T988" s="38" t="s">
        <v>51</v>
      </c>
      <c r="U988" s="31" t="s">
        <v>775</v>
      </c>
      <c r="V988" s="113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</row>
    <row r="989" spans="1:108" s="39" customFormat="1" ht="24.95" customHeight="1">
      <c r="A989" s="30">
        <v>985</v>
      </c>
      <c r="B989" s="31" t="s">
        <v>2872</v>
      </c>
      <c r="C989" s="32" t="str">
        <f>VLOOKUP(Table2437[[#This Row],[3]],[2]!Table2437[[3]:[4]],2,0)</f>
        <v>3215057004820004</v>
      </c>
      <c r="D989" s="33" t="s">
        <v>408</v>
      </c>
      <c r="E989" s="34" t="s">
        <v>44</v>
      </c>
      <c r="F989" s="31" t="s">
        <v>56</v>
      </c>
      <c r="G989" s="35" t="s">
        <v>46</v>
      </c>
      <c r="H989" s="37">
        <v>41375</v>
      </c>
      <c r="I989" s="37">
        <v>30071</v>
      </c>
      <c r="J989" s="34" t="str">
        <f t="shared" si="60"/>
        <v>30 Th 11 Bln 12 Hari</v>
      </c>
      <c r="K989" s="32" t="str">
        <f t="shared" si="61"/>
        <v>13Th1Bln1Hari</v>
      </c>
      <c r="L989" s="32" t="str">
        <f t="shared" si="62"/>
        <v>13Th1Bln</v>
      </c>
      <c r="M989" s="34" t="str">
        <f t="shared" si="63"/>
        <v>44 Th 0 Bln 12 Hari</v>
      </c>
      <c r="N989" s="38" t="s">
        <v>47</v>
      </c>
      <c r="O989" s="31" t="s">
        <v>358</v>
      </c>
      <c r="P989" s="31" t="s">
        <v>6198</v>
      </c>
      <c r="Q989" s="38" t="s">
        <v>49</v>
      </c>
      <c r="R989" s="38" t="s">
        <v>1796</v>
      </c>
      <c r="S989" s="38" t="str">
        <f>VLOOKUP(Table2437[[#This Row],[3]],[3]AWAL!$B$2:$E$2103,4,0)</f>
        <v>TK/0</v>
      </c>
      <c r="T989" s="38" t="s">
        <v>1518</v>
      </c>
      <c r="U989" s="31" t="s">
        <v>2873</v>
      </c>
      <c r="V989" s="113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</row>
    <row r="990" spans="1:108" s="39" customFormat="1" ht="24.95" customHeight="1">
      <c r="A990" s="30">
        <v>986</v>
      </c>
      <c r="B990" s="31" t="s">
        <v>2874</v>
      </c>
      <c r="C990" s="32" t="str">
        <f>VLOOKUP(Table2437[[#This Row],[3]],[2]!Table2437[[3]:[4]],2,0)</f>
        <v>3214161111890001</v>
      </c>
      <c r="D990" s="33" t="s">
        <v>2875</v>
      </c>
      <c r="E990" s="34" t="s">
        <v>44</v>
      </c>
      <c r="F990" s="31" t="s">
        <v>56</v>
      </c>
      <c r="G990" s="35" t="s">
        <v>46</v>
      </c>
      <c r="H990" s="37">
        <v>41375</v>
      </c>
      <c r="I990" s="37">
        <v>32823</v>
      </c>
      <c r="J990" s="34" t="str">
        <f t="shared" si="60"/>
        <v>23 Th 5 Bln 0 Hari</v>
      </c>
      <c r="K990" s="32" t="str">
        <f t="shared" si="61"/>
        <v>13Th1Bln1Hari</v>
      </c>
      <c r="L990" s="32" t="str">
        <f t="shared" si="62"/>
        <v>13Th1Bln</v>
      </c>
      <c r="M990" s="34" t="str">
        <f t="shared" si="63"/>
        <v>36 Th 6 Bln 1 Hari</v>
      </c>
      <c r="N990" s="38" t="s">
        <v>72</v>
      </c>
      <c r="O990" s="31" t="s">
        <v>6218</v>
      </c>
      <c r="P990" s="31" t="s">
        <v>6218</v>
      </c>
      <c r="Q990" s="38" t="s">
        <v>49</v>
      </c>
      <c r="R990" s="38" t="s">
        <v>1342</v>
      </c>
      <c r="S990" s="38" t="str">
        <f>VLOOKUP(Table2437[[#This Row],[3]],[3]AWAL!$B$2:$E$2103,4,0)</f>
        <v>K/1</v>
      </c>
      <c r="T990" s="38" t="s">
        <v>59</v>
      </c>
      <c r="U990" s="31" t="s">
        <v>2876</v>
      </c>
      <c r="V990" s="113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</row>
    <row r="991" spans="1:108" s="39" customFormat="1" ht="24.95" customHeight="1">
      <c r="A991" s="30">
        <v>987</v>
      </c>
      <c r="B991" s="31" t="s">
        <v>2877</v>
      </c>
      <c r="C991" s="32" t="str">
        <f>VLOOKUP(Table2437[[#This Row],[3]],[2]!Table2437[[3]:[4]],2,0)</f>
        <v>3214062911890004</v>
      </c>
      <c r="D991" s="33" t="s">
        <v>2878</v>
      </c>
      <c r="E991" s="34" t="s">
        <v>44</v>
      </c>
      <c r="F991" s="31" t="s">
        <v>56</v>
      </c>
      <c r="G991" s="35" t="s">
        <v>46</v>
      </c>
      <c r="H991" s="37">
        <v>41375</v>
      </c>
      <c r="I991" s="37">
        <v>32841</v>
      </c>
      <c r="J991" s="34" t="str">
        <f t="shared" si="60"/>
        <v>23 Th 4 Bln 13 Hari</v>
      </c>
      <c r="K991" s="32" t="str">
        <f t="shared" si="61"/>
        <v>13Th1Bln1Hari</v>
      </c>
      <c r="L991" s="32" t="str">
        <f t="shared" si="62"/>
        <v>13Th1Bln</v>
      </c>
      <c r="M991" s="34" t="str">
        <f t="shared" si="63"/>
        <v>36 Th 5 Bln 13 Hari</v>
      </c>
      <c r="N991" s="38" t="s">
        <v>72</v>
      </c>
      <c r="O991" s="31" t="s">
        <v>365</v>
      </c>
      <c r="P991" s="31" t="s">
        <v>6199</v>
      </c>
      <c r="Q991" s="38" t="s">
        <v>49</v>
      </c>
      <c r="R991" s="38" t="s">
        <v>1796</v>
      </c>
      <c r="S991" s="38" t="str">
        <f>VLOOKUP(Table2437[[#This Row],[3]],[3]AWAL!$B$2:$E$2103,4,0)</f>
        <v>K/3</v>
      </c>
      <c r="T991" s="38" t="s">
        <v>101</v>
      </c>
      <c r="U991" s="31" t="s">
        <v>2879</v>
      </c>
      <c r="V991" s="113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</row>
    <row r="992" spans="1:108" s="39" customFormat="1" ht="24.95" customHeight="1">
      <c r="A992" s="30">
        <v>988</v>
      </c>
      <c r="B992" s="31" t="s">
        <v>2880</v>
      </c>
      <c r="C992" s="32" t="str">
        <f>VLOOKUP(Table2437[[#This Row],[3]],[2]!Table2437[[3]:[4]],2,0)</f>
        <v>3217040501910001</v>
      </c>
      <c r="D992" s="33" t="s">
        <v>2881</v>
      </c>
      <c r="E992" s="34" t="s">
        <v>44</v>
      </c>
      <c r="F992" s="31" t="s">
        <v>56</v>
      </c>
      <c r="G992" s="35" t="s">
        <v>46</v>
      </c>
      <c r="H992" s="37">
        <v>41375</v>
      </c>
      <c r="I992" s="37">
        <v>32984</v>
      </c>
      <c r="J992" s="34" t="str">
        <f t="shared" si="60"/>
        <v>22 Th 11 Bln 21 Hari</v>
      </c>
      <c r="K992" s="32" t="str">
        <f t="shared" si="61"/>
        <v>13Th1Bln1Hari</v>
      </c>
      <c r="L992" s="32" t="str">
        <f t="shared" si="62"/>
        <v>13Th1Bln</v>
      </c>
      <c r="M992" s="34" t="str">
        <f t="shared" si="63"/>
        <v>36 Th 0 Bln 21 Hari</v>
      </c>
      <c r="N992" s="38" t="s">
        <v>72</v>
      </c>
      <c r="O992" s="31" t="s">
        <v>316</v>
      </c>
      <c r="P992" s="31" t="s">
        <v>6180</v>
      </c>
      <c r="Q992" s="38" t="s">
        <v>49</v>
      </c>
      <c r="R992" s="38" t="s">
        <v>1342</v>
      </c>
      <c r="S992" s="38" t="str">
        <f>VLOOKUP(Table2437[[#This Row],[3]],[3]AWAL!$B$2:$E$2103,4,0)</f>
        <v>K/2</v>
      </c>
      <c r="T992" s="38" t="s">
        <v>51</v>
      </c>
      <c r="U992" s="31" t="s">
        <v>2882</v>
      </c>
      <c r="V992" s="113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</row>
    <row r="993" spans="1:108" s="39" customFormat="1" ht="24.95" customHeight="1">
      <c r="A993" s="30">
        <v>989</v>
      </c>
      <c r="B993" s="31" t="s">
        <v>2883</v>
      </c>
      <c r="C993" s="32" t="str">
        <f>VLOOKUP(Table2437[[#This Row],[3]],[2]!Table2437[[3]:[4]],2,0)</f>
        <v>3214161007860001</v>
      </c>
      <c r="D993" s="33" t="s">
        <v>2884</v>
      </c>
      <c r="E993" s="34" t="s">
        <v>44</v>
      </c>
      <c r="F993" s="31" t="s">
        <v>56</v>
      </c>
      <c r="G993" s="35" t="s">
        <v>46</v>
      </c>
      <c r="H993" s="37">
        <v>41376</v>
      </c>
      <c r="I993" s="37">
        <v>31603</v>
      </c>
      <c r="J993" s="34" t="str">
        <f t="shared" si="60"/>
        <v>26 Th 9 Bln 2 Hari</v>
      </c>
      <c r="K993" s="32" t="str">
        <f t="shared" si="61"/>
        <v>13Th1Bln0Hari</v>
      </c>
      <c r="L993" s="32" t="str">
        <f t="shared" si="62"/>
        <v>13Th1Bln</v>
      </c>
      <c r="M993" s="34" t="str">
        <f t="shared" si="63"/>
        <v>39 Th 10 Bln 2 Hari</v>
      </c>
      <c r="N993" s="38" t="s">
        <v>72</v>
      </c>
      <c r="O993" s="31" t="s">
        <v>1230</v>
      </c>
      <c r="P993" s="31" t="s">
        <v>6233</v>
      </c>
      <c r="Q993" s="38" t="s">
        <v>49</v>
      </c>
      <c r="R993" s="38" t="s">
        <v>1796</v>
      </c>
      <c r="S993" s="38" t="str">
        <f>VLOOKUP(Table2437[[#This Row],[3]],[3]AWAL!$B$2:$E$2103,4,0)</f>
        <v>K/2</v>
      </c>
      <c r="T993" s="38" t="s">
        <v>51</v>
      </c>
      <c r="U993" s="31" t="s">
        <v>2885</v>
      </c>
      <c r="V993" s="113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</row>
    <row r="994" spans="1:108" s="39" customFormat="1" ht="24.95" customHeight="1">
      <c r="A994" s="30">
        <v>990</v>
      </c>
      <c r="B994" s="31" t="s">
        <v>2886</v>
      </c>
      <c r="C994" s="32" t="str">
        <f>VLOOKUP(Table2437[[#This Row],[3]],[2]!Table2437[[3]:[4]],2,0)</f>
        <v>3214081602890002</v>
      </c>
      <c r="D994" s="33" t="s">
        <v>2887</v>
      </c>
      <c r="E994" s="34" t="s">
        <v>44</v>
      </c>
      <c r="F994" s="31" t="s">
        <v>56</v>
      </c>
      <c r="G994" s="35" t="s">
        <v>46</v>
      </c>
      <c r="H994" s="37">
        <v>41376</v>
      </c>
      <c r="I994" s="37">
        <v>32555</v>
      </c>
      <c r="J994" s="34" t="str">
        <f t="shared" si="60"/>
        <v>24 Th 1 Bln 27 Hari</v>
      </c>
      <c r="K994" s="32" t="str">
        <f t="shared" si="61"/>
        <v>13Th1Bln0Hari</v>
      </c>
      <c r="L994" s="32" t="str">
        <f t="shared" si="62"/>
        <v>13Th1Bln</v>
      </c>
      <c r="M994" s="34" t="str">
        <f t="shared" si="63"/>
        <v>37 Th 2 Bln 26 Hari</v>
      </c>
      <c r="N994" s="38" t="s">
        <v>72</v>
      </c>
      <c r="O994" s="31" t="s">
        <v>435</v>
      </c>
      <c r="P994" s="31" t="s">
        <v>6192</v>
      </c>
      <c r="Q994" s="38" t="s">
        <v>49</v>
      </c>
      <c r="R994" s="38" t="s">
        <v>1342</v>
      </c>
      <c r="S994" s="38" t="str">
        <f>VLOOKUP(Table2437[[#This Row],[3]],[3]AWAL!$B$2:$E$2103,4,0)</f>
        <v>K/2</v>
      </c>
      <c r="T994" s="38" t="s">
        <v>101</v>
      </c>
      <c r="U994" s="31" t="s">
        <v>2888</v>
      </c>
      <c r="V994" s="113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</row>
    <row r="995" spans="1:108" s="39" customFormat="1" ht="24.95" customHeight="1">
      <c r="A995" s="30">
        <v>991</v>
      </c>
      <c r="B995" s="31" t="s">
        <v>2889</v>
      </c>
      <c r="C995" s="32" t="str">
        <f>VLOOKUP(Table2437[[#This Row],[3]],[2]!Table2437[[3]:[4]],2,0)</f>
        <v>3214120106910001</v>
      </c>
      <c r="D995" s="33" t="s">
        <v>2890</v>
      </c>
      <c r="E995" s="34" t="s">
        <v>44</v>
      </c>
      <c r="F995" s="31" t="s">
        <v>56</v>
      </c>
      <c r="G995" s="35" t="s">
        <v>46</v>
      </c>
      <c r="H995" s="37">
        <v>41376</v>
      </c>
      <c r="I995" s="37">
        <v>33390</v>
      </c>
      <c r="J995" s="34" t="str">
        <f t="shared" si="60"/>
        <v>21 Th 10 Bln 11 Hari</v>
      </c>
      <c r="K995" s="32" t="str">
        <f t="shared" si="61"/>
        <v>13Th1Bln0Hari</v>
      </c>
      <c r="L995" s="32" t="str">
        <f t="shared" si="62"/>
        <v>13Th1Bln</v>
      </c>
      <c r="M995" s="34" t="str">
        <f t="shared" si="63"/>
        <v>34 Th 11 Bln 11 Hari</v>
      </c>
      <c r="N995" s="38" t="s">
        <v>72</v>
      </c>
      <c r="O995" s="31" t="s">
        <v>550</v>
      </c>
      <c r="P995" s="31" t="s">
        <v>6205</v>
      </c>
      <c r="Q995" s="38" t="s">
        <v>49</v>
      </c>
      <c r="R995" s="38" t="s">
        <v>1796</v>
      </c>
      <c r="S995" s="38" t="str">
        <f>VLOOKUP(Table2437[[#This Row],[3]],[3]AWAL!$B$2:$E$2103,4,0)</f>
        <v>K/2</v>
      </c>
      <c r="T995" s="38" t="s">
        <v>51</v>
      </c>
      <c r="U995" s="31" t="s">
        <v>700</v>
      </c>
      <c r="V995" s="113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</row>
    <row r="996" spans="1:108" s="39" customFormat="1" ht="24.95" customHeight="1">
      <c r="A996" s="30">
        <v>992</v>
      </c>
      <c r="B996" s="31" t="s">
        <v>2891</v>
      </c>
      <c r="C996" s="32" t="str">
        <f>VLOOKUP(Table2437[[#This Row],[3]],[2]!Table2437[[3]:[4]],2,0)</f>
        <v>3213262510920001</v>
      </c>
      <c r="D996" s="33" t="s">
        <v>2892</v>
      </c>
      <c r="E996" s="34" t="s">
        <v>44</v>
      </c>
      <c r="F996" s="31" t="s">
        <v>56</v>
      </c>
      <c r="G996" s="35" t="s">
        <v>46</v>
      </c>
      <c r="H996" s="37">
        <v>41376</v>
      </c>
      <c r="I996" s="37">
        <v>33902</v>
      </c>
      <c r="J996" s="34" t="str">
        <f t="shared" si="60"/>
        <v>20 Th 5 Bln 18 Hari</v>
      </c>
      <c r="K996" s="32" t="str">
        <f t="shared" si="61"/>
        <v>13Th1Bln0Hari</v>
      </c>
      <c r="L996" s="32" t="str">
        <f t="shared" si="62"/>
        <v>13Th1Bln</v>
      </c>
      <c r="M996" s="34" t="str">
        <f t="shared" si="63"/>
        <v>33 Th 6 Bln 17 Hari</v>
      </c>
      <c r="N996" s="38" t="s">
        <v>72</v>
      </c>
      <c r="O996" s="31" t="s">
        <v>285</v>
      </c>
      <c r="P996" s="31" t="s">
        <v>6193</v>
      </c>
      <c r="Q996" s="38" t="s">
        <v>49</v>
      </c>
      <c r="R996" s="38" t="s">
        <v>1342</v>
      </c>
      <c r="S996" s="38" t="str">
        <f>VLOOKUP(Table2437[[#This Row],[3]],[3]AWAL!$B$2:$E$2103,4,0)</f>
        <v>K/1</v>
      </c>
      <c r="T996" s="38" t="s">
        <v>51</v>
      </c>
      <c r="U996" s="31" t="s">
        <v>2893</v>
      </c>
      <c r="V996" s="113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</row>
    <row r="997" spans="1:108" s="39" customFormat="1" ht="24.95" customHeight="1">
      <c r="A997" s="30">
        <v>993</v>
      </c>
      <c r="B997" s="31" t="s">
        <v>2894</v>
      </c>
      <c r="C997" s="32" t="str">
        <f>VLOOKUP(Table2437[[#This Row],[3]],[2]!Table2437[[3]:[4]],2,0)</f>
        <v>3215046711820001</v>
      </c>
      <c r="D997" s="33" t="s">
        <v>2754</v>
      </c>
      <c r="E997" s="34" t="s">
        <v>44</v>
      </c>
      <c r="F997" s="31" t="s">
        <v>56</v>
      </c>
      <c r="G997" s="35" t="s">
        <v>46</v>
      </c>
      <c r="H997" s="37">
        <v>41380</v>
      </c>
      <c r="I997" s="37">
        <v>30282</v>
      </c>
      <c r="J997" s="34" t="str">
        <f t="shared" si="60"/>
        <v>30 Th 4 Bln 20 Hari</v>
      </c>
      <c r="K997" s="32" t="str">
        <f t="shared" si="61"/>
        <v>13Th0Bln26Hari</v>
      </c>
      <c r="L997" s="32" t="str">
        <f t="shared" si="62"/>
        <v>13Th0Bln</v>
      </c>
      <c r="M997" s="34" t="str">
        <f t="shared" si="63"/>
        <v>43 Th 5 Bln 15 Hari</v>
      </c>
      <c r="N997" s="38" t="s">
        <v>47</v>
      </c>
      <c r="O997" s="31" t="s">
        <v>183</v>
      </c>
      <c r="P997" s="31" t="s">
        <v>6186</v>
      </c>
      <c r="Q997" s="38" t="s">
        <v>49</v>
      </c>
      <c r="R997" s="38" t="s">
        <v>1802</v>
      </c>
      <c r="S997" s="38" t="str">
        <f>VLOOKUP(Table2437[[#This Row],[3]],[3]AWAL!$B$2:$E$2103,4,0)</f>
        <v>TK/0</v>
      </c>
      <c r="T997" s="38" t="s">
        <v>59</v>
      </c>
      <c r="U997" s="31" t="s">
        <v>2895</v>
      </c>
      <c r="V997" s="113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</row>
    <row r="998" spans="1:108" s="39" customFormat="1" ht="24.95" customHeight="1">
      <c r="A998" s="30">
        <v>994</v>
      </c>
      <c r="B998" s="31" t="s">
        <v>2896</v>
      </c>
      <c r="C998" s="32" t="str">
        <f>VLOOKUP(Table2437[[#This Row],[3]],[2]!Table2437[[3]:[4]],2,0)</f>
        <v>3213201901860003</v>
      </c>
      <c r="D998" s="33" t="s">
        <v>2897</v>
      </c>
      <c r="E998" s="34" t="s">
        <v>44</v>
      </c>
      <c r="F998" s="31" t="s">
        <v>56</v>
      </c>
      <c r="G998" s="35" t="s">
        <v>46</v>
      </c>
      <c r="H998" s="37">
        <v>41381</v>
      </c>
      <c r="I998" s="37">
        <v>31431</v>
      </c>
      <c r="J998" s="34" t="str">
        <f t="shared" si="60"/>
        <v>27 Th 2 Bln 29 Hari</v>
      </c>
      <c r="K998" s="32" t="str">
        <f t="shared" si="61"/>
        <v>13Th0Bln25Hari</v>
      </c>
      <c r="L998" s="32" t="str">
        <f t="shared" si="62"/>
        <v>13Th0Bln</v>
      </c>
      <c r="M998" s="34" t="str">
        <f t="shared" si="63"/>
        <v>40 Th 3 Bln 23 Hari</v>
      </c>
      <c r="N998" s="38" t="s">
        <v>72</v>
      </c>
      <c r="O998" s="31" t="s">
        <v>198</v>
      </c>
      <c r="P998" s="31" t="s">
        <v>6186</v>
      </c>
      <c r="Q998" s="38" t="s">
        <v>49</v>
      </c>
      <c r="R998" s="38" t="s">
        <v>1342</v>
      </c>
      <c r="S998" s="38" t="str">
        <f>VLOOKUP(Table2437[[#This Row],[3]],[3]AWAL!$B$2:$E$2103,4,0)</f>
        <v>K/0</v>
      </c>
      <c r="T998" s="38" t="s">
        <v>101</v>
      </c>
      <c r="U998" s="31" t="s">
        <v>2898</v>
      </c>
      <c r="V998" s="113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</row>
    <row r="999" spans="1:108" s="39" customFormat="1" ht="24.95" customHeight="1">
      <c r="A999" s="30">
        <v>995</v>
      </c>
      <c r="B999" s="31" t="s">
        <v>2899</v>
      </c>
      <c r="C999" s="32" t="str">
        <f>VLOOKUP(Table2437[[#This Row],[3]],[2]!Table2437[[3]:[4]],2,0)</f>
        <v>3214120804910001</v>
      </c>
      <c r="D999" s="33" t="s">
        <v>2900</v>
      </c>
      <c r="E999" s="34" t="s">
        <v>44</v>
      </c>
      <c r="F999" s="31" t="s">
        <v>56</v>
      </c>
      <c r="G999" s="35" t="s">
        <v>46</v>
      </c>
      <c r="H999" s="37">
        <v>41381</v>
      </c>
      <c r="I999" s="37">
        <v>33366</v>
      </c>
      <c r="J999" s="34" t="str">
        <f t="shared" si="60"/>
        <v>21 Th 11 Bln 9 Hari</v>
      </c>
      <c r="K999" s="32" t="str">
        <f t="shared" si="61"/>
        <v>13Th0Bln25Hari</v>
      </c>
      <c r="L999" s="32" t="str">
        <f t="shared" si="62"/>
        <v>13Th0Bln</v>
      </c>
      <c r="M999" s="34" t="str">
        <f t="shared" si="63"/>
        <v>35 Th 0 Bln 4 Hari</v>
      </c>
      <c r="N999" s="38" t="s">
        <v>72</v>
      </c>
      <c r="O999" s="31" t="s">
        <v>266</v>
      </c>
      <c r="P999" s="31" t="s">
        <v>6202</v>
      </c>
      <c r="Q999" s="38" t="s">
        <v>49</v>
      </c>
      <c r="R999" s="38" t="s">
        <v>1342</v>
      </c>
      <c r="S999" s="38" t="str">
        <f>VLOOKUP(Table2437[[#This Row],[3]],[3]AWAL!$B$2:$E$2103,4,0)</f>
        <v>K/3</v>
      </c>
      <c r="T999" s="38" t="s">
        <v>1518</v>
      </c>
      <c r="U999" s="31" t="s">
        <v>2901</v>
      </c>
      <c r="V999" s="113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</row>
    <row r="1000" spans="1:108" s="39" customFormat="1" ht="24.95" customHeight="1">
      <c r="A1000" s="30">
        <v>996</v>
      </c>
      <c r="B1000" s="31" t="s">
        <v>2902</v>
      </c>
      <c r="C1000" s="32" t="str">
        <f>VLOOKUP(Table2437[[#This Row],[3]],[2]!Table2437[[3]:[4]],2,0)</f>
        <v>3214092003940002</v>
      </c>
      <c r="D1000" s="33" t="s">
        <v>2903</v>
      </c>
      <c r="E1000" s="34" t="s">
        <v>44</v>
      </c>
      <c r="F1000" s="31" t="s">
        <v>56</v>
      </c>
      <c r="G1000" s="35" t="s">
        <v>46</v>
      </c>
      <c r="H1000" s="37">
        <v>41381</v>
      </c>
      <c r="I1000" s="37">
        <v>34413</v>
      </c>
      <c r="J1000" s="34" t="str">
        <f t="shared" si="60"/>
        <v>19 Th 0 Bln 28 Hari</v>
      </c>
      <c r="K1000" s="32" t="str">
        <f t="shared" si="61"/>
        <v>13Th0Bln25Hari</v>
      </c>
      <c r="L1000" s="32" t="str">
        <f t="shared" si="62"/>
        <v>13Th0Bln</v>
      </c>
      <c r="M1000" s="34" t="str">
        <f t="shared" si="63"/>
        <v>32 Th 1 Bln 22 Hari</v>
      </c>
      <c r="N1000" s="38" t="s">
        <v>72</v>
      </c>
      <c r="O1000" s="31" t="s">
        <v>354</v>
      </c>
      <c r="P1000" s="31" t="s">
        <v>6197</v>
      </c>
      <c r="Q1000" s="38" t="s">
        <v>49</v>
      </c>
      <c r="R1000" s="38" t="s">
        <v>1342</v>
      </c>
      <c r="S1000" s="38" t="str">
        <f>VLOOKUP(Table2437[[#This Row],[3]],[3]AWAL!$B$2:$E$2103,4,0)</f>
        <v>K/2</v>
      </c>
      <c r="T1000" s="38" t="s">
        <v>51</v>
      </c>
      <c r="U1000" s="31" t="s">
        <v>2811</v>
      </c>
      <c r="V1000" s="113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</row>
    <row r="1001" spans="1:108" s="39" customFormat="1" ht="24.95" customHeight="1">
      <c r="A1001" s="30">
        <v>997</v>
      </c>
      <c r="B1001" s="31" t="s">
        <v>2904</v>
      </c>
      <c r="C1001" s="32" t="str">
        <f>VLOOKUP(Table2437[[#This Row],[3]],[2]!Table2437[[3]:[4]],2,0)</f>
        <v>3214040807890005</v>
      </c>
      <c r="D1001" s="33" t="s">
        <v>2905</v>
      </c>
      <c r="E1001" s="34" t="s">
        <v>44</v>
      </c>
      <c r="F1001" s="31" t="s">
        <v>56</v>
      </c>
      <c r="G1001" s="35" t="s">
        <v>46</v>
      </c>
      <c r="H1001" s="37">
        <v>41382</v>
      </c>
      <c r="I1001" s="37">
        <v>32697</v>
      </c>
      <c r="J1001" s="34" t="str">
        <f t="shared" si="60"/>
        <v>23 Th 9 Bln 10 Hari</v>
      </c>
      <c r="K1001" s="32" t="str">
        <f t="shared" si="61"/>
        <v>13Th0Bln24Hari</v>
      </c>
      <c r="L1001" s="32" t="str">
        <f t="shared" si="62"/>
        <v>13Th0Bln</v>
      </c>
      <c r="M1001" s="34" t="str">
        <f t="shared" si="63"/>
        <v>36 Th 10 Bln 4 Hari</v>
      </c>
      <c r="N1001" s="38" t="s">
        <v>72</v>
      </c>
      <c r="O1001" s="31" t="s">
        <v>354</v>
      </c>
      <c r="P1001" s="31" t="s">
        <v>6197</v>
      </c>
      <c r="Q1001" s="38" t="s">
        <v>49</v>
      </c>
      <c r="R1001" s="38" t="s">
        <v>1796</v>
      </c>
      <c r="S1001" s="38" t="str">
        <f>VLOOKUP(Table2437[[#This Row],[3]],[3]AWAL!$B$2:$E$2103,4,0)</f>
        <v>K/2</v>
      </c>
      <c r="T1001" s="38" t="s">
        <v>51</v>
      </c>
      <c r="U1001" s="31" t="s">
        <v>2906</v>
      </c>
      <c r="V1001" s="113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</row>
    <row r="1002" spans="1:108" s="39" customFormat="1" ht="24.95" customHeight="1">
      <c r="A1002" s="30">
        <v>998</v>
      </c>
      <c r="B1002" s="31" t="s">
        <v>2907</v>
      </c>
      <c r="C1002" s="32" t="str">
        <f>VLOOKUP(Table2437[[#This Row],[3]],[2]!Table2437[[3]:[4]],2,0)</f>
        <v>3214040303930004</v>
      </c>
      <c r="D1002" s="33" t="s">
        <v>2908</v>
      </c>
      <c r="E1002" s="34" t="s">
        <v>44</v>
      </c>
      <c r="F1002" s="31" t="s">
        <v>56</v>
      </c>
      <c r="G1002" s="35" t="s">
        <v>46</v>
      </c>
      <c r="H1002" s="37">
        <v>41382</v>
      </c>
      <c r="I1002" s="37">
        <v>34031</v>
      </c>
      <c r="J1002" s="34" t="str">
        <f t="shared" si="60"/>
        <v>20 Th 1 Bln 15 Hari</v>
      </c>
      <c r="K1002" s="32" t="str">
        <f t="shared" si="61"/>
        <v>13Th0Bln24Hari</v>
      </c>
      <c r="L1002" s="32" t="str">
        <f t="shared" si="62"/>
        <v>13Th0Bln</v>
      </c>
      <c r="M1002" s="34" t="str">
        <f t="shared" si="63"/>
        <v>33 Th 2 Bln 9 Hari</v>
      </c>
      <c r="N1002" s="38" t="s">
        <v>72</v>
      </c>
      <c r="O1002" s="31" t="s">
        <v>6230</v>
      </c>
      <c r="P1002" s="31" t="s">
        <v>6230</v>
      </c>
      <c r="Q1002" s="38" t="s">
        <v>49</v>
      </c>
      <c r="R1002" s="38" t="s">
        <v>1342</v>
      </c>
      <c r="S1002" s="38" t="str">
        <f>VLOOKUP(Table2437[[#This Row],[3]],[3]AWAL!$B$2:$E$2103,4,0)</f>
        <v>K/2</v>
      </c>
      <c r="T1002" s="38" t="s">
        <v>51</v>
      </c>
      <c r="U1002" s="31" t="s">
        <v>2909</v>
      </c>
      <c r="V1002" s="113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</row>
    <row r="1003" spans="1:108" s="39" customFormat="1" ht="24.95" customHeight="1">
      <c r="A1003" s="30">
        <v>999</v>
      </c>
      <c r="B1003" s="31" t="s">
        <v>2910</v>
      </c>
      <c r="C1003" s="32" t="str">
        <f>VLOOKUP(Table2437[[#This Row],[3]],[2]!Table2437[[3]:[4]],2,0)</f>
        <v>3214161706940003</v>
      </c>
      <c r="D1003" s="33" t="s">
        <v>2911</v>
      </c>
      <c r="E1003" s="34" t="s">
        <v>44</v>
      </c>
      <c r="F1003" s="31" t="s">
        <v>56</v>
      </c>
      <c r="G1003" s="35" t="s">
        <v>46</v>
      </c>
      <c r="H1003" s="37">
        <v>41382</v>
      </c>
      <c r="I1003" s="37">
        <v>34502</v>
      </c>
      <c r="J1003" s="34" t="str">
        <f t="shared" si="60"/>
        <v>18 Th 10 Bln 1 Hari</v>
      </c>
      <c r="K1003" s="32" t="str">
        <f t="shared" si="61"/>
        <v>13Th0Bln24Hari</v>
      </c>
      <c r="L1003" s="32" t="str">
        <f t="shared" si="62"/>
        <v>13Th0Bln</v>
      </c>
      <c r="M1003" s="34" t="str">
        <f t="shared" si="63"/>
        <v>31 Th 10 Bln 25 Hari</v>
      </c>
      <c r="N1003" s="38" t="s">
        <v>72</v>
      </c>
      <c r="O1003" s="31" t="s">
        <v>1058</v>
      </c>
      <c r="P1003" s="31" t="s">
        <v>6217</v>
      </c>
      <c r="Q1003" s="38" t="s">
        <v>49</v>
      </c>
      <c r="R1003" s="38" t="s">
        <v>1342</v>
      </c>
      <c r="S1003" s="38" t="str">
        <f>VLOOKUP(Table2437[[#This Row],[3]],[3]AWAL!$B$2:$E$2103,4,0)</f>
        <v>K/1</v>
      </c>
      <c r="T1003" s="38" t="s">
        <v>51</v>
      </c>
      <c r="U1003" s="31" t="s">
        <v>2912</v>
      </c>
      <c r="V1003" s="113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</row>
    <row r="1004" spans="1:108" s="39" customFormat="1" ht="24.95" customHeight="1">
      <c r="A1004" s="30">
        <v>1000</v>
      </c>
      <c r="B1004" s="31" t="s">
        <v>2913</v>
      </c>
      <c r="C1004" s="32" t="str">
        <f>VLOOKUP(Table2437[[#This Row],[3]],[2]!Table2437[[3]:[4]],2,0)</f>
        <v>3214061307880002</v>
      </c>
      <c r="D1004" s="33" t="s">
        <v>2914</v>
      </c>
      <c r="E1004" s="34" t="s">
        <v>44</v>
      </c>
      <c r="F1004" s="31" t="s">
        <v>56</v>
      </c>
      <c r="G1004" s="35" t="s">
        <v>46</v>
      </c>
      <c r="H1004" s="37">
        <v>41386</v>
      </c>
      <c r="I1004" s="37">
        <v>32337</v>
      </c>
      <c r="J1004" s="34" t="str">
        <f t="shared" si="60"/>
        <v>24 Th 9 Bln 9 Hari</v>
      </c>
      <c r="K1004" s="32" t="str">
        <f t="shared" si="61"/>
        <v>13Th0Bln20Hari</v>
      </c>
      <c r="L1004" s="32" t="str">
        <f t="shared" si="62"/>
        <v>13Th0Bln</v>
      </c>
      <c r="M1004" s="34" t="str">
        <f t="shared" si="63"/>
        <v>37 Th 9 Bln 29 Hari</v>
      </c>
      <c r="N1004" s="38" t="s">
        <v>72</v>
      </c>
      <c r="O1004" s="31" t="s">
        <v>1058</v>
      </c>
      <c r="P1004" s="31" t="s">
        <v>6193</v>
      </c>
      <c r="Q1004" s="38" t="s">
        <v>49</v>
      </c>
      <c r="R1004" s="38" t="s">
        <v>1796</v>
      </c>
      <c r="S1004" s="38" t="str">
        <f>VLOOKUP(Table2437[[#This Row],[3]],[3]AWAL!$B$2:$E$2103,4,0)</f>
        <v>K/3</v>
      </c>
      <c r="T1004" s="38" t="s">
        <v>51</v>
      </c>
      <c r="U1004" s="31" t="s">
        <v>2915</v>
      </c>
      <c r="V1004" s="113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</row>
    <row r="1005" spans="1:108" s="39" customFormat="1" ht="24.95" customHeight="1">
      <c r="A1005" s="30">
        <v>1001</v>
      </c>
      <c r="B1005" s="31" t="s">
        <v>2916</v>
      </c>
      <c r="C1005" s="32" t="str">
        <f>VLOOKUP(Table2437[[#This Row],[3]],[2]!Table2437[[3]:[4]],2,0)</f>
        <v>3215042208870001</v>
      </c>
      <c r="D1005" s="33" t="s">
        <v>2917</v>
      </c>
      <c r="E1005" s="34" t="s">
        <v>44</v>
      </c>
      <c r="F1005" s="31" t="s">
        <v>56</v>
      </c>
      <c r="G1005" s="35" t="s">
        <v>46</v>
      </c>
      <c r="H1005" s="37">
        <v>41386</v>
      </c>
      <c r="I1005" s="37">
        <v>32377</v>
      </c>
      <c r="J1005" s="34" t="str">
        <f t="shared" si="60"/>
        <v>24 Th 8 Bln 0 Hari</v>
      </c>
      <c r="K1005" s="32" t="str">
        <f t="shared" si="61"/>
        <v>13Th0Bln20Hari</v>
      </c>
      <c r="L1005" s="32" t="str">
        <f t="shared" si="62"/>
        <v>13Th0Bln</v>
      </c>
      <c r="M1005" s="34" t="str">
        <f t="shared" si="63"/>
        <v>37 Th 8 Bln 20 Hari</v>
      </c>
      <c r="N1005" s="38" t="s">
        <v>72</v>
      </c>
      <c r="O1005" s="31" t="s">
        <v>6203</v>
      </c>
      <c r="P1005" s="31" t="s">
        <v>6203</v>
      </c>
      <c r="Q1005" s="38" t="s">
        <v>49</v>
      </c>
      <c r="R1005" s="38" t="s">
        <v>1342</v>
      </c>
      <c r="S1005" s="38" t="str">
        <f>VLOOKUP(Table2437[[#This Row],[3]],[3]AWAL!$B$2:$E$2103,4,0)</f>
        <v>K/2</v>
      </c>
      <c r="T1005" s="38" t="s">
        <v>59</v>
      </c>
      <c r="U1005" s="31" t="s">
        <v>2918</v>
      </c>
      <c r="V1005" s="113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</row>
    <row r="1006" spans="1:108" s="39" customFormat="1" ht="24.95" customHeight="1">
      <c r="A1006" s="30">
        <v>1002</v>
      </c>
      <c r="B1006" s="31" t="s">
        <v>2919</v>
      </c>
      <c r="C1006" s="32" t="str">
        <f>VLOOKUP(Table2437[[#This Row],[3]],[2]!Table2437[[3]:[4]],2,0)</f>
        <v>3214124505900002</v>
      </c>
      <c r="D1006" s="33" t="s">
        <v>2920</v>
      </c>
      <c r="E1006" s="34" t="s">
        <v>44</v>
      </c>
      <c r="F1006" s="31" t="s">
        <v>56</v>
      </c>
      <c r="G1006" s="35" t="s">
        <v>46</v>
      </c>
      <c r="H1006" s="37">
        <v>41386</v>
      </c>
      <c r="I1006" s="37">
        <v>32998</v>
      </c>
      <c r="J1006" s="34" t="str">
        <f t="shared" si="60"/>
        <v>22 Th 11 Bln 17 Hari</v>
      </c>
      <c r="K1006" s="32" t="str">
        <f t="shared" si="61"/>
        <v>13Th0Bln20Hari</v>
      </c>
      <c r="L1006" s="32" t="str">
        <f t="shared" si="62"/>
        <v>13Th0Bln</v>
      </c>
      <c r="M1006" s="34" t="str">
        <f t="shared" si="63"/>
        <v>36 Th 0 Bln 7 Hari</v>
      </c>
      <c r="N1006" s="38" t="s">
        <v>47</v>
      </c>
      <c r="O1006" s="31" t="s">
        <v>888</v>
      </c>
      <c r="P1006" s="31" t="s">
        <v>6222</v>
      </c>
      <c r="Q1006" s="38" t="s">
        <v>49</v>
      </c>
      <c r="R1006" s="38" t="s">
        <v>1796</v>
      </c>
      <c r="S1006" s="38" t="str">
        <f>VLOOKUP(Table2437[[#This Row],[3]],[3]AWAL!$B$2:$E$2103,4,0)</f>
        <v>TK/0</v>
      </c>
      <c r="T1006" s="38" t="s">
        <v>51</v>
      </c>
      <c r="U1006" s="31" t="s">
        <v>2656</v>
      </c>
      <c r="V1006" s="113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</row>
    <row r="1007" spans="1:108" s="39" customFormat="1" ht="24.95" customHeight="1">
      <c r="A1007" s="30">
        <v>1003</v>
      </c>
      <c r="B1007" s="31" t="s">
        <v>2921</v>
      </c>
      <c r="C1007" s="32" t="str">
        <f>VLOOKUP(Table2437[[#This Row],[3]],[2]!Table2437[[3]:[4]],2,0)</f>
        <v>3214120207900002</v>
      </c>
      <c r="D1007" s="33" t="s">
        <v>2922</v>
      </c>
      <c r="E1007" s="34" t="s">
        <v>44</v>
      </c>
      <c r="F1007" s="31" t="s">
        <v>56</v>
      </c>
      <c r="G1007" s="35" t="s">
        <v>46</v>
      </c>
      <c r="H1007" s="37">
        <v>41386</v>
      </c>
      <c r="I1007" s="37">
        <v>33066</v>
      </c>
      <c r="J1007" s="34" t="str">
        <f t="shared" si="60"/>
        <v>22 Th 9 Bln 10 Hari</v>
      </c>
      <c r="K1007" s="32" t="str">
        <f t="shared" si="61"/>
        <v>13Th0Bln20Hari</v>
      </c>
      <c r="L1007" s="32" t="str">
        <f t="shared" si="62"/>
        <v>13Th0Bln</v>
      </c>
      <c r="M1007" s="34" t="str">
        <f t="shared" si="63"/>
        <v>35 Th 10 Bln 0 Hari</v>
      </c>
      <c r="N1007" s="38" t="s">
        <v>72</v>
      </c>
      <c r="O1007" s="31" t="s">
        <v>300</v>
      </c>
      <c r="P1007" s="31" t="s">
        <v>6200</v>
      </c>
      <c r="Q1007" s="38" t="s">
        <v>49</v>
      </c>
      <c r="R1007" s="38" t="s">
        <v>1342</v>
      </c>
      <c r="S1007" s="38" t="str">
        <f>VLOOKUP(Table2437[[#This Row],[3]],[3]AWAL!$B$2:$E$2103,4,0)</f>
        <v>K/1</v>
      </c>
      <c r="T1007" s="38" t="s">
        <v>59</v>
      </c>
      <c r="U1007" s="31" t="s">
        <v>2923</v>
      </c>
      <c r="V1007" s="113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</row>
    <row r="1008" spans="1:108" s="39" customFormat="1" ht="24.95" customHeight="1">
      <c r="A1008" s="30">
        <v>1004</v>
      </c>
      <c r="B1008" s="31" t="s">
        <v>2924</v>
      </c>
      <c r="C1008" s="32" t="str">
        <f>VLOOKUP(Table2437[[#This Row],[3]],[2]!Table2437[[3]:[4]],2,0)</f>
        <v>3215141203920005</v>
      </c>
      <c r="D1008" s="33" t="s">
        <v>2925</v>
      </c>
      <c r="E1008" s="34" t="s">
        <v>44</v>
      </c>
      <c r="F1008" s="31" t="s">
        <v>56</v>
      </c>
      <c r="G1008" s="35" t="s">
        <v>46</v>
      </c>
      <c r="H1008" s="37">
        <v>41386</v>
      </c>
      <c r="I1008" s="37">
        <v>33675</v>
      </c>
      <c r="J1008" s="34" t="str">
        <f t="shared" si="60"/>
        <v>21 Th 1 Bln 10 Hari</v>
      </c>
      <c r="K1008" s="32" t="str">
        <f t="shared" si="61"/>
        <v>13Th0Bln20Hari</v>
      </c>
      <c r="L1008" s="32" t="str">
        <f t="shared" si="62"/>
        <v>13Th0Bln</v>
      </c>
      <c r="M1008" s="34" t="str">
        <f t="shared" si="63"/>
        <v>34 Th 2 Bln 0 Hari</v>
      </c>
      <c r="N1008" s="38" t="s">
        <v>72</v>
      </c>
      <c r="O1008" s="31" t="s">
        <v>266</v>
      </c>
      <c r="P1008" s="31" t="s">
        <v>6205</v>
      </c>
      <c r="Q1008" s="38" t="s">
        <v>49</v>
      </c>
      <c r="R1008" s="38" t="s">
        <v>1342</v>
      </c>
      <c r="S1008" s="38" t="str">
        <f>VLOOKUP(Table2437[[#This Row],[3]],[3]AWAL!$B$2:$E$2103,4,0)</f>
        <v>K/0</v>
      </c>
      <c r="T1008" s="38" t="s">
        <v>59</v>
      </c>
      <c r="U1008" s="31" t="s">
        <v>2926</v>
      </c>
      <c r="V1008" s="113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</row>
    <row r="1009" spans="1:108" s="39" customFormat="1" ht="24.95" customHeight="1">
      <c r="A1009" s="30">
        <v>1005</v>
      </c>
      <c r="B1009" s="31" t="s">
        <v>2927</v>
      </c>
      <c r="C1009" s="32" t="str">
        <f>VLOOKUP(Table2437[[#This Row],[3]],[2]!Table2437[[3]:[4]],2,0)</f>
        <v>3214091604940001</v>
      </c>
      <c r="D1009" s="33" t="s">
        <v>2928</v>
      </c>
      <c r="E1009" s="34" t="s">
        <v>155</v>
      </c>
      <c r="F1009" s="31" t="s">
        <v>56</v>
      </c>
      <c r="G1009" s="35" t="s">
        <v>46</v>
      </c>
      <c r="H1009" s="37">
        <v>41386</v>
      </c>
      <c r="I1009" s="37">
        <v>34440</v>
      </c>
      <c r="J1009" s="34" t="str">
        <f t="shared" si="60"/>
        <v>19 Th 0 Bln 6 Hari</v>
      </c>
      <c r="K1009" s="32" t="str">
        <f t="shared" si="61"/>
        <v>13Th0Bln20Hari</v>
      </c>
      <c r="L1009" s="32" t="str">
        <f t="shared" si="62"/>
        <v>13Th0Bln</v>
      </c>
      <c r="M1009" s="34" t="str">
        <f t="shared" si="63"/>
        <v>32 Th 0 Bln 26 Hari</v>
      </c>
      <c r="N1009" s="38" t="s">
        <v>72</v>
      </c>
      <c r="O1009" s="31" t="s">
        <v>155</v>
      </c>
      <c r="P1009" s="31" t="s">
        <v>155</v>
      </c>
      <c r="Q1009" s="38" t="s">
        <v>49</v>
      </c>
      <c r="R1009" s="38" t="s">
        <v>1342</v>
      </c>
      <c r="S1009" s="38" t="str">
        <f>VLOOKUP(Table2437[[#This Row],[3]],[3]AWAL!$B$2:$E$2103,4,0)</f>
        <v xml:space="preserve">K/1 </v>
      </c>
      <c r="T1009" s="38" t="s">
        <v>101</v>
      </c>
      <c r="U1009" s="31" t="s">
        <v>2929</v>
      </c>
      <c r="V1009" s="113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</row>
    <row r="1010" spans="1:108" s="39" customFormat="1" ht="24.95" customHeight="1">
      <c r="A1010" s="30">
        <v>1006</v>
      </c>
      <c r="B1010" s="31" t="s">
        <v>2930</v>
      </c>
      <c r="C1010" s="32" t="str">
        <f>VLOOKUP(Table2437[[#This Row],[3]],[2]!Table2437[[3]:[4]],2,0)</f>
        <v>3213010710890004</v>
      </c>
      <c r="D1010" s="33" t="s">
        <v>2931</v>
      </c>
      <c r="E1010" s="34" t="s">
        <v>44</v>
      </c>
      <c r="F1010" s="31" t="s">
        <v>56</v>
      </c>
      <c r="G1010" s="35" t="s">
        <v>46</v>
      </c>
      <c r="H1010" s="37">
        <v>41387</v>
      </c>
      <c r="I1010" s="37">
        <v>32788</v>
      </c>
      <c r="J1010" s="34" t="str">
        <f t="shared" si="60"/>
        <v>23 Th 6 Bln 16 Hari</v>
      </c>
      <c r="K1010" s="32" t="str">
        <f t="shared" si="61"/>
        <v>13Th0Bln19Hari</v>
      </c>
      <c r="L1010" s="32" t="str">
        <f t="shared" si="62"/>
        <v>13Th0Bln</v>
      </c>
      <c r="M1010" s="34" t="str">
        <f t="shared" si="63"/>
        <v>36 Th 7 Bln 5 Hari</v>
      </c>
      <c r="N1010" s="38" t="s">
        <v>72</v>
      </c>
      <c r="O1010" s="31" t="s">
        <v>418</v>
      </c>
      <c r="P1010" s="31" t="s">
        <v>6201</v>
      </c>
      <c r="Q1010" s="38" t="s">
        <v>49</v>
      </c>
      <c r="R1010" s="38" t="s">
        <v>1342</v>
      </c>
      <c r="S1010" s="38" t="str">
        <f>VLOOKUP(Table2437[[#This Row],[3]],[3]AWAL!$B$2:$E$2103,4,0)</f>
        <v>K/2</v>
      </c>
      <c r="T1010" s="38" t="s">
        <v>51</v>
      </c>
      <c r="U1010" s="31" t="s">
        <v>2932</v>
      </c>
      <c r="V1010" s="113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</row>
    <row r="1011" spans="1:108" s="39" customFormat="1" ht="24.95" customHeight="1">
      <c r="A1011" s="30">
        <v>1007</v>
      </c>
      <c r="B1011" s="31" t="s">
        <v>2933</v>
      </c>
      <c r="C1011" s="32" t="str">
        <f>VLOOKUP(Table2437[[#This Row],[3]],[2]!Table2437[[3]:[4]],2,0)</f>
        <v>3214125905920002</v>
      </c>
      <c r="D1011" s="33" t="s">
        <v>2934</v>
      </c>
      <c r="E1011" s="34" t="s">
        <v>67</v>
      </c>
      <c r="F1011" s="31" t="s">
        <v>56</v>
      </c>
      <c r="G1011" s="35" t="s">
        <v>46</v>
      </c>
      <c r="H1011" s="37">
        <v>41387</v>
      </c>
      <c r="I1011" s="37">
        <v>33743</v>
      </c>
      <c r="J1011" s="34" t="str">
        <f t="shared" si="60"/>
        <v>20 Th 11 Bln 4 Hari</v>
      </c>
      <c r="K1011" s="32" t="str">
        <f t="shared" si="61"/>
        <v>13Th0Bln19Hari</v>
      </c>
      <c r="L1011" s="32" t="str">
        <f t="shared" si="62"/>
        <v>13Th0Bln</v>
      </c>
      <c r="M1011" s="34" t="str">
        <f t="shared" si="63"/>
        <v>33 Th 11 Bln 23 Hari</v>
      </c>
      <c r="N1011" s="38" t="s">
        <v>47</v>
      </c>
      <c r="O1011" s="31" t="s">
        <v>67</v>
      </c>
      <c r="P1011" s="31" t="s">
        <v>67</v>
      </c>
      <c r="Q1011" s="38" t="s">
        <v>49</v>
      </c>
      <c r="R1011" s="38" t="s">
        <v>1342</v>
      </c>
      <c r="S1011" s="38" t="str">
        <f>VLOOKUP(Table2437[[#This Row],[3]],[3]AWAL!$B$2:$E$2103,4,0)</f>
        <v>TK/2</v>
      </c>
      <c r="T1011" s="38" t="s">
        <v>51</v>
      </c>
      <c r="U1011" s="31" t="s">
        <v>2935</v>
      </c>
      <c r="V1011" s="113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</row>
    <row r="1012" spans="1:108" s="39" customFormat="1" ht="24.95" customHeight="1">
      <c r="A1012" s="30">
        <v>1008</v>
      </c>
      <c r="B1012" s="31" t="s">
        <v>2936</v>
      </c>
      <c r="C1012" s="32" t="str">
        <f>VLOOKUP(Table2437[[#This Row],[3]],[2]!Table2437[[3]:[4]],2,0)</f>
        <v>3214016011880011</v>
      </c>
      <c r="D1012" s="33" t="s">
        <v>2937</v>
      </c>
      <c r="E1012" s="40" t="s">
        <v>77</v>
      </c>
      <c r="F1012" s="31" t="s">
        <v>56</v>
      </c>
      <c r="G1012" s="35" t="s">
        <v>46</v>
      </c>
      <c r="H1012" s="37">
        <v>41388</v>
      </c>
      <c r="I1012" s="37">
        <v>32476</v>
      </c>
      <c r="J1012" s="34" t="str">
        <f t="shared" si="60"/>
        <v>24 Th 4 Bln 26 Hari</v>
      </c>
      <c r="K1012" s="32" t="str">
        <f t="shared" si="61"/>
        <v>13Th0Bln18Hari</v>
      </c>
      <c r="L1012" s="32" t="str">
        <f t="shared" si="62"/>
        <v>13Th0Bln</v>
      </c>
      <c r="M1012" s="34" t="str">
        <f t="shared" si="63"/>
        <v>37 Th 5 Bln 13 Hari</v>
      </c>
      <c r="N1012" s="38" t="s">
        <v>47</v>
      </c>
      <c r="O1012" s="31" t="s">
        <v>802</v>
      </c>
      <c r="P1012" s="31" t="s">
        <v>802</v>
      </c>
      <c r="Q1012" s="38" t="s">
        <v>49</v>
      </c>
      <c r="R1012" s="38" t="s">
        <v>1802</v>
      </c>
      <c r="S1012" s="38" t="str">
        <f>VLOOKUP(Table2437[[#This Row],[3]],[3]AWAL!$B$2:$E$2103,4,0)</f>
        <v>TK/0</v>
      </c>
      <c r="T1012" s="38" t="s">
        <v>51</v>
      </c>
      <c r="U1012" s="31" t="s">
        <v>2938</v>
      </c>
      <c r="V1012" s="113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</row>
    <row r="1013" spans="1:108" s="39" customFormat="1" ht="24.95" customHeight="1">
      <c r="A1013" s="30">
        <v>1009</v>
      </c>
      <c r="B1013" s="31" t="s">
        <v>2939</v>
      </c>
      <c r="C1013" s="32" t="str">
        <f>VLOOKUP(Table2437[[#This Row],[3]],[2]!Table2437[[3]:[4]],2,0)</f>
        <v>3214120204900004</v>
      </c>
      <c r="D1013" s="33" t="s">
        <v>2940</v>
      </c>
      <c r="E1013" s="34" t="s">
        <v>44</v>
      </c>
      <c r="F1013" s="31" t="s">
        <v>56</v>
      </c>
      <c r="G1013" s="35" t="s">
        <v>46</v>
      </c>
      <c r="H1013" s="37">
        <v>41388</v>
      </c>
      <c r="I1013" s="37">
        <v>32965</v>
      </c>
      <c r="J1013" s="34" t="str">
        <f t="shared" si="60"/>
        <v>23 Th 0 Bln 22 Hari</v>
      </c>
      <c r="K1013" s="32" t="str">
        <f t="shared" si="61"/>
        <v>13Th0Bln18Hari</v>
      </c>
      <c r="L1013" s="32" t="str">
        <f t="shared" si="62"/>
        <v>13Th0Bln</v>
      </c>
      <c r="M1013" s="34" t="str">
        <f t="shared" si="63"/>
        <v>36 Th 1 Bln 10 Hari</v>
      </c>
      <c r="N1013" s="38" t="s">
        <v>72</v>
      </c>
      <c r="O1013" s="31" t="s">
        <v>1027</v>
      </c>
      <c r="P1013" s="31" t="s">
        <v>6234</v>
      </c>
      <c r="Q1013" s="38" t="s">
        <v>49</v>
      </c>
      <c r="R1013" s="38" t="s">
        <v>1342</v>
      </c>
      <c r="S1013" s="38" t="str">
        <f>VLOOKUP(Table2437[[#This Row],[3]],[3]AWAL!$B$2:$E$2103,4,0)</f>
        <v>TK/0</v>
      </c>
      <c r="T1013" s="38" t="s">
        <v>51</v>
      </c>
      <c r="U1013" s="31" t="s">
        <v>231</v>
      </c>
      <c r="V1013" s="113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</row>
    <row r="1014" spans="1:108" s="39" customFormat="1" ht="24.95" customHeight="1">
      <c r="A1014" s="30">
        <v>1010</v>
      </c>
      <c r="B1014" s="31" t="s">
        <v>2941</v>
      </c>
      <c r="C1014" s="32" t="str">
        <f>VLOOKUP(Table2437[[#This Row],[3]],[2]!Table2437[[3]:[4]],2,0)</f>
        <v>3214010424139293</v>
      </c>
      <c r="D1014" s="33" t="s">
        <v>2942</v>
      </c>
      <c r="E1014" s="34" t="s">
        <v>44</v>
      </c>
      <c r="F1014" s="31" t="s">
        <v>56</v>
      </c>
      <c r="G1014" s="35" t="s">
        <v>46</v>
      </c>
      <c r="H1014" s="37">
        <v>41388</v>
      </c>
      <c r="I1014" s="37">
        <v>33606</v>
      </c>
      <c r="J1014" s="34" t="str">
        <f t="shared" si="60"/>
        <v>21 Th 3 Bln 21 Hari</v>
      </c>
      <c r="K1014" s="32" t="str">
        <f t="shared" si="61"/>
        <v>13Th0Bln18Hari</v>
      </c>
      <c r="L1014" s="32" t="str">
        <f t="shared" si="62"/>
        <v>13Th0Bln</v>
      </c>
      <c r="M1014" s="34" t="str">
        <f t="shared" si="63"/>
        <v>34 Th 4 Bln 9 Hari</v>
      </c>
      <c r="N1014" s="38" t="s">
        <v>72</v>
      </c>
      <c r="O1014" s="31" t="s">
        <v>636</v>
      </c>
      <c r="P1014" s="31" t="s">
        <v>6213</v>
      </c>
      <c r="Q1014" s="38" t="s">
        <v>49</v>
      </c>
      <c r="R1014" s="38" t="s">
        <v>1342</v>
      </c>
      <c r="S1014" s="38" t="str">
        <f>VLOOKUP(Table2437[[#This Row],[3]],[3]AWAL!$B$2:$E$2103,4,0)</f>
        <v>K/2</v>
      </c>
      <c r="T1014" s="38" t="s">
        <v>51</v>
      </c>
      <c r="U1014" s="31" t="s">
        <v>2943</v>
      </c>
      <c r="V1014" s="113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</row>
    <row r="1015" spans="1:108" s="39" customFormat="1" ht="24.95" customHeight="1">
      <c r="A1015" s="30">
        <v>1011</v>
      </c>
      <c r="B1015" s="31" t="s">
        <v>2944</v>
      </c>
      <c r="C1015" s="32" t="str">
        <f>VLOOKUP(Table2437[[#This Row],[3]],[2]!Table2437[[3]:[4]],2,0)</f>
        <v>3214010424139292</v>
      </c>
      <c r="D1015" s="33" t="s">
        <v>2945</v>
      </c>
      <c r="E1015" s="34" t="s">
        <v>44</v>
      </c>
      <c r="F1015" s="31" t="s">
        <v>56</v>
      </c>
      <c r="G1015" s="35" t="s">
        <v>46</v>
      </c>
      <c r="H1015" s="37">
        <v>41388</v>
      </c>
      <c r="I1015" s="37">
        <v>33791</v>
      </c>
      <c r="J1015" s="34" t="str">
        <f t="shared" si="60"/>
        <v>20 Th 9 Bln 18 Hari</v>
      </c>
      <c r="K1015" s="32" t="str">
        <f t="shared" si="61"/>
        <v>13Th0Bln18Hari</v>
      </c>
      <c r="L1015" s="32" t="str">
        <f t="shared" si="62"/>
        <v>13Th0Bln</v>
      </c>
      <c r="M1015" s="34" t="str">
        <f t="shared" si="63"/>
        <v>33 Th 10 Bln 6 Hari</v>
      </c>
      <c r="N1015" s="38" t="s">
        <v>72</v>
      </c>
      <c r="O1015" s="31" t="s">
        <v>1017</v>
      </c>
      <c r="P1015" s="31" t="s">
        <v>6225</v>
      </c>
      <c r="Q1015" s="38" t="s">
        <v>49</v>
      </c>
      <c r="R1015" s="38" t="s">
        <v>1796</v>
      </c>
      <c r="S1015" s="38" t="str">
        <f>VLOOKUP(Table2437[[#This Row],[3]],[3]AWAL!$B$2:$E$2103,4,0)</f>
        <v>K/1</v>
      </c>
      <c r="T1015" s="38" t="s">
        <v>51</v>
      </c>
      <c r="U1015" s="31" t="s">
        <v>2946</v>
      </c>
      <c r="V1015" s="113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</row>
    <row r="1016" spans="1:108" s="39" customFormat="1" ht="24.95" customHeight="1">
      <c r="A1016" s="30">
        <v>1012</v>
      </c>
      <c r="B1016" s="31" t="s">
        <v>2947</v>
      </c>
      <c r="C1016" s="32" t="str">
        <f>VLOOKUP(Table2437[[#This Row],[3]],[2]!Table2437[[3]:[4]],2,0)</f>
        <v>3215041701930004</v>
      </c>
      <c r="D1016" s="33" t="s">
        <v>2948</v>
      </c>
      <c r="E1016" s="34" t="s">
        <v>140</v>
      </c>
      <c r="F1016" s="31" t="s">
        <v>56</v>
      </c>
      <c r="G1016" s="35" t="s">
        <v>46</v>
      </c>
      <c r="H1016" s="37">
        <v>41388</v>
      </c>
      <c r="I1016" s="37">
        <v>33986</v>
      </c>
      <c r="J1016" s="34" t="str">
        <f t="shared" si="60"/>
        <v>20 Th 3 Bln 7 Hari</v>
      </c>
      <c r="K1016" s="32" t="str">
        <f t="shared" si="61"/>
        <v>13Th0Bln18Hari</v>
      </c>
      <c r="L1016" s="32" t="str">
        <f t="shared" si="62"/>
        <v>13Th0Bln</v>
      </c>
      <c r="M1016" s="34" t="str">
        <f t="shared" si="63"/>
        <v>33 Th 3 Bln 25 Hari</v>
      </c>
      <c r="N1016" s="38" t="s">
        <v>72</v>
      </c>
      <c r="O1016" s="31" t="s">
        <v>141</v>
      </c>
      <c r="P1016" s="31" t="s">
        <v>141</v>
      </c>
      <c r="Q1016" s="38" t="s">
        <v>49</v>
      </c>
      <c r="R1016" s="38" t="s">
        <v>1342</v>
      </c>
      <c r="S1016" s="38" t="str">
        <f>VLOOKUP(Table2437[[#This Row],[3]],[3]AWAL!$B$2:$E$2103,4,0)</f>
        <v xml:space="preserve">K/2 </v>
      </c>
      <c r="T1016" s="38" t="s">
        <v>59</v>
      </c>
      <c r="U1016" s="31" t="s">
        <v>2949</v>
      </c>
      <c r="V1016" s="113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</row>
    <row r="1017" spans="1:108" s="39" customFormat="1" ht="24.95" customHeight="1">
      <c r="A1017" s="30">
        <v>1013</v>
      </c>
      <c r="B1017" s="31" t="s">
        <v>2950</v>
      </c>
      <c r="C1017" s="32" t="str">
        <f>VLOOKUP(Table2437[[#This Row],[3]],[2]!Table2437[[3]:[4]],2,0)</f>
        <v>3213010806880003</v>
      </c>
      <c r="D1017" s="33" t="s">
        <v>2951</v>
      </c>
      <c r="E1017" s="34" t="s">
        <v>44</v>
      </c>
      <c r="F1017" s="31" t="s">
        <v>56</v>
      </c>
      <c r="G1017" s="35" t="s">
        <v>46</v>
      </c>
      <c r="H1017" s="37">
        <v>41389</v>
      </c>
      <c r="I1017" s="37">
        <v>32302</v>
      </c>
      <c r="J1017" s="34" t="str">
        <f t="shared" si="60"/>
        <v>24 Th 10 Bln 17 Hari</v>
      </c>
      <c r="K1017" s="32" t="str">
        <f t="shared" si="61"/>
        <v>13Th0Bln17Hari</v>
      </c>
      <c r="L1017" s="32" t="str">
        <f t="shared" si="62"/>
        <v>13Th0Bln</v>
      </c>
      <c r="M1017" s="34" t="str">
        <f t="shared" si="63"/>
        <v>37 Th 11 Bln 4 Hari</v>
      </c>
      <c r="N1017" s="38" t="s">
        <v>72</v>
      </c>
      <c r="O1017" s="31" t="s">
        <v>145</v>
      </c>
      <c r="P1017" s="31" t="s">
        <v>6183</v>
      </c>
      <c r="Q1017" s="38" t="s">
        <v>49</v>
      </c>
      <c r="R1017" s="38" t="s">
        <v>50</v>
      </c>
      <c r="S1017" s="38" t="str">
        <f>VLOOKUP(Table2437[[#This Row],[3]],[3]AWAL!$B$2:$E$2103,4,0)</f>
        <v>K/2</v>
      </c>
      <c r="T1017" s="38" t="s">
        <v>51</v>
      </c>
      <c r="U1017" s="31" t="s">
        <v>2952</v>
      </c>
      <c r="V1017" s="113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</row>
    <row r="1018" spans="1:108" s="39" customFormat="1" ht="24.95" customHeight="1">
      <c r="A1018" s="30">
        <v>1014</v>
      </c>
      <c r="B1018" s="31" t="s">
        <v>2953</v>
      </c>
      <c r="C1018" s="32" t="str">
        <f>VLOOKUP(Table2437[[#This Row],[3]],[2]!Table2437[[3]:[4]],2,0)</f>
        <v>3214120408940002</v>
      </c>
      <c r="D1018" s="33" t="s">
        <v>2954</v>
      </c>
      <c r="E1018" s="34" t="s">
        <v>44</v>
      </c>
      <c r="F1018" s="31" t="s">
        <v>56</v>
      </c>
      <c r="G1018" s="35" t="s">
        <v>46</v>
      </c>
      <c r="H1018" s="37">
        <v>41389</v>
      </c>
      <c r="I1018" s="37">
        <v>34550</v>
      </c>
      <c r="J1018" s="34" t="str">
        <f t="shared" si="60"/>
        <v>18 Th 8 Bln 21 Hari</v>
      </c>
      <c r="K1018" s="32" t="str">
        <f t="shared" si="61"/>
        <v>13Th0Bln17Hari</v>
      </c>
      <c r="L1018" s="32" t="str">
        <f t="shared" si="62"/>
        <v>13Th0Bln</v>
      </c>
      <c r="M1018" s="34" t="str">
        <f t="shared" si="63"/>
        <v>31 Th 9 Bln 8 Hari</v>
      </c>
      <c r="N1018" s="38" t="s">
        <v>72</v>
      </c>
      <c r="O1018" s="31" t="s">
        <v>1024</v>
      </c>
      <c r="P1018" s="31" t="s">
        <v>6216</v>
      </c>
      <c r="Q1018" s="38" t="s">
        <v>49</v>
      </c>
      <c r="R1018" s="38" t="s">
        <v>1342</v>
      </c>
      <c r="S1018" s="38" t="str">
        <f>VLOOKUP(Table2437[[#This Row],[3]],[3]AWAL!$B$2:$E$2103,4,0)</f>
        <v>K/1</v>
      </c>
      <c r="T1018" s="38" t="s">
        <v>51</v>
      </c>
      <c r="U1018" s="31" t="s">
        <v>2656</v>
      </c>
      <c r="V1018" s="113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</row>
    <row r="1019" spans="1:108" s="39" customFormat="1" ht="24.95" customHeight="1">
      <c r="A1019" s="30">
        <v>1015</v>
      </c>
      <c r="B1019" s="31" t="s">
        <v>2955</v>
      </c>
      <c r="C1019" s="32" t="str">
        <f>VLOOKUP(Table2437[[#This Row],[3]],[2]!Table2437[[3]:[4]],2,0)</f>
        <v>3217030604950011</v>
      </c>
      <c r="D1019" s="33" t="s">
        <v>2956</v>
      </c>
      <c r="E1019" s="34" t="s">
        <v>173</v>
      </c>
      <c r="F1019" s="31" t="s">
        <v>56</v>
      </c>
      <c r="G1019" s="35" t="s">
        <v>46</v>
      </c>
      <c r="H1019" s="37">
        <v>41389</v>
      </c>
      <c r="I1019" s="37">
        <v>34622</v>
      </c>
      <c r="J1019" s="34" t="str">
        <f t="shared" si="60"/>
        <v>18 Th 6 Bln 10 Hari</v>
      </c>
      <c r="K1019" s="32" t="str">
        <f t="shared" si="61"/>
        <v>13Th0Bln17Hari</v>
      </c>
      <c r="L1019" s="32" t="str">
        <f t="shared" si="62"/>
        <v>13Th0Bln</v>
      </c>
      <c r="M1019" s="34" t="str">
        <f t="shared" si="63"/>
        <v>31 Th 6 Bln 27 Hari</v>
      </c>
      <c r="N1019" s="38" t="s">
        <v>72</v>
      </c>
      <c r="O1019" s="31" t="s">
        <v>173</v>
      </c>
      <c r="P1019" s="31" t="s">
        <v>173</v>
      </c>
      <c r="Q1019" s="38" t="s">
        <v>49</v>
      </c>
      <c r="R1019" s="38" t="s">
        <v>1342</v>
      </c>
      <c r="S1019" s="38" t="str">
        <f>VLOOKUP(Table2437[[#This Row],[3]],[3]AWAL!$B$2:$E$2103,4,0)</f>
        <v>K/1</v>
      </c>
      <c r="T1019" s="38" t="s">
        <v>51</v>
      </c>
      <c r="U1019" s="31" t="s">
        <v>2957</v>
      </c>
      <c r="V1019" s="113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</row>
    <row r="1020" spans="1:108" s="39" customFormat="1" ht="24.95" customHeight="1">
      <c r="A1020" s="30">
        <v>1016</v>
      </c>
      <c r="B1020" s="31" t="s">
        <v>2958</v>
      </c>
      <c r="C1020" s="32" t="str">
        <f>VLOOKUP(Table2437[[#This Row],[3]],[2]!Table2437[[3]:[4]],2,0)</f>
        <v>3214105104950003</v>
      </c>
      <c r="D1020" s="33" t="s">
        <v>2959</v>
      </c>
      <c r="E1020" s="40" t="s">
        <v>77</v>
      </c>
      <c r="F1020" s="31" t="s">
        <v>56</v>
      </c>
      <c r="G1020" s="35" t="s">
        <v>46</v>
      </c>
      <c r="H1020" s="37">
        <v>41389</v>
      </c>
      <c r="I1020" s="37">
        <v>34800</v>
      </c>
      <c r="J1020" s="34" t="str">
        <f t="shared" si="60"/>
        <v>18 Th 0 Bln 14 Hari</v>
      </c>
      <c r="K1020" s="32" t="str">
        <f t="shared" si="61"/>
        <v>13Th0Bln17Hari</v>
      </c>
      <c r="L1020" s="32" t="str">
        <f t="shared" si="62"/>
        <v>13Th0Bln</v>
      </c>
      <c r="M1020" s="34" t="str">
        <f t="shared" si="63"/>
        <v>31 Th 1 Bln 1 Hari</v>
      </c>
      <c r="N1020" s="38" t="s">
        <v>47</v>
      </c>
      <c r="O1020" s="31" t="s">
        <v>128</v>
      </c>
      <c r="P1020" s="31" t="s">
        <v>128</v>
      </c>
      <c r="Q1020" s="38" t="s">
        <v>49</v>
      </c>
      <c r="R1020" s="38" t="s">
        <v>1342</v>
      </c>
      <c r="S1020" s="38" t="str">
        <f>VLOOKUP(Table2437[[#This Row],[3]],[3]AWAL!$B$2:$E$2103,4,0)</f>
        <v>TK/0</v>
      </c>
      <c r="T1020" s="38" t="s">
        <v>51</v>
      </c>
      <c r="U1020" s="31" t="s">
        <v>2960</v>
      </c>
      <c r="V1020" s="113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</row>
    <row r="1021" spans="1:108" s="39" customFormat="1" ht="24.95" customHeight="1">
      <c r="A1021" s="30">
        <v>1017</v>
      </c>
      <c r="B1021" s="31" t="s">
        <v>2961</v>
      </c>
      <c r="C1021" s="32" t="str">
        <f>VLOOKUP(Table2437[[#This Row],[3]],[2]!Table2437[[3]:[4]],2,0)</f>
        <v>3214110504840002</v>
      </c>
      <c r="D1021" s="33" t="s">
        <v>2962</v>
      </c>
      <c r="E1021" s="34" t="s">
        <v>44</v>
      </c>
      <c r="F1021" s="31" t="s">
        <v>56</v>
      </c>
      <c r="G1021" s="35" t="s">
        <v>46</v>
      </c>
      <c r="H1021" s="37">
        <v>41393</v>
      </c>
      <c r="I1021" s="37">
        <v>31145</v>
      </c>
      <c r="J1021" s="34" t="str">
        <f t="shared" si="60"/>
        <v>28 Th 0 Bln 21 Hari</v>
      </c>
      <c r="K1021" s="32" t="str">
        <f t="shared" si="61"/>
        <v>13Th0Bln13Hari</v>
      </c>
      <c r="L1021" s="32" t="str">
        <f t="shared" si="62"/>
        <v>13Th0Bln</v>
      </c>
      <c r="M1021" s="34" t="str">
        <f t="shared" si="63"/>
        <v>41 Th 1 Bln 4 Hari</v>
      </c>
      <c r="N1021" s="38" t="s">
        <v>72</v>
      </c>
      <c r="O1021" s="31" t="s">
        <v>609</v>
      </c>
      <c r="P1021" s="31" t="s">
        <v>6211</v>
      </c>
      <c r="Q1021" s="38" t="s">
        <v>49</v>
      </c>
      <c r="R1021" s="38" t="s">
        <v>1342</v>
      </c>
      <c r="S1021" s="38" t="str">
        <f>VLOOKUP(Table2437[[#This Row],[3]],[3]AWAL!$B$2:$E$2103,4,0)</f>
        <v>K/2</v>
      </c>
      <c r="T1021" s="38" t="s">
        <v>51</v>
      </c>
      <c r="U1021" s="31" t="s">
        <v>2963</v>
      </c>
      <c r="V1021" s="113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</row>
    <row r="1022" spans="1:108" s="39" customFormat="1" ht="24.95" customHeight="1">
      <c r="A1022" s="30">
        <v>1018</v>
      </c>
      <c r="B1022" s="31" t="s">
        <v>2964</v>
      </c>
      <c r="C1022" s="32" t="str">
        <f>VLOOKUP(Table2437[[#This Row],[3]],[2]!Table2437[[3]:[4]],2,0)</f>
        <v>3214125304770001</v>
      </c>
      <c r="D1022" s="33" t="s">
        <v>2965</v>
      </c>
      <c r="E1022" s="34" t="s">
        <v>44</v>
      </c>
      <c r="F1022" s="31" t="s">
        <v>56</v>
      </c>
      <c r="G1022" s="35" t="s">
        <v>46</v>
      </c>
      <c r="H1022" s="37">
        <v>41395</v>
      </c>
      <c r="I1022" s="37">
        <v>28228</v>
      </c>
      <c r="J1022" s="34" t="str">
        <f t="shared" si="60"/>
        <v>36 Th 0 Bln 18 Hari</v>
      </c>
      <c r="K1022" s="32" t="str">
        <f t="shared" si="61"/>
        <v>13Th0Bln11Hari</v>
      </c>
      <c r="L1022" s="32" t="str">
        <f t="shared" si="62"/>
        <v>13Th0Bln</v>
      </c>
      <c r="M1022" s="34" t="str">
        <f t="shared" si="63"/>
        <v>49 Th 0 Bln 29 Hari</v>
      </c>
      <c r="N1022" s="38" t="s">
        <v>47</v>
      </c>
      <c r="O1022" s="31" t="s">
        <v>255</v>
      </c>
      <c r="P1022" s="31" t="s">
        <v>6191</v>
      </c>
      <c r="Q1022" s="38" t="s">
        <v>49</v>
      </c>
      <c r="R1022" s="38" t="s">
        <v>1802</v>
      </c>
      <c r="S1022" s="38" t="str">
        <f>VLOOKUP(Table2437[[#This Row],[3]],[3]AWAL!$B$2:$E$2103,4,0)</f>
        <v>TK/0</v>
      </c>
      <c r="T1022" s="38" t="s">
        <v>59</v>
      </c>
      <c r="U1022" s="31" t="s">
        <v>2966</v>
      </c>
      <c r="V1022" s="113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</row>
    <row r="1023" spans="1:108" s="39" customFormat="1" ht="24.95" customHeight="1">
      <c r="A1023" s="30">
        <v>1019</v>
      </c>
      <c r="B1023" s="31" t="s">
        <v>2967</v>
      </c>
      <c r="C1023" s="32" t="str">
        <f>VLOOKUP(Table2437[[#This Row],[3]],[2]!Table2437[[3]:[4]],2,0)</f>
        <v>3214126403900001</v>
      </c>
      <c r="D1023" s="33" t="s">
        <v>2968</v>
      </c>
      <c r="E1023" s="34" t="s">
        <v>67</v>
      </c>
      <c r="F1023" s="31" t="s">
        <v>56</v>
      </c>
      <c r="G1023" s="35" t="s">
        <v>46</v>
      </c>
      <c r="H1023" s="37">
        <v>41395</v>
      </c>
      <c r="I1023" s="37">
        <v>32956</v>
      </c>
      <c r="J1023" s="34" t="str">
        <f t="shared" si="60"/>
        <v>23 Th 1 Bln 7 Hari</v>
      </c>
      <c r="K1023" s="32" t="str">
        <f t="shared" si="61"/>
        <v>13Th0Bln11Hari</v>
      </c>
      <c r="L1023" s="32" t="str">
        <f t="shared" si="62"/>
        <v>13Th0Bln</v>
      </c>
      <c r="M1023" s="34" t="str">
        <f t="shared" si="63"/>
        <v>36 Th 1 Bln 18 Hari</v>
      </c>
      <c r="N1023" s="38" t="s">
        <v>47</v>
      </c>
      <c r="O1023" s="31" t="s">
        <v>67</v>
      </c>
      <c r="P1023" s="31" t="s">
        <v>67</v>
      </c>
      <c r="Q1023" s="38" t="s">
        <v>49</v>
      </c>
      <c r="R1023" s="38" t="s">
        <v>50</v>
      </c>
      <c r="S1023" s="38" t="str">
        <f>VLOOKUP(Table2437[[#This Row],[3]],[3]AWAL!$B$2:$E$2103,4,0)</f>
        <v>TK/0</v>
      </c>
      <c r="T1023" s="38" t="s">
        <v>51</v>
      </c>
      <c r="U1023" s="31" t="s">
        <v>2969</v>
      </c>
      <c r="V1023" s="113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</row>
    <row r="1024" spans="1:108" s="39" customFormat="1" ht="24.95" customHeight="1">
      <c r="A1024" s="30">
        <v>1020</v>
      </c>
      <c r="B1024" s="31" t="s">
        <v>2970</v>
      </c>
      <c r="C1024" s="32" t="str">
        <f>VLOOKUP(Table2437[[#This Row],[3]],[2]!Table2437[[3]:[4]],2,0)</f>
        <v>3214121502880003</v>
      </c>
      <c r="D1024" s="33" t="s">
        <v>2971</v>
      </c>
      <c r="E1024" s="34" t="s">
        <v>44</v>
      </c>
      <c r="F1024" s="31" t="s">
        <v>56</v>
      </c>
      <c r="G1024" s="35" t="s">
        <v>46</v>
      </c>
      <c r="H1024" s="37">
        <v>41396</v>
      </c>
      <c r="I1024" s="37">
        <v>32188</v>
      </c>
      <c r="J1024" s="34" t="str">
        <f t="shared" si="60"/>
        <v>25 Th 2 Bln 17 Hari</v>
      </c>
      <c r="K1024" s="32" t="str">
        <f t="shared" si="61"/>
        <v>13Th0Bln10Hari</v>
      </c>
      <c r="L1024" s="32" t="str">
        <f t="shared" si="62"/>
        <v>13Th0Bln</v>
      </c>
      <c r="M1024" s="34" t="str">
        <f t="shared" si="63"/>
        <v>38 Th 2 Bln 27 Hari</v>
      </c>
      <c r="N1024" s="38" t="s">
        <v>72</v>
      </c>
      <c r="O1024" s="31" t="s">
        <v>435</v>
      </c>
      <c r="P1024" s="31" t="s">
        <v>6192</v>
      </c>
      <c r="Q1024" s="38" t="s">
        <v>49</v>
      </c>
      <c r="R1024" s="38" t="s">
        <v>1342</v>
      </c>
      <c r="S1024" s="38" t="str">
        <f>VLOOKUP(Table2437[[#This Row],[3]],[3]AWAL!$B$2:$E$2103,4,0)</f>
        <v>K/2</v>
      </c>
      <c r="T1024" s="38" t="s">
        <v>51</v>
      </c>
      <c r="U1024" s="31" t="s">
        <v>2972</v>
      </c>
      <c r="V1024" s="113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</row>
    <row r="1025" spans="1:108" s="39" customFormat="1" ht="24.95" customHeight="1">
      <c r="A1025" s="30">
        <v>1021</v>
      </c>
      <c r="B1025" s="31" t="s">
        <v>2973</v>
      </c>
      <c r="C1025" s="32" t="str">
        <f>VLOOKUP(Table2437[[#This Row],[3]],[2]!Table2437[[3]:[4]],2,0)</f>
        <v>3214100305880002</v>
      </c>
      <c r="D1025" s="33" t="s">
        <v>2974</v>
      </c>
      <c r="E1025" s="34" t="s">
        <v>44</v>
      </c>
      <c r="F1025" s="31" t="s">
        <v>56</v>
      </c>
      <c r="G1025" s="35" t="s">
        <v>46</v>
      </c>
      <c r="H1025" s="37">
        <v>41396</v>
      </c>
      <c r="I1025" s="37">
        <v>32266</v>
      </c>
      <c r="J1025" s="34" t="str">
        <f t="shared" si="60"/>
        <v>24 Th 11 Bln 29 Hari</v>
      </c>
      <c r="K1025" s="32" t="str">
        <f t="shared" si="61"/>
        <v>13Th0Bln10Hari</v>
      </c>
      <c r="L1025" s="32" t="str">
        <f t="shared" si="62"/>
        <v>13Th0Bln</v>
      </c>
      <c r="M1025" s="34" t="str">
        <f t="shared" si="63"/>
        <v>38 Th 0 Bln 9 Hari</v>
      </c>
      <c r="N1025" s="38" t="s">
        <v>72</v>
      </c>
      <c r="O1025" s="31" t="s">
        <v>795</v>
      </c>
      <c r="P1025" s="31" t="s">
        <v>6217</v>
      </c>
      <c r="Q1025" s="38" t="s">
        <v>49</v>
      </c>
      <c r="R1025" s="38" t="s">
        <v>1342</v>
      </c>
      <c r="S1025" s="38" t="str">
        <f>VLOOKUP(Table2437[[#This Row],[3]],[3]AWAL!$B$2:$E$2103,4,0)</f>
        <v>TK/0</v>
      </c>
      <c r="T1025" s="38" t="s">
        <v>59</v>
      </c>
      <c r="U1025" s="31" t="s">
        <v>2975</v>
      </c>
      <c r="V1025" s="113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</row>
    <row r="1026" spans="1:108" s="39" customFormat="1" ht="24.95" customHeight="1">
      <c r="A1026" s="30">
        <v>1022</v>
      </c>
      <c r="B1026" s="31" t="s">
        <v>2976</v>
      </c>
      <c r="C1026" s="32" t="str">
        <f>VLOOKUP(Table2437[[#This Row],[3]],[2]!Table2437[[3]:[4]],2,0)</f>
        <v>3215045003920002</v>
      </c>
      <c r="D1026" s="33" t="s">
        <v>2977</v>
      </c>
      <c r="E1026" s="40" t="s">
        <v>77</v>
      </c>
      <c r="F1026" s="31" t="s">
        <v>56</v>
      </c>
      <c r="G1026" s="35" t="s">
        <v>46</v>
      </c>
      <c r="H1026" s="37">
        <v>41400</v>
      </c>
      <c r="I1026" s="37">
        <v>32409</v>
      </c>
      <c r="J1026" s="34" t="str">
        <f t="shared" si="60"/>
        <v>24 Th 7 Bln 13 Hari</v>
      </c>
      <c r="K1026" s="32" t="str">
        <f t="shared" si="61"/>
        <v>13Th0Bln6Hari</v>
      </c>
      <c r="L1026" s="32" t="str">
        <f t="shared" si="62"/>
        <v>13Th0Bln</v>
      </c>
      <c r="M1026" s="34" t="str">
        <f t="shared" si="63"/>
        <v>37 Th 7 Bln 19 Hari</v>
      </c>
      <c r="N1026" s="38" t="s">
        <v>47</v>
      </c>
      <c r="O1026" s="31" t="s">
        <v>202</v>
      </c>
      <c r="P1026" s="31" t="s">
        <v>202</v>
      </c>
      <c r="Q1026" s="38" t="s">
        <v>49</v>
      </c>
      <c r="R1026" s="38" t="s">
        <v>58</v>
      </c>
      <c r="S1026" s="38" t="str">
        <f>VLOOKUP(Table2437[[#This Row],[3]],[3]AWAL!$B$2:$E$2103,4,0)</f>
        <v>TK/0</v>
      </c>
      <c r="T1026" s="38" t="s">
        <v>59</v>
      </c>
      <c r="U1026" s="31" t="s">
        <v>2978</v>
      </c>
      <c r="V1026" s="113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</row>
    <row r="1027" spans="1:108" s="39" customFormat="1" ht="24.95" customHeight="1">
      <c r="A1027" s="30">
        <v>1023</v>
      </c>
      <c r="B1027" s="31" t="s">
        <v>2979</v>
      </c>
      <c r="C1027" s="32" t="str">
        <f>VLOOKUP(Table2437[[#This Row],[3]],[2]!Table2437[[3]:[4]],2,0)</f>
        <v>3214113101940001</v>
      </c>
      <c r="D1027" s="33" t="s">
        <v>2980</v>
      </c>
      <c r="E1027" s="34" t="s">
        <v>44</v>
      </c>
      <c r="F1027" s="31" t="s">
        <v>56</v>
      </c>
      <c r="G1027" s="35" t="s">
        <v>46</v>
      </c>
      <c r="H1027" s="37">
        <v>41401</v>
      </c>
      <c r="I1027" s="37">
        <v>34365</v>
      </c>
      <c r="J1027" s="34" t="str">
        <f t="shared" ref="J1027:J1051" si="64">DATEDIF($I1027,$H1027,"Y")&amp;" Th "&amp;DATEDIF($I1027,$H1027,"YM")&amp;" Bln "&amp;DATEDIF($I1027,$H1027,"MD")&amp;" Hari"</f>
        <v>19 Th 3 Bln 6 Hari</v>
      </c>
      <c r="K1027" s="32" t="str">
        <f t="shared" ref="K1027:K1090" si="65">DATEDIF($H1027,$B$2,"Y")&amp;"Th"&amp;DATEDIF($H1027,$B$2,"YM")&amp;"Bln"&amp;DATEDIF($H1027,$B$2,"MD")&amp;"Hari"</f>
        <v>13Th0Bln5Hari</v>
      </c>
      <c r="L1027" s="32" t="str">
        <f t="shared" ref="L1027:L1090" si="66">DATEDIF($H1027,$B$2,"Y")&amp;"Th"&amp;DATEDIF($H1027,$B$2,"YM")&amp;"Bln"</f>
        <v>13Th0Bln</v>
      </c>
      <c r="M1027" s="34" t="str">
        <f t="shared" ref="M1027:M1090" si="67">DATEDIF($I1027,$B$2,"Y")&amp;" Th "&amp;DATEDIF($I1027,$B$2,"YM")&amp;" Bln "&amp;DATEDIF($I1027,$B$2,"MD")&amp;" Hari"</f>
        <v>32 Th 3 Bln 11 Hari</v>
      </c>
      <c r="N1027" s="38" t="s">
        <v>72</v>
      </c>
      <c r="O1027" s="31" t="s">
        <v>223</v>
      </c>
      <c r="P1027" s="31" t="s">
        <v>6189</v>
      </c>
      <c r="Q1027" s="38" t="s">
        <v>49</v>
      </c>
      <c r="R1027" s="38" t="s">
        <v>1342</v>
      </c>
      <c r="S1027" s="38" t="str">
        <f>VLOOKUP(Table2437[[#This Row],[3]],[3]AWAL!$B$2:$E$2103,4,0)</f>
        <v>K/2</v>
      </c>
      <c r="T1027" s="38" t="s">
        <v>59</v>
      </c>
      <c r="U1027" s="31" t="s">
        <v>2981</v>
      </c>
      <c r="V1027" s="113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</row>
    <row r="1028" spans="1:108" s="39" customFormat="1" ht="24.95" customHeight="1">
      <c r="A1028" s="30">
        <v>1024</v>
      </c>
      <c r="B1028" s="31" t="s">
        <v>2982</v>
      </c>
      <c r="C1028" s="32" t="str">
        <f>VLOOKUP(Table2437[[#This Row],[3]],[2]!Table2437[[3]:[4]],2,0)</f>
        <v>3214106502950001</v>
      </c>
      <c r="D1028" s="33" t="s">
        <v>2983</v>
      </c>
      <c r="E1028" s="40" t="s">
        <v>77</v>
      </c>
      <c r="F1028" s="31" t="s">
        <v>56</v>
      </c>
      <c r="G1028" s="35" t="s">
        <v>46</v>
      </c>
      <c r="H1028" s="37">
        <v>41401</v>
      </c>
      <c r="I1028" s="37">
        <v>34755</v>
      </c>
      <c r="J1028" s="34" t="str">
        <f t="shared" si="64"/>
        <v>18 Th 2 Bln 12 Hari</v>
      </c>
      <c r="K1028" s="32" t="str">
        <f t="shared" si="65"/>
        <v>13Th0Bln5Hari</v>
      </c>
      <c r="L1028" s="32" t="str">
        <f t="shared" si="66"/>
        <v>13Th0Bln</v>
      </c>
      <c r="M1028" s="34" t="str">
        <f t="shared" si="67"/>
        <v>31 Th 2 Bln 17 Hari</v>
      </c>
      <c r="N1028" s="38" t="s">
        <v>47</v>
      </c>
      <c r="O1028" s="31" t="s">
        <v>1096</v>
      </c>
      <c r="P1028" s="31" t="s">
        <v>1096</v>
      </c>
      <c r="Q1028" s="38" t="s">
        <v>49</v>
      </c>
      <c r="R1028" s="38" t="s">
        <v>1342</v>
      </c>
      <c r="S1028" s="38" t="str">
        <f>VLOOKUP(Table2437[[#This Row],[3]],[3]AWAL!$B$2:$E$2103,4,0)</f>
        <v>TK/0</v>
      </c>
      <c r="T1028" s="38" t="s">
        <v>51</v>
      </c>
      <c r="U1028" s="31" t="s">
        <v>2984</v>
      </c>
      <c r="V1028" s="113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</row>
    <row r="1029" spans="1:108" s="39" customFormat="1" ht="24.95" customHeight="1">
      <c r="A1029" s="30">
        <v>1025</v>
      </c>
      <c r="B1029" s="31" t="s">
        <v>2985</v>
      </c>
      <c r="C1029" s="32" t="str">
        <f>VLOOKUP(Table2437[[#This Row],[3]],[2]!Table2437[[3]:[4]],2,0)</f>
        <v>3214124911840002</v>
      </c>
      <c r="D1029" s="33" t="s">
        <v>2986</v>
      </c>
      <c r="E1029" s="34" t="s">
        <v>273</v>
      </c>
      <c r="F1029" s="31" t="s">
        <v>56</v>
      </c>
      <c r="G1029" s="35" t="s">
        <v>46</v>
      </c>
      <c r="H1029" s="37">
        <v>41402</v>
      </c>
      <c r="I1029" s="37">
        <v>30995</v>
      </c>
      <c r="J1029" s="34" t="str">
        <f t="shared" si="64"/>
        <v>28 Th 5 Bln 29 Hari</v>
      </c>
      <c r="K1029" s="32" t="str">
        <f t="shared" si="65"/>
        <v>13Th0Bln4Hari</v>
      </c>
      <c r="L1029" s="32" t="str">
        <f t="shared" si="66"/>
        <v>13Th0Bln</v>
      </c>
      <c r="M1029" s="34" t="str">
        <f t="shared" si="67"/>
        <v>41 Th 6 Bln 3 Hari</v>
      </c>
      <c r="N1029" s="38" t="s">
        <v>47</v>
      </c>
      <c r="O1029" s="31" t="s">
        <v>273</v>
      </c>
      <c r="P1029" s="31" t="s">
        <v>273</v>
      </c>
      <c r="Q1029" s="38" t="s">
        <v>49</v>
      </c>
      <c r="R1029" s="38" t="s">
        <v>1796</v>
      </c>
      <c r="S1029" s="38" t="str">
        <f>VLOOKUP(Table2437[[#This Row],[3]],[3]AWAL!$B$2:$E$2103,4,0)</f>
        <v>TK/0</v>
      </c>
      <c r="T1029" s="38" t="s">
        <v>59</v>
      </c>
      <c r="U1029" s="31" t="s">
        <v>2987</v>
      </c>
      <c r="V1029" s="113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</row>
    <row r="1030" spans="1:108" s="39" customFormat="1" ht="24.95" customHeight="1">
      <c r="A1030" s="30">
        <v>1026</v>
      </c>
      <c r="B1030" s="31" t="s">
        <v>2988</v>
      </c>
      <c r="C1030" s="32" t="str">
        <f>VLOOKUP(Table2437[[#This Row],[3]],[2]!Table2437[[3]:[4]],2,0)</f>
        <v>3214054402870004</v>
      </c>
      <c r="D1030" s="33" t="s">
        <v>2989</v>
      </c>
      <c r="E1030" s="34" t="s">
        <v>44</v>
      </c>
      <c r="F1030" s="31" t="s">
        <v>56</v>
      </c>
      <c r="G1030" s="35" t="s">
        <v>46</v>
      </c>
      <c r="H1030" s="37">
        <v>41402</v>
      </c>
      <c r="I1030" s="37">
        <v>31812</v>
      </c>
      <c r="J1030" s="34" t="str">
        <f t="shared" si="64"/>
        <v>26 Th 3 Bln 4 Hari</v>
      </c>
      <c r="K1030" s="32" t="str">
        <f t="shared" si="65"/>
        <v>13Th0Bln4Hari</v>
      </c>
      <c r="L1030" s="32" t="str">
        <f t="shared" si="66"/>
        <v>13Th0Bln</v>
      </c>
      <c r="M1030" s="34" t="str">
        <f t="shared" si="67"/>
        <v>39 Th 3 Bln 8 Hari</v>
      </c>
      <c r="N1030" s="38" t="s">
        <v>47</v>
      </c>
      <c r="O1030" s="31" t="s">
        <v>1599</v>
      </c>
      <c r="P1030" s="31" t="s">
        <v>6235</v>
      </c>
      <c r="Q1030" s="38" t="s">
        <v>49</v>
      </c>
      <c r="R1030" s="38" t="s">
        <v>1802</v>
      </c>
      <c r="S1030" s="38" t="str">
        <f>VLOOKUP(Table2437[[#This Row],[3]],[3]AWAL!$B$2:$E$2103,4,0)</f>
        <v>TK/0</v>
      </c>
      <c r="T1030" s="38" t="s">
        <v>59</v>
      </c>
      <c r="U1030" s="31" t="s">
        <v>1682</v>
      </c>
      <c r="V1030" s="113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</row>
    <row r="1031" spans="1:108" s="39" customFormat="1" ht="24.95" customHeight="1">
      <c r="A1031" s="30">
        <v>1027</v>
      </c>
      <c r="B1031" s="31" t="s">
        <v>2990</v>
      </c>
      <c r="C1031" s="32" t="str">
        <f>VLOOKUP(Table2437[[#This Row],[3]],[2]!Table2437[[3]:[4]],2,0)</f>
        <v>3214160707900004</v>
      </c>
      <c r="D1031" s="33" t="s">
        <v>2991</v>
      </c>
      <c r="E1031" s="34" t="s">
        <v>44</v>
      </c>
      <c r="F1031" s="31" t="s">
        <v>56</v>
      </c>
      <c r="G1031" s="35" t="s">
        <v>46</v>
      </c>
      <c r="H1031" s="37">
        <v>41402</v>
      </c>
      <c r="I1031" s="37">
        <v>33061</v>
      </c>
      <c r="J1031" s="34" t="str">
        <f t="shared" si="64"/>
        <v>22 Th 10 Bln 1 Hari</v>
      </c>
      <c r="K1031" s="32" t="str">
        <f t="shared" si="65"/>
        <v>13Th0Bln4Hari</v>
      </c>
      <c r="L1031" s="32" t="str">
        <f t="shared" si="66"/>
        <v>13Th0Bln</v>
      </c>
      <c r="M1031" s="34" t="str">
        <f t="shared" si="67"/>
        <v>35 Th 10 Bln 5 Hari</v>
      </c>
      <c r="N1031" s="38" t="s">
        <v>72</v>
      </c>
      <c r="O1031" s="31" t="s">
        <v>285</v>
      </c>
      <c r="P1031" s="31" t="s">
        <v>6193</v>
      </c>
      <c r="Q1031" s="38" t="s">
        <v>49</v>
      </c>
      <c r="R1031" s="38" t="s">
        <v>1342</v>
      </c>
      <c r="S1031" s="38" t="str">
        <f>VLOOKUP(Table2437[[#This Row],[3]],[3]AWAL!$B$2:$E$2103,4,0)</f>
        <v>K/1</v>
      </c>
      <c r="T1031" s="38" t="s">
        <v>51</v>
      </c>
      <c r="U1031" s="31" t="s">
        <v>2992</v>
      </c>
      <c r="V1031" s="113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</row>
    <row r="1032" spans="1:108" s="39" customFormat="1" ht="24.95" customHeight="1">
      <c r="A1032" s="30">
        <v>1028</v>
      </c>
      <c r="B1032" s="31" t="s">
        <v>2993</v>
      </c>
      <c r="C1032" s="32" t="str">
        <f>VLOOKUP(Table2437[[#This Row],[3]],[2]!Table2437[[3]:[4]],2,0)</f>
        <v>3215054908930005</v>
      </c>
      <c r="D1032" s="33" t="s">
        <v>2994</v>
      </c>
      <c r="E1032" s="40" t="s">
        <v>77</v>
      </c>
      <c r="F1032" s="31" t="s">
        <v>56</v>
      </c>
      <c r="G1032" s="35" t="s">
        <v>46</v>
      </c>
      <c r="H1032" s="37">
        <v>41402</v>
      </c>
      <c r="I1032" s="37">
        <v>34190</v>
      </c>
      <c r="J1032" s="34" t="str">
        <f t="shared" si="64"/>
        <v>19 Th 8 Bln 29 Hari</v>
      </c>
      <c r="K1032" s="32" t="str">
        <f t="shared" si="65"/>
        <v>13Th0Bln4Hari</v>
      </c>
      <c r="L1032" s="32" t="str">
        <f t="shared" si="66"/>
        <v>13Th0Bln</v>
      </c>
      <c r="M1032" s="34" t="str">
        <f t="shared" si="67"/>
        <v>32 Th 9 Bln 3 Hari</v>
      </c>
      <c r="N1032" s="38" t="s">
        <v>47</v>
      </c>
      <c r="O1032" s="31" t="s">
        <v>253</v>
      </c>
      <c r="P1032" s="31" t="s">
        <v>253</v>
      </c>
      <c r="Q1032" s="38" t="s">
        <v>49</v>
      </c>
      <c r="R1032" s="38" t="s">
        <v>1342</v>
      </c>
      <c r="S1032" s="38" t="str">
        <f>VLOOKUP(Table2437[[#This Row],[3]],[3]AWAL!$B$2:$E$2103,4,0)</f>
        <v>TK/0</v>
      </c>
      <c r="T1032" s="38" t="s">
        <v>59</v>
      </c>
      <c r="U1032" s="31" t="s">
        <v>2995</v>
      </c>
      <c r="V1032" s="113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</row>
    <row r="1033" spans="1:108" s="39" customFormat="1" ht="24.95" customHeight="1">
      <c r="A1033" s="30">
        <v>1029</v>
      </c>
      <c r="B1033" s="31" t="s">
        <v>2996</v>
      </c>
      <c r="C1033" s="32" t="str">
        <f>VLOOKUP(Table2437[[#This Row],[3]],[2]!Table2437[[3]:[4]],2,0)</f>
        <v>3214096309930001</v>
      </c>
      <c r="D1033" s="33" t="s">
        <v>2997</v>
      </c>
      <c r="E1033" s="34" t="s">
        <v>44</v>
      </c>
      <c r="F1033" s="31" t="s">
        <v>56</v>
      </c>
      <c r="G1033" s="35" t="s">
        <v>46</v>
      </c>
      <c r="H1033" s="37">
        <v>41402</v>
      </c>
      <c r="I1033" s="37">
        <v>34235</v>
      </c>
      <c r="J1033" s="34" t="str">
        <f t="shared" si="64"/>
        <v>19 Th 7 Bln 15 Hari</v>
      </c>
      <c r="K1033" s="32" t="str">
        <f t="shared" si="65"/>
        <v>13Th0Bln4Hari</v>
      </c>
      <c r="L1033" s="32" t="str">
        <f t="shared" si="66"/>
        <v>13Th0Bln</v>
      </c>
      <c r="M1033" s="34" t="str">
        <f t="shared" si="67"/>
        <v>32 Th 7 Bln 19 Hari</v>
      </c>
      <c r="N1033" s="38" t="s">
        <v>47</v>
      </c>
      <c r="O1033" s="31" t="s">
        <v>300</v>
      </c>
      <c r="P1033" s="31" t="s">
        <v>6217</v>
      </c>
      <c r="Q1033" s="38" t="s">
        <v>49</v>
      </c>
      <c r="R1033" s="38" t="s">
        <v>1342</v>
      </c>
      <c r="S1033" s="38" t="str">
        <f>VLOOKUP(Table2437[[#This Row],[3]],[3]AWAL!$B$2:$E$2103,4,0)</f>
        <v>TK/0</v>
      </c>
      <c r="T1033" s="38" t="s">
        <v>59</v>
      </c>
      <c r="U1033" s="31" t="s">
        <v>2998</v>
      </c>
      <c r="V1033" s="113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</row>
    <row r="1034" spans="1:108" s="39" customFormat="1" ht="24.95" customHeight="1">
      <c r="A1034" s="30">
        <v>1030</v>
      </c>
      <c r="B1034" s="31" t="s">
        <v>2999</v>
      </c>
      <c r="C1034" s="32" t="str">
        <f>VLOOKUP(Table2437[[#This Row],[3]],[2]!Table2437[[3]:[4]],2,0)</f>
        <v>3214114203860001</v>
      </c>
      <c r="D1034" s="33" t="s">
        <v>952</v>
      </c>
      <c r="E1034" s="40" t="s">
        <v>77</v>
      </c>
      <c r="F1034" s="31" t="s">
        <v>56</v>
      </c>
      <c r="G1034" s="35" t="s">
        <v>46</v>
      </c>
      <c r="H1034" s="37">
        <v>41402</v>
      </c>
      <c r="I1034" s="37">
        <v>34825</v>
      </c>
      <c r="J1034" s="34" t="str">
        <f t="shared" si="64"/>
        <v>18 Th 0 Bln 2 Hari</v>
      </c>
      <c r="K1034" s="32" t="str">
        <f t="shared" si="65"/>
        <v>13Th0Bln4Hari</v>
      </c>
      <c r="L1034" s="32" t="str">
        <f t="shared" si="66"/>
        <v>13Th0Bln</v>
      </c>
      <c r="M1034" s="34" t="str">
        <f t="shared" si="67"/>
        <v>31 Th 0 Bln 6 Hari</v>
      </c>
      <c r="N1034" s="38" t="s">
        <v>47</v>
      </c>
      <c r="O1034" s="31" t="s">
        <v>1096</v>
      </c>
      <c r="P1034" s="31" t="s">
        <v>1096</v>
      </c>
      <c r="Q1034" s="38" t="s">
        <v>49</v>
      </c>
      <c r="R1034" s="38" t="s">
        <v>1342</v>
      </c>
      <c r="S1034" s="38" t="str">
        <f>VLOOKUP(Table2437[[#This Row],[3]],[3]AWAL!$B$2:$E$2103,4,0)</f>
        <v>TK/0</v>
      </c>
      <c r="T1034" s="38" t="s">
        <v>51</v>
      </c>
      <c r="U1034" s="31" t="s">
        <v>3000</v>
      </c>
      <c r="V1034" s="113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</row>
    <row r="1035" spans="1:108" s="39" customFormat="1" ht="24.95" customHeight="1">
      <c r="A1035" s="30">
        <v>1031</v>
      </c>
      <c r="B1035" s="31" t="s">
        <v>3001</v>
      </c>
      <c r="C1035" s="32" t="str">
        <f>VLOOKUP(Table2437[[#This Row],[3]],[2]!Table2437[[3]:[4]],2,0)</f>
        <v>3214125008760005</v>
      </c>
      <c r="D1035" s="33" t="s">
        <v>3002</v>
      </c>
      <c r="E1035" s="34" t="s">
        <v>44</v>
      </c>
      <c r="F1035" s="31" t="s">
        <v>56</v>
      </c>
      <c r="G1035" s="35" t="s">
        <v>46</v>
      </c>
      <c r="H1035" s="37">
        <v>41404</v>
      </c>
      <c r="I1035" s="37">
        <v>27982</v>
      </c>
      <c r="J1035" s="34" t="str">
        <f t="shared" si="64"/>
        <v>36 Th 9 Bln 0 Hari</v>
      </c>
      <c r="K1035" s="32" t="str">
        <f t="shared" si="65"/>
        <v>13Th0Bln2Hari</v>
      </c>
      <c r="L1035" s="32" t="str">
        <f t="shared" si="66"/>
        <v>13Th0Bln</v>
      </c>
      <c r="M1035" s="34" t="str">
        <f t="shared" si="67"/>
        <v>49 Th 9 Bln 2 Hari</v>
      </c>
      <c r="N1035" s="38" t="s">
        <v>47</v>
      </c>
      <c r="O1035" s="31" t="s">
        <v>396</v>
      </c>
      <c r="P1035" s="31" t="s">
        <v>6194</v>
      </c>
      <c r="Q1035" s="38" t="s">
        <v>49</v>
      </c>
      <c r="R1035" s="38" t="s">
        <v>2689</v>
      </c>
      <c r="S1035" s="38" t="str">
        <f>VLOOKUP(Table2437[[#This Row],[3]],[3]AWAL!$B$2:$E$2103,4,0)</f>
        <v>TK/2</v>
      </c>
      <c r="T1035" s="38" t="s">
        <v>59</v>
      </c>
      <c r="U1035" s="31" t="s">
        <v>3003</v>
      </c>
      <c r="V1035" s="113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</row>
    <row r="1036" spans="1:108" s="39" customFormat="1" ht="24.95" customHeight="1">
      <c r="A1036" s="30">
        <v>1032</v>
      </c>
      <c r="B1036" s="31" t="s">
        <v>3004</v>
      </c>
      <c r="C1036" s="32" t="str">
        <f>VLOOKUP(Table2437[[#This Row],[3]],[2]!Table2437[[3]:[4]],2,0)</f>
        <v>3214014311940001</v>
      </c>
      <c r="D1036" s="33" t="s">
        <v>3005</v>
      </c>
      <c r="E1036" s="40" t="s">
        <v>77</v>
      </c>
      <c r="F1036" s="31" t="s">
        <v>56</v>
      </c>
      <c r="G1036" s="35" t="s">
        <v>46</v>
      </c>
      <c r="H1036" s="37">
        <v>41404</v>
      </c>
      <c r="I1036" s="37">
        <v>34641</v>
      </c>
      <c r="J1036" s="34" t="str">
        <f t="shared" si="64"/>
        <v>18 Th 6 Bln 7 Hari</v>
      </c>
      <c r="K1036" s="32" t="str">
        <f t="shared" si="65"/>
        <v>13Th0Bln2Hari</v>
      </c>
      <c r="L1036" s="32" t="str">
        <f t="shared" si="66"/>
        <v>13Th0Bln</v>
      </c>
      <c r="M1036" s="34" t="str">
        <f t="shared" si="67"/>
        <v>31 Th 6 Bln 9 Hari</v>
      </c>
      <c r="N1036" s="38" t="s">
        <v>47</v>
      </c>
      <c r="O1036" s="31" t="s">
        <v>586</v>
      </c>
      <c r="P1036" s="31" t="s">
        <v>586</v>
      </c>
      <c r="Q1036" s="38" t="s">
        <v>49</v>
      </c>
      <c r="R1036" s="38" t="s">
        <v>1342</v>
      </c>
      <c r="S1036" s="38" t="str">
        <f>VLOOKUP(Table2437[[#This Row],[3]],[3]AWAL!$B$2:$E$2103,4,0)</f>
        <v>TK/0</v>
      </c>
      <c r="T1036" s="38" t="s">
        <v>51</v>
      </c>
      <c r="U1036" s="31" t="s">
        <v>3006</v>
      </c>
      <c r="V1036" s="113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</row>
    <row r="1037" spans="1:108" s="39" customFormat="1" ht="24.95" customHeight="1">
      <c r="A1037" s="30">
        <v>1033</v>
      </c>
      <c r="B1037" s="31" t="s">
        <v>3007</v>
      </c>
      <c r="C1037" s="32" t="str">
        <f>VLOOKUP(Table2437[[#This Row],[3]],[2]!Table2437[[3]:[4]],2,0)</f>
        <v>3214105502790002</v>
      </c>
      <c r="D1037" s="33" t="s">
        <v>3008</v>
      </c>
      <c r="E1037" s="34" t="s">
        <v>55</v>
      </c>
      <c r="F1037" s="31" t="s">
        <v>56</v>
      </c>
      <c r="G1037" s="35" t="s">
        <v>46</v>
      </c>
      <c r="H1037" s="37">
        <v>41407</v>
      </c>
      <c r="I1037" s="37">
        <v>28901</v>
      </c>
      <c r="J1037" s="34" t="str">
        <f t="shared" si="64"/>
        <v>34 Th 2 Bln 28 Hari</v>
      </c>
      <c r="K1037" s="32" t="str">
        <f t="shared" si="65"/>
        <v>12Th11Bln29Hari</v>
      </c>
      <c r="L1037" s="32" t="str">
        <f t="shared" si="66"/>
        <v>12Th11Bln</v>
      </c>
      <c r="M1037" s="34" t="str">
        <f t="shared" si="67"/>
        <v>47 Th 2 Bln 27 Hari</v>
      </c>
      <c r="N1037" s="38" t="s">
        <v>47</v>
      </c>
      <c r="O1037" s="31" t="s">
        <v>57</v>
      </c>
      <c r="P1037" s="31" t="s">
        <v>57</v>
      </c>
      <c r="Q1037" s="38" t="s">
        <v>49</v>
      </c>
      <c r="R1037" s="38" t="s">
        <v>3009</v>
      </c>
      <c r="S1037" s="38" t="str">
        <f>VLOOKUP(Table2437[[#This Row],[3]],[3]AWAL!$B$2:$E$2103,4,0)</f>
        <v>TK/0</v>
      </c>
      <c r="T1037" s="38" t="s">
        <v>101</v>
      </c>
      <c r="U1037" s="31" t="s">
        <v>3010</v>
      </c>
      <c r="V1037" s="113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</row>
    <row r="1038" spans="1:108" s="39" customFormat="1" ht="24.95" customHeight="1">
      <c r="A1038" s="30">
        <v>1034</v>
      </c>
      <c r="B1038" s="31" t="s">
        <v>3011</v>
      </c>
      <c r="C1038" s="32" t="str">
        <f>VLOOKUP(Table2437[[#This Row],[3]],[2]!Table2437[[3]:[4]],2,0)</f>
        <v>3214126505940001</v>
      </c>
      <c r="D1038" s="33" t="s">
        <v>169</v>
      </c>
      <c r="E1038" s="40" t="s">
        <v>77</v>
      </c>
      <c r="F1038" s="31" t="s">
        <v>56</v>
      </c>
      <c r="G1038" s="35" t="s">
        <v>46</v>
      </c>
      <c r="H1038" s="37">
        <v>41407</v>
      </c>
      <c r="I1038" s="37">
        <v>34479</v>
      </c>
      <c r="J1038" s="34" t="str">
        <f t="shared" si="64"/>
        <v>18 Th 11 Bln 18 Hari</v>
      </c>
      <c r="K1038" s="32" t="str">
        <f t="shared" si="65"/>
        <v>12Th11Bln29Hari</v>
      </c>
      <c r="L1038" s="32" t="str">
        <f t="shared" si="66"/>
        <v>12Th11Bln</v>
      </c>
      <c r="M1038" s="34" t="str">
        <f t="shared" si="67"/>
        <v>31 Th 11 Bln 17 Hari</v>
      </c>
      <c r="N1038" s="38" t="s">
        <v>47</v>
      </c>
      <c r="O1038" s="31" t="s">
        <v>1858</v>
      </c>
      <c r="P1038" s="31" t="s">
        <v>1858</v>
      </c>
      <c r="Q1038" s="38" t="s">
        <v>49</v>
      </c>
      <c r="R1038" s="38" t="s">
        <v>1342</v>
      </c>
      <c r="S1038" s="38" t="str">
        <f>VLOOKUP(Table2437[[#This Row],[3]],[3]AWAL!$B$2:$E$2103,4,0)</f>
        <v>TK/0</v>
      </c>
      <c r="T1038" s="38" t="s">
        <v>1518</v>
      </c>
      <c r="U1038" s="31" t="s">
        <v>3012</v>
      </c>
      <c r="V1038" s="113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</row>
    <row r="1039" spans="1:108" s="39" customFormat="1" ht="24.95" customHeight="1">
      <c r="A1039" s="30">
        <v>1035</v>
      </c>
      <c r="B1039" s="31" t="s">
        <v>3013</v>
      </c>
      <c r="C1039" s="32" t="str">
        <f>VLOOKUP(Table2437[[#This Row],[3]],[2]!Table2437[[3]:[4]],2,0)</f>
        <v>3214126710780001</v>
      </c>
      <c r="D1039" s="33" t="s">
        <v>3014</v>
      </c>
      <c r="E1039" s="40" t="s">
        <v>77</v>
      </c>
      <c r="F1039" s="31" t="s">
        <v>56</v>
      </c>
      <c r="G1039" s="35" t="s">
        <v>46</v>
      </c>
      <c r="H1039" s="37">
        <v>41409</v>
      </c>
      <c r="I1039" s="37">
        <v>28790</v>
      </c>
      <c r="J1039" s="34" t="str">
        <f t="shared" si="64"/>
        <v>34 Th 6 Bln 18 Hari</v>
      </c>
      <c r="K1039" s="32" t="str">
        <f t="shared" si="65"/>
        <v>12Th11Bln27Hari</v>
      </c>
      <c r="L1039" s="32" t="str">
        <f t="shared" si="66"/>
        <v>12Th11Bln</v>
      </c>
      <c r="M1039" s="34" t="str">
        <f t="shared" si="67"/>
        <v>47 Th 6 Bln 15 Hari</v>
      </c>
      <c r="N1039" s="38" t="s">
        <v>47</v>
      </c>
      <c r="O1039" s="31" t="s">
        <v>788</v>
      </c>
      <c r="P1039" s="31" t="s">
        <v>788</v>
      </c>
      <c r="Q1039" s="38" t="s">
        <v>49</v>
      </c>
      <c r="R1039" s="38" t="s">
        <v>2689</v>
      </c>
      <c r="S1039" s="38" t="str">
        <f>VLOOKUP(Table2437[[#This Row],[3]],[3]AWAL!$B$2:$E$2103,4,0)</f>
        <v>TK/0</v>
      </c>
      <c r="T1039" s="38" t="s">
        <v>59</v>
      </c>
      <c r="U1039" s="31" t="s">
        <v>110</v>
      </c>
      <c r="V1039" s="113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</row>
    <row r="1040" spans="1:108" s="39" customFormat="1" ht="24.95" customHeight="1">
      <c r="A1040" s="30">
        <v>1036</v>
      </c>
      <c r="B1040" s="31" t="s">
        <v>3015</v>
      </c>
      <c r="C1040" s="32" t="str">
        <f>VLOOKUP(Table2437[[#This Row],[3]],[2]!Table2437[[3]:[4]],2,0)</f>
        <v>3214014101870001</v>
      </c>
      <c r="D1040" s="33" t="s">
        <v>278</v>
      </c>
      <c r="E1040" s="34" t="s">
        <v>44</v>
      </c>
      <c r="F1040" s="31" t="s">
        <v>56</v>
      </c>
      <c r="G1040" s="35" t="s">
        <v>46</v>
      </c>
      <c r="H1040" s="37">
        <v>41409</v>
      </c>
      <c r="I1040" s="37">
        <v>31778</v>
      </c>
      <c r="J1040" s="34" t="str">
        <f t="shared" si="64"/>
        <v>26 Th 4 Bln 14 Hari</v>
      </c>
      <c r="K1040" s="32" t="str">
        <f t="shared" si="65"/>
        <v>12Th11Bln27Hari</v>
      </c>
      <c r="L1040" s="32" t="str">
        <f t="shared" si="66"/>
        <v>12Th11Bln</v>
      </c>
      <c r="M1040" s="34" t="str">
        <f t="shared" si="67"/>
        <v>39 Th 4 Bln 11 Hari</v>
      </c>
      <c r="N1040" s="38" t="s">
        <v>47</v>
      </c>
      <c r="O1040" s="31" t="s">
        <v>266</v>
      </c>
      <c r="P1040" s="31" t="s">
        <v>6202</v>
      </c>
      <c r="Q1040" s="38" t="s">
        <v>49</v>
      </c>
      <c r="R1040" s="38" t="s">
        <v>1796</v>
      </c>
      <c r="S1040" s="38" t="str">
        <f>VLOOKUP(Table2437[[#This Row],[3]],[3]AWAL!$B$2:$E$2103,4,0)</f>
        <v>TK/0</v>
      </c>
      <c r="T1040" s="38" t="s">
        <v>51</v>
      </c>
      <c r="U1040" s="31" t="s">
        <v>3016</v>
      </c>
      <c r="V1040" s="113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</row>
    <row r="1041" spans="1:108" s="39" customFormat="1" ht="24.95" customHeight="1">
      <c r="A1041" s="30">
        <v>1037</v>
      </c>
      <c r="B1041" s="31" t="s">
        <v>3017</v>
      </c>
      <c r="C1041" s="32" t="str">
        <f>VLOOKUP(Table2437[[#This Row],[3]],[2]!Table2437[[3]:[4]],2,0)</f>
        <v>3214126708910005</v>
      </c>
      <c r="D1041" s="33" t="s">
        <v>3018</v>
      </c>
      <c r="E1041" s="40" t="s">
        <v>77</v>
      </c>
      <c r="F1041" s="31" t="s">
        <v>56</v>
      </c>
      <c r="G1041" s="35" t="s">
        <v>46</v>
      </c>
      <c r="H1041" s="37">
        <v>41409</v>
      </c>
      <c r="I1041" s="37">
        <v>33477</v>
      </c>
      <c r="J1041" s="34" t="str">
        <f t="shared" si="64"/>
        <v>21 Th 8 Bln 18 Hari</v>
      </c>
      <c r="K1041" s="32" t="str">
        <f t="shared" si="65"/>
        <v>12Th11Bln27Hari</v>
      </c>
      <c r="L1041" s="32" t="str">
        <f t="shared" si="66"/>
        <v>12Th11Bln</v>
      </c>
      <c r="M1041" s="34" t="str">
        <f t="shared" si="67"/>
        <v>34 Th 8 Bln 15 Hari</v>
      </c>
      <c r="N1041" s="38" t="s">
        <v>47</v>
      </c>
      <c r="O1041" s="31" t="s">
        <v>991</v>
      </c>
      <c r="P1041" s="31" t="s">
        <v>991</v>
      </c>
      <c r="Q1041" s="38" t="s">
        <v>49</v>
      </c>
      <c r="R1041" s="38" t="s">
        <v>50</v>
      </c>
      <c r="S1041" s="38" t="str">
        <f>VLOOKUP(Table2437[[#This Row],[3]],[3]AWAL!$B$2:$E$2103,4,0)</f>
        <v>TK/0</v>
      </c>
      <c r="T1041" s="38" t="s">
        <v>51</v>
      </c>
      <c r="U1041" s="31" t="s">
        <v>110</v>
      </c>
      <c r="V1041" s="113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</row>
    <row r="1042" spans="1:108" s="39" customFormat="1" ht="24.95" customHeight="1">
      <c r="A1042" s="30">
        <v>1038</v>
      </c>
      <c r="B1042" s="31" t="s">
        <v>3019</v>
      </c>
      <c r="C1042" s="32" t="str">
        <f>VLOOKUP(Table2437[[#This Row],[3]],[2]!Table2437[[3]:[4]],2,0)</f>
        <v>3214010516139300</v>
      </c>
      <c r="D1042" s="33" t="s">
        <v>3020</v>
      </c>
      <c r="E1042" s="34" t="s">
        <v>44</v>
      </c>
      <c r="F1042" s="31" t="s">
        <v>56</v>
      </c>
      <c r="G1042" s="35" t="s">
        <v>46</v>
      </c>
      <c r="H1042" s="37">
        <v>41410</v>
      </c>
      <c r="I1042" s="37">
        <v>33082</v>
      </c>
      <c r="J1042" s="34" t="str">
        <f t="shared" si="64"/>
        <v>22 Th 9 Bln 18 Hari</v>
      </c>
      <c r="K1042" s="32" t="str">
        <f t="shared" si="65"/>
        <v>12Th11Bln26Hari</v>
      </c>
      <c r="L1042" s="32" t="str">
        <f t="shared" si="66"/>
        <v>12Th11Bln</v>
      </c>
      <c r="M1042" s="34" t="str">
        <f t="shared" si="67"/>
        <v>35 Th 9 Bln 14 Hari</v>
      </c>
      <c r="N1042" s="38" t="s">
        <v>72</v>
      </c>
      <c r="O1042" s="31" t="s">
        <v>400</v>
      </c>
      <c r="P1042" s="31" t="s">
        <v>6200</v>
      </c>
      <c r="Q1042" s="38" t="s">
        <v>49</v>
      </c>
      <c r="R1042" s="38" t="s">
        <v>1342</v>
      </c>
      <c r="S1042" s="38" t="str">
        <f>VLOOKUP(Table2437[[#This Row],[3]],[3]AWAL!$B$2:$E$2103,4,0)</f>
        <v>K/0</v>
      </c>
      <c r="T1042" s="38" t="s">
        <v>51</v>
      </c>
      <c r="U1042" s="31" t="s">
        <v>207</v>
      </c>
      <c r="V1042" s="113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</row>
    <row r="1043" spans="1:108" s="39" customFormat="1" ht="24.95" customHeight="1">
      <c r="A1043" s="30">
        <v>1039</v>
      </c>
      <c r="B1043" s="31" t="s">
        <v>3021</v>
      </c>
      <c r="C1043" s="32" t="str">
        <f>VLOOKUP(Table2437[[#This Row],[3]],[2]!Table2437[[3]:[4]],2,0)</f>
        <v>3214010521139301</v>
      </c>
      <c r="D1043" s="33" t="s">
        <v>3022</v>
      </c>
      <c r="E1043" s="34" t="s">
        <v>71</v>
      </c>
      <c r="F1043" s="31" t="s">
        <v>56</v>
      </c>
      <c r="G1043" s="35" t="s">
        <v>46</v>
      </c>
      <c r="H1043" s="37">
        <v>41415</v>
      </c>
      <c r="I1043" s="37">
        <v>34479</v>
      </c>
      <c r="J1043" s="34" t="str">
        <f t="shared" si="64"/>
        <v>18 Th 11 Bln 26 Hari</v>
      </c>
      <c r="K1043" s="32" t="str">
        <f t="shared" si="65"/>
        <v>12Th11Bln21Hari</v>
      </c>
      <c r="L1043" s="32" t="str">
        <f t="shared" si="66"/>
        <v>12Th11Bln</v>
      </c>
      <c r="M1043" s="34" t="str">
        <f t="shared" si="67"/>
        <v>31 Th 11 Bln 17 Hari</v>
      </c>
      <c r="N1043" s="38" t="s">
        <v>72</v>
      </c>
      <c r="O1043" s="31" t="s">
        <v>73</v>
      </c>
      <c r="P1043" s="31" t="s">
        <v>73</v>
      </c>
      <c r="Q1043" s="38" t="s">
        <v>49</v>
      </c>
      <c r="R1043" s="38" t="s">
        <v>1342</v>
      </c>
      <c r="S1043" s="38" t="str">
        <f>VLOOKUP(Table2437[[#This Row],[3]],[3]AWAL!$B$2:$E$2103,4,0)</f>
        <v>K/1</v>
      </c>
      <c r="T1043" s="38" t="s">
        <v>1518</v>
      </c>
      <c r="U1043" s="31" t="s">
        <v>3023</v>
      </c>
      <c r="V1043" s="113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</row>
    <row r="1044" spans="1:108" s="39" customFormat="1" ht="24.95" customHeight="1">
      <c r="A1044" s="30">
        <v>1040</v>
      </c>
      <c r="B1044" s="31" t="s">
        <v>3024</v>
      </c>
      <c r="C1044" s="32" t="str">
        <f>VLOOKUP(Table2437[[#This Row],[3]],[2]!Table2437[[3]:[4]],2,0)</f>
        <v>3214010523139304</v>
      </c>
      <c r="D1044" s="33" t="s">
        <v>3025</v>
      </c>
      <c r="E1044" s="34" t="s">
        <v>44</v>
      </c>
      <c r="F1044" s="31" t="s">
        <v>56</v>
      </c>
      <c r="G1044" s="35" t="s">
        <v>46</v>
      </c>
      <c r="H1044" s="37">
        <v>41417</v>
      </c>
      <c r="I1044" s="37">
        <v>32824</v>
      </c>
      <c r="J1044" s="34" t="str">
        <f t="shared" si="64"/>
        <v>23 Th 6 Bln 11 Hari</v>
      </c>
      <c r="K1044" s="32" t="str">
        <f t="shared" si="65"/>
        <v>12Th11Bln19Hari</v>
      </c>
      <c r="L1044" s="32" t="str">
        <f t="shared" si="66"/>
        <v>12Th11Bln</v>
      </c>
      <c r="M1044" s="34" t="str">
        <f t="shared" si="67"/>
        <v>36 Th 6 Bln 0 Hari</v>
      </c>
      <c r="N1044" s="38" t="s">
        <v>72</v>
      </c>
      <c r="O1044" s="31" t="s">
        <v>1024</v>
      </c>
      <c r="P1044" s="31" t="s">
        <v>6216</v>
      </c>
      <c r="Q1044" s="38" t="s">
        <v>49</v>
      </c>
      <c r="R1044" s="38" t="s">
        <v>1342</v>
      </c>
      <c r="S1044" s="38" t="str">
        <f>VLOOKUP(Table2437[[#This Row],[3]],[3]AWAL!$B$2:$E$2103,4,0)</f>
        <v>K/1</v>
      </c>
      <c r="T1044" s="38" t="s">
        <v>51</v>
      </c>
      <c r="U1044" s="31" t="s">
        <v>1806</v>
      </c>
      <c r="V1044" s="113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</row>
    <row r="1045" spans="1:108" s="39" customFormat="1" ht="24.95" customHeight="1">
      <c r="A1045" s="30">
        <v>1041</v>
      </c>
      <c r="B1045" s="31" t="s">
        <v>3026</v>
      </c>
      <c r="C1045" s="32" t="str">
        <f>VLOOKUP(Table2437[[#This Row],[3]],[2]!Table2437[[3]:[4]],2,0)</f>
        <v>3214045111890001</v>
      </c>
      <c r="D1045" s="33" t="s">
        <v>3027</v>
      </c>
      <c r="E1045" s="34" t="s">
        <v>98</v>
      </c>
      <c r="F1045" s="31" t="s">
        <v>56</v>
      </c>
      <c r="G1045" s="35" t="s">
        <v>46</v>
      </c>
      <c r="H1045" s="37">
        <v>41422</v>
      </c>
      <c r="I1045" s="37">
        <v>32823</v>
      </c>
      <c r="J1045" s="34" t="str">
        <f t="shared" si="64"/>
        <v>23 Th 6 Bln 17 Hari</v>
      </c>
      <c r="K1045" s="32" t="str">
        <f t="shared" si="65"/>
        <v>12Th11Bln14Hari</v>
      </c>
      <c r="L1045" s="32" t="str">
        <f t="shared" si="66"/>
        <v>12Th11Bln</v>
      </c>
      <c r="M1045" s="34" t="str">
        <f t="shared" si="67"/>
        <v>36 Th 6 Bln 1 Hari</v>
      </c>
      <c r="N1045" s="38" t="s">
        <v>47</v>
      </c>
      <c r="O1045" s="31" t="s">
        <v>98</v>
      </c>
      <c r="P1045" s="31" t="s">
        <v>98</v>
      </c>
      <c r="Q1045" s="38" t="s">
        <v>49</v>
      </c>
      <c r="R1045" s="38" t="s">
        <v>1796</v>
      </c>
      <c r="S1045" s="38" t="str">
        <f>VLOOKUP(Table2437[[#This Row],[3]],[3]AWAL!$B$2:$E$2103,4,0)</f>
        <v>TK/0</v>
      </c>
      <c r="T1045" s="38" t="s">
        <v>101</v>
      </c>
      <c r="U1045" s="31" t="s">
        <v>3028</v>
      </c>
      <c r="V1045" s="113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</row>
    <row r="1046" spans="1:108" s="39" customFormat="1" ht="24.95" customHeight="1">
      <c r="A1046" s="30">
        <v>1042</v>
      </c>
      <c r="B1046" s="31" t="s">
        <v>3029</v>
      </c>
      <c r="C1046" s="32" t="str">
        <f>VLOOKUP(Table2437[[#This Row],[3]],[2]!Table2437[[3]:[4]],2,0)</f>
        <v>3214021919020001</v>
      </c>
      <c r="D1046" s="33" t="s">
        <v>2741</v>
      </c>
      <c r="E1046" s="34" t="s">
        <v>44</v>
      </c>
      <c r="F1046" s="31" t="s">
        <v>56</v>
      </c>
      <c r="G1046" s="35" t="s">
        <v>46</v>
      </c>
      <c r="H1046" s="37">
        <v>41425</v>
      </c>
      <c r="I1046" s="37">
        <v>33704</v>
      </c>
      <c r="J1046" s="34" t="str">
        <f t="shared" si="64"/>
        <v>21 Th 1 Bln 21 Hari</v>
      </c>
      <c r="K1046" s="32" t="str">
        <f t="shared" si="65"/>
        <v>12Th11Bln11Hari</v>
      </c>
      <c r="L1046" s="32" t="str">
        <f t="shared" si="66"/>
        <v>12Th11Bln</v>
      </c>
      <c r="M1046" s="34" t="str">
        <f t="shared" si="67"/>
        <v>34 Th 1 Bln 2 Hari</v>
      </c>
      <c r="N1046" s="38" t="s">
        <v>72</v>
      </c>
      <c r="O1046" s="31" t="s">
        <v>1024</v>
      </c>
      <c r="P1046" s="31" t="s">
        <v>6216</v>
      </c>
      <c r="Q1046" s="38" t="s">
        <v>49</v>
      </c>
      <c r="R1046" s="38" t="s">
        <v>50</v>
      </c>
      <c r="S1046" s="38" t="str">
        <f>VLOOKUP(Table2437[[#This Row],[3]],[3]AWAL!$B$2:$E$2103,4,0)</f>
        <v>K/1</v>
      </c>
      <c r="T1046" s="38" t="s">
        <v>59</v>
      </c>
      <c r="U1046" s="31" t="s">
        <v>3030</v>
      </c>
      <c r="V1046" s="113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</row>
    <row r="1047" spans="1:108" s="39" customFormat="1" ht="24.95" customHeight="1">
      <c r="A1047" s="30">
        <v>1043</v>
      </c>
      <c r="B1047" s="31" t="s">
        <v>3031</v>
      </c>
      <c r="C1047" s="32" t="str">
        <f>VLOOKUP(Table2437[[#This Row],[3]],[2]!Table2437[[3]:[4]],2,0)</f>
        <v>3214015206930008</v>
      </c>
      <c r="D1047" s="33" t="s">
        <v>3032</v>
      </c>
      <c r="E1047" s="34" t="s">
        <v>82</v>
      </c>
      <c r="F1047" s="31" t="s">
        <v>56</v>
      </c>
      <c r="G1047" s="35" t="s">
        <v>46</v>
      </c>
      <c r="H1047" s="37">
        <v>41425</v>
      </c>
      <c r="I1047" s="37">
        <v>34132</v>
      </c>
      <c r="J1047" s="34" t="str">
        <f t="shared" si="64"/>
        <v>19 Th 11 Bln 19 Hari</v>
      </c>
      <c r="K1047" s="32" t="str">
        <f t="shared" si="65"/>
        <v>12Th11Bln11Hari</v>
      </c>
      <c r="L1047" s="32" t="str">
        <f t="shared" si="66"/>
        <v>12Th11Bln</v>
      </c>
      <c r="M1047" s="34" t="str">
        <f t="shared" si="67"/>
        <v>32 Th 11 Bln 0 Hari</v>
      </c>
      <c r="N1047" s="38" t="s">
        <v>47</v>
      </c>
      <c r="O1047" s="31" t="s">
        <v>82</v>
      </c>
      <c r="P1047" s="31" t="s">
        <v>82</v>
      </c>
      <c r="Q1047" s="38" t="s">
        <v>49</v>
      </c>
      <c r="R1047" s="38" t="s">
        <v>1796</v>
      </c>
      <c r="S1047" s="38" t="str">
        <f>VLOOKUP(Table2437[[#This Row],[3]],[3]AWAL!$B$2:$E$2103,4,0)</f>
        <v>TK/0</v>
      </c>
      <c r="T1047" s="38" t="s">
        <v>101</v>
      </c>
      <c r="U1047" s="31" t="s">
        <v>3033</v>
      </c>
      <c r="V1047" s="113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</row>
    <row r="1048" spans="1:108" s="39" customFormat="1" ht="24.95" customHeight="1">
      <c r="A1048" s="30">
        <v>1044</v>
      </c>
      <c r="B1048" s="31" t="s">
        <v>3034</v>
      </c>
      <c r="C1048" s="32" t="str">
        <f>VLOOKUP(Table2437[[#This Row],[3]],[2]!Table2437[[3]:[4]],2,0)</f>
        <v>3214116605950004</v>
      </c>
      <c r="D1048" s="33" t="s">
        <v>3035</v>
      </c>
      <c r="E1048" s="34" t="s">
        <v>98</v>
      </c>
      <c r="F1048" s="31" t="s">
        <v>56</v>
      </c>
      <c r="G1048" s="35" t="s">
        <v>46</v>
      </c>
      <c r="H1048" s="37">
        <v>41430</v>
      </c>
      <c r="I1048" s="37">
        <v>34845</v>
      </c>
      <c r="J1048" s="34" t="str">
        <f t="shared" si="64"/>
        <v>18 Th 0 Bln 10 Hari</v>
      </c>
      <c r="K1048" s="32" t="str">
        <f t="shared" si="65"/>
        <v>12Th11Bln7Hari</v>
      </c>
      <c r="L1048" s="32" t="str">
        <f t="shared" si="66"/>
        <v>12Th11Bln</v>
      </c>
      <c r="M1048" s="34" t="str">
        <f t="shared" si="67"/>
        <v>30 Th 11 Bln 16 Hari</v>
      </c>
      <c r="N1048" s="38" t="s">
        <v>47</v>
      </c>
      <c r="O1048" s="31" t="s">
        <v>98</v>
      </c>
      <c r="P1048" s="31" t="s">
        <v>98</v>
      </c>
      <c r="Q1048" s="38" t="s">
        <v>49</v>
      </c>
      <c r="R1048" s="38" t="s">
        <v>1342</v>
      </c>
      <c r="S1048" s="38" t="str">
        <f>VLOOKUP(Table2437[[#This Row],[3]],[3]AWAL!$B$2:$E$2103,4,0)</f>
        <v>TK/0</v>
      </c>
      <c r="T1048" s="38" t="s">
        <v>51</v>
      </c>
      <c r="U1048" s="31" t="s">
        <v>3036</v>
      </c>
      <c r="V1048" s="113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</row>
    <row r="1049" spans="1:108" s="39" customFormat="1" ht="24.95" customHeight="1">
      <c r="A1049" s="30">
        <v>1045</v>
      </c>
      <c r="B1049" s="31" t="s">
        <v>3037</v>
      </c>
      <c r="C1049" s="32" t="str">
        <f>VLOOKUP(Table2437[[#This Row],[3]],[2]!Table2437[[3]:[4]],2,0)</f>
        <v>3214104208920001</v>
      </c>
      <c r="D1049" s="33" t="s">
        <v>3038</v>
      </c>
      <c r="E1049" s="34" t="s">
        <v>82</v>
      </c>
      <c r="F1049" s="31" t="s">
        <v>56</v>
      </c>
      <c r="G1049" s="35" t="s">
        <v>46</v>
      </c>
      <c r="H1049" s="37">
        <v>41430</v>
      </c>
      <c r="I1049" s="37">
        <v>33818</v>
      </c>
      <c r="J1049" s="34" t="str">
        <f t="shared" si="64"/>
        <v>20 Th 10 Bln 3 Hari</v>
      </c>
      <c r="K1049" s="32" t="str">
        <f t="shared" si="65"/>
        <v>12Th11Bln7Hari</v>
      </c>
      <c r="L1049" s="32" t="str">
        <f t="shared" si="66"/>
        <v>12Th11Bln</v>
      </c>
      <c r="M1049" s="34" t="str">
        <f t="shared" si="67"/>
        <v>33 Th 9 Bln 10 Hari</v>
      </c>
      <c r="N1049" s="38" t="s">
        <v>47</v>
      </c>
      <c r="O1049" s="31" t="s">
        <v>82</v>
      </c>
      <c r="P1049" s="31" t="s">
        <v>82</v>
      </c>
      <c r="Q1049" s="38" t="s">
        <v>49</v>
      </c>
      <c r="R1049" s="38" t="s">
        <v>50</v>
      </c>
      <c r="S1049" s="38" t="str">
        <f>VLOOKUP(Table2437[[#This Row],[3]],[3]AWAL!$B$2:$E$2103,4,0)</f>
        <v>TK/1</v>
      </c>
      <c r="T1049" s="38" t="s">
        <v>59</v>
      </c>
      <c r="U1049" s="31" t="s">
        <v>3039</v>
      </c>
      <c r="V1049" s="113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</row>
    <row r="1050" spans="1:108" s="39" customFormat="1" ht="24.95" customHeight="1">
      <c r="A1050" s="30">
        <v>1046</v>
      </c>
      <c r="B1050" s="31" t="s">
        <v>3040</v>
      </c>
      <c r="C1050" s="32" t="str">
        <f>VLOOKUP(Table2437[[#This Row],[3]],[2]!Table2437[[3]:[4]],2,0)</f>
        <v>3214111804940002</v>
      </c>
      <c r="D1050" s="33" t="s">
        <v>3041</v>
      </c>
      <c r="E1050" s="34" t="s">
        <v>140</v>
      </c>
      <c r="F1050" s="31" t="s">
        <v>56</v>
      </c>
      <c r="G1050" s="35" t="s">
        <v>46</v>
      </c>
      <c r="H1050" s="37">
        <v>41430</v>
      </c>
      <c r="I1050" s="37">
        <v>34442</v>
      </c>
      <c r="J1050" s="34" t="str">
        <f t="shared" si="64"/>
        <v>19 Th 1 Bln 18 Hari</v>
      </c>
      <c r="K1050" s="32" t="str">
        <f t="shared" si="65"/>
        <v>12Th11Bln7Hari</v>
      </c>
      <c r="L1050" s="32" t="str">
        <f t="shared" si="66"/>
        <v>12Th11Bln</v>
      </c>
      <c r="M1050" s="34" t="str">
        <f t="shared" si="67"/>
        <v>32 Th 0 Bln 24 Hari</v>
      </c>
      <c r="N1050" s="38" t="s">
        <v>72</v>
      </c>
      <c r="O1050" s="31" t="s">
        <v>140</v>
      </c>
      <c r="P1050" s="31" t="s">
        <v>141</v>
      </c>
      <c r="Q1050" s="38" t="s">
        <v>49</v>
      </c>
      <c r="R1050" s="38" t="s">
        <v>1342</v>
      </c>
      <c r="S1050" s="38" t="str">
        <f>VLOOKUP(Table2437[[#This Row],[3]],[3]AWAL!$B$2:$E$2103,4,0)</f>
        <v xml:space="preserve">K/1 </v>
      </c>
      <c r="T1050" s="38" t="s">
        <v>51</v>
      </c>
      <c r="U1050" s="31" t="s">
        <v>3042</v>
      </c>
      <c r="V1050" s="113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</row>
    <row r="1051" spans="1:108" s="39" customFormat="1" ht="24.95" customHeight="1">
      <c r="A1051" s="30">
        <v>1047</v>
      </c>
      <c r="B1051" s="31" t="s">
        <v>3043</v>
      </c>
      <c r="C1051" s="32" t="str">
        <f>VLOOKUP(Table2437[[#This Row],[3]],[2]!Table2437[[3]:[4]],2,0)</f>
        <v>3214010607139300</v>
      </c>
      <c r="D1051" s="33" t="s">
        <v>3044</v>
      </c>
      <c r="E1051" s="34" t="s">
        <v>44</v>
      </c>
      <c r="F1051" s="31" t="s">
        <v>56</v>
      </c>
      <c r="G1051" s="35" t="s">
        <v>46</v>
      </c>
      <c r="H1051" s="37">
        <v>41432</v>
      </c>
      <c r="I1051" s="37">
        <v>34232</v>
      </c>
      <c r="J1051" s="34" t="str">
        <f t="shared" si="64"/>
        <v>19 Th 8 Bln 18 Hari</v>
      </c>
      <c r="K1051" s="32" t="str">
        <f t="shared" si="65"/>
        <v>12Th11Bln5Hari</v>
      </c>
      <c r="L1051" s="32" t="str">
        <f t="shared" si="66"/>
        <v>12Th11Bln</v>
      </c>
      <c r="M1051" s="34" t="str">
        <f t="shared" si="67"/>
        <v>32 Th 7 Bln 22 Hari</v>
      </c>
      <c r="N1051" s="38" t="s">
        <v>72</v>
      </c>
      <c r="O1051" s="31" t="s">
        <v>1024</v>
      </c>
      <c r="P1051" s="31" t="s">
        <v>6216</v>
      </c>
      <c r="Q1051" s="38" t="s">
        <v>49</v>
      </c>
      <c r="R1051" s="38" t="s">
        <v>1342</v>
      </c>
      <c r="S1051" s="38" t="str">
        <f>VLOOKUP(Table2437[[#This Row],[3]],[3]AWAL!$B$2:$E$2103,4,0)</f>
        <v>K/2</v>
      </c>
      <c r="T1051" s="38" t="s">
        <v>51</v>
      </c>
      <c r="U1051" s="31" t="s">
        <v>3045</v>
      </c>
      <c r="V1051" s="113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</row>
    <row r="1052" spans="1:108" s="39" customFormat="1" ht="24.95" customHeight="1">
      <c r="A1052" s="30">
        <v>1048</v>
      </c>
      <c r="B1052" s="31" t="s">
        <v>3046</v>
      </c>
      <c r="C1052" s="32" t="str">
        <f>VLOOKUP(Table2437[[#This Row],[3]],[2]!Table2437[[3]:[4]],2,0)</f>
        <v>3214161011900002</v>
      </c>
      <c r="D1052" s="33" t="s">
        <v>3047</v>
      </c>
      <c r="E1052" s="34" t="s">
        <v>44</v>
      </c>
      <c r="F1052" s="31" t="s">
        <v>56</v>
      </c>
      <c r="G1052" s="35" t="s">
        <v>46</v>
      </c>
      <c r="H1052" s="37">
        <v>41432</v>
      </c>
      <c r="I1052" s="37">
        <v>33187</v>
      </c>
      <c r="J1052" s="31" t="s">
        <v>3048</v>
      </c>
      <c r="K1052" s="32" t="str">
        <f t="shared" si="65"/>
        <v>12Th11Bln5Hari</v>
      </c>
      <c r="L1052" s="32" t="str">
        <f t="shared" si="66"/>
        <v>12Th11Bln</v>
      </c>
      <c r="M1052" s="34" t="str">
        <f t="shared" si="67"/>
        <v>35 Th 6 Bln 2 Hari</v>
      </c>
      <c r="N1052" s="38" t="s">
        <v>72</v>
      </c>
      <c r="O1052" s="31" t="s">
        <v>1027</v>
      </c>
      <c r="P1052" s="31" t="s">
        <v>6219</v>
      </c>
      <c r="Q1052" s="38" t="s">
        <v>49</v>
      </c>
      <c r="R1052" s="38" t="s">
        <v>1342</v>
      </c>
      <c r="S1052" s="38" t="str">
        <f>VLOOKUP(Table2437[[#This Row],[3]],[3]AWAL!$B$2:$E$2103,4,0)</f>
        <v>TK/0</v>
      </c>
      <c r="T1052" s="38" t="s">
        <v>59</v>
      </c>
      <c r="U1052" s="31" t="s">
        <v>3049</v>
      </c>
      <c r="V1052" s="113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</row>
    <row r="1053" spans="1:108" s="39" customFormat="1" ht="24.95" customHeight="1">
      <c r="A1053" s="30">
        <v>1049</v>
      </c>
      <c r="B1053" s="31" t="s">
        <v>3050</v>
      </c>
      <c r="C1053" s="32" t="str">
        <f>VLOOKUP(Table2437[[#This Row],[3]],[2]!Table2437[[3]:[4]],2,0)</f>
        <v>3602221006900001</v>
      </c>
      <c r="D1053" s="33" t="s">
        <v>3051</v>
      </c>
      <c r="E1053" s="34" t="s">
        <v>44</v>
      </c>
      <c r="F1053" s="31" t="s">
        <v>56</v>
      </c>
      <c r="G1053" s="35" t="s">
        <v>46</v>
      </c>
      <c r="H1053" s="37">
        <v>41436</v>
      </c>
      <c r="I1053" s="37">
        <v>33034</v>
      </c>
      <c r="J1053" s="34" t="str">
        <f t="shared" ref="J1053:J1116" si="68">DATEDIF($I1053,$H1053,"Y")&amp;" Th "&amp;DATEDIF($I1053,$H1053,"YM")&amp;" Bln "&amp;DATEDIF($I1053,$H1053,"MD")&amp;" Hari"</f>
        <v>23 Th 0 Bln 1 Hari</v>
      </c>
      <c r="K1053" s="32" t="str">
        <f t="shared" si="65"/>
        <v>12Th11Bln1Hari</v>
      </c>
      <c r="L1053" s="32" t="str">
        <f t="shared" si="66"/>
        <v>12Th11Bln</v>
      </c>
      <c r="M1053" s="34" t="str">
        <f t="shared" si="67"/>
        <v>35 Th 11 Bln 2 Hari</v>
      </c>
      <c r="N1053" s="38" t="s">
        <v>72</v>
      </c>
      <c r="O1053" s="31" t="s">
        <v>63</v>
      </c>
      <c r="P1053" s="31" t="s">
        <v>6221</v>
      </c>
      <c r="Q1053" s="38" t="s">
        <v>49</v>
      </c>
      <c r="R1053" s="38" t="s">
        <v>1342</v>
      </c>
      <c r="S1053" s="38" t="str">
        <f>VLOOKUP(Table2437[[#This Row],[3]],[3]AWAL!$B$2:$E$2103,4,0)</f>
        <v>K/2</v>
      </c>
      <c r="T1053" s="38" t="s">
        <v>101</v>
      </c>
      <c r="U1053" s="31" t="s">
        <v>2533</v>
      </c>
      <c r="V1053" s="113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</row>
    <row r="1054" spans="1:108" s="39" customFormat="1" ht="24.95" customHeight="1">
      <c r="A1054" s="30">
        <v>1050</v>
      </c>
      <c r="B1054" s="31" t="s">
        <v>3052</v>
      </c>
      <c r="C1054" s="32" t="str">
        <f>VLOOKUP(Table2437[[#This Row],[3]],[2]!Table2437[[3]:[4]],2,0)</f>
        <v>3214124701920001</v>
      </c>
      <c r="D1054" s="33" t="s">
        <v>3053</v>
      </c>
      <c r="E1054" s="34" t="s">
        <v>44</v>
      </c>
      <c r="F1054" s="31" t="s">
        <v>56</v>
      </c>
      <c r="G1054" s="35" t="s">
        <v>46</v>
      </c>
      <c r="H1054" s="37">
        <v>41436</v>
      </c>
      <c r="I1054" s="37">
        <v>33610</v>
      </c>
      <c r="J1054" s="34" t="str">
        <f t="shared" si="68"/>
        <v>21 Th 5 Bln 4 Hari</v>
      </c>
      <c r="K1054" s="32" t="str">
        <f t="shared" si="65"/>
        <v>12Th11Bln1Hari</v>
      </c>
      <c r="L1054" s="32" t="str">
        <f t="shared" si="66"/>
        <v>12Th11Bln</v>
      </c>
      <c r="M1054" s="34" t="str">
        <f t="shared" si="67"/>
        <v>34 Th 4 Bln 5 Hari</v>
      </c>
      <c r="N1054" s="38" t="s">
        <v>47</v>
      </c>
      <c r="O1054" s="31" t="s">
        <v>237</v>
      </c>
      <c r="P1054" s="31" t="s">
        <v>6190</v>
      </c>
      <c r="Q1054" s="38" t="s">
        <v>49</v>
      </c>
      <c r="R1054" s="38" t="s">
        <v>50</v>
      </c>
      <c r="S1054" s="38" t="str">
        <f>VLOOKUP(Table2437[[#This Row],[3]],[3]AWAL!$B$2:$E$2103,4,0)</f>
        <v>TK/0</v>
      </c>
      <c r="T1054" s="38" t="s">
        <v>51</v>
      </c>
      <c r="U1054" s="31" t="s">
        <v>3054</v>
      </c>
      <c r="V1054" s="113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</row>
    <row r="1055" spans="1:108" s="39" customFormat="1" ht="24.95" customHeight="1">
      <c r="A1055" s="30">
        <v>1051</v>
      </c>
      <c r="B1055" s="31" t="s">
        <v>3055</v>
      </c>
      <c r="C1055" s="32" t="str">
        <f>VLOOKUP(Table2437[[#This Row],[3]],[2]!Table2437[[3]:[4]],2,0)</f>
        <v>3214124106810002</v>
      </c>
      <c r="D1055" s="33" t="s">
        <v>3056</v>
      </c>
      <c r="E1055" s="34" t="s">
        <v>44</v>
      </c>
      <c r="F1055" s="31" t="s">
        <v>56</v>
      </c>
      <c r="G1055" s="35" t="s">
        <v>46</v>
      </c>
      <c r="H1055" s="37">
        <v>41436</v>
      </c>
      <c r="I1055" s="37">
        <v>29738</v>
      </c>
      <c r="J1055" s="34" t="str">
        <f t="shared" si="68"/>
        <v>32 Th 0 Bln 10 Hari</v>
      </c>
      <c r="K1055" s="32" t="str">
        <f t="shared" si="65"/>
        <v>12Th11Bln1Hari</v>
      </c>
      <c r="L1055" s="32" t="str">
        <f t="shared" si="66"/>
        <v>12Th11Bln</v>
      </c>
      <c r="M1055" s="34" t="str">
        <f t="shared" si="67"/>
        <v>44 Th 11 Bln 11 Hari</v>
      </c>
      <c r="N1055" s="38" t="s">
        <v>47</v>
      </c>
      <c r="O1055" s="31" t="s">
        <v>255</v>
      </c>
      <c r="P1055" s="31" t="s">
        <v>6191</v>
      </c>
      <c r="Q1055" s="38" t="s">
        <v>49</v>
      </c>
      <c r="R1055" s="38" t="s">
        <v>1802</v>
      </c>
      <c r="S1055" s="38" t="str">
        <f>VLOOKUP(Table2437[[#This Row],[3]],[3]AWAL!$B$2:$E$2103,4,0)</f>
        <v>TK/0</v>
      </c>
      <c r="T1055" s="38" t="s">
        <v>59</v>
      </c>
      <c r="U1055" s="31" t="s">
        <v>3057</v>
      </c>
      <c r="V1055" s="113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</row>
    <row r="1056" spans="1:108" s="39" customFormat="1" ht="24.95" customHeight="1">
      <c r="A1056" s="30">
        <v>1052</v>
      </c>
      <c r="B1056" s="31" t="s">
        <v>3058</v>
      </c>
      <c r="C1056" s="32" t="str">
        <f>VLOOKUP(Table2437[[#This Row],[3]],[2]!Table2437[[3]:[4]],2,0)</f>
        <v>3214014111880003</v>
      </c>
      <c r="D1056" s="33" t="s">
        <v>3059</v>
      </c>
      <c r="E1056" s="34" t="s">
        <v>67</v>
      </c>
      <c r="F1056" s="31" t="s">
        <v>56</v>
      </c>
      <c r="G1056" s="35" t="s">
        <v>46</v>
      </c>
      <c r="H1056" s="37">
        <v>41439</v>
      </c>
      <c r="I1056" s="37">
        <v>32448</v>
      </c>
      <c r="J1056" s="34" t="str">
        <f t="shared" si="68"/>
        <v>24 Th 7 Bln 13 Hari</v>
      </c>
      <c r="K1056" s="32" t="str">
        <f t="shared" si="65"/>
        <v>12Th10Bln28Hari</v>
      </c>
      <c r="L1056" s="32" t="str">
        <f t="shared" si="66"/>
        <v>12Th10Bln</v>
      </c>
      <c r="M1056" s="34" t="str">
        <f t="shared" si="67"/>
        <v>37 Th 6 Bln 11 Hari</v>
      </c>
      <c r="N1056" s="38" t="s">
        <v>47</v>
      </c>
      <c r="O1056" s="31" t="s">
        <v>67</v>
      </c>
      <c r="P1056" s="31" t="s">
        <v>67</v>
      </c>
      <c r="Q1056" s="38" t="s">
        <v>49</v>
      </c>
      <c r="R1056" s="38" t="s">
        <v>50</v>
      </c>
      <c r="S1056" s="38" t="str">
        <f>VLOOKUP(Table2437[[#This Row],[3]],[3]AWAL!$B$2:$E$2103,4,0)</f>
        <v>TK/0</v>
      </c>
      <c r="T1056" s="38" t="s">
        <v>101</v>
      </c>
      <c r="U1056" s="31" t="s">
        <v>3060</v>
      </c>
      <c r="V1056" s="113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</row>
    <row r="1057" spans="1:108" s="39" customFormat="1" ht="24.95" customHeight="1">
      <c r="A1057" s="30">
        <v>1053</v>
      </c>
      <c r="B1057" s="31" t="s">
        <v>3061</v>
      </c>
      <c r="C1057" s="32" t="str">
        <f>VLOOKUP(Table2437[[#This Row],[3]],[2]!Table2437[[3]:[4]],2,0)</f>
        <v>3214171707940001</v>
      </c>
      <c r="D1057" s="33" t="s">
        <v>3062</v>
      </c>
      <c r="E1057" s="34" t="s">
        <v>44</v>
      </c>
      <c r="F1057" s="31" t="s">
        <v>56</v>
      </c>
      <c r="G1057" s="35" t="s">
        <v>46</v>
      </c>
      <c r="H1057" s="37">
        <v>41459</v>
      </c>
      <c r="I1057" s="37">
        <v>34532</v>
      </c>
      <c r="J1057" s="34" t="str">
        <f t="shared" si="68"/>
        <v>18 Th 11 Bln 17 Hari</v>
      </c>
      <c r="K1057" s="32" t="str">
        <f t="shared" si="65"/>
        <v>12Th10Bln8Hari</v>
      </c>
      <c r="L1057" s="32" t="str">
        <f t="shared" si="66"/>
        <v>12Th10Bln</v>
      </c>
      <c r="M1057" s="34" t="str">
        <f t="shared" si="67"/>
        <v>31 Th 9 Bln 25 Hari</v>
      </c>
      <c r="N1057" s="38" t="s">
        <v>72</v>
      </c>
      <c r="O1057" s="31" t="s">
        <v>300</v>
      </c>
      <c r="P1057" s="31" t="s">
        <v>6224</v>
      </c>
      <c r="Q1057" s="38" t="s">
        <v>49</v>
      </c>
      <c r="R1057" s="38" t="s">
        <v>1342</v>
      </c>
      <c r="S1057" s="38" t="str">
        <f>VLOOKUP(Table2437[[#This Row],[3]],[3]AWAL!$B$2:$E$2103,4,0)</f>
        <v>K/1</v>
      </c>
      <c r="T1057" s="38" t="s">
        <v>51</v>
      </c>
      <c r="U1057" s="31" t="s">
        <v>3063</v>
      </c>
      <c r="V1057" s="113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</row>
    <row r="1058" spans="1:108" s="39" customFormat="1" ht="24.95" customHeight="1">
      <c r="A1058" s="30">
        <v>1054</v>
      </c>
      <c r="B1058" s="31" t="s">
        <v>3064</v>
      </c>
      <c r="C1058" s="32" t="str">
        <f>VLOOKUP(Table2437[[#This Row],[3]],[2]!Table2437[[3]:[4]],2,0)</f>
        <v>3213130510870004</v>
      </c>
      <c r="D1058" s="33" t="s">
        <v>532</v>
      </c>
      <c r="E1058" s="34" t="s">
        <v>44</v>
      </c>
      <c r="F1058" s="31" t="s">
        <v>56</v>
      </c>
      <c r="G1058" s="35" t="s">
        <v>46</v>
      </c>
      <c r="H1058" s="37">
        <v>41463</v>
      </c>
      <c r="I1058" s="37">
        <v>32055</v>
      </c>
      <c r="J1058" s="34" t="str">
        <f t="shared" si="68"/>
        <v>25 Th 9 Bln 3 Hari</v>
      </c>
      <c r="K1058" s="32" t="str">
        <f t="shared" si="65"/>
        <v>12Th10Bln4Hari</v>
      </c>
      <c r="L1058" s="32" t="str">
        <f t="shared" si="66"/>
        <v>12Th10Bln</v>
      </c>
      <c r="M1058" s="34" t="str">
        <f t="shared" si="67"/>
        <v>38 Th 7 Bln 7 Hari</v>
      </c>
      <c r="N1058" s="38" t="s">
        <v>72</v>
      </c>
      <c r="O1058" s="31" t="s">
        <v>550</v>
      </c>
      <c r="P1058" s="31" t="s">
        <v>6205</v>
      </c>
      <c r="Q1058" s="38" t="s">
        <v>49</v>
      </c>
      <c r="R1058" s="38" t="s">
        <v>50</v>
      </c>
      <c r="S1058" s="38" t="str">
        <f>VLOOKUP(Table2437[[#This Row],[3]],[3]AWAL!$B$2:$E$2103,4,0)</f>
        <v xml:space="preserve">K/1 </v>
      </c>
      <c r="T1058" s="38" t="s">
        <v>51</v>
      </c>
      <c r="U1058" s="31" t="s">
        <v>3065</v>
      </c>
      <c r="V1058" s="113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</row>
    <row r="1059" spans="1:108" s="39" customFormat="1" ht="24.95" customHeight="1">
      <c r="A1059" s="30">
        <v>1055</v>
      </c>
      <c r="B1059" s="31" t="s">
        <v>3066</v>
      </c>
      <c r="C1059" s="32" t="str">
        <f>VLOOKUP(Table2437[[#This Row],[3]],[2]!Table2437[[3]:[4]],2,0)</f>
        <v>3214161212930001</v>
      </c>
      <c r="D1059" s="33" t="s">
        <v>3067</v>
      </c>
      <c r="E1059" s="34" t="s">
        <v>44</v>
      </c>
      <c r="F1059" s="31" t="s">
        <v>56</v>
      </c>
      <c r="G1059" s="35" t="s">
        <v>46</v>
      </c>
      <c r="H1059" s="37">
        <v>41463</v>
      </c>
      <c r="I1059" s="37">
        <v>34315</v>
      </c>
      <c r="J1059" s="34" t="str">
        <f t="shared" si="68"/>
        <v>19 Th 6 Bln 26 Hari</v>
      </c>
      <c r="K1059" s="32" t="str">
        <f t="shared" si="65"/>
        <v>12Th10Bln4Hari</v>
      </c>
      <c r="L1059" s="32" t="str">
        <f t="shared" si="66"/>
        <v>12Th10Bln</v>
      </c>
      <c r="M1059" s="34" t="str">
        <f t="shared" si="67"/>
        <v>32 Th 5 Bln 0 Hari</v>
      </c>
      <c r="N1059" s="38" t="s">
        <v>72</v>
      </c>
      <c r="O1059" s="31" t="s">
        <v>550</v>
      </c>
      <c r="P1059" s="31" t="s">
        <v>6205</v>
      </c>
      <c r="Q1059" s="38" t="s">
        <v>49</v>
      </c>
      <c r="R1059" s="38" t="s">
        <v>1342</v>
      </c>
      <c r="S1059" s="38" t="str">
        <f>VLOOKUP(Table2437[[#This Row],[3]],[3]AWAL!$B$2:$E$2103,4,0)</f>
        <v>K/1</v>
      </c>
      <c r="T1059" s="38" t="s">
        <v>51</v>
      </c>
      <c r="U1059" s="31" t="s">
        <v>2638</v>
      </c>
      <c r="V1059" s="113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</row>
    <row r="1060" spans="1:108" s="39" customFormat="1" ht="24.95" customHeight="1">
      <c r="A1060" s="30">
        <v>1056</v>
      </c>
      <c r="B1060" s="31" t="s">
        <v>3068</v>
      </c>
      <c r="C1060" s="32" t="str">
        <f>VLOOKUP(Table2437[[#This Row],[3]],[2]!Table2437[[3]:[4]],2,0)</f>
        <v>3214010708139316</v>
      </c>
      <c r="D1060" s="33" t="s">
        <v>3069</v>
      </c>
      <c r="E1060" s="34" t="s">
        <v>44</v>
      </c>
      <c r="F1060" s="31" t="s">
        <v>56</v>
      </c>
      <c r="G1060" s="35" t="s">
        <v>46</v>
      </c>
      <c r="H1060" s="37">
        <v>41463</v>
      </c>
      <c r="I1060" s="37">
        <v>33346</v>
      </c>
      <c r="J1060" s="34" t="str">
        <f t="shared" si="68"/>
        <v>22 Th 2 Bln 20 Hari</v>
      </c>
      <c r="K1060" s="32" t="str">
        <f t="shared" si="65"/>
        <v>12Th10Bln4Hari</v>
      </c>
      <c r="L1060" s="32" t="str">
        <f t="shared" si="66"/>
        <v>12Th10Bln</v>
      </c>
      <c r="M1060" s="34" t="str">
        <f t="shared" si="67"/>
        <v>35 Th 0 Bln 24 Hari</v>
      </c>
      <c r="N1060" s="38" t="s">
        <v>72</v>
      </c>
      <c r="O1060" s="31" t="s">
        <v>160</v>
      </c>
      <c r="P1060" s="31" t="s">
        <v>6184</v>
      </c>
      <c r="Q1060" s="38" t="s">
        <v>49</v>
      </c>
      <c r="R1060" s="38" t="s">
        <v>1342</v>
      </c>
      <c r="S1060" s="38" t="str">
        <f>VLOOKUP(Table2437[[#This Row],[3]],[3]AWAL!$B$2:$E$2103,4,0)</f>
        <v>K/2</v>
      </c>
      <c r="T1060" s="38" t="s">
        <v>1518</v>
      </c>
      <c r="U1060" s="31" t="s">
        <v>913</v>
      </c>
      <c r="V1060" s="113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</row>
    <row r="1061" spans="1:108" s="39" customFormat="1" ht="24.95" customHeight="1">
      <c r="A1061" s="30">
        <v>1057</v>
      </c>
      <c r="B1061" s="31" t="s">
        <v>3070</v>
      </c>
      <c r="C1061" s="32" t="str">
        <f>VLOOKUP(Table2437[[#This Row],[3]],[2]!Table2437[[3]:[4]],2,0)</f>
        <v>3214036506790001</v>
      </c>
      <c r="D1061" s="33" t="s">
        <v>3071</v>
      </c>
      <c r="E1061" s="34" t="s">
        <v>44</v>
      </c>
      <c r="F1061" s="31" t="s">
        <v>56</v>
      </c>
      <c r="G1061" s="35" t="s">
        <v>46</v>
      </c>
      <c r="H1061" s="37">
        <v>41465</v>
      </c>
      <c r="I1061" s="37">
        <v>29031</v>
      </c>
      <c r="J1061" s="34" t="str">
        <f t="shared" si="68"/>
        <v>34 Th 0 Bln 15 Hari</v>
      </c>
      <c r="K1061" s="32" t="str">
        <f t="shared" si="65"/>
        <v>12Th10Bln2Hari</v>
      </c>
      <c r="L1061" s="32" t="str">
        <f t="shared" si="66"/>
        <v>12Th10Bln</v>
      </c>
      <c r="M1061" s="34" t="str">
        <f t="shared" si="67"/>
        <v>46 Th 10 Bln 17 Hari</v>
      </c>
      <c r="N1061" s="38" t="s">
        <v>47</v>
      </c>
      <c r="O1061" s="31" t="s">
        <v>160</v>
      </c>
      <c r="P1061" s="31" t="s">
        <v>6184</v>
      </c>
      <c r="Q1061" s="38" t="s">
        <v>49</v>
      </c>
      <c r="R1061" s="38" t="s">
        <v>50</v>
      </c>
      <c r="S1061" s="38" t="str">
        <f>VLOOKUP(Table2437[[#This Row],[3]],[3]AWAL!$B$2:$E$2103,4,0)</f>
        <v>TK/0</v>
      </c>
      <c r="T1061" s="38" t="s">
        <v>59</v>
      </c>
      <c r="U1061" s="31" t="s">
        <v>3072</v>
      </c>
      <c r="V1061" s="113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</row>
    <row r="1062" spans="1:108" s="39" customFormat="1" ht="24.95" customHeight="1">
      <c r="A1062" s="30">
        <v>1058</v>
      </c>
      <c r="B1062" s="31" t="s">
        <v>3073</v>
      </c>
      <c r="C1062" s="32" t="str">
        <f>VLOOKUP(Table2437[[#This Row],[3]],[2]!Table2437[[3]:[4]],2,0)</f>
        <v>3214125410790001</v>
      </c>
      <c r="D1062" s="33" t="s">
        <v>3074</v>
      </c>
      <c r="E1062" s="34" t="s">
        <v>44</v>
      </c>
      <c r="F1062" s="31" t="s">
        <v>56</v>
      </c>
      <c r="G1062" s="35" t="s">
        <v>46</v>
      </c>
      <c r="H1062" s="37">
        <v>41507</v>
      </c>
      <c r="I1062" s="37">
        <v>29142</v>
      </c>
      <c r="J1062" s="34" t="str">
        <f t="shared" si="68"/>
        <v>33 Th 10 Bln 7 Hari</v>
      </c>
      <c r="K1062" s="32" t="str">
        <f t="shared" si="65"/>
        <v>12Th8Bln21Hari</v>
      </c>
      <c r="L1062" s="32" t="str">
        <f t="shared" si="66"/>
        <v>12Th8Bln</v>
      </c>
      <c r="M1062" s="34" t="str">
        <f t="shared" si="67"/>
        <v>46 Th 6 Bln 28 Hari</v>
      </c>
      <c r="N1062" s="38" t="s">
        <v>47</v>
      </c>
      <c r="O1062" s="31" t="s">
        <v>183</v>
      </c>
      <c r="P1062" s="31" t="s">
        <v>6186</v>
      </c>
      <c r="Q1062" s="38" t="s">
        <v>49</v>
      </c>
      <c r="R1062" s="38" t="s">
        <v>1802</v>
      </c>
      <c r="S1062" s="38" t="str">
        <f>VLOOKUP(Table2437[[#This Row],[3]],[3]AWAL!$B$2:$E$2103,4,0)</f>
        <v>TK/0</v>
      </c>
      <c r="T1062" s="38" t="s">
        <v>59</v>
      </c>
      <c r="U1062" s="31" t="s">
        <v>2667</v>
      </c>
      <c r="V1062" s="113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</row>
    <row r="1063" spans="1:108" s="39" customFormat="1" ht="24.95" customHeight="1">
      <c r="A1063" s="30">
        <v>1059</v>
      </c>
      <c r="B1063" s="31" t="s">
        <v>3075</v>
      </c>
      <c r="C1063" s="32" t="str">
        <f>VLOOKUP(Table2437[[#This Row],[3]],[2]!Table2437[[3]:[4]],2,0)</f>
        <v>3214020202940001</v>
      </c>
      <c r="D1063" s="33" t="s">
        <v>3076</v>
      </c>
      <c r="E1063" s="34" t="s">
        <v>44</v>
      </c>
      <c r="F1063" s="31" t="s">
        <v>56</v>
      </c>
      <c r="G1063" s="35" t="s">
        <v>46</v>
      </c>
      <c r="H1063" s="37">
        <v>41507</v>
      </c>
      <c r="I1063" s="37">
        <v>34367</v>
      </c>
      <c r="J1063" s="34" t="str">
        <f t="shared" si="68"/>
        <v>19 Th 6 Bln 19 Hari</v>
      </c>
      <c r="K1063" s="32" t="str">
        <f t="shared" si="65"/>
        <v>12Th8Bln21Hari</v>
      </c>
      <c r="L1063" s="32" t="str">
        <f t="shared" si="66"/>
        <v>12Th8Bln</v>
      </c>
      <c r="M1063" s="34" t="str">
        <f t="shared" si="67"/>
        <v>32 Th 3 Bln 10 Hari</v>
      </c>
      <c r="N1063" s="38" t="s">
        <v>72</v>
      </c>
      <c r="O1063" s="31" t="s">
        <v>344</v>
      </c>
      <c r="P1063" s="31" t="s">
        <v>2240</v>
      </c>
      <c r="Q1063" s="38" t="s">
        <v>49</v>
      </c>
      <c r="R1063" s="38" t="s">
        <v>1342</v>
      </c>
      <c r="S1063" s="38" t="str">
        <f>VLOOKUP(Table2437[[#This Row],[3]],[3]AWAL!$B$2:$E$2103,4,0)</f>
        <v>K/0</v>
      </c>
      <c r="T1063" s="38" t="s">
        <v>51</v>
      </c>
      <c r="U1063" s="31" t="s">
        <v>3077</v>
      </c>
      <c r="V1063" s="113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</row>
    <row r="1064" spans="1:108" s="39" customFormat="1" ht="24.95" customHeight="1">
      <c r="A1064" s="30">
        <v>1060</v>
      </c>
      <c r="B1064" s="31" t="s">
        <v>3078</v>
      </c>
      <c r="C1064" s="32" t="str">
        <f>VLOOKUP(Table2437[[#This Row],[3]],[2]!Table2437[[3]:[4]],2,0)</f>
        <v>3214010821139317</v>
      </c>
      <c r="D1064" s="33" t="s">
        <v>3079</v>
      </c>
      <c r="E1064" s="34" t="s">
        <v>44</v>
      </c>
      <c r="F1064" s="31" t="s">
        <v>56</v>
      </c>
      <c r="G1064" s="35" t="s">
        <v>46</v>
      </c>
      <c r="H1064" s="37">
        <v>41507</v>
      </c>
      <c r="I1064" s="37">
        <v>31632</v>
      </c>
      <c r="J1064" s="34" t="str">
        <f t="shared" si="68"/>
        <v>27 Th 0 Bln 13 Hari</v>
      </c>
      <c r="K1064" s="32" t="str">
        <f t="shared" si="65"/>
        <v>12Th8Bln21Hari</v>
      </c>
      <c r="L1064" s="32" t="str">
        <f t="shared" si="66"/>
        <v>12Th8Bln</v>
      </c>
      <c r="M1064" s="34" t="str">
        <f t="shared" si="67"/>
        <v>39 Th 9 Bln 4 Hari</v>
      </c>
      <c r="N1064" s="38" t="s">
        <v>72</v>
      </c>
      <c r="O1064" s="31" t="s">
        <v>365</v>
      </c>
      <c r="P1064" s="31" t="s">
        <v>6199</v>
      </c>
      <c r="Q1064" s="38" t="s">
        <v>49</v>
      </c>
      <c r="R1064" s="38" t="s">
        <v>1796</v>
      </c>
      <c r="S1064" s="38" t="str">
        <f>VLOOKUP(Table2437[[#This Row],[3]],[3]AWAL!$B$2:$E$2103,4,0)</f>
        <v>K/2</v>
      </c>
      <c r="T1064" s="38" t="s">
        <v>51</v>
      </c>
      <c r="U1064" s="31" t="s">
        <v>3080</v>
      </c>
      <c r="V1064" s="113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</row>
    <row r="1065" spans="1:108" s="39" customFormat="1" ht="24.95" customHeight="1">
      <c r="A1065" s="30">
        <v>1061</v>
      </c>
      <c r="B1065" s="31" t="s">
        <v>3081</v>
      </c>
      <c r="C1065" s="32" t="str">
        <f>VLOOKUP(Table2437[[#This Row],[3]],[2]!Table2437[[3]:[4]],2,0)</f>
        <v>3215040805950001</v>
      </c>
      <c r="D1065" s="33" t="s">
        <v>3082</v>
      </c>
      <c r="E1065" s="34" t="s">
        <v>44</v>
      </c>
      <c r="F1065" s="31" t="s">
        <v>56</v>
      </c>
      <c r="G1065" s="35" t="s">
        <v>46</v>
      </c>
      <c r="H1065" s="37">
        <v>41507</v>
      </c>
      <c r="I1065" s="37">
        <v>34827</v>
      </c>
      <c r="J1065" s="34" t="str">
        <f t="shared" si="68"/>
        <v>18 Th 3 Bln 13 Hari</v>
      </c>
      <c r="K1065" s="32" t="str">
        <f t="shared" si="65"/>
        <v>12Th8Bln21Hari</v>
      </c>
      <c r="L1065" s="32" t="str">
        <f t="shared" si="66"/>
        <v>12Th8Bln</v>
      </c>
      <c r="M1065" s="34" t="str">
        <f t="shared" si="67"/>
        <v>31 Th 0 Bln 4 Hari</v>
      </c>
      <c r="N1065" s="38" t="s">
        <v>72</v>
      </c>
      <c r="O1065" s="31" t="s">
        <v>1230</v>
      </c>
      <c r="P1065" s="31" t="s">
        <v>6233</v>
      </c>
      <c r="Q1065" s="38" t="s">
        <v>49</v>
      </c>
      <c r="R1065" s="38" t="s">
        <v>1342</v>
      </c>
      <c r="S1065" s="38" t="str">
        <f>VLOOKUP(Table2437[[#This Row],[3]],[3]AWAL!$B$2:$E$2103,4,0)</f>
        <v>K/1</v>
      </c>
      <c r="T1065" s="38" t="s">
        <v>51</v>
      </c>
      <c r="U1065" s="31" t="s">
        <v>3083</v>
      </c>
      <c r="V1065" s="113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</row>
    <row r="1066" spans="1:108" s="39" customFormat="1" ht="24.95" customHeight="1">
      <c r="A1066" s="30">
        <v>1062</v>
      </c>
      <c r="B1066" s="31" t="s">
        <v>3084</v>
      </c>
      <c r="C1066" s="32" t="str">
        <f>VLOOKUP(Table2437[[#This Row],[3]],[2]!Table2437[[3]:[4]],2,0)</f>
        <v>3214165210920004</v>
      </c>
      <c r="D1066" s="33" t="s">
        <v>284</v>
      </c>
      <c r="E1066" s="34" t="s">
        <v>44</v>
      </c>
      <c r="F1066" s="31" t="s">
        <v>56</v>
      </c>
      <c r="G1066" s="35" t="s">
        <v>46</v>
      </c>
      <c r="H1066" s="37">
        <v>41508</v>
      </c>
      <c r="I1066" s="37">
        <v>33889</v>
      </c>
      <c r="J1066" s="34" t="str">
        <f t="shared" si="68"/>
        <v>20 Th 10 Bln 10 Hari</v>
      </c>
      <c r="K1066" s="32" t="str">
        <f t="shared" si="65"/>
        <v>12Th8Bln20Hari</v>
      </c>
      <c r="L1066" s="32" t="str">
        <f t="shared" si="66"/>
        <v>12Th8Bln</v>
      </c>
      <c r="M1066" s="34" t="str">
        <f t="shared" si="67"/>
        <v>33 Th 7 Bln 0 Hari</v>
      </c>
      <c r="N1066" s="38" t="s">
        <v>47</v>
      </c>
      <c r="O1066" s="31" t="s">
        <v>730</v>
      </c>
      <c r="P1066" s="31" t="s">
        <v>6216</v>
      </c>
      <c r="Q1066" s="38" t="s">
        <v>49</v>
      </c>
      <c r="R1066" s="38" t="s">
        <v>1796</v>
      </c>
      <c r="S1066" s="38" t="str">
        <f>VLOOKUP(Table2437[[#This Row],[3]],[3]AWAL!$B$2:$E$2103,4,0)</f>
        <v>TK/0</v>
      </c>
      <c r="T1066" s="38" t="s">
        <v>101</v>
      </c>
      <c r="U1066" s="31" t="s">
        <v>3085</v>
      </c>
      <c r="V1066" s="113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</row>
    <row r="1067" spans="1:108" s="39" customFormat="1" ht="24.95" customHeight="1">
      <c r="A1067" s="30">
        <v>1063</v>
      </c>
      <c r="B1067" s="31" t="s">
        <v>3086</v>
      </c>
      <c r="C1067" s="32" t="str">
        <f>VLOOKUP(Table2437[[#This Row],[3]],[2]!Table2437[[3]:[4]],2,0)</f>
        <v>3214016707770010</v>
      </c>
      <c r="D1067" s="33" t="s">
        <v>159</v>
      </c>
      <c r="E1067" s="34" t="s">
        <v>44</v>
      </c>
      <c r="F1067" s="31" t="s">
        <v>56</v>
      </c>
      <c r="G1067" s="35" t="s">
        <v>46</v>
      </c>
      <c r="H1067" s="37">
        <v>41508</v>
      </c>
      <c r="I1067" s="37">
        <v>28462</v>
      </c>
      <c r="J1067" s="34" t="str">
        <f t="shared" si="68"/>
        <v>35 Th 8 Bln 19 Hari</v>
      </c>
      <c r="K1067" s="32" t="str">
        <f t="shared" si="65"/>
        <v>12Th8Bln20Hari</v>
      </c>
      <c r="L1067" s="32" t="str">
        <f t="shared" si="66"/>
        <v>12Th8Bln</v>
      </c>
      <c r="M1067" s="34" t="str">
        <f t="shared" si="67"/>
        <v>48 Th 5 Bln 9 Hari</v>
      </c>
      <c r="N1067" s="38" t="s">
        <v>47</v>
      </c>
      <c r="O1067" s="31" t="s">
        <v>316</v>
      </c>
      <c r="P1067" s="31" t="s">
        <v>6180</v>
      </c>
      <c r="Q1067" s="38" t="s">
        <v>49</v>
      </c>
      <c r="R1067" s="38" t="s">
        <v>2689</v>
      </c>
      <c r="S1067" s="38" t="str">
        <f>VLOOKUP(Table2437[[#This Row],[3]],[3]AWAL!$B$2:$E$2103,4,0)</f>
        <v>TK/0</v>
      </c>
      <c r="T1067" s="38" t="s">
        <v>59</v>
      </c>
      <c r="U1067" s="31" t="s">
        <v>3087</v>
      </c>
      <c r="V1067" s="113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</row>
    <row r="1068" spans="1:108" s="39" customFormat="1" ht="24.95" customHeight="1">
      <c r="A1068" s="30">
        <v>1064</v>
      </c>
      <c r="B1068" s="31" t="s">
        <v>3088</v>
      </c>
      <c r="C1068" s="32" t="str">
        <f>VLOOKUP(Table2437[[#This Row],[3]],[2]!Table2437[[3]:[4]],2,0)</f>
        <v>3214011104890001</v>
      </c>
      <c r="D1068" s="33" t="s">
        <v>3089</v>
      </c>
      <c r="E1068" s="34" t="s">
        <v>44</v>
      </c>
      <c r="F1068" s="31" t="s">
        <v>56</v>
      </c>
      <c r="G1068" s="35" t="s">
        <v>46</v>
      </c>
      <c r="H1068" s="37">
        <v>41508</v>
      </c>
      <c r="I1068" s="37">
        <v>32609</v>
      </c>
      <c r="J1068" s="34" t="str">
        <f t="shared" si="68"/>
        <v>24 Th 4 Bln 11 Hari</v>
      </c>
      <c r="K1068" s="32" t="str">
        <f t="shared" si="65"/>
        <v>12Th8Bln20Hari</v>
      </c>
      <c r="L1068" s="32" t="str">
        <f t="shared" si="66"/>
        <v>12Th8Bln</v>
      </c>
      <c r="M1068" s="34" t="str">
        <f t="shared" si="67"/>
        <v>37 Th 1 Bln 1 Hari</v>
      </c>
      <c r="N1068" s="38" t="s">
        <v>72</v>
      </c>
      <c r="O1068" s="31" t="s">
        <v>300</v>
      </c>
      <c r="P1068" s="31" t="s">
        <v>6205</v>
      </c>
      <c r="Q1068" s="38" t="s">
        <v>49</v>
      </c>
      <c r="R1068" s="38" t="s">
        <v>1342</v>
      </c>
      <c r="S1068" s="38" t="str">
        <f>VLOOKUP(Table2437[[#This Row],[3]],[3]AWAL!$B$2:$E$2103,4,0)</f>
        <v>K/1</v>
      </c>
      <c r="T1068" s="38" t="s">
        <v>1518</v>
      </c>
      <c r="U1068" s="31" t="s">
        <v>3090</v>
      </c>
      <c r="V1068" s="113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</row>
    <row r="1069" spans="1:108" s="39" customFormat="1" ht="24.95" customHeight="1">
      <c r="A1069" s="30">
        <v>1065</v>
      </c>
      <c r="B1069" s="31" t="s">
        <v>3091</v>
      </c>
      <c r="C1069" s="32" t="str">
        <f>VLOOKUP(Table2437[[#This Row],[3]],[2]!Table2437[[3]:[4]],2,0)</f>
        <v>3214012004910005</v>
      </c>
      <c r="D1069" s="33" t="s">
        <v>3092</v>
      </c>
      <c r="E1069" s="34" t="s">
        <v>44</v>
      </c>
      <c r="F1069" s="31" t="s">
        <v>56</v>
      </c>
      <c r="G1069" s="35" t="s">
        <v>46</v>
      </c>
      <c r="H1069" s="37">
        <v>41508</v>
      </c>
      <c r="I1069" s="37">
        <v>33348</v>
      </c>
      <c r="J1069" s="34" t="str">
        <f t="shared" si="68"/>
        <v>22 Th 4 Bln 2 Hari</v>
      </c>
      <c r="K1069" s="32" t="str">
        <f t="shared" si="65"/>
        <v>12Th8Bln20Hari</v>
      </c>
      <c r="L1069" s="32" t="str">
        <f t="shared" si="66"/>
        <v>12Th8Bln</v>
      </c>
      <c r="M1069" s="34" t="str">
        <f t="shared" si="67"/>
        <v>35 Th 0 Bln 22 Hari</v>
      </c>
      <c r="N1069" s="38" t="s">
        <v>72</v>
      </c>
      <c r="O1069" s="31" t="s">
        <v>365</v>
      </c>
      <c r="P1069" s="31" t="s">
        <v>6199</v>
      </c>
      <c r="Q1069" s="38" t="s">
        <v>49</v>
      </c>
      <c r="R1069" s="38" t="s">
        <v>1342</v>
      </c>
      <c r="S1069" s="38" t="str">
        <f>VLOOKUP(Table2437[[#This Row],[3]],[3]AWAL!$B$2:$E$2103,4,0)</f>
        <v>K/2</v>
      </c>
      <c r="T1069" s="38" t="s">
        <v>51</v>
      </c>
      <c r="U1069" s="31" t="s">
        <v>3093</v>
      </c>
      <c r="V1069" s="113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</row>
    <row r="1070" spans="1:108" s="39" customFormat="1" ht="24.95" customHeight="1">
      <c r="A1070" s="30">
        <v>1066</v>
      </c>
      <c r="B1070" s="31" t="s">
        <v>3094</v>
      </c>
      <c r="C1070" s="32" t="str">
        <f>VLOOKUP(Table2437[[#This Row],[3]],[2]!Table2437[[3]:[4]],2,0)</f>
        <v>3214120412860002</v>
      </c>
      <c r="D1070" s="33" t="s">
        <v>3095</v>
      </c>
      <c r="E1070" s="34" t="s">
        <v>82</v>
      </c>
      <c r="F1070" s="31" t="s">
        <v>56</v>
      </c>
      <c r="G1070" s="35" t="s">
        <v>46</v>
      </c>
      <c r="H1070" s="37">
        <v>41508</v>
      </c>
      <c r="I1070" s="37">
        <v>31750</v>
      </c>
      <c r="J1070" s="34" t="str">
        <f t="shared" si="68"/>
        <v>26 Th 8 Bln 18 Hari</v>
      </c>
      <c r="K1070" s="32" t="str">
        <f t="shared" si="65"/>
        <v>12Th8Bln20Hari</v>
      </c>
      <c r="L1070" s="32" t="str">
        <f t="shared" si="66"/>
        <v>12Th8Bln</v>
      </c>
      <c r="M1070" s="34" t="str">
        <f t="shared" si="67"/>
        <v>39 Th 5 Bln 8 Hari</v>
      </c>
      <c r="N1070" s="38" t="s">
        <v>72</v>
      </c>
      <c r="O1070" s="31" t="s">
        <v>82</v>
      </c>
      <c r="P1070" s="31" t="s">
        <v>82</v>
      </c>
      <c r="Q1070" s="38" t="s">
        <v>49</v>
      </c>
      <c r="R1070" s="38" t="s">
        <v>1342</v>
      </c>
      <c r="S1070" s="38" t="str">
        <f>VLOOKUP(Table2437[[#This Row],[3]],[3]AWAL!$B$2:$E$2103,4,0)</f>
        <v>K/3</v>
      </c>
      <c r="T1070" s="38" t="s">
        <v>51</v>
      </c>
      <c r="U1070" s="31" t="s">
        <v>3096</v>
      </c>
      <c r="V1070" s="113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</row>
    <row r="1071" spans="1:108" s="39" customFormat="1" ht="24.95" customHeight="1">
      <c r="A1071" s="30">
        <v>1067</v>
      </c>
      <c r="B1071" s="31" t="s">
        <v>3097</v>
      </c>
      <c r="C1071" s="32" t="str">
        <f>VLOOKUP(Table2437[[#This Row],[3]],[2]!Table2437[[3]:[4]],2,0)</f>
        <v>3214010822139321</v>
      </c>
      <c r="D1071" s="33" t="s">
        <v>2489</v>
      </c>
      <c r="E1071" s="34" t="s">
        <v>44</v>
      </c>
      <c r="F1071" s="31" t="s">
        <v>56</v>
      </c>
      <c r="G1071" s="35" t="s">
        <v>46</v>
      </c>
      <c r="H1071" s="37">
        <v>41508</v>
      </c>
      <c r="I1071" s="37">
        <v>32566</v>
      </c>
      <c r="J1071" s="34" t="str">
        <f t="shared" si="68"/>
        <v>24 Th 5 Bln 26 Hari</v>
      </c>
      <c r="K1071" s="32" t="str">
        <f t="shared" si="65"/>
        <v>12Th8Bln20Hari</v>
      </c>
      <c r="L1071" s="32" t="str">
        <f t="shared" si="66"/>
        <v>12Th8Bln</v>
      </c>
      <c r="M1071" s="34" t="str">
        <f t="shared" si="67"/>
        <v>37 Th 2 Bln 15 Hari</v>
      </c>
      <c r="N1071" s="38" t="s">
        <v>72</v>
      </c>
      <c r="O1071" s="31" t="s">
        <v>6224</v>
      </c>
      <c r="P1071" s="31" t="s">
        <v>6224</v>
      </c>
      <c r="Q1071" s="38" t="s">
        <v>49</v>
      </c>
      <c r="R1071" s="38" t="s">
        <v>1342</v>
      </c>
      <c r="S1071" s="38" t="str">
        <f>VLOOKUP(Table2437[[#This Row],[3]],[3]AWAL!$B$2:$E$2103,4,0)</f>
        <v>K/1</v>
      </c>
      <c r="T1071" s="38" t="s">
        <v>59</v>
      </c>
      <c r="U1071" s="31" t="s">
        <v>2858</v>
      </c>
      <c r="V1071" s="113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</row>
    <row r="1072" spans="1:108" s="39" customFormat="1" ht="24.95" customHeight="1">
      <c r="A1072" s="30">
        <v>1068</v>
      </c>
      <c r="B1072" s="31" t="s">
        <v>3098</v>
      </c>
      <c r="C1072" s="32" t="str">
        <f>VLOOKUP(Table2437[[#This Row],[3]],[2]!Table2437[[3]:[4]],2,0)</f>
        <v>3214021408850007</v>
      </c>
      <c r="D1072" s="33" t="s">
        <v>3099</v>
      </c>
      <c r="E1072" s="34" t="s">
        <v>44</v>
      </c>
      <c r="F1072" s="31" t="s">
        <v>56</v>
      </c>
      <c r="G1072" s="35" t="s">
        <v>46</v>
      </c>
      <c r="H1072" s="37">
        <v>41509</v>
      </c>
      <c r="I1072" s="37">
        <v>31273</v>
      </c>
      <c r="J1072" s="34" t="str">
        <f t="shared" si="68"/>
        <v>28 Th 0 Bln 9 Hari</v>
      </c>
      <c r="K1072" s="32" t="str">
        <f t="shared" si="65"/>
        <v>12Th8Bln19Hari</v>
      </c>
      <c r="L1072" s="32" t="str">
        <f t="shared" si="66"/>
        <v>12Th8Bln</v>
      </c>
      <c r="M1072" s="34" t="str">
        <f t="shared" si="67"/>
        <v>40 Th 8 Bln 28 Hari</v>
      </c>
      <c r="N1072" s="38" t="s">
        <v>72</v>
      </c>
      <c r="O1072" s="31" t="s">
        <v>1230</v>
      </c>
      <c r="P1072" s="31" t="s">
        <v>6233</v>
      </c>
      <c r="Q1072" s="38" t="s">
        <v>49</v>
      </c>
      <c r="R1072" s="38" t="s">
        <v>1342</v>
      </c>
      <c r="S1072" s="38" t="str">
        <f>VLOOKUP(Table2437[[#This Row],[3]],[3]AWAL!$B$2:$E$2103,4,0)</f>
        <v>K/2</v>
      </c>
      <c r="T1072" s="38" t="s">
        <v>51</v>
      </c>
      <c r="U1072" s="31" t="s">
        <v>3100</v>
      </c>
      <c r="V1072" s="113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</row>
    <row r="1073" spans="1:108" s="39" customFormat="1" ht="24.95" customHeight="1">
      <c r="A1073" s="30">
        <v>1069</v>
      </c>
      <c r="B1073" s="31" t="s">
        <v>3101</v>
      </c>
      <c r="C1073" s="32" t="str">
        <f>VLOOKUP(Table2437[[#This Row],[3]],[2]!Table2437[[3]:[4]],2,0)</f>
        <v>3214021103860007</v>
      </c>
      <c r="D1073" s="33" t="s">
        <v>3102</v>
      </c>
      <c r="E1073" s="34" t="s">
        <v>44</v>
      </c>
      <c r="F1073" s="31" t="s">
        <v>56</v>
      </c>
      <c r="G1073" s="35" t="s">
        <v>46</v>
      </c>
      <c r="H1073" s="37">
        <v>41509</v>
      </c>
      <c r="I1073" s="37">
        <v>31482</v>
      </c>
      <c r="J1073" s="34" t="str">
        <f t="shared" si="68"/>
        <v>27 Th 5 Bln 12 Hari</v>
      </c>
      <c r="K1073" s="32" t="str">
        <f t="shared" si="65"/>
        <v>12Th8Bln19Hari</v>
      </c>
      <c r="L1073" s="32" t="str">
        <f t="shared" si="66"/>
        <v>12Th8Bln</v>
      </c>
      <c r="M1073" s="34" t="str">
        <f t="shared" si="67"/>
        <v>40 Th 2 Bln 1 Hari</v>
      </c>
      <c r="N1073" s="38" t="s">
        <v>72</v>
      </c>
      <c r="O1073" s="31" t="s">
        <v>445</v>
      </c>
      <c r="P1073" s="31" t="s">
        <v>6204</v>
      </c>
      <c r="Q1073" s="38" t="s">
        <v>49</v>
      </c>
      <c r="R1073" s="38" t="s">
        <v>1796</v>
      </c>
      <c r="S1073" s="38" t="str">
        <f>VLOOKUP(Table2437[[#This Row],[3]],[3]AWAL!$B$2:$E$2103,4,0)</f>
        <v>K/2</v>
      </c>
      <c r="T1073" s="38" t="s">
        <v>51</v>
      </c>
      <c r="U1073" s="31" t="s">
        <v>3103</v>
      </c>
      <c r="V1073" s="113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</row>
    <row r="1074" spans="1:108" s="39" customFormat="1" ht="24.95" customHeight="1">
      <c r="A1074" s="30">
        <v>1070</v>
      </c>
      <c r="B1074" s="31" t="s">
        <v>3104</v>
      </c>
      <c r="C1074" s="32" t="str">
        <f>VLOOKUP(Table2437[[#This Row],[3]],[2]!Table2437[[3]:[4]],2,0)</f>
        <v>3214124101770005</v>
      </c>
      <c r="D1074" s="33" t="s">
        <v>3105</v>
      </c>
      <c r="E1074" s="40" t="s">
        <v>77</v>
      </c>
      <c r="F1074" s="31" t="s">
        <v>56</v>
      </c>
      <c r="G1074" s="35" t="s">
        <v>46</v>
      </c>
      <c r="H1074" s="37">
        <v>41512</v>
      </c>
      <c r="I1074" s="37">
        <v>28126</v>
      </c>
      <c r="J1074" s="34" t="str">
        <f t="shared" si="68"/>
        <v>36 Th 7 Bln 25 Hari</v>
      </c>
      <c r="K1074" s="32" t="str">
        <f t="shared" si="65"/>
        <v>12Th8Bln16Hari</v>
      </c>
      <c r="L1074" s="32" t="str">
        <f t="shared" si="66"/>
        <v>12Th8Bln</v>
      </c>
      <c r="M1074" s="34" t="str">
        <f t="shared" si="67"/>
        <v>49 Th 4 Bln 11 Hari</v>
      </c>
      <c r="N1074" s="38" t="s">
        <v>47</v>
      </c>
      <c r="O1074" s="31" t="s">
        <v>461</v>
      </c>
      <c r="P1074" s="31" t="s">
        <v>461</v>
      </c>
      <c r="Q1074" s="38" t="s">
        <v>49</v>
      </c>
      <c r="R1074" s="38" t="s">
        <v>1796</v>
      </c>
      <c r="S1074" s="38" t="str">
        <f>VLOOKUP(Table2437[[#This Row],[3]],[3]AWAL!$B$2:$E$2103,4,0)</f>
        <v>TK/0</v>
      </c>
      <c r="T1074" s="38" t="s">
        <v>59</v>
      </c>
      <c r="U1074" s="31" t="s">
        <v>3106</v>
      </c>
      <c r="V1074" s="113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</row>
    <row r="1075" spans="1:108" s="39" customFormat="1" ht="24.95" customHeight="1">
      <c r="A1075" s="30">
        <v>1071</v>
      </c>
      <c r="B1075" s="31" t="s">
        <v>3107</v>
      </c>
      <c r="C1075" s="32" t="str">
        <f>VLOOKUP(Table2437[[#This Row],[3]],[2]!Table2437[[3]:[4]],2,0)</f>
        <v>3215260405920003</v>
      </c>
      <c r="D1075" s="33" t="s">
        <v>3108</v>
      </c>
      <c r="E1075" s="34" t="s">
        <v>44</v>
      </c>
      <c r="F1075" s="31" t="s">
        <v>56</v>
      </c>
      <c r="G1075" s="35" t="s">
        <v>46</v>
      </c>
      <c r="H1075" s="37">
        <v>41512</v>
      </c>
      <c r="I1075" s="37">
        <v>33728</v>
      </c>
      <c r="J1075" s="34" t="str">
        <f t="shared" si="68"/>
        <v>21 Th 3 Bln 22 Hari</v>
      </c>
      <c r="K1075" s="32" t="str">
        <f t="shared" si="65"/>
        <v>12Th8Bln16Hari</v>
      </c>
      <c r="L1075" s="32" t="str">
        <f t="shared" si="66"/>
        <v>12Th8Bln</v>
      </c>
      <c r="M1075" s="34" t="str">
        <f t="shared" si="67"/>
        <v>34 Th 0 Bln 8 Hari</v>
      </c>
      <c r="N1075" s="38" t="s">
        <v>72</v>
      </c>
      <c r="O1075" s="31" t="s">
        <v>6203</v>
      </c>
      <c r="P1075" s="31" t="s">
        <v>6203</v>
      </c>
      <c r="Q1075" s="38" t="s">
        <v>49</v>
      </c>
      <c r="R1075" s="38" t="s">
        <v>1342</v>
      </c>
      <c r="S1075" s="38" t="str">
        <f>VLOOKUP(Table2437[[#This Row],[3]],[3]AWAL!$B$2:$E$2103,4,0)</f>
        <v>K/2</v>
      </c>
      <c r="T1075" s="38" t="s">
        <v>101</v>
      </c>
      <c r="U1075" s="31" t="s">
        <v>3109</v>
      </c>
      <c r="V1075" s="113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</row>
    <row r="1076" spans="1:108" s="39" customFormat="1" ht="24.95" customHeight="1">
      <c r="A1076" s="30">
        <v>1072</v>
      </c>
      <c r="B1076" s="31" t="s">
        <v>3110</v>
      </c>
      <c r="C1076" s="32" t="str">
        <f>VLOOKUP(Table2437[[#This Row],[3]],[2]!Table2437[[3]:[4]],2,0)</f>
        <v>3214162006940002</v>
      </c>
      <c r="D1076" s="33" t="s">
        <v>3111</v>
      </c>
      <c r="E1076" s="34" t="s">
        <v>44</v>
      </c>
      <c r="F1076" s="31" t="s">
        <v>56</v>
      </c>
      <c r="G1076" s="35" t="s">
        <v>46</v>
      </c>
      <c r="H1076" s="37">
        <v>41512</v>
      </c>
      <c r="I1076" s="37">
        <v>34505</v>
      </c>
      <c r="J1076" s="34" t="str">
        <f t="shared" si="68"/>
        <v>19 Th 2 Bln 6 Hari</v>
      </c>
      <c r="K1076" s="32" t="str">
        <f t="shared" si="65"/>
        <v>12Th8Bln16Hari</v>
      </c>
      <c r="L1076" s="32" t="str">
        <f t="shared" si="66"/>
        <v>12Th8Bln</v>
      </c>
      <c r="M1076" s="34" t="str">
        <f t="shared" si="67"/>
        <v>31 Th 10 Bln 22 Hari</v>
      </c>
      <c r="N1076" s="38" t="s">
        <v>72</v>
      </c>
      <c r="O1076" s="31" t="s">
        <v>550</v>
      </c>
      <c r="P1076" s="31" t="s">
        <v>6192</v>
      </c>
      <c r="Q1076" s="38" t="s">
        <v>49</v>
      </c>
      <c r="R1076" s="38" t="s">
        <v>1342</v>
      </c>
      <c r="S1076" s="38" t="str">
        <f>VLOOKUP(Table2437[[#This Row],[3]],[3]AWAL!$B$2:$E$2103,4,0)</f>
        <v>K/1</v>
      </c>
      <c r="T1076" s="38" t="s">
        <v>51</v>
      </c>
      <c r="U1076" s="31" t="s">
        <v>3112</v>
      </c>
      <c r="V1076" s="113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</row>
    <row r="1077" spans="1:108" s="39" customFormat="1" ht="24.95" customHeight="1">
      <c r="A1077" s="30">
        <v>1073</v>
      </c>
      <c r="B1077" s="31" t="s">
        <v>3113</v>
      </c>
      <c r="C1077" s="32" t="str">
        <f>VLOOKUP(Table2437[[#This Row],[3]],[2]!Table2437[[3]:[4]],2,0)</f>
        <v>3214010902910006</v>
      </c>
      <c r="D1077" s="33" t="s">
        <v>3114</v>
      </c>
      <c r="E1077" s="34" t="s">
        <v>44</v>
      </c>
      <c r="F1077" s="31" t="s">
        <v>56</v>
      </c>
      <c r="G1077" s="35" t="s">
        <v>46</v>
      </c>
      <c r="H1077" s="37">
        <v>41512</v>
      </c>
      <c r="I1077" s="37">
        <v>33277</v>
      </c>
      <c r="J1077" s="34" t="str">
        <f t="shared" si="68"/>
        <v>22 Th 6 Bln 18 Hari</v>
      </c>
      <c r="K1077" s="32" t="str">
        <f t="shared" si="65"/>
        <v>12Th8Bln16Hari</v>
      </c>
      <c r="L1077" s="32" t="str">
        <f t="shared" si="66"/>
        <v>12Th8Bln</v>
      </c>
      <c r="M1077" s="34" t="str">
        <f t="shared" si="67"/>
        <v>35 Th 3 Bln 4 Hari</v>
      </c>
      <c r="N1077" s="38" t="s">
        <v>72</v>
      </c>
      <c r="O1077" s="31" t="s">
        <v>1027</v>
      </c>
      <c r="P1077" s="31" t="s">
        <v>6230</v>
      </c>
      <c r="Q1077" s="38" t="s">
        <v>49</v>
      </c>
      <c r="R1077" s="38" t="s">
        <v>1342</v>
      </c>
      <c r="S1077" s="38" t="str">
        <f>VLOOKUP(Table2437[[#This Row],[3]],[3]AWAL!$B$2:$E$2103,4,0)</f>
        <v>K/0</v>
      </c>
      <c r="T1077" s="38" t="s">
        <v>1518</v>
      </c>
      <c r="U1077" s="31" t="s">
        <v>3115</v>
      </c>
      <c r="V1077" s="113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</row>
    <row r="1078" spans="1:108" s="39" customFormat="1" ht="24.95" customHeight="1">
      <c r="A1078" s="30">
        <v>1074</v>
      </c>
      <c r="B1078" s="31" t="s">
        <v>3116</v>
      </c>
      <c r="C1078" s="32" t="str">
        <f>VLOOKUP(Table2437[[#This Row],[3]],[2]!Table2437[[3]:[4]],2,0)</f>
        <v>3214096501810001</v>
      </c>
      <c r="D1078" s="33" t="s">
        <v>3117</v>
      </c>
      <c r="E1078" s="34" t="s">
        <v>44</v>
      </c>
      <c r="F1078" s="31" t="s">
        <v>56</v>
      </c>
      <c r="G1078" s="35" t="s">
        <v>46</v>
      </c>
      <c r="H1078" s="37">
        <v>41513</v>
      </c>
      <c r="I1078" s="37">
        <v>29611</v>
      </c>
      <c r="J1078" s="34" t="str">
        <f t="shared" si="68"/>
        <v>32 Th 7 Bln 2 Hari</v>
      </c>
      <c r="K1078" s="32" t="str">
        <f t="shared" si="65"/>
        <v>12Th8Bln15Hari</v>
      </c>
      <c r="L1078" s="32" t="str">
        <f t="shared" si="66"/>
        <v>12Th8Bln</v>
      </c>
      <c r="M1078" s="34" t="str">
        <f t="shared" si="67"/>
        <v>45 Th 3 Bln 17 Hari</v>
      </c>
      <c r="N1078" s="38" t="s">
        <v>47</v>
      </c>
      <c r="O1078" s="31" t="s">
        <v>888</v>
      </c>
      <c r="P1078" s="31" t="s">
        <v>6222</v>
      </c>
      <c r="Q1078" s="38" t="s">
        <v>49</v>
      </c>
      <c r="R1078" s="38" t="s">
        <v>1342</v>
      </c>
      <c r="S1078" s="38" t="str">
        <f>VLOOKUP(Table2437[[#This Row],[3]],[3]AWAL!$B$2:$E$2103,4,0)</f>
        <v>TK/0</v>
      </c>
      <c r="T1078" s="38" t="s">
        <v>101</v>
      </c>
      <c r="U1078" s="31" t="s">
        <v>3118</v>
      </c>
      <c r="V1078" s="113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</row>
    <row r="1079" spans="1:108" s="39" customFormat="1" ht="24.95" customHeight="1">
      <c r="A1079" s="30">
        <v>1075</v>
      </c>
      <c r="B1079" s="31" t="s">
        <v>3119</v>
      </c>
      <c r="C1079" s="32" t="str">
        <f>VLOOKUP(Table2437[[#This Row],[3]],[2]!Table2437[[3]:[4]],2,0)</f>
        <v>3214111707950002</v>
      </c>
      <c r="D1079" s="33" t="s">
        <v>3120</v>
      </c>
      <c r="E1079" s="34" t="s">
        <v>71</v>
      </c>
      <c r="F1079" s="31" t="s">
        <v>56</v>
      </c>
      <c r="G1079" s="35" t="s">
        <v>46</v>
      </c>
      <c r="H1079" s="37">
        <v>41513</v>
      </c>
      <c r="I1079" s="37">
        <v>34897</v>
      </c>
      <c r="J1079" s="34" t="str">
        <f t="shared" si="68"/>
        <v>18 Th 1 Bln 10 Hari</v>
      </c>
      <c r="K1079" s="32" t="str">
        <f t="shared" si="65"/>
        <v>12Th8Bln15Hari</v>
      </c>
      <c r="L1079" s="32" t="str">
        <f t="shared" si="66"/>
        <v>12Th8Bln</v>
      </c>
      <c r="M1079" s="34" t="str">
        <f t="shared" si="67"/>
        <v>30 Th 9 Bln 25 Hari</v>
      </c>
      <c r="N1079" s="38" t="s">
        <v>72</v>
      </c>
      <c r="O1079" s="31" t="s">
        <v>73</v>
      </c>
      <c r="P1079" s="31" t="s">
        <v>73</v>
      </c>
      <c r="Q1079" s="38" t="s">
        <v>49</v>
      </c>
      <c r="R1079" s="38" t="s">
        <v>1342</v>
      </c>
      <c r="S1079" s="38" t="str">
        <f>VLOOKUP(Table2437[[#This Row],[3]],[3]AWAL!$B$2:$E$2103,4,0)</f>
        <v>K/1</v>
      </c>
      <c r="T1079" s="38" t="s">
        <v>59</v>
      </c>
      <c r="U1079" s="31" t="s">
        <v>3121</v>
      </c>
      <c r="V1079" s="113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</row>
    <row r="1080" spans="1:108" s="39" customFormat="1" ht="24.95" customHeight="1">
      <c r="A1080" s="30">
        <v>1076</v>
      </c>
      <c r="B1080" s="31" t="s">
        <v>3122</v>
      </c>
      <c r="C1080" s="32" t="str">
        <f>VLOOKUP(Table2437[[#This Row],[3]],[2]!Table2437[[3]:[4]],2,0)</f>
        <v>3214090506930004</v>
      </c>
      <c r="D1080" s="33" t="s">
        <v>3123</v>
      </c>
      <c r="E1080" s="34" t="s">
        <v>44</v>
      </c>
      <c r="F1080" s="31" t="s">
        <v>56</v>
      </c>
      <c r="G1080" s="35" t="s">
        <v>46</v>
      </c>
      <c r="H1080" s="37">
        <v>41513</v>
      </c>
      <c r="I1080" s="37">
        <v>34155</v>
      </c>
      <c r="J1080" s="34" t="str">
        <f t="shared" si="68"/>
        <v>20 Th 1 Bln 22 Hari</v>
      </c>
      <c r="K1080" s="32" t="str">
        <f t="shared" si="65"/>
        <v>12Th8Bln15Hari</v>
      </c>
      <c r="L1080" s="32" t="str">
        <f t="shared" si="66"/>
        <v>12Th8Bln</v>
      </c>
      <c r="M1080" s="34" t="str">
        <f t="shared" si="67"/>
        <v>32 Th 10 Bln 7 Hari</v>
      </c>
      <c r="N1080" s="38" t="s">
        <v>72</v>
      </c>
      <c r="O1080" s="31" t="s">
        <v>1694</v>
      </c>
      <c r="P1080" s="31" t="s">
        <v>6225</v>
      </c>
      <c r="Q1080" s="38" t="s">
        <v>49</v>
      </c>
      <c r="R1080" s="38" t="s">
        <v>1342</v>
      </c>
      <c r="S1080" s="38" t="str">
        <f>VLOOKUP(Table2437[[#This Row],[3]],[3]AWAL!$B$2:$E$2103,4,0)</f>
        <v>K/1</v>
      </c>
      <c r="T1080" s="38" t="s">
        <v>59</v>
      </c>
      <c r="U1080" s="31" t="s">
        <v>2811</v>
      </c>
      <c r="V1080" s="113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</row>
    <row r="1081" spans="1:108" s="39" customFormat="1" ht="24.95" customHeight="1">
      <c r="A1081" s="30">
        <v>1077</v>
      </c>
      <c r="B1081" s="31" t="s">
        <v>3124</v>
      </c>
      <c r="C1081" s="32" t="str">
        <f>VLOOKUP(Table2437[[#This Row],[3]],[2]!Table2437[[3]:[4]],2,0)</f>
        <v>3214014828139324</v>
      </c>
      <c r="D1081" s="33" t="s">
        <v>3125</v>
      </c>
      <c r="E1081" s="34" t="s">
        <v>44</v>
      </c>
      <c r="F1081" s="31" t="s">
        <v>56</v>
      </c>
      <c r="G1081" s="35" t="s">
        <v>46</v>
      </c>
      <c r="H1081" s="37">
        <v>41514</v>
      </c>
      <c r="I1081" s="37">
        <v>29133</v>
      </c>
      <c r="J1081" s="34" t="str">
        <f t="shared" si="68"/>
        <v>33 Th 10 Bln 23 Hari</v>
      </c>
      <c r="K1081" s="32" t="str">
        <f t="shared" si="65"/>
        <v>12Th8Bln14Hari</v>
      </c>
      <c r="L1081" s="32" t="str">
        <f t="shared" si="66"/>
        <v>12Th8Bln</v>
      </c>
      <c r="M1081" s="34" t="str">
        <f t="shared" si="67"/>
        <v>46 Th 7 Bln 7 Hari</v>
      </c>
      <c r="N1081" s="38" t="s">
        <v>47</v>
      </c>
      <c r="O1081" s="31" t="s">
        <v>445</v>
      </c>
      <c r="P1081" s="31" t="s">
        <v>6204</v>
      </c>
      <c r="Q1081" s="38" t="s">
        <v>49</v>
      </c>
      <c r="R1081" s="38" t="s">
        <v>1802</v>
      </c>
      <c r="S1081" s="38" t="str">
        <f>VLOOKUP(Table2437[[#This Row],[3]],[3]AWAL!$B$2:$E$2103,4,0)</f>
        <v>TK/0</v>
      </c>
      <c r="T1081" s="38" t="s">
        <v>59</v>
      </c>
      <c r="U1081" s="31" t="s">
        <v>110</v>
      </c>
      <c r="V1081" s="113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</row>
    <row r="1082" spans="1:108" s="39" customFormat="1" ht="24.95" customHeight="1">
      <c r="A1082" s="30">
        <v>1078</v>
      </c>
      <c r="B1082" s="31" t="s">
        <v>3126</v>
      </c>
      <c r="C1082" s="32" t="str">
        <f>VLOOKUP(Table2437[[#This Row],[3]],[2]!Table2437[[3]:[4]],2,0)</f>
        <v>3217040310940002</v>
      </c>
      <c r="D1082" s="33" t="s">
        <v>3127</v>
      </c>
      <c r="E1082" s="34" t="s">
        <v>44</v>
      </c>
      <c r="F1082" s="31" t="s">
        <v>56</v>
      </c>
      <c r="G1082" s="35" t="s">
        <v>46</v>
      </c>
      <c r="H1082" s="37">
        <v>41514</v>
      </c>
      <c r="I1082" s="37">
        <v>34610</v>
      </c>
      <c r="J1082" s="34" t="str">
        <f t="shared" si="68"/>
        <v>18 Th 10 Bln 25 Hari</v>
      </c>
      <c r="K1082" s="32" t="str">
        <f t="shared" si="65"/>
        <v>12Th8Bln14Hari</v>
      </c>
      <c r="L1082" s="32" t="str">
        <f t="shared" si="66"/>
        <v>12Th8Bln</v>
      </c>
      <c r="M1082" s="34" t="str">
        <f t="shared" si="67"/>
        <v>31 Th 7 Bln 9 Hari</v>
      </c>
      <c r="N1082" s="38" t="s">
        <v>72</v>
      </c>
      <c r="O1082" s="31" t="s">
        <v>734</v>
      </c>
      <c r="P1082" s="31" t="s">
        <v>6215</v>
      </c>
      <c r="Q1082" s="38" t="s">
        <v>49</v>
      </c>
      <c r="R1082" s="38" t="s">
        <v>1342</v>
      </c>
      <c r="S1082" s="38" t="str">
        <f>VLOOKUP(Table2437[[#This Row],[3]],[3]AWAL!$B$2:$E$2103,4,0)</f>
        <v>TK/0</v>
      </c>
      <c r="T1082" s="38" t="s">
        <v>51</v>
      </c>
      <c r="U1082" s="31" t="s">
        <v>3128</v>
      </c>
      <c r="V1082" s="113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</row>
    <row r="1083" spans="1:108" s="39" customFormat="1" ht="24.95" customHeight="1">
      <c r="A1083" s="30">
        <v>1079</v>
      </c>
      <c r="B1083" s="31" t="s">
        <v>3129</v>
      </c>
      <c r="C1083" s="32" t="str">
        <f>VLOOKUP(Table2437[[#This Row],[3]],[2]!Table2437[[3]:[4]],2,0)</f>
        <v>3215152011880003</v>
      </c>
      <c r="D1083" s="33" t="s">
        <v>3130</v>
      </c>
      <c r="E1083" s="34" t="s">
        <v>140</v>
      </c>
      <c r="F1083" s="31" t="s">
        <v>56</v>
      </c>
      <c r="G1083" s="35" t="s">
        <v>46</v>
      </c>
      <c r="H1083" s="37">
        <v>41514</v>
      </c>
      <c r="I1083" s="37">
        <v>29545</v>
      </c>
      <c r="J1083" s="34" t="str">
        <f t="shared" si="68"/>
        <v>32 Th 9 Bln 8 Hari</v>
      </c>
      <c r="K1083" s="32" t="str">
        <f t="shared" si="65"/>
        <v>12Th8Bln14Hari</v>
      </c>
      <c r="L1083" s="32" t="str">
        <f t="shared" si="66"/>
        <v>12Th8Bln</v>
      </c>
      <c r="M1083" s="34" t="str">
        <f t="shared" si="67"/>
        <v>45 Th 5 Bln 22 Hari</v>
      </c>
      <c r="N1083" s="38" t="s">
        <v>72</v>
      </c>
      <c r="O1083" s="31" t="s">
        <v>141</v>
      </c>
      <c r="P1083" s="31" t="s">
        <v>141</v>
      </c>
      <c r="Q1083" s="38" t="s">
        <v>49</v>
      </c>
      <c r="R1083" s="38" t="s">
        <v>1796</v>
      </c>
      <c r="S1083" s="38" t="str">
        <f>VLOOKUP(Table2437[[#This Row],[3]],[3]AWAL!$B$2:$E$2103,4,0)</f>
        <v xml:space="preserve">K/2 </v>
      </c>
      <c r="T1083" s="38" t="s">
        <v>59</v>
      </c>
      <c r="U1083" s="31" t="s">
        <v>3131</v>
      </c>
      <c r="V1083" s="113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</row>
    <row r="1084" spans="1:108" s="39" customFormat="1" ht="24.95" customHeight="1">
      <c r="A1084" s="30">
        <v>1080</v>
      </c>
      <c r="B1084" s="31" t="s">
        <v>3132</v>
      </c>
      <c r="C1084" s="32" t="str">
        <f>VLOOKUP(Table2437[[#This Row],[3]],[2]!Table2437[[3]:[4]],2,0)</f>
        <v>3215040610950001</v>
      </c>
      <c r="D1084" s="33" t="s">
        <v>3133</v>
      </c>
      <c r="E1084" s="34" t="s">
        <v>44</v>
      </c>
      <c r="F1084" s="31" t="s">
        <v>56</v>
      </c>
      <c r="G1084" s="35" t="s">
        <v>46</v>
      </c>
      <c r="H1084" s="37">
        <v>41514</v>
      </c>
      <c r="I1084" s="37">
        <v>34914</v>
      </c>
      <c r="J1084" s="34" t="str">
        <f t="shared" si="68"/>
        <v>18 Th 0 Bln 25 Hari</v>
      </c>
      <c r="K1084" s="32" t="str">
        <f t="shared" si="65"/>
        <v>12Th8Bln14Hari</v>
      </c>
      <c r="L1084" s="32" t="str">
        <f t="shared" si="66"/>
        <v>12Th8Bln</v>
      </c>
      <c r="M1084" s="34" t="str">
        <f t="shared" si="67"/>
        <v>30 Th 9 Bln 9 Hari</v>
      </c>
      <c r="N1084" s="38" t="s">
        <v>47</v>
      </c>
      <c r="O1084" s="31" t="s">
        <v>445</v>
      </c>
      <c r="P1084" s="31" t="s">
        <v>6202</v>
      </c>
      <c r="Q1084" s="38" t="s">
        <v>49</v>
      </c>
      <c r="R1084" s="38" t="s">
        <v>1342</v>
      </c>
      <c r="S1084" s="38" t="str">
        <f>VLOOKUP(Table2437[[#This Row],[3]],[3]AWAL!$B$2:$E$2103,4,0)</f>
        <v>TK/0</v>
      </c>
      <c r="T1084" s="38" t="s">
        <v>51</v>
      </c>
      <c r="U1084" s="31" t="s">
        <v>2978</v>
      </c>
      <c r="V1084" s="113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</row>
    <row r="1085" spans="1:108" s="39" customFormat="1" ht="24.95" customHeight="1">
      <c r="A1085" s="30">
        <v>1081</v>
      </c>
      <c r="B1085" s="31" t="s">
        <v>3134</v>
      </c>
      <c r="C1085" s="32" t="str">
        <f>VLOOKUP(Table2437[[#This Row],[3]],[2]!Table2437[[3]:[4]],2,0)</f>
        <v>3214030506930003</v>
      </c>
      <c r="D1085" s="33" t="s">
        <v>3135</v>
      </c>
      <c r="E1085" s="34" t="s">
        <v>44</v>
      </c>
      <c r="F1085" s="31" t="s">
        <v>56</v>
      </c>
      <c r="G1085" s="35" t="s">
        <v>46</v>
      </c>
      <c r="H1085" s="37">
        <v>41515</v>
      </c>
      <c r="I1085" s="37">
        <v>34125</v>
      </c>
      <c r="J1085" s="34" t="str">
        <f t="shared" si="68"/>
        <v>20 Th 2 Bln 24 Hari</v>
      </c>
      <c r="K1085" s="32" t="str">
        <f t="shared" si="65"/>
        <v>12Th8Bln13Hari</v>
      </c>
      <c r="L1085" s="32" t="str">
        <f t="shared" si="66"/>
        <v>12Th8Bln</v>
      </c>
      <c r="M1085" s="34" t="str">
        <f t="shared" si="67"/>
        <v>32 Th 11 Bln 7 Hari</v>
      </c>
      <c r="N1085" s="38" t="s">
        <v>72</v>
      </c>
      <c r="O1085" s="31" t="s">
        <v>2523</v>
      </c>
      <c r="P1085" s="31" t="s">
        <v>6197</v>
      </c>
      <c r="Q1085" s="38" t="s">
        <v>49</v>
      </c>
      <c r="R1085" s="38" t="s">
        <v>1342</v>
      </c>
      <c r="S1085" s="38" t="str">
        <f>VLOOKUP(Table2437[[#This Row],[3]],[3]AWAL!$B$2:$E$2103,4,0)</f>
        <v>K/1</v>
      </c>
      <c r="T1085" s="38" t="s">
        <v>101</v>
      </c>
      <c r="U1085" s="31" t="s">
        <v>3136</v>
      </c>
      <c r="V1085" s="113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</row>
    <row r="1086" spans="1:108" s="39" customFormat="1" ht="24.95" customHeight="1">
      <c r="A1086" s="30">
        <v>1082</v>
      </c>
      <c r="B1086" s="31" t="s">
        <v>3137</v>
      </c>
      <c r="C1086" s="32" t="str">
        <f>VLOOKUP(Table2437[[#This Row],[3]],[2]!Table2437[[3]:[4]],2,0)</f>
        <v>3214020104850002</v>
      </c>
      <c r="D1086" s="33" t="s">
        <v>3138</v>
      </c>
      <c r="E1086" s="34" t="s">
        <v>44</v>
      </c>
      <c r="F1086" s="31" t="s">
        <v>56</v>
      </c>
      <c r="G1086" s="35" t="s">
        <v>46</v>
      </c>
      <c r="H1086" s="37">
        <v>41515</v>
      </c>
      <c r="I1086" s="37">
        <v>31138</v>
      </c>
      <c r="J1086" s="34" t="str">
        <f t="shared" si="68"/>
        <v>28 Th 4 Bln 28 Hari</v>
      </c>
      <c r="K1086" s="32" t="str">
        <f t="shared" si="65"/>
        <v>12Th8Bln13Hari</v>
      </c>
      <c r="L1086" s="32" t="str">
        <f t="shared" si="66"/>
        <v>12Th8Bln</v>
      </c>
      <c r="M1086" s="34" t="str">
        <f t="shared" si="67"/>
        <v>41 Th 1 Bln 11 Hari</v>
      </c>
      <c r="N1086" s="38" t="s">
        <v>72</v>
      </c>
      <c r="O1086" s="31" t="s">
        <v>602</v>
      </c>
      <c r="P1086" s="31" t="s">
        <v>6219</v>
      </c>
      <c r="Q1086" s="38" t="s">
        <v>49</v>
      </c>
      <c r="R1086" s="38" t="s">
        <v>50</v>
      </c>
      <c r="S1086" s="38" t="str">
        <f>VLOOKUP(Table2437[[#This Row],[3]],[3]AWAL!$B$2:$E$2103,4,0)</f>
        <v>K/2</v>
      </c>
      <c r="T1086" s="38" t="s">
        <v>51</v>
      </c>
      <c r="U1086" s="31" t="s">
        <v>3103</v>
      </c>
      <c r="V1086" s="113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</row>
    <row r="1087" spans="1:108" s="39" customFormat="1" ht="24.95" customHeight="1">
      <c r="A1087" s="30">
        <v>1083</v>
      </c>
      <c r="B1087" s="31" t="s">
        <v>3139</v>
      </c>
      <c r="C1087" s="32" t="str">
        <f>VLOOKUP(Table2437[[#This Row],[3]],[2]!Table2437[[3]:[4]],2,0)</f>
        <v>3214014829139327</v>
      </c>
      <c r="D1087" s="33" t="s">
        <v>3140</v>
      </c>
      <c r="E1087" s="34" t="s">
        <v>140</v>
      </c>
      <c r="F1087" s="31" t="s">
        <v>56</v>
      </c>
      <c r="G1087" s="35" t="s">
        <v>46</v>
      </c>
      <c r="H1087" s="37">
        <v>41515</v>
      </c>
      <c r="I1087" s="37">
        <v>31165</v>
      </c>
      <c r="J1087" s="34" t="str">
        <f t="shared" si="68"/>
        <v>28 Th 4 Bln 1 Hari</v>
      </c>
      <c r="K1087" s="32" t="str">
        <f t="shared" si="65"/>
        <v>12Th8Bln13Hari</v>
      </c>
      <c r="L1087" s="32" t="str">
        <f t="shared" si="66"/>
        <v>12Th8Bln</v>
      </c>
      <c r="M1087" s="34" t="str">
        <f t="shared" si="67"/>
        <v>41 Th 0 Bln 14 Hari</v>
      </c>
      <c r="N1087" s="38" t="s">
        <v>47</v>
      </c>
      <c r="O1087" s="31" t="s">
        <v>141</v>
      </c>
      <c r="P1087" s="31" t="s">
        <v>141</v>
      </c>
      <c r="Q1087" s="38" t="s">
        <v>49</v>
      </c>
      <c r="R1087" s="38" t="s">
        <v>1802</v>
      </c>
      <c r="S1087" s="38" t="str">
        <f>VLOOKUP(Table2437[[#This Row],[3]],[3]AWAL!$B$2:$E$2103,4,0)</f>
        <v>TK/0</v>
      </c>
      <c r="T1087" s="38" t="s">
        <v>1518</v>
      </c>
      <c r="U1087" s="31" t="s">
        <v>3141</v>
      </c>
      <c r="V1087" s="113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</row>
    <row r="1088" spans="1:108" s="39" customFormat="1" ht="24.95" customHeight="1">
      <c r="A1088" s="30">
        <v>1084</v>
      </c>
      <c r="B1088" s="31" t="s">
        <v>3142</v>
      </c>
      <c r="C1088" s="32" t="str">
        <f>VLOOKUP(Table2437[[#This Row],[3]],[2]!Table2437[[3]:[4]],2,0)</f>
        <v>3214126807950001</v>
      </c>
      <c r="D1088" s="33" t="s">
        <v>3143</v>
      </c>
      <c r="E1088" s="34" t="s">
        <v>372</v>
      </c>
      <c r="F1088" s="31" t="s">
        <v>708</v>
      </c>
      <c r="G1088" s="35" t="s">
        <v>46</v>
      </c>
      <c r="H1088" s="37">
        <v>41515</v>
      </c>
      <c r="I1088" s="37">
        <v>34908</v>
      </c>
      <c r="J1088" s="34" t="str">
        <f t="shared" si="68"/>
        <v>18 Th 1 Bln 1 Hari</v>
      </c>
      <c r="K1088" s="32" t="str">
        <f t="shared" si="65"/>
        <v>12Th8Bln13Hari</v>
      </c>
      <c r="L1088" s="32" t="str">
        <f t="shared" si="66"/>
        <v>12Th8Bln</v>
      </c>
      <c r="M1088" s="34" t="str">
        <f t="shared" si="67"/>
        <v>30 Th 9 Bln 14 Hari</v>
      </c>
      <c r="N1088" s="38" t="s">
        <v>47</v>
      </c>
      <c r="O1088" s="31" t="s">
        <v>372</v>
      </c>
      <c r="P1088" s="31" t="s">
        <v>372</v>
      </c>
      <c r="Q1088" s="38" t="s">
        <v>49</v>
      </c>
      <c r="R1088" s="38" t="s">
        <v>1342</v>
      </c>
      <c r="S1088" s="38" t="str">
        <f>VLOOKUP(Table2437[[#This Row],[3]],[3]AWAL!$B$2:$E$2103,4,0)</f>
        <v>TK/0</v>
      </c>
      <c r="T1088" s="38" t="s">
        <v>51</v>
      </c>
      <c r="U1088" s="31" t="s">
        <v>3144</v>
      </c>
      <c r="V1088" s="113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</row>
    <row r="1089" spans="1:108" s="39" customFormat="1" ht="24.95" customHeight="1">
      <c r="A1089" s="30">
        <v>1085</v>
      </c>
      <c r="B1089" s="31" t="s">
        <v>3145</v>
      </c>
      <c r="C1089" s="32" t="str">
        <f>VLOOKUP(Table2437[[#This Row],[3]],[2]!Table2437[[3]:[4]],2,0)</f>
        <v>3214015303940001</v>
      </c>
      <c r="D1089" s="33" t="s">
        <v>3146</v>
      </c>
      <c r="E1089" s="34" t="s">
        <v>105</v>
      </c>
      <c r="F1089" s="31" t="s">
        <v>56</v>
      </c>
      <c r="G1089" s="35" t="s">
        <v>46</v>
      </c>
      <c r="H1089" s="37">
        <v>41515</v>
      </c>
      <c r="I1089" s="37">
        <v>34406</v>
      </c>
      <c r="J1089" s="34" t="str">
        <f t="shared" si="68"/>
        <v>19 Th 5 Bln 16 Hari</v>
      </c>
      <c r="K1089" s="32" t="str">
        <f t="shared" si="65"/>
        <v>12Th8Bln13Hari</v>
      </c>
      <c r="L1089" s="32" t="str">
        <f t="shared" si="66"/>
        <v>12Th8Bln</v>
      </c>
      <c r="M1089" s="34" t="str">
        <f t="shared" si="67"/>
        <v>32 Th 1 Bln 29 Hari</v>
      </c>
      <c r="N1089" s="38" t="s">
        <v>47</v>
      </c>
      <c r="O1089" s="31" t="s">
        <v>105</v>
      </c>
      <c r="P1089" s="31" t="s">
        <v>105</v>
      </c>
      <c r="Q1089" s="38" t="s">
        <v>49</v>
      </c>
      <c r="R1089" s="38" t="s">
        <v>1342</v>
      </c>
      <c r="S1089" s="38" t="str">
        <f>VLOOKUP(Table2437[[#This Row],[3]],[3]AWAL!$B$2:$E$2103,4,0)</f>
        <v>TK/0</v>
      </c>
      <c r="T1089" s="38" t="s">
        <v>51</v>
      </c>
      <c r="U1089" s="31" t="s">
        <v>3147</v>
      </c>
      <c r="V1089" s="113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</row>
    <row r="1090" spans="1:108" s="39" customFormat="1" ht="24.95" customHeight="1">
      <c r="A1090" s="30">
        <v>1086</v>
      </c>
      <c r="B1090" s="31" t="s">
        <v>3148</v>
      </c>
      <c r="C1090" s="32" t="str">
        <f>VLOOKUP(Table2437[[#This Row],[3]],[2]!Table2437[[3]:[4]],2,0)</f>
        <v>3214016009900002</v>
      </c>
      <c r="D1090" s="33" t="s">
        <v>3149</v>
      </c>
      <c r="E1090" s="34" t="s">
        <v>140</v>
      </c>
      <c r="F1090" s="31" t="s">
        <v>56</v>
      </c>
      <c r="G1090" s="35" t="s">
        <v>46</v>
      </c>
      <c r="H1090" s="37">
        <v>41516</v>
      </c>
      <c r="I1090" s="37">
        <v>33137</v>
      </c>
      <c r="J1090" s="34" t="str">
        <f t="shared" si="68"/>
        <v>22 Th 11 Bln 9 Hari</v>
      </c>
      <c r="K1090" s="32" t="str">
        <f t="shared" si="65"/>
        <v>12Th8Bln12Hari</v>
      </c>
      <c r="L1090" s="32" t="str">
        <f t="shared" si="66"/>
        <v>12Th8Bln</v>
      </c>
      <c r="M1090" s="34" t="str">
        <f t="shared" si="67"/>
        <v>35 Th 7 Bln 21 Hari</v>
      </c>
      <c r="N1090" s="38" t="s">
        <v>47</v>
      </c>
      <c r="O1090" s="31" t="s">
        <v>141</v>
      </c>
      <c r="P1090" s="31" t="s">
        <v>141</v>
      </c>
      <c r="Q1090" s="38" t="s">
        <v>49</v>
      </c>
      <c r="R1090" s="38" t="s">
        <v>50</v>
      </c>
      <c r="S1090" s="38" t="str">
        <f>VLOOKUP(Table2437[[#This Row],[3]],[3]AWAL!$B$2:$E$2103,4,0)</f>
        <v>TK/0</v>
      </c>
      <c r="T1090" s="38" t="s">
        <v>51</v>
      </c>
      <c r="U1090" s="31" t="s">
        <v>3150</v>
      </c>
      <c r="V1090" s="113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</row>
    <row r="1091" spans="1:108" s="39" customFormat="1" ht="24.95" customHeight="1">
      <c r="A1091" s="30">
        <v>1087</v>
      </c>
      <c r="B1091" s="31" t="s">
        <v>3151</v>
      </c>
      <c r="C1091" s="32" t="str">
        <f>VLOOKUP(Table2437[[#This Row],[3]],[2]!Table2437[[3]:[4]],2,0)</f>
        <v>3213186710930002</v>
      </c>
      <c r="D1091" s="33" t="s">
        <v>3152</v>
      </c>
      <c r="E1091" s="34" t="s">
        <v>140</v>
      </c>
      <c r="F1091" s="31" t="s">
        <v>56</v>
      </c>
      <c r="G1091" s="35" t="s">
        <v>46</v>
      </c>
      <c r="H1091" s="37">
        <v>41516</v>
      </c>
      <c r="I1091" s="37">
        <v>34225</v>
      </c>
      <c r="J1091" s="34" t="str">
        <f t="shared" si="68"/>
        <v>19 Th 11 Bln 17 Hari</v>
      </c>
      <c r="K1091" s="32" t="str">
        <f t="shared" ref="K1091:K1154" si="69">DATEDIF($H1091,$B$2,"Y")&amp;"Th"&amp;DATEDIF($H1091,$B$2,"YM")&amp;"Bln"&amp;DATEDIF($H1091,$B$2,"MD")&amp;"Hari"</f>
        <v>12Th8Bln12Hari</v>
      </c>
      <c r="L1091" s="32" t="str">
        <f t="shared" ref="L1091:L1154" si="70">DATEDIF($H1091,$B$2,"Y")&amp;"Th"&amp;DATEDIF($H1091,$B$2,"YM")&amp;"Bln"</f>
        <v>12Th8Bln</v>
      </c>
      <c r="M1091" s="34" t="str">
        <f t="shared" ref="M1091:M1154" si="71">DATEDIF($I1091,$B$2,"Y")&amp;" Th "&amp;DATEDIF($I1091,$B$2,"YM")&amp;" Bln "&amp;DATEDIF($I1091,$B$2,"MD")&amp;" Hari"</f>
        <v>32 Th 7 Bln 29 Hari</v>
      </c>
      <c r="N1091" s="38" t="s">
        <v>47</v>
      </c>
      <c r="O1091" s="31" t="s">
        <v>141</v>
      </c>
      <c r="P1091" s="31" t="s">
        <v>141</v>
      </c>
      <c r="Q1091" s="38" t="s">
        <v>49</v>
      </c>
      <c r="R1091" s="38" t="s">
        <v>1342</v>
      </c>
      <c r="S1091" s="38" t="str">
        <f>VLOOKUP(Table2437[[#This Row],[3]],[3]AWAL!$B$2:$E$2103,4,0)</f>
        <v>TK/0</v>
      </c>
      <c r="T1091" s="38" t="s">
        <v>51</v>
      </c>
      <c r="U1091" s="31" t="s">
        <v>3153</v>
      </c>
      <c r="V1091" s="113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</row>
    <row r="1092" spans="1:108" s="39" customFormat="1" ht="24.95" customHeight="1">
      <c r="A1092" s="30">
        <v>1088</v>
      </c>
      <c r="B1092" s="31" t="s">
        <v>3154</v>
      </c>
      <c r="C1092" s="32" t="str">
        <f>VLOOKUP(Table2437[[#This Row],[3]],[2]!Table2437[[3]:[4]],2,0)</f>
        <v>3214160710940001</v>
      </c>
      <c r="D1092" s="33" t="s">
        <v>3155</v>
      </c>
      <c r="E1092" s="34" t="s">
        <v>44</v>
      </c>
      <c r="F1092" s="31" t="s">
        <v>56</v>
      </c>
      <c r="G1092" s="35" t="s">
        <v>46</v>
      </c>
      <c r="H1092" s="37">
        <v>41520</v>
      </c>
      <c r="I1092" s="37">
        <v>34614</v>
      </c>
      <c r="J1092" s="34" t="str">
        <f t="shared" si="68"/>
        <v>18 Th 10 Bln 27 Hari</v>
      </c>
      <c r="K1092" s="32" t="str">
        <f t="shared" si="69"/>
        <v>12Th8Bln9Hari</v>
      </c>
      <c r="L1092" s="32" t="str">
        <f t="shared" si="70"/>
        <v>12Th8Bln</v>
      </c>
      <c r="M1092" s="34" t="str">
        <f t="shared" si="71"/>
        <v>31 Th 7 Bln 5 Hari</v>
      </c>
      <c r="N1092" s="38" t="s">
        <v>72</v>
      </c>
      <c r="O1092" s="31" t="s">
        <v>316</v>
      </c>
      <c r="P1092" s="31" t="s">
        <v>6180</v>
      </c>
      <c r="Q1092" s="38" t="s">
        <v>49</v>
      </c>
      <c r="R1092" s="38" t="s">
        <v>1342</v>
      </c>
      <c r="S1092" s="38" t="str">
        <f>VLOOKUP(Table2437[[#This Row],[3]],[3]AWAL!$B$2:$E$2103,4,0)</f>
        <v>TK/0</v>
      </c>
      <c r="T1092" s="38" t="s">
        <v>51</v>
      </c>
      <c r="U1092" s="31" t="s">
        <v>3156</v>
      </c>
      <c r="V1092" s="113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</row>
    <row r="1093" spans="1:108" s="39" customFormat="1" ht="24.95" customHeight="1">
      <c r="A1093" s="30">
        <v>1089</v>
      </c>
      <c r="B1093" s="31" t="s">
        <v>3157</v>
      </c>
      <c r="C1093" s="32" t="str">
        <f>VLOOKUP(Table2437[[#This Row],[3]],[2]!Table2437[[3]:[4]],2,0)</f>
        <v>3215045208920005</v>
      </c>
      <c r="D1093" s="33" t="s">
        <v>3158</v>
      </c>
      <c r="E1093" s="34" t="s">
        <v>82</v>
      </c>
      <c r="F1093" s="31" t="s">
        <v>56</v>
      </c>
      <c r="G1093" s="35" t="s">
        <v>46</v>
      </c>
      <c r="H1093" s="37">
        <v>41520</v>
      </c>
      <c r="I1093" s="37">
        <v>33828</v>
      </c>
      <c r="J1093" s="34" t="str">
        <f t="shared" si="68"/>
        <v>21 Th 0 Bln 22 Hari</v>
      </c>
      <c r="K1093" s="32" t="str">
        <f t="shared" si="69"/>
        <v>12Th8Bln9Hari</v>
      </c>
      <c r="L1093" s="32" t="str">
        <f t="shared" si="70"/>
        <v>12Th8Bln</v>
      </c>
      <c r="M1093" s="34" t="str">
        <f t="shared" si="71"/>
        <v>33 Th 9 Bln 0 Hari</v>
      </c>
      <c r="N1093" s="38" t="s">
        <v>47</v>
      </c>
      <c r="O1093" s="31" t="s">
        <v>82</v>
      </c>
      <c r="P1093" s="31" t="s">
        <v>82</v>
      </c>
      <c r="Q1093" s="38" t="s">
        <v>49</v>
      </c>
      <c r="R1093" s="38" t="s">
        <v>1796</v>
      </c>
      <c r="S1093" s="38" t="str">
        <f>VLOOKUP(Table2437[[#This Row],[3]],[3]AWAL!$B$2:$E$2103,4,0)</f>
        <v>TK/0</v>
      </c>
      <c r="T1093" s="38" t="s">
        <v>51</v>
      </c>
      <c r="U1093" s="31" t="s">
        <v>3159</v>
      </c>
      <c r="V1093" s="113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</row>
    <row r="1094" spans="1:108" s="39" customFormat="1" ht="24.95" customHeight="1">
      <c r="A1094" s="30">
        <v>1090</v>
      </c>
      <c r="B1094" s="31" t="s">
        <v>3160</v>
      </c>
      <c r="C1094" s="32" t="str">
        <f>VLOOKUP(Table2437[[#This Row],[3]],[2]!Table2437[[3]:[4]],2,0)</f>
        <v>3214178003950001</v>
      </c>
      <c r="D1094" s="33" t="s">
        <v>3161</v>
      </c>
      <c r="E1094" s="34" t="s">
        <v>82</v>
      </c>
      <c r="F1094" s="31" t="s">
        <v>56</v>
      </c>
      <c r="G1094" s="35" t="s">
        <v>46</v>
      </c>
      <c r="H1094" s="37">
        <v>41520</v>
      </c>
      <c r="I1094" s="37">
        <v>34778</v>
      </c>
      <c r="J1094" s="34" t="str">
        <f t="shared" si="68"/>
        <v>18 Th 5 Bln 14 Hari</v>
      </c>
      <c r="K1094" s="32" t="str">
        <f t="shared" si="69"/>
        <v>12Th8Bln9Hari</v>
      </c>
      <c r="L1094" s="32" t="str">
        <f t="shared" si="70"/>
        <v>12Th8Bln</v>
      </c>
      <c r="M1094" s="34" t="str">
        <f t="shared" si="71"/>
        <v>31 Th 1 Bln 22 Hari</v>
      </c>
      <c r="N1094" s="38" t="s">
        <v>47</v>
      </c>
      <c r="O1094" s="31" t="s">
        <v>82</v>
      </c>
      <c r="P1094" s="31" t="s">
        <v>82</v>
      </c>
      <c r="Q1094" s="38" t="s">
        <v>49</v>
      </c>
      <c r="R1094" s="38" t="s">
        <v>1342</v>
      </c>
      <c r="S1094" s="38" t="str">
        <f>VLOOKUP(Table2437[[#This Row],[3]],[3]AWAL!$B$2:$E$2103,4,0)</f>
        <v>TK/0</v>
      </c>
      <c r="T1094" s="38" t="s">
        <v>51</v>
      </c>
      <c r="U1094" s="31" t="s">
        <v>3162</v>
      </c>
      <c r="V1094" s="113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</row>
    <row r="1095" spans="1:108" s="39" customFormat="1" ht="24.95" customHeight="1">
      <c r="A1095" s="30">
        <v>1091</v>
      </c>
      <c r="B1095" s="31" t="s">
        <v>3163</v>
      </c>
      <c r="C1095" s="32" t="str">
        <f>VLOOKUP(Table2437[[#This Row],[3]],[2]!Table2437[[3]:[4]],2,0)</f>
        <v>3215054603940009</v>
      </c>
      <c r="D1095" s="33" t="s">
        <v>3164</v>
      </c>
      <c r="E1095" s="34" t="s">
        <v>82</v>
      </c>
      <c r="F1095" s="31" t="s">
        <v>56</v>
      </c>
      <c r="G1095" s="35" t="s">
        <v>46</v>
      </c>
      <c r="H1095" s="37">
        <v>41520</v>
      </c>
      <c r="I1095" s="37">
        <v>34399</v>
      </c>
      <c r="J1095" s="34" t="str">
        <f t="shared" si="68"/>
        <v>19 Th 5 Bln 28 Hari</v>
      </c>
      <c r="K1095" s="32" t="str">
        <f t="shared" si="69"/>
        <v>12Th8Bln9Hari</v>
      </c>
      <c r="L1095" s="32" t="str">
        <f t="shared" si="70"/>
        <v>12Th8Bln</v>
      </c>
      <c r="M1095" s="34" t="str">
        <f t="shared" si="71"/>
        <v>32 Th 2 Bln 6 Hari</v>
      </c>
      <c r="N1095" s="38" t="s">
        <v>47</v>
      </c>
      <c r="O1095" s="31" t="s">
        <v>82</v>
      </c>
      <c r="P1095" s="31" t="s">
        <v>82</v>
      </c>
      <c r="Q1095" s="38" t="s">
        <v>49</v>
      </c>
      <c r="R1095" s="38" t="s">
        <v>1796</v>
      </c>
      <c r="S1095" s="38" t="str">
        <f>VLOOKUP(Table2437[[#This Row],[3]],[3]AWAL!$B$2:$E$2103,4,0)</f>
        <v>TK/0</v>
      </c>
      <c r="T1095" s="38" t="s">
        <v>51</v>
      </c>
      <c r="U1095" s="31" t="s">
        <v>3165</v>
      </c>
      <c r="V1095" s="113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</row>
    <row r="1096" spans="1:108" s="39" customFormat="1" ht="24.95" customHeight="1">
      <c r="A1096" s="30">
        <v>1092</v>
      </c>
      <c r="B1096" s="31" t="s">
        <v>3166</v>
      </c>
      <c r="C1096" s="32" t="str">
        <f>VLOOKUP(Table2437[[#This Row],[3]],[2]!Table2437[[3]:[4]],2,0)</f>
        <v>3214104912890001</v>
      </c>
      <c r="D1096" s="33" t="s">
        <v>3167</v>
      </c>
      <c r="E1096" s="34" t="s">
        <v>44</v>
      </c>
      <c r="F1096" s="31" t="s">
        <v>56</v>
      </c>
      <c r="G1096" s="35" t="s">
        <v>46</v>
      </c>
      <c r="H1096" s="37">
        <v>41520</v>
      </c>
      <c r="I1096" s="37">
        <v>32851</v>
      </c>
      <c r="J1096" s="34" t="str">
        <f t="shared" si="68"/>
        <v>23 Th 8 Bln 25 Hari</v>
      </c>
      <c r="K1096" s="32" t="str">
        <f t="shared" si="69"/>
        <v>12Th8Bln9Hari</v>
      </c>
      <c r="L1096" s="32" t="str">
        <f t="shared" si="70"/>
        <v>12Th8Bln</v>
      </c>
      <c r="M1096" s="34" t="str">
        <f t="shared" si="71"/>
        <v>36 Th 5 Bln 3 Hari</v>
      </c>
      <c r="N1096" s="38" t="s">
        <v>47</v>
      </c>
      <c r="O1096" s="31" t="s">
        <v>734</v>
      </c>
      <c r="P1096" s="31" t="s">
        <v>6215</v>
      </c>
      <c r="Q1096" s="38" t="s">
        <v>49</v>
      </c>
      <c r="R1096" s="38" t="s">
        <v>1796</v>
      </c>
      <c r="S1096" s="38" t="str">
        <f>VLOOKUP(Table2437[[#This Row],[3]],[3]AWAL!$B$2:$E$2103,4,0)</f>
        <v>TK/0</v>
      </c>
      <c r="T1096" s="38" t="s">
        <v>51</v>
      </c>
      <c r="U1096" s="31" t="s">
        <v>3168</v>
      </c>
      <c r="V1096" s="113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</row>
    <row r="1097" spans="1:108" s="39" customFormat="1" ht="24.95" customHeight="1">
      <c r="A1097" s="30">
        <v>1093</v>
      </c>
      <c r="B1097" s="31" t="s">
        <v>3169</v>
      </c>
      <c r="C1097" s="32" t="str">
        <f>VLOOKUP(Table2437[[#This Row],[3]],[2]!Table2437[[3]:[4]],2,0)</f>
        <v>3214125108810002</v>
      </c>
      <c r="D1097" s="33" t="s">
        <v>3170</v>
      </c>
      <c r="E1097" s="40" t="s">
        <v>77</v>
      </c>
      <c r="F1097" s="31" t="s">
        <v>56</v>
      </c>
      <c r="G1097" s="35" t="s">
        <v>46</v>
      </c>
      <c r="H1097" s="37">
        <v>41521</v>
      </c>
      <c r="I1097" s="37">
        <v>29809</v>
      </c>
      <c r="J1097" s="34" t="str">
        <f t="shared" si="68"/>
        <v>32 Th 0 Bln 24 Hari</v>
      </c>
      <c r="K1097" s="32" t="str">
        <f t="shared" si="69"/>
        <v>12Th8Bln8Hari</v>
      </c>
      <c r="L1097" s="32" t="str">
        <f t="shared" si="70"/>
        <v>12Th8Bln</v>
      </c>
      <c r="M1097" s="34" t="str">
        <f t="shared" si="71"/>
        <v>44 Th 9 Bln 1 Hari</v>
      </c>
      <c r="N1097" s="38" t="s">
        <v>47</v>
      </c>
      <c r="O1097" s="31" t="s">
        <v>1096</v>
      </c>
      <c r="P1097" s="31" t="s">
        <v>1096</v>
      </c>
      <c r="Q1097" s="38" t="s">
        <v>49</v>
      </c>
      <c r="R1097" s="38" t="s">
        <v>1802</v>
      </c>
      <c r="S1097" s="38" t="str">
        <f>VLOOKUP(Table2437[[#This Row],[3]],[3]AWAL!$B$2:$E$2103,4,0)</f>
        <v>TK/0</v>
      </c>
      <c r="T1097" s="38" t="s">
        <v>59</v>
      </c>
      <c r="U1097" s="31" t="s">
        <v>506</v>
      </c>
      <c r="V1097" s="113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</row>
    <row r="1098" spans="1:108" s="39" customFormat="1" ht="24.95" customHeight="1">
      <c r="A1098" s="30">
        <v>1094</v>
      </c>
      <c r="B1098" s="31" t="s">
        <v>3171</v>
      </c>
      <c r="C1098" s="32" t="str">
        <f>VLOOKUP(Table2437[[#This Row],[3]],[2]!Table2437[[3]:[4]],2,0)</f>
        <v>3214105908800002</v>
      </c>
      <c r="D1098" s="33" t="s">
        <v>753</v>
      </c>
      <c r="E1098" s="34" t="s">
        <v>155</v>
      </c>
      <c r="F1098" s="31" t="s">
        <v>56</v>
      </c>
      <c r="G1098" s="35" t="s">
        <v>46</v>
      </c>
      <c r="H1098" s="37">
        <v>41521</v>
      </c>
      <c r="I1098" s="37">
        <v>29452</v>
      </c>
      <c r="J1098" s="34" t="str">
        <f t="shared" si="68"/>
        <v>33 Th 0 Bln 16 Hari</v>
      </c>
      <c r="K1098" s="32" t="str">
        <f t="shared" si="69"/>
        <v>12Th8Bln8Hari</v>
      </c>
      <c r="L1098" s="32" t="str">
        <f t="shared" si="70"/>
        <v>12Th8Bln</v>
      </c>
      <c r="M1098" s="34" t="str">
        <f t="shared" si="71"/>
        <v>45 Th 8 Bln 23 Hari</v>
      </c>
      <c r="N1098" s="38" t="s">
        <v>47</v>
      </c>
      <c r="O1098" s="31" t="s">
        <v>155</v>
      </c>
      <c r="P1098" s="31" t="s">
        <v>155</v>
      </c>
      <c r="Q1098" s="38" t="s">
        <v>49</v>
      </c>
      <c r="R1098" s="38" t="s">
        <v>1796</v>
      </c>
      <c r="S1098" s="38" t="str">
        <f>VLOOKUP(Table2437[[#This Row],[3]],[3]AWAL!$B$2:$E$2103,4,0)</f>
        <v>TK/0</v>
      </c>
      <c r="T1098" s="38" t="s">
        <v>51</v>
      </c>
      <c r="U1098" s="31" t="s">
        <v>3172</v>
      </c>
      <c r="V1098" s="113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</row>
    <row r="1099" spans="1:108" s="39" customFormat="1" ht="24.95" customHeight="1">
      <c r="A1099" s="30">
        <v>1095</v>
      </c>
      <c r="B1099" s="31" t="s">
        <v>3173</v>
      </c>
      <c r="C1099" s="32" t="str">
        <f>VLOOKUP(Table2437[[#This Row],[3]],[2]!Table2437[[3]:[4]],2,0)</f>
        <v>3214125004900005</v>
      </c>
      <c r="D1099" s="33" t="s">
        <v>3174</v>
      </c>
      <c r="E1099" s="34" t="s">
        <v>273</v>
      </c>
      <c r="F1099" s="31" t="s">
        <v>56</v>
      </c>
      <c r="G1099" s="35" t="s">
        <v>46</v>
      </c>
      <c r="H1099" s="37">
        <v>41527</v>
      </c>
      <c r="I1099" s="37">
        <v>32973</v>
      </c>
      <c r="J1099" s="34" t="str">
        <f t="shared" si="68"/>
        <v>23 Th 5 Bln 0 Hari</v>
      </c>
      <c r="K1099" s="32" t="str">
        <f t="shared" si="69"/>
        <v>12Th8Bln2Hari</v>
      </c>
      <c r="L1099" s="32" t="str">
        <f t="shared" si="70"/>
        <v>12Th8Bln</v>
      </c>
      <c r="M1099" s="34" t="str">
        <f t="shared" si="71"/>
        <v>36 Th 1 Bln 2 Hari</v>
      </c>
      <c r="N1099" s="38" t="s">
        <v>47</v>
      </c>
      <c r="O1099" s="31" t="s">
        <v>273</v>
      </c>
      <c r="P1099" s="31" t="s">
        <v>273</v>
      </c>
      <c r="Q1099" s="38" t="s">
        <v>49</v>
      </c>
      <c r="R1099" s="38" t="s">
        <v>50</v>
      </c>
      <c r="S1099" s="38" t="str">
        <f>VLOOKUP(Table2437[[#This Row],[3]],[3]AWAL!$B$2:$E$2103,4,0)</f>
        <v>TK/0</v>
      </c>
      <c r="T1099" s="38" t="s">
        <v>59</v>
      </c>
      <c r="U1099" s="31" t="s">
        <v>3175</v>
      </c>
      <c r="V1099" s="113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</row>
    <row r="1100" spans="1:108" s="39" customFormat="1" ht="24.95" customHeight="1">
      <c r="A1100" s="30">
        <v>1096</v>
      </c>
      <c r="B1100" s="31" t="s">
        <v>3176</v>
      </c>
      <c r="C1100" s="32" t="str">
        <f>VLOOKUP(Table2437[[#This Row],[3]],[2]!Table2437[[3]:[4]],2,0)</f>
        <v>3214122407950001</v>
      </c>
      <c r="D1100" s="33" t="s">
        <v>3177</v>
      </c>
      <c r="E1100" s="34" t="s">
        <v>140</v>
      </c>
      <c r="F1100" s="31" t="s">
        <v>56</v>
      </c>
      <c r="G1100" s="35" t="s">
        <v>46</v>
      </c>
      <c r="H1100" s="37">
        <v>41527</v>
      </c>
      <c r="I1100" s="37">
        <v>34904</v>
      </c>
      <c r="J1100" s="34" t="str">
        <f t="shared" si="68"/>
        <v>18 Th 1 Bln 17 Hari</v>
      </c>
      <c r="K1100" s="32" t="str">
        <f t="shared" si="69"/>
        <v>12Th8Bln2Hari</v>
      </c>
      <c r="L1100" s="32" t="str">
        <f t="shared" si="70"/>
        <v>12Th8Bln</v>
      </c>
      <c r="M1100" s="34" t="str">
        <f t="shared" si="71"/>
        <v>30 Th 9 Bln 18 Hari</v>
      </c>
      <c r="N1100" s="38" t="s">
        <v>72</v>
      </c>
      <c r="O1100" s="31" t="s">
        <v>140</v>
      </c>
      <c r="P1100" s="31" t="s">
        <v>351</v>
      </c>
      <c r="Q1100" s="38" t="s">
        <v>49</v>
      </c>
      <c r="R1100" s="38" t="s">
        <v>1342</v>
      </c>
      <c r="S1100" s="38" t="str">
        <f>VLOOKUP(Table2437[[#This Row],[3]],[3]AWAL!$B$2:$E$2103,4,0)</f>
        <v xml:space="preserve">K/1 </v>
      </c>
      <c r="T1100" s="38" t="s">
        <v>59</v>
      </c>
      <c r="U1100" s="31" t="s">
        <v>3178</v>
      </c>
      <c r="V1100" s="113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</row>
    <row r="1101" spans="1:108" s="39" customFormat="1" ht="24.95" customHeight="1">
      <c r="A1101" s="30">
        <v>1097</v>
      </c>
      <c r="B1101" s="31" t="s">
        <v>3179</v>
      </c>
      <c r="C1101" s="32" t="str">
        <f>VLOOKUP(Table2437[[#This Row],[3]],[2]!Table2437[[3]:[4]],2,0)</f>
        <v>3214107007920000</v>
      </c>
      <c r="D1101" s="33" t="s">
        <v>3180</v>
      </c>
      <c r="E1101" s="34" t="s">
        <v>44</v>
      </c>
      <c r="F1101" s="31" t="s">
        <v>56</v>
      </c>
      <c r="G1101" s="35" t="s">
        <v>46</v>
      </c>
      <c r="H1101" s="37">
        <v>41528</v>
      </c>
      <c r="I1101" s="37">
        <v>33815</v>
      </c>
      <c r="J1101" s="34" t="str">
        <f t="shared" si="68"/>
        <v>21 Th 1 Bln 12 Hari</v>
      </c>
      <c r="K1101" s="32" t="str">
        <f t="shared" si="69"/>
        <v>12Th8Bln1Hari</v>
      </c>
      <c r="L1101" s="32" t="str">
        <f t="shared" si="70"/>
        <v>12Th8Bln</v>
      </c>
      <c r="M1101" s="34" t="str">
        <f t="shared" si="71"/>
        <v>33 Th 9 Bln 12 Hari</v>
      </c>
      <c r="N1101" s="38" t="s">
        <v>47</v>
      </c>
      <c r="O1101" s="31" t="s">
        <v>266</v>
      </c>
      <c r="P1101" s="31" t="s">
        <v>6191</v>
      </c>
      <c r="Q1101" s="38" t="s">
        <v>49</v>
      </c>
      <c r="R1101" s="38" t="s">
        <v>1342</v>
      </c>
      <c r="S1101" s="38" t="str">
        <f>VLOOKUP(Table2437[[#This Row],[3]],[3]AWAL!$B$2:$E$2103,4,0)</f>
        <v>TK/0</v>
      </c>
      <c r="T1101" s="38" t="s">
        <v>51</v>
      </c>
      <c r="U1101" s="31" t="s">
        <v>3181</v>
      </c>
      <c r="V1101" s="113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</row>
    <row r="1102" spans="1:108" s="39" customFormat="1" ht="24.95" customHeight="1">
      <c r="A1102" s="30">
        <v>1098</v>
      </c>
      <c r="B1102" s="31" t="s">
        <v>3182</v>
      </c>
      <c r="C1102" s="32" t="str">
        <f>VLOOKUP(Table2437[[#This Row],[3]],[2]!Table2437[[3]:[4]],2,0)</f>
        <v>3215054804950004</v>
      </c>
      <c r="D1102" s="33" t="s">
        <v>3183</v>
      </c>
      <c r="E1102" s="40" t="s">
        <v>77</v>
      </c>
      <c r="F1102" s="31" t="s">
        <v>56</v>
      </c>
      <c r="G1102" s="35" t="s">
        <v>46</v>
      </c>
      <c r="H1102" s="37">
        <v>41528</v>
      </c>
      <c r="I1102" s="37">
        <v>34797</v>
      </c>
      <c r="J1102" s="34" t="str">
        <f t="shared" si="68"/>
        <v>18 Th 5 Bln 3 Hari</v>
      </c>
      <c r="K1102" s="32" t="str">
        <f t="shared" si="69"/>
        <v>12Th8Bln1Hari</v>
      </c>
      <c r="L1102" s="32" t="str">
        <f t="shared" si="70"/>
        <v>12Th8Bln</v>
      </c>
      <c r="M1102" s="34" t="str">
        <f t="shared" si="71"/>
        <v>31 Th 1 Bln 4 Hari</v>
      </c>
      <c r="N1102" s="38" t="s">
        <v>47</v>
      </c>
      <c r="O1102" s="31" t="s">
        <v>788</v>
      </c>
      <c r="P1102" s="31" t="s">
        <v>788</v>
      </c>
      <c r="Q1102" s="38" t="s">
        <v>49</v>
      </c>
      <c r="R1102" s="38" t="s">
        <v>1342</v>
      </c>
      <c r="S1102" s="38" t="str">
        <f>VLOOKUP(Table2437[[#This Row],[3]],[3]AWAL!$B$2:$E$2103,4,0)</f>
        <v>TK/0</v>
      </c>
      <c r="T1102" s="38" t="s">
        <v>51</v>
      </c>
      <c r="U1102" s="31" t="s">
        <v>3184</v>
      </c>
      <c r="V1102" s="113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</row>
    <row r="1103" spans="1:108" s="39" customFormat="1" ht="24.95" customHeight="1">
      <c r="A1103" s="30">
        <v>1099</v>
      </c>
      <c r="B1103" s="31" t="s">
        <v>3185</v>
      </c>
      <c r="C1103" s="32" t="str">
        <f>VLOOKUP(Table2437[[#This Row],[3]],[2]!Table2437[[3]:[4]],2,0)</f>
        <v>3204296911940008</v>
      </c>
      <c r="D1103" s="33" t="s">
        <v>668</v>
      </c>
      <c r="E1103" s="34" t="s">
        <v>273</v>
      </c>
      <c r="F1103" s="31" t="s">
        <v>56</v>
      </c>
      <c r="G1103" s="35" t="s">
        <v>46</v>
      </c>
      <c r="H1103" s="37">
        <v>41528</v>
      </c>
      <c r="I1103" s="37">
        <v>34667</v>
      </c>
      <c r="J1103" s="34" t="str">
        <f t="shared" si="68"/>
        <v>18 Th 9 Bln 13 Hari</v>
      </c>
      <c r="K1103" s="32" t="str">
        <f t="shared" si="69"/>
        <v>12Th8Bln1Hari</v>
      </c>
      <c r="L1103" s="32" t="str">
        <f t="shared" si="70"/>
        <v>12Th8Bln</v>
      </c>
      <c r="M1103" s="34" t="str">
        <f t="shared" si="71"/>
        <v>31 Th 5 Bln 13 Hari</v>
      </c>
      <c r="N1103" s="38" t="s">
        <v>47</v>
      </c>
      <c r="O1103" s="31" t="s">
        <v>273</v>
      </c>
      <c r="P1103" s="31" t="s">
        <v>273</v>
      </c>
      <c r="Q1103" s="38" t="s">
        <v>49</v>
      </c>
      <c r="R1103" s="38" t="s">
        <v>1342</v>
      </c>
      <c r="S1103" s="38" t="str">
        <f>VLOOKUP(Table2437[[#This Row],[3]],[3]AWAL!$B$2:$E$2103,4,0)</f>
        <v>TK/0</v>
      </c>
      <c r="T1103" s="38" t="s">
        <v>101</v>
      </c>
      <c r="U1103" s="31" t="s">
        <v>894</v>
      </c>
      <c r="V1103" s="113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</row>
    <row r="1104" spans="1:108" s="39" customFormat="1" ht="24.95" customHeight="1">
      <c r="A1104" s="30">
        <v>1100</v>
      </c>
      <c r="B1104" s="31" t="s">
        <v>3186</v>
      </c>
      <c r="C1104" s="32" t="str">
        <f>VLOOKUP(Table2437[[#This Row],[3]],[2]!Table2437[[3]:[4]],2,0)</f>
        <v>3214122003900002</v>
      </c>
      <c r="D1104" s="33" t="s">
        <v>3187</v>
      </c>
      <c r="E1104" s="34" t="s">
        <v>44</v>
      </c>
      <c r="F1104" s="31" t="s">
        <v>56</v>
      </c>
      <c r="G1104" s="35" t="s">
        <v>46</v>
      </c>
      <c r="H1104" s="37">
        <v>41528</v>
      </c>
      <c r="I1104" s="37">
        <v>32952</v>
      </c>
      <c r="J1104" s="34" t="str">
        <f t="shared" si="68"/>
        <v>23 Th 5 Bln 22 Hari</v>
      </c>
      <c r="K1104" s="32" t="str">
        <f t="shared" si="69"/>
        <v>12Th8Bln1Hari</v>
      </c>
      <c r="L1104" s="32" t="str">
        <f t="shared" si="70"/>
        <v>12Th8Bln</v>
      </c>
      <c r="M1104" s="34" t="str">
        <f t="shared" si="71"/>
        <v>36 Th 1 Bln 22 Hari</v>
      </c>
      <c r="N1104" s="38" t="s">
        <v>72</v>
      </c>
      <c r="O1104" s="31" t="s">
        <v>1024</v>
      </c>
      <c r="P1104" s="31" t="s">
        <v>6230</v>
      </c>
      <c r="Q1104" s="38" t="s">
        <v>49</v>
      </c>
      <c r="R1104" s="38" t="s">
        <v>1342</v>
      </c>
      <c r="S1104" s="38" t="str">
        <f>VLOOKUP(Table2437[[#This Row],[3]],[3]AWAL!$B$2:$E$2103,4,0)</f>
        <v>K/1</v>
      </c>
      <c r="T1104" s="38" t="s">
        <v>51</v>
      </c>
      <c r="U1104" s="31" t="s">
        <v>3188</v>
      </c>
      <c r="V1104" s="113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</row>
    <row r="1105" spans="1:108" s="39" customFormat="1" ht="24.95" customHeight="1">
      <c r="A1105" s="30">
        <v>1101</v>
      </c>
      <c r="B1105" s="31" t="s">
        <v>3189</v>
      </c>
      <c r="C1105" s="32" t="str">
        <f>VLOOKUP(Table2437[[#This Row],[3]],[2]!Table2437[[3]:[4]],2,0)</f>
        <v>3205225402930002</v>
      </c>
      <c r="D1105" s="33" t="s">
        <v>3190</v>
      </c>
      <c r="E1105" s="34" t="s">
        <v>55</v>
      </c>
      <c r="F1105" s="31" t="s">
        <v>56</v>
      </c>
      <c r="G1105" s="35" t="s">
        <v>46</v>
      </c>
      <c r="H1105" s="37">
        <v>41528</v>
      </c>
      <c r="I1105" s="37">
        <v>34014</v>
      </c>
      <c r="J1105" s="34" t="str">
        <f t="shared" si="68"/>
        <v>20 Th 6 Bln 28 Hari</v>
      </c>
      <c r="K1105" s="32" t="str">
        <f t="shared" si="69"/>
        <v>12Th8Bln1Hari</v>
      </c>
      <c r="L1105" s="32" t="str">
        <f t="shared" si="70"/>
        <v>12Th8Bln</v>
      </c>
      <c r="M1105" s="34" t="str">
        <f t="shared" si="71"/>
        <v>33 Th 2 Bln 28 Hari</v>
      </c>
      <c r="N1105" s="38" t="s">
        <v>47</v>
      </c>
      <c r="O1105" s="31" t="s">
        <v>262</v>
      </c>
      <c r="P1105" s="31" t="s">
        <v>262</v>
      </c>
      <c r="Q1105" s="38" t="s">
        <v>49</v>
      </c>
      <c r="R1105" s="38" t="s">
        <v>1342</v>
      </c>
      <c r="S1105" s="38" t="str">
        <f>VLOOKUP(Table2437[[#This Row],[3]],[3]AWAL!$B$2:$E$2103,4,0)</f>
        <v>TK/0</v>
      </c>
      <c r="T1105" s="38" t="s">
        <v>101</v>
      </c>
      <c r="U1105" s="31" t="s">
        <v>3191</v>
      </c>
      <c r="V1105" s="113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</row>
    <row r="1106" spans="1:108" s="39" customFormat="1" ht="24.95" customHeight="1">
      <c r="A1106" s="30">
        <v>1102</v>
      </c>
      <c r="B1106" s="31" t="s">
        <v>3192</v>
      </c>
      <c r="C1106" s="32" t="str">
        <f>VLOOKUP(Table2437[[#This Row],[3]],[2]!Table2437[[3]:[4]],2,0)</f>
        <v>3214126802890007</v>
      </c>
      <c r="D1106" s="33" t="s">
        <v>3193</v>
      </c>
      <c r="E1106" s="40" t="s">
        <v>77</v>
      </c>
      <c r="F1106" s="31" t="s">
        <v>56</v>
      </c>
      <c r="G1106" s="35" t="s">
        <v>46</v>
      </c>
      <c r="H1106" s="37">
        <v>41528</v>
      </c>
      <c r="I1106" s="37">
        <v>32567</v>
      </c>
      <c r="J1106" s="34" t="str">
        <f t="shared" si="68"/>
        <v>24 Th 6 Bln 14 Hari</v>
      </c>
      <c r="K1106" s="32" t="str">
        <f t="shared" si="69"/>
        <v>12Th8Bln1Hari</v>
      </c>
      <c r="L1106" s="32" t="str">
        <f t="shared" si="70"/>
        <v>12Th8Bln</v>
      </c>
      <c r="M1106" s="34" t="str">
        <f t="shared" si="71"/>
        <v>37 Th 2 Bln 14 Hari</v>
      </c>
      <c r="N1106" s="38" t="s">
        <v>47</v>
      </c>
      <c r="O1106" s="31" t="s">
        <v>253</v>
      </c>
      <c r="P1106" s="31" t="s">
        <v>253</v>
      </c>
      <c r="Q1106" s="38" t="s">
        <v>49</v>
      </c>
      <c r="R1106" s="38" t="s">
        <v>1796</v>
      </c>
      <c r="S1106" s="38" t="str">
        <f>VLOOKUP(Table2437[[#This Row],[3]],[3]AWAL!$B$2:$E$2103,4,0)</f>
        <v>TK/0</v>
      </c>
      <c r="T1106" s="38" t="s">
        <v>59</v>
      </c>
      <c r="U1106" s="31" t="s">
        <v>110</v>
      </c>
      <c r="V1106" s="113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</row>
    <row r="1107" spans="1:108" s="39" customFormat="1" ht="24.95" customHeight="1">
      <c r="A1107" s="30">
        <v>1103</v>
      </c>
      <c r="B1107" s="31" t="s">
        <v>3194</v>
      </c>
      <c r="C1107" s="32" t="str">
        <f>VLOOKUP(Table2437[[#This Row],[3]],[2]!Table2437[[3]:[4]],2,0)</f>
        <v>3214124802800003</v>
      </c>
      <c r="D1107" s="33" t="s">
        <v>3195</v>
      </c>
      <c r="E1107" s="34" t="s">
        <v>44</v>
      </c>
      <c r="F1107" s="31" t="s">
        <v>56</v>
      </c>
      <c r="G1107" s="35" t="s">
        <v>46</v>
      </c>
      <c r="H1107" s="37">
        <v>41529</v>
      </c>
      <c r="I1107" s="37">
        <v>29259</v>
      </c>
      <c r="J1107" s="34" t="str">
        <f t="shared" si="68"/>
        <v>33 Th 7 Bln 4 Hari</v>
      </c>
      <c r="K1107" s="32" t="str">
        <f t="shared" si="69"/>
        <v>12Th8Bln0Hari</v>
      </c>
      <c r="L1107" s="32" t="str">
        <f t="shared" si="70"/>
        <v>12Th8Bln</v>
      </c>
      <c r="M1107" s="34" t="str">
        <f t="shared" si="71"/>
        <v>46 Th 3 Bln 4 Hari</v>
      </c>
      <c r="N1107" s="38" t="s">
        <v>47</v>
      </c>
      <c r="O1107" s="31" t="s">
        <v>266</v>
      </c>
      <c r="P1107" s="31" t="s">
        <v>6202</v>
      </c>
      <c r="Q1107" s="38" t="s">
        <v>49</v>
      </c>
      <c r="R1107" s="38" t="s">
        <v>1802</v>
      </c>
      <c r="S1107" s="38" t="str">
        <f>VLOOKUP(Table2437[[#This Row],[3]],[3]AWAL!$B$2:$E$2103,4,0)</f>
        <v>TK/0</v>
      </c>
      <c r="T1107" s="38" t="s">
        <v>59</v>
      </c>
      <c r="U1107" s="31" t="s">
        <v>3196</v>
      </c>
      <c r="V1107" s="113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</row>
    <row r="1108" spans="1:108" s="39" customFormat="1" ht="24.95" customHeight="1">
      <c r="A1108" s="30">
        <v>1104</v>
      </c>
      <c r="B1108" s="31" t="s">
        <v>3197</v>
      </c>
      <c r="C1108" s="32" t="str">
        <f>VLOOKUP(Table2437[[#This Row],[3]],[2]!Table2437[[3]:[4]],2,0)</f>
        <v>3215044608920003</v>
      </c>
      <c r="D1108" s="33" t="s">
        <v>3198</v>
      </c>
      <c r="E1108" s="34" t="s">
        <v>44</v>
      </c>
      <c r="F1108" s="31" t="s">
        <v>56</v>
      </c>
      <c r="G1108" s="35" t="s">
        <v>46</v>
      </c>
      <c r="H1108" s="37">
        <v>41529</v>
      </c>
      <c r="I1108" s="37">
        <v>33822</v>
      </c>
      <c r="J1108" s="34" t="str">
        <f t="shared" si="68"/>
        <v>21 Th 1 Bln 6 Hari</v>
      </c>
      <c r="K1108" s="32" t="str">
        <f t="shared" si="69"/>
        <v>12Th8Bln0Hari</v>
      </c>
      <c r="L1108" s="32" t="str">
        <f t="shared" si="70"/>
        <v>12Th8Bln</v>
      </c>
      <c r="M1108" s="34" t="str">
        <f t="shared" si="71"/>
        <v>33 Th 9 Bln 6 Hari</v>
      </c>
      <c r="N1108" s="38" t="s">
        <v>47</v>
      </c>
      <c r="O1108" s="31" t="s">
        <v>524</v>
      </c>
      <c r="P1108" s="31" t="s">
        <v>6210</v>
      </c>
      <c r="Q1108" s="38" t="s">
        <v>49</v>
      </c>
      <c r="R1108" s="38" t="s">
        <v>1796</v>
      </c>
      <c r="S1108" s="38" t="str">
        <f>VLOOKUP(Table2437[[#This Row],[3]],[3]AWAL!$B$2:$E$2103,4,0)</f>
        <v>TK/0</v>
      </c>
      <c r="T1108" s="38" t="s">
        <v>51</v>
      </c>
      <c r="U1108" s="31" t="s">
        <v>3199</v>
      </c>
      <c r="V1108" s="113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</row>
    <row r="1109" spans="1:108" s="39" customFormat="1" ht="24.95" customHeight="1">
      <c r="A1109" s="30">
        <v>1105</v>
      </c>
      <c r="B1109" s="31" t="s">
        <v>3200</v>
      </c>
      <c r="C1109" s="32" t="str">
        <f>VLOOKUP(Table2437[[#This Row],[3]],[2]!Table2437[[3]:[4]],2,0)</f>
        <v>3215044709880003</v>
      </c>
      <c r="D1109" s="33" t="s">
        <v>3201</v>
      </c>
      <c r="E1109" s="34" t="s">
        <v>44</v>
      </c>
      <c r="F1109" s="31" t="s">
        <v>56</v>
      </c>
      <c r="G1109" s="35" t="s">
        <v>46</v>
      </c>
      <c r="H1109" s="37">
        <v>41533</v>
      </c>
      <c r="I1109" s="37">
        <v>32938</v>
      </c>
      <c r="J1109" s="34" t="str">
        <f t="shared" si="68"/>
        <v>23 Th 6 Bln 10 Hari</v>
      </c>
      <c r="K1109" s="32" t="str">
        <f t="shared" si="69"/>
        <v>12Th7Bln26Hari</v>
      </c>
      <c r="L1109" s="32" t="str">
        <f t="shared" si="70"/>
        <v>12Th7Bln</v>
      </c>
      <c r="M1109" s="34" t="str">
        <f t="shared" si="71"/>
        <v>36 Th 2 Bln 6 Hari</v>
      </c>
      <c r="N1109" s="38" t="s">
        <v>47</v>
      </c>
      <c r="O1109" s="31" t="s">
        <v>6203</v>
      </c>
      <c r="P1109" s="31" t="s">
        <v>6203</v>
      </c>
      <c r="Q1109" s="38" t="s">
        <v>49</v>
      </c>
      <c r="R1109" s="38" t="s">
        <v>1796</v>
      </c>
      <c r="S1109" s="38" t="str">
        <f>VLOOKUP(Table2437[[#This Row],[3]],[3]AWAL!$B$2:$E$2103,4,0)</f>
        <v>TK/0</v>
      </c>
      <c r="T1109" s="38" t="s">
        <v>59</v>
      </c>
      <c r="U1109" s="31" t="s">
        <v>3202</v>
      </c>
      <c r="V1109" s="113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</row>
    <row r="1110" spans="1:108" s="39" customFormat="1" ht="24.95" customHeight="1">
      <c r="A1110" s="30">
        <v>1106</v>
      </c>
      <c r="B1110" s="31" t="s">
        <v>3203</v>
      </c>
      <c r="C1110" s="32" t="str">
        <f>VLOOKUP(Table2437[[#This Row],[3]],[2]!Table2437[[3]:[4]],2,0)</f>
        <v>3217042810920092</v>
      </c>
      <c r="D1110" s="33" t="s">
        <v>3204</v>
      </c>
      <c r="E1110" s="34" t="s">
        <v>44</v>
      </c>
      <c r="F1110" s="31" t="s">
        <v>56</v>
      </c>
      <c r="G1110" s="35" t="s">
        <v>46</v>
      </c>
      <c r="H1110" s="37">
        <v>41534</v>
      </c>
      <c r="I1110" s="37">
        <v>33905</v>
      </c>
      <c r="J1110" s="34" t="str">
        <f t="shared" si="68"/>
        <v>20 Th 10 Bln 20 Hari</v>
      </c>
      <c r="K1110" s="32" t="str">
        <f t="shared" si="69"/>
        <v>12Th7Bln25Hari</v>
      </c>
      <c r="L1110" s="32" t="str">
        <f t="shared" si="70"/>
        <v>12Th7Bln</v>
      </c>
      <c r="M1110" s="34" t="str">
        <f t="shared" si="71"/>
        <v>33 Th 6 Bln 14 Hari</v>
      </c>
      <c r="N1110" s="38" t="s">
        <v>72</v>
      </c>
      <c r="O1110" s="31" t="s">
        <v>1017</v>
      </c>
      <c r="P1110" s="31" t="s">
        <v>6227</v>
      </c>
      <c r="Q1110" s="38" t="s">
        <v>49</v>
      </c>
      <c r="R1110" s="38" t="s">
        <v>1342</v>
      </c>
      <c r="S1110" s="38" t="str">
        <f>VLOOKUP(Table2437[[#This Row],[3]],[3]AWAL!$B$2:$E$2103,4,0)</f>
        <v>K/2</v>
      </c>
      <c r="T1110" s="38" t="s">
        <v>51</v>
      </c>
      <c r="U1110" s="31" t="s">
        <v>3065</v>
      </c>
      <c r="V1110" s="113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</row>
    <row r="1111" spans="1:108" s="39" customFormat="1" ht="24.95" customHeight="1">
      <c r="A1111" s="30">
        <v>1107</v>
      </c>
      <c r="B1111" s="31" t="s">
        <v>3205</v>
      </c>
      <c r="C1111" s="32" t="str">
        <f>VLOOKUP(Table2437[[#This Row],[3]],[2]!Table2437[[3]:[4]],2,0)</f>
        <v>3214112403690004</v>
      </c>
      <c r="D1111" s="33" t="s">
        <v>3206</v>
      </c>
      <c r="E1111" s="34" t="s">
        <v>44</v>
      </c>
      <c r="F1111" s="31" t="s">
        <v>56</v>
      </c>
      <c r="G1111" s="35" t="s">
        <v>46</v>
      </c>
      <c r="H1111" s="37">
        <v>41536</v>
      </c>
      <c r="I1111" s="37">
        <v>32591</v>
      </c>
      <c r="J1111" s="34" t="str">
        <f t="shared" si="68"/>
        <v>24 Th 5 Bln 26 Hari</v>
      </c>
      <c r="K1111" s="32" t="str">
        <f t="shared" si="69"/>
        <v>12Th7Bln23Hari</v>
      </c>
      <c r="L1111" s="32" t="str">
        <f t="shared" si="70"/>
        <v>12Th7Bln</v>
      </c>
      <c r="M1111" s="34" t="str">
        <f t="shared" si="71"/>
        <v>37 Th 1 Bln 18 Hari</v>
      </c>
      <c r="N1111" s="38" t="s">
        <v>72</v>
      </c>
      <c r="O1111" s="31" t="s">
        <v>6218</v>
      </c>
      <c r="P1111" s="31" t="s">
        <v>6218</v>
      </c>
      <c r="Q1111" s="38" t="s">
        <v>49</v>
      </c>
      <c r="R1111" s="38" t="s">
        <v>1342</v>
      </c>
      <c r="S1111" s="38" t="str">
        <f>VLOOKUP(Table2437[[#This Row],[3]],[3]AWAL!$B$2:$E$2103,4,0)</f>
        <v>K/2</v>
      </c>
      <c r="T1111" s="38" t="s">
        <v>59</v>
      </c>
      <c r="U1111" s="31" t="s">
        <v>3207</v>
      </c>
      <c r="V1111" s="113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</row>
    <row r="1112" spans="1:108" s="39" customFormat="1" ht="24.95" customHeight="1">
      <c r="A1112" s="30">
        <v>1108</v>
      </c>
      <c r="B1112" s="31" t="s">
        <v>3208</v>
      </c>
      <c r="C1112" s="32" t="str">
        <f>VLOOKUP(Table2437[[#This Row],[3]],[2]!Table2437[[3]:[4]],2,0)</f>
        <v>3214125305860004</v>
      </c>
      <c r="D1112" s="33" t="s">
        <v>3209</v>
      </c>
      <c r="E1112" s="34" t="s">
        <v>44</v>
      </c>
      <c r="F1112" s="31" t="s">
        <v>56</v>
      </c>
      <c r="G1112" s="35" t="s">
        <v>46</v>
      </c>
      <c r="H1112" s="37">
        <v>41549</v>
      </c>
      <c r="I1112" s="37">
        <v>31545</v>
      </c>
      <c r="J1112" s="34" t="str">
        <f t="shared" si="68"/>
        <v>27 Th 4 Bln 19 Hari</v>
      </c>
      <c r="K1112" s="32" t="str">
        <f t="shared" si="69"/>
        <v>12Th7Bln10Hari</v>
      </c>
      <c r="L1112" s="32" t="str">
        <f t="shared" si="70"/>
        <v>12Th7Bln</v>
      </c>
      <c r="M1112" s="34" t="str">
        <f t="shared" si="71"/>
        <v>39 Th 11 Bln 29 Hari</v>
      </c>
      <c r="N1112" s="38" t="s">
        <v>47</v>
      </c>
      <c r="O1112" s="31" t="s">
        <v>636</v>
      </c>
      <c r="P1112" s="31" t="s">
        <v>6213</v>
      </c>
      <c r="Q1112" s="38" t="s">
        <v>49</v>
      </c>
      <c r="R1112" s="38" t="s">
        <v>1796</v>
      </c>
      <c r="S1112" s="38" t="str">
        <f>VLOOKUP(Table2437[[#This Row],[3]],[3]AWAL!$B$2:$E$2103,4,0)</f>
        <v>TK/0</v>
      </c>
      <c r="T1112" s="38" t="s">
        <v>51</v>
      </c>
      <c r="U1112" s="31" t="s">
        <v>3210</v>
      </c>
      <c r="V1112" s="113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</row>
    <row r="1113" spans="1:108" s="39" customFormat="1" ht="24.95" customHeight="1">
      <c r="A1113" s="30">
        <v>1109</v>
      </c>
      <c r="B1113" s="31" t="s">
        <v>3211</v>
      </c>
      <c r="C1113" s="32" t="str">
        <f>VLOOKUP(Table2437[[#This Row],[3]],[2]!Table2437[[3]:[4]],2,0)</f>
        <v>3214035607950002</v>
      </c>
      <c r="D1113" s="33" t="s">
        <v>3212</v>
      </c>
      <c r="E1113" s="34" t="s">
        <v>71</v>
      </c>
      <c r="F1113" s="31" t="s">
        <v>56</v>
      </c>
      <c r="G1113" s="35" t="s">
        <v>46</v>
      </c>
      <c r="H1113" s="37">
        <v>41550</v>
      </c>
      <c r="I1113" s="37">
        <v>34896</v>
      </c>
      <c r="J1113" s="34" t="str">
        <f t="shared" si="68"/>
        <v>18 Th 2 Bln 17 Hari</v>
      </c>
      <c r="K1113" s="32" t="str">
        <f t="shared" si="69"/>
        <v>12Th7Bln9Hari</v>
      </c>
      <c r="L1113" s="32" t="str">
        <f t="shared" si="70"/>
        <v>12Th7Bln</v>
      </c>
      <c r="M1113" s="34" t="str">
        <f t="shared" si="71"/>
        <v>30 Th 9 Bln 26 Hari</v>
      </c>
      <c r="N1113" s="38" t="s">
        <v>47</v>
      </c>
      <c r="O1113" s="31" t="s">
        <v>6209</v>
      </c>
      <c r="P1113" s="31" t="s">
        <v>6209</v>
      </c>
      <c r="Q1113" s="38" t="s">
        <v>49</v>
      </c>
      <c r="R1113" s="38" t="s">
        <v>1342</v>
      </c>
      <c r="S1113" s="38" t="str">
        <f>VLOOKUP(Table2437[[#This Row],[3]],[3]AWAL!$B$2:$E$2103,4,0)</f>
        <v>TK/0</v>
      </c>
      <c r="T1113" s="38" t="s">
        <v>51</v>
      </c>
      <c r="U1113" s="31" t="s">
        <v>3213</v>
      </c>
      <c r="V1113" s="113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</row>
    <row r="1114" spans="1:108" s="39" customFormat="1" ht="24.95" customHeight="1">
      <c r="A1114" s="30">
        <v>1110</v>
      </c>
      <c r="B1114" s="31" t="s">
        <v>3214</v>
      </c>
      <c r="C1114" s="32" t="str">
        <f>VLOOKUP(Table2437[[#This Row],[3]],[2]!Table2437[[3]:[4]],2,0)</f>
        <v>3214095402880001</v>
      </c>
      <c r="D1114" s="33" t="s">
        <v>3215</v>
      </c>
      <c r="E1114" s="34" t="s">
        <v>105</v>
      </c>
      <c r="F1114" s="31" t="s">
        <v>56</v>
      </c>
      <c r="G1114" s="35" t="s">
        <v>46</v>
      </c>
      <c r="H1114" s="37">
        <v>41550</v>
      </c>
      <c r="I1114" s="37">
        <v>32187</v>
      </c>
      <c r="J1114" s="34" t="str">
        <f t="shared" si="68"/>
        <v>25 Th 7 Bln 19 Hari</v>
      </c>
      <c r="K1114" s="32" t="str">
        <f t="shared" si="69"/>
        <v>12Th7Bln9Hari</v>
      </c>
      <c r="L1114" s="32" t="str">
        <f t="shared" si="70"/>
        <v>12Th7Bln</v>
      </c>
      <c r="M1114" s="34" t="str">
        <f t="shared" si="71"/>
        <v>38 Th 2 Bln 28 Hari</v>
      </c>
      <c r="N1114" s="38" t="s">
        <v>47</v>
      </c>
      <c r="O1114" s="31" t="s">
        <v>105</v>
      </c>
      <c r="P1114" s="31" t="s">
        <v>105</v>
      </c>
      <c r="Q1114" s="38" t="s">
        <v>49</v>
      </c>
      <c r="R1114" s="38" t="s">
        <v>1342</v>
      </c>
      <c r="S1114" s="38" t="str">
        <f>VLOOKUP(Table2437[[#This Row],[3]],[3]AWAL!$B$2:$E$2103,4,0)</f>
        <v>TK/1</v>
      </c>
      <c r="T1114" s="38" t="s">
        <v>51</v>
      </c>
      <c r="U1114" s="31" t="s">
        <v>2834</v>
      </c>
      <c r="V1114" s="113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</row>
    <row r="1115" spans="1:108" s="39" customFormat="1" ht="24.95" customHeight="1">
      <c r="A1115" s="30">
        <v>1111</v>
      </c>
      <c r="B1115" s="31" t="s">
        <v>3216</v>
      </c>
      <c r="C1115" s="32" t="str">
        <f>VLOOKUP(Table2437[[#This Row],[3]],[2]!Table2437[[3]:[4]],2,0)</f>
        <v>3215044604900004</v>
      </c>
      <c r="D1115" s="33" t="s">
        <v>496</v>
      </c>
      <c r="E1115" s="34" t="s">
        <v>71</v>
      </c>
      <c r="F1115" s="31" t="s">
        <v>56</v>
      </c>
      <c r="G1115" s="35" t="s">
        <v>46</v>
      </c>
      <c r="H1115" s="37">
        <v>41550</v>
      </c>
      <c r="I1115" s="37">
        <v>32969</v>
      </c>
      <c r="J1115" s="34" t="str">
        <f t="shared" si="68"/>
        <v>23 Th 5 Bln 27 Hari</v>
      </c>
      <c r="K1115" s="32" t="str">
        <f t="shared" si="69"/>
        <v>12Th7Bln9Hari</v>
      </c>
      <c r="L1115" s="32" t="str">
        <f t="shared" si="70"/>
        <v>12Th7Bln</v>
      </c>
      <c r="M1115" s="34" t="str">
        <f t="shared" si="71"/>
        <v>36 Th 1 Bln 6 Hari</v>
      </c>
      <c r="N1115" s="38" t="s">
        <v>47</v>
      </c>
      <c r="O1115" s="31" t="s">
        <v>73</v>
      </c>
      <c r="P1115" s="31" t="s">
        <v>73</v>
      </c>
      <c r="Q1115" s="38" t="s">
        <v>49</v>
      </c>
      <c r="R1115" s="38" t="s">
        <v>1796</v>
      </c>
      <c r="S1115" s="38" t="str">
        <f>VLOOKUP(Table2437[[#This Row],[3]],[3]AWAL!$B$2:$E$2103,4,0)</f>
        <v>TK/0</v>
      </c>
      <c r="T1115" s="38" t="s">
        <v>59</v>
      </c>
      <c r="U1115" s="31" t="s">
        <v>3217</v>
      </c>
      <c r="V1115" s="113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</row>
    <row r="1116" spans="1:108" s="39" customFormat="1" ht="24.95" customHeight="1">
      <c r="A1116" s="30">
        <v>1112</v>
      </c>
      <c r="B1116" s="31" t="s">
        <v>3218</v>
      </c>
      <c r="C1116" s="32" t="str">
        <f>VLOOKUP(Table2437[[#This Row],[3]],[2]!Table2437[[3]:[4]],2,0)</f>
        <v>3215045003940002</v>
      </c>
      <c r="D1116" s="33" t="s">
        <v>3219</v>
      </c>
      <c r="E1116" s="34" t="s">
        <v>71</v>
      </c>
      <c r="F1116" s="31" t="s">
        <v>56</v>
      </c>
      <c r="G1116" s="35" t="s">
        <v>46</v>
      </c>
      <c r="H1116" s="37">
        <v>41550</v>
      </c>
      <c r="I1116" s="37">
        <v>34403</v>
      </c>
      <c r="J1116" s="34" t="str">
        <f t="shared" si="68"/>
        <v>19 Th 6 Bln 23 Hari</v>
      </c>
      <c r="K1116" s="32" t="str">
        <f t="shared" si="69"/>
        <v>12Th7Bln9Hari</v>
      </c>
      <c r="L1116" s="32" t="str">
        <f t="shared" si="70"/>
        <v>12Th7Bln</v>
      </c>
      <c r="M1116" s="34" t="str">
        <f t="shared" si="71"/>
        <v>32 Th 2 Bln 2 Hari</v>
      </c>
      <c r="N1116" s="38" t="s">
        <v>47</v>
      </c>
      <c r="O1116" s="31" t="s">
        <v>73</v>
      </c>
      <c r="P1116" s="31" t="s">
        <v>73</v>
      </c>
      <c r="Q1116" s="38" t="s">
        <v>49</v>
      </c>
      <c r="R1116" s="38" t="s">
        <v>1342</v>
      </c>
      <c r="S1116" s="38" t="str">
        <f>VLOOKUP(Table2437[[#This Row],[3]],[3]AWAL!$B$2:$E$2103,4,0)</f>
        <v>TK/0</v>
      </c>
      <c r="T1116" s="38" t="s">
        <v>51</v>
      </c>
      <c r="U1116" s="31" t="s">
        <v>3220</v>
      </c>
      <c r="V1116" s="113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</row>
    <row r="1117" spans="1:108" s="39" customFormat="1" ht="24.95" customHeight="1">
      <c r="A1117" s="30">
        <v>1113</v>
      </c>
      <c r="B1117" s="31" t="s">
        <v>3221</v>
      </c>
      <c r="C1117" s="32" t="str">
        <f>VLOOKUP(Table2437[[#This Row],[3]],[2]!Table2437[[3]:[4]],2,0)</f>
        <v>3215044406960003</v>
      </c>
      <c r="D1117" s="33" t="s">
        <v>3222</v>
      </c>
      <c r="E1117" s="34" t="s">
        <v>71</v>
      </c>
      <c r="F1117" s="31" t="s">
        <v>56</v>
      </c>
      <c r="G1117" s="35" t="s">
        <v>46</v>
      </c>
      <c r="H1117" s="37">
        <v>41550</v>
      </c>
      <c r="I1117" s="37">
        <v>34854</v>
      </c>
      <c r="J1117" s="34" t="str">
        <f t="shared" ref="J1117:J1180" si="72">DATEDIF($I1117,$H1117,"Y")&amp;" Th "&amp;DATEDIF($I1117,$H1117,"YM")&amp;" Bln "&amp;DATEDIF($I1117,$H1117,"MD")&amp;" Hari"</f>
        <v>18 Th 3 Bln 29 Hari</v>
      </c>
      <c r="K1117" s="32" t="str">
        <f t="shared" si="69"/>
        <v>12Th7Bln9Hari</v>
      </c>
      <c r="L1117" s="32" t="str">
        <f t="shared" si="70"/>
        <v>12Th7Bln</v>
      </c>
      <c r="M1117" s="34" t="str">
        <f t="shared" si="71"/>
        <v>30 Th 11 Bln 8 Hari</v>
      </c>
      <c r="N1117" s="38" t="s">
        <v>47</v>
      </c>
      <c r="O1117" s="31" t="s">
        <v>73</v>
      </c>
      <c r="P1117" s="31" t="s">
        <v>73</v>
      </c>
      <c r="Q1117" s="38" t="s">
        <v>49</v>
      </c>
      <c r="R1117" s="38" t="s">
        <v>1342</v>
      </c>
      <c r="S1117" s="38" t="str">
        <f>VLOOKUP(Table2437[[#This Row],[3]],[3]AWAL!$B$2:$E$2103,4,0)</f>
        <v>TK/0</v>
      </c>
      <c r="T1117" s="38" t="s">
        <v>51</v>
      </c>
      <c r="U1117" s="31" t="s">
        <v>3220</v>
      </c>
      <c r="V1117" s="113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</row>
    <row r="1118" spans="1:108" s="39" customFormat="1" ht="24.95" customHeight="1">
      <c r="A1118" s="30">
        <v>1114</v>
      </c>
      <c r="B1118" s="31" t="s">
        <v>3223</v>
      </c>
      <c r="C1118" s="32" t="str">
        <f>VLOOKUP(Table2437[[#This Row],[3]],[2]!Table2437[[3]:[4]],2,0)</f>
        <v>3217040107930185</v>
      </c>
      <c r="D1118" s="33" t="s">
        <v>2106</v>
      </c>
      <c r="E1118" s="34" t="s">
        <v>44</v>
      </c>
      <c r="F1118" s="31" t="s">
        <v>56</v>
      </c>
      <c r="G1118" s="35" t="s">
        <v>46</v>
      </c>
      <c r="H1118" s="37">
        <v>41551</v>
      </c>
      <c r="I1118" s="37">
        <v>34078</v>
      </c>
      <c r="J1118" s="34" t="str">
        <f t="shared" si="72"/>
        <v>20 Th 5 Bln 15 Hari</v>
      </c>
      <c r="K1118" s="32" t="str">
        <f t="shared" si="69"/>
        <v>12Th7Bln8Hari</v>
      </c>
      <c r="L1118" s="32" t="str">
        <f t="shared" si="70"/>
        <v>12Th7Bln</v>
      </c>
      <c r="M1118" s="34" t="str">
        <f t="shared" si="71"/>
        <v>33 Th 0 Bln 23 Hari</v>
      </c>
      <c r="N1118" s="38" t="s">
        <v>72</v>
      </c>
      <c r="O1118" s="31" t="s">
        <v>888</v>
      </c>
      <c r="P1118" s="31" t="s">
        <v>6222</v>
      </c>
      <c r="Q1118" s="38" t="s">
        <v>49</v>
      </c>
      <c r="R1118" s="38" t="s">
        <v>1342</v>
      </c>
      <c r="S1118" s="38" t="str">
        <f>VLOOKUP(Table2437[[#This Row],[3]],[3]AWAL!$B$2:$E$2103,4,0)</f>
        <v>K/1</v>
      </c>
      <c r="T1118" s="38" t="s">
        <v>51</v>
      </c>
      <c r="U1118" s="31" t="s">
        <v>3065</v>
      </c>
      <c r="V1118" s="113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</row>
    <row r="1119" spans="1:108" s="39" customFormat="1" ht="24.95" customHeight="1">
      <c r="A1119" s="30">
        <v>1115</v>
      </c>
      <c r="B1119" s="31" t="s">
        <v>3224</v>
      </c>
      <c r="C1119" s="32" t="str">
        <f>VLOOKUP(Table2437[[#This Row],[3]],[2]!Table2437[[3]:[4]],2,0)</f>
        <v>3214124612800004</v>
      </c>
      <c r="D1119" s="33" t="s">
        <v>3225</v>
      </c>
      <c r="E1119" s="34" t="s">
        <v>82</v>
      </c>
      <c r="F1119" s="31" t="s">
        <v>56</v>
      </c>
      <c r="G1119" s="35" t="s">
        <v>46</v>
      </c>
      <c r="H1119" s="37">
        <v>41555</v>
      </c>
      <c r="I1119" s="37">
        <v>29561</v>
      </c>
      <c r="J1119" s="34" t="str">
        <f t="shared" si="72"/>
        <v>32 Th 10 Bln 2 Hari</v>
      </c>
      <c r="K1119" s="32" t="str">
        <f t="shared" si="69"/>
        <v>12Th7Bln4Hari</v>
      </c>
      <c r="L1119" s="32" t="str">
        <f t="shared" si="70"/>
        <v>12Th7Bln</v>
      </c>
      <c r="M1119" s="34" t="str">
        <f t="shared" si="71"/>
        <v>45 Th 5 Bln 6 Hari</v>
      </c>
      <c r="N1119" s="38" t="s">
        <v>47</v>
      </c>
      <c r="O1119" s="31" t="s">
        <v>82</v>
      </c>
      <c r="P1119" s="31" t="s">
        <v>82</v>
      </c>
      <c r="Q1119" s="38" t="s">
        <v>49</v>
      </c>
      <c r="R1119" s="38" t="s">
        <v>1796</v>
      </c>
      <c r="S1119" s="38" t="str">
        <f>VLOOKUP(Table2437[[#This Row],[3]],[3]AWAL!$B$2:$E$2103,4,0)</f>
        <v>TK/0</v>
      </c>
      <c r="T1119" s="38" t="s">
        <v>51</v>
      </c>
      <c r="U1119" s="31" t="s">
        <v>3210</v>
      </c>
      <c r="V1119" s="113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</row>
    <row r="1120" spans="1:108" s="39" customFormat="1" ht="24.95" customHeight="1">
      <c r="A1120" s="30">
        <v>1116</v>
      </c>
      <c r="B1120" s="31" t="s">
        <v>3226</v>
      </c>
      <c r="C1120" s="32" t="str">
        <f>VLOOKUP(Table2437[[#This Row],[3]],[2]!Table2437[[3]:[4]],2,0)</f>
        <v>3203203008910013</v>
      </c>
      <c r="D1120" s="33" t="s">
        <v>3227</v>
      </c>
      <c r="E1120" s="34" t="s">
        <v>44</v>
      </c>
      <c r="F1120" s="31" t="s">
        <v>56</v>
      </c>
      <c r="G1120" s="35" t="s">
        <v>46</v>
      </c>
      <c r="H1120" s="37">
        <v>41557</v>
      </c>
      <c r="I1120" s="37">
        <v>33480</v>
      </c>
      <c r="J1120" s="34" t="str">
        <f t="shared" si="72"/>
        <v>22 Th 1 Bln 10 Hari</v>
      </c>
      <c r="K1120" s="32" t="str">
        <f t="shared" si="69"/>
        <v>12Th7Bln2Hari</v>
      </c>
      <c r="L1120" s="32" t="str">
        <f t="shared" si="70"/>
        <v>12Th7Bln</v>
      </c>
      <c r="M1120" s="34" t="str">
        <f t="shared" si="71"/>
        <v>34 Th 8 Bln 12 Hari</v>
      </c>
      <c r="N1120" s="38" t="s">
        <v>72</v>
      </c>
      <c r="O1120" s="31" t="s">
        <v>1694</v>
      </c>
      <c r="P1120" s="31" t="s">
        <v>6225</v>
      </c>
      <c r="Q1120" s="38" t="s">
        <v>49</v>
      </c>
      <c r="R1120" s="38" t="s">
        <v>1342</v>
      </c>
      <c r="S1120" s="38" t="str">
        <f>VLOOKUP(Table2437[[#This Row],[3]],[3]AWAL!$B$2:$E$2103,4,0)</f>
        <v>K/2</v>
      </c>
      <c r="T1120" s="38" t="s">
        <v>59</v>
      </c>
      <c r="U1120" s="31" t="s">
        <v>3065</v>
      </c>
      <c r="V1120" s="113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</row>
    <row r="1121" spans="1:108" s="39" customFormat="1" ht="24.95" customHeight="1">
      <c r="A1121" s="30">
        <v>1117</v>
      </c>
      <c r="B1121" s="31" t="s">
        <v>3228</v>
      </c>
      <c r="C1121" s="32" t="str">
        <f>VLOOKUP(Table2437[[#This Row],[3]],[2]!Table2437[[3]:[4]],2,0)</f>
        <v>3215044601940002</v>
      </c>
      <c r="D1121" s="33" t="s">
        <v>3229</v>
      </c>
      <c r="E1121" s="34" t="s">
        <v>44</v>
      </c>
      <c r="F1121" s="31" t="s">
        <v>56</v>
      </c>
      <c r="G1121" s="35" t="s">
        <v>46</v>
      </c>
      <c r="H1121" s="37">
        <v>41557</v>
      </c>
      <c r="I1121" s="37">
        <v>34340</v>
      </c>
      <c r="J1121" s="34" t="str">
        <f t="shared" si="72"/>
        <v>19 Th 9 Bln 4 Hari</v>
      </c>
      <c r="K1121" s="32" t="str">
        <f t="shared" si="69"/>
        <v>12Th7Bln2Hari</v>
      </c>
      <c r="L1121" s="32" t="str">
        <f t="shared" si="70"/>
        <v>12Th7Bln</v>
      </c>
      <c r="M1121" s="34" t="str">
        <f t="shared" si="71"/>
        <v>32 Th 4 Bln 6 Hari</v>
      </c>
      <c r="N1121" s="38" t="s">
        <v>47</v>
      </c>
      <c r="O1121" s="31" t="s">
        <v>285</v>
      </c>
      <c r="P1121" s="31" t="s">
        <v>6193</v>
      </c>
      <c r="Q1121" s="38" t="s">
        <v>49</v>
      </c>
      <c r="R1121" s="38" t="s">
        <v>1796</v>
      </c>
      <c r="S1121" s="38" t="str">
        <f>VLOOKUP(Table2437[[#This Row],[3]],[3]AWAL!$B$2:$E$2103,4,0)</f>
        <v>TK/0</v>
      </c>
      <c r="T1121" s="38" t="s">
        <v>59</v>
      </c>
      <c r="U1121" s="31" t="s">
        <v>3230</v>
      </c>
      <c r="V1121" s="113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</row>
    <row r="1122" spans="1:108" s="39" customFormat="1" ht="24.95" customHeight="1">
      <c r="A1122" s="30">
        <v>1118</v>
      </c>
      <c r="B1122" s="31" t="s">
        <v>3231</v>
      </c>
      <c r="C1122" s="32" t="str">
        <f>VLOOKUP(Table2437[[#This Row],[3]],[2]!Table2437[[3]:[4]],2,0)</f>
        <v>3214035307950001</v>
      </c>
      <c r="D1122" s="33" t="s">
        <v>3232</v>
      </c>
      <c r="E1122" s="34" t="s">
        <v>44</v>
      </c>
      <c r="F1122" s="31" t="s">
        <v>56</v>
      </c>
      <c r="G1122" s="35" t="s">
        <v>46</v>
      </c>
      <c r="H1122" s="37">
        <v>41568</v>
      </c>
      <c r="I1122" s="37">
        <v>34893</v>
      </c>
      <c r="J1122" s="34" t="str">
        <f t="shared" si="72"/>
        <v>18 Th 3 Bln 8 Hari</v>
      </c>
      <c r="K1122" s="32" t="str">
        <f t="shared" si="69"/>
        <v>12Th6Bln21Hari</v>
      </c>
      <c r="L1122" s="32" t="str">
        <f t="shared" si="70"/>
        <v>12Th6Bln</v>
      </c>
      <c r="M1122" s="34" t="str">
        <f t="shared" si="71"/>
        <v>30 Th 9 Bln 29 Hari</v>
      </c>
      <c r="N1122" s="38" t="s">
        <v>47</v>
      </c>
      <c r="O1122" s="31" t="s">
        <v>354</v>
      </c>
      <c r="P1122" s="31" t="s">
        <v>6197</v>
      </c>
      <c r="Q1122" s="38" t="s">
        <v>49</v>
      </c>
      <c r="R1122" s="38" t="s">
        <v>1342</v>
      </c>
      <c r="S1122" s="38" t="str">
        <f>VLOOKUP(Table2437[[#This Row],[3]],[3]AWAL!$B$2:$E$2103,4,0)</f>
        <v>TK/1</v>
      </c>
      <c r="T1122" s="38" t="s">
        <v>51</v>
      </c>
      <c r="U1122" s="31" t="s">
        <v>3233</v>
      </c>
      <c r="V1122" s="113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</row>
    <row r="1123" spans="1:108" s="39" customFormat="1" ht="24.95" customHeight="1">
      <c r="A1123" s="30">
        <v>1119</v>
      </c>
      <c r="B1123" s="31" t="s">
        <v>3234</v>
      </c>
      <c r="C1123" s="32" t="str">
        <f>VLOOKUP(Table2437[[#This Row],[3]],[2]!Table2437[[3]:[4]],2,0)</f>
        <v>3215044303940001</v>
      </c>
      <c r="D1123" s="33" t="s">
        <v>1761</v>
      </c>
      <c r="E1123" s="34" t="s">
        <v>44</v>
      </c>
      <c r="F1123" s="31" t="s">
        <v>56</v>
      </c>
      <c r="G1123" s="35" t="s">
        <v>46</v>
      </c>
      <c r="H1123" s="37">
        <v>41570</v>
      </c>
      <c r="I1123" s="37">
        <v>34396</v>
      </c>
      <c r="J1123" s="34" t="str">
        <f t="shared" si="72"/>
        <v>19 Th 7 Bln 20 Hari</v>
      </c>
      <c r="K1123" s="32" t="str">
        <f t="shared" si="69"/>
        <v>12Th6Bln19Hari</v>
      </c>
      <c r="L1123" s="32" t="str">
        <f t="shared" si="70"/>
        <v>12Th6Bln</v>
      </c>
      <c r="M1123" s="34" t="str">
        <f t="shared" si="71"/>
        <v>32 Th 2 Bln 9 Hari</v>
      </c>
      <c r="N1123" s="38" t="s">
        <v>47</v>
      </c>
      <c r="O1123" s="31" t="s">
        <v>524</v>
      </c>
      <c r="P1123" s="31" t="s">
        <v>6216</v>
      </c>
      <c r="Q1123" s="38" t="s">
        <v>49</v>
      </c>
      <c r="R1123" s="38" t="s">
        <v>1342</v>
      </c>
      <c r="S1123" s="38" t="str">
        <f>VLOOKUP(Table2437[[#This Row],[3]],[3]AWAL!$B$2:$E$2103,4,0)</f>
        <v>TK/0</v>
      </c>
      <c r="T1123" s="38" t="s">
        <v>59</v>
      </c>
      <c r="U1123" s="31" t="s">
        <v>3235</v>
      </c>
      <c r="V1123" s="113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</row>
    <row r="1124" spans="1:108" s="39" customFormat="1" ht="24.95" customHeight="1">
      <c r="A1124" s="30">
        <v>1120</v>
      </c>
      <c r="B1124" s="31" t="s">
        <v>3236</v>
      </c>
      <c r="C1124" s="32" t="str">
        <f>VLOOKUP(Table2437[[#This Row],[3]],[2]!Table2437[[3]:[4]],2,0)</f>
        <v>3214050607890005</v>
      </c>
      <c r="D1124" s="33" t="s">
        <v>3237</v>
      </c>
      <c r="E1124" s="34" t="s">
        <v>44</v>
      </c>
      <c r="F1124" s="31" t="s">
        <v>56</v>
      </c>
      <c r="G1124" s="35" t="s">
        <v>46</v>
      </c>
      <c r="H1124" s="37">
        <v>41571</v>
      </c>
      <c r="I1124" s="37">
        <v>32695</v>
      </c>
      <c r="J1124" s="34" t="str">
        <f t="shared" si="72"/>
        <v>24 Th 3 Bln 18 Hari</v>
      </c>
      <c r="K1124" s="32" t="str">
        <f t="shared" si="69"/>
        <v>12Th6Bln18Hari</v>
      </c>
      <c r="L1124" s="32" t="str">
        <f t="shared" si="70"/>
        <v>12Th6Bln</v>
      </c>
      <c r="M1124" s="34" t="str">
        <f t="shared" si="71"/>
        <v>36 Th 10 Bln 6 Hari</v>
      </c>
      <c r="N1124" s="38" t="s">
        <v>72</v>
      </c>
      <c r="O1124" s="31" t="s">
        <v>1230</v>
      </c>
      <c r="P1124" s="31" t="s">
        <v>6233</v>
      </c>
      <c r="Q1124" s="38" t="s">
        <v>49</v>
      </c>
      <c r="R1124" s="38" t="s">
        <v>1342</v>
      </c>
      <c r="S1124" s="38" t="str">
        <f>VLOOKUP(Table2437[[#This Row],[3]],[3]AWAL!$B$2:$E$2103,4,0)</f>
        <v>TK/0</v>
      </c>
      <c r="T1124" s="38" t="s">
        <v>101</v>
      </c>
      <c r="U1124" s="31" t="s">
        <v>3238</v>
      </c>
      <c r="V1124" s="113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</row>
    <row r="1125" spans="1:108" s="39" customFormat="1" ht="24.95" customHeight="1">
      <c r="A1125" s="30">
        <v>1121</v>
      </c>
      <c r="B1125" s="31" t="s">
        <v>3239</v>
      </c>
      <c r="C1125" s="32" t="str">
        <f>VLOOKUP(Table2437[[#This Row],[3]],[2]!Table2437[[3]:[4]],2,0)</f>
        <v>3214160108850001</v>
      </c>
      <c r="D1125" s="33" t="s">
        <v>3240</v>
      </c>
      <c r="E1125" s="34" t="s">
        <v>44</v>
      </c>
      <c r="F1125" s="31" t="s">
        <v>56</v>
      </c>
      <c r="G1125" s="35" t="s">
        <v>46</v>
      </c>
      <c r="H1125" s="37">
        <v>41571</v>
      </c>
      <c r="I1125" s="37">
        <v>31260</v>
      </c>
      <c r="J1125" s="34" t="str">
        <f t="shared" si="72"/>
        <v>28 Th 2 Bln 23 Hari</v>
      </c>
      <c r="K1125" s="32" t="str">
        <f t="shared" si="69"/>
        <v>12Th6Bln18Hari</v>
      </c>
      <c r="L1125" s="32" t="str">
        <f t="shared" si="70"/>
        <v>12Th6Bln</v>
      </c>
      <c r="M1125" s="34" t="str">
        <f t="shared" si="71"/>
        <v>40 Th 9 Bln 11 Hari</v>
      </c>
      <c r="N1125" s="38" t="s">
        <v>72</v>
      </c>
      <c r="O1125" s="31" t="s">
        <v>300</v>
      </c>
      <c r="P1125" s="31" t="s">
        <v>6191</v>
      </c>
      <c r="Q1125" s="38" t="s">
        <v>49</v>
      </c>
      <c r="R1125" s="38" t="s">
        <v>1796</v>
      </c>
      <c r="S1125" s="38" t="str">
        <f>VLOOKUP(Table2437[[#This Row],[3]],[3]AWAL!$B$2:$E$2103,4,0)</f>
        <v>K/2</v>
      </c>
      <c r="T1125" s="38" t="s">
        <v>101</v>
      </c>
      <c r="U1125" s="31" t="s">
        <v>3241</v>
      </c>
      <c r="V1125" s="113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</row>
    <row r="1126" spans="1:108" s="39" customFormat="1" ht="24.95" customHeight="1">
      <c r="A1126" s="30">
        <v>1122</v>
      </c>
      <c r="B1126" s="31" t="s">
        <v>3242</v>
      </c>
      <c r="C1126" s="32" t="str">
        <f>VLOOKUP(Table2437[[#This Row],[3]],[2]!Table2437[[3]:[4]],2,0)</f>
        <v>3214015028139346</v>
      </c>
      <c r="D1126" s="33" t="s">
        <v>3243</v>
      </c>
      <c r="E1126" s="34" t="s">
        <v>82</v>
      </c>
      <c r="F1126" s="31" t="s">
        <v>56</v>
      </c>
      <c r="G1126" s="35" t="s">
        <v>46</v>
      </c>
      <c r="H1126" s="37">
        <v>41575</v>
      </c>
      <c r="I1126" s="37">
        <v>33363</v>
      </c>
      <c r="J1126" s="34" t="str">
        <f t="shared" si="72"/>
        <v>22 Th 5 Bln 23 Hari</v>
      </c>
      <c r="K1126" s="32" t="str">
        <f t="shared" si="69"/>
        <v>12Th6Bln14Hari</v>
      </c>
      <c r="L1126" s="32" t="str">
        <f t="shared" si="70"/>
        <v>12Th6Bln</v>
      </c>
      <c r="M1126" s="34" t="str">
        <f t="shared" si="71"/>
        <v>35 Th 0 Bln 7 Hari</v>
      </c>
      <c r="N1126" s="38" t="s">
        <v>47</v>
      </c>
      <c r="O1126" s="31" t="s">
        <v>82</v>
      </c>
      <c r="P1126" s="31" t="s">
        <v>82</v>
      </c>
      <c r="Q1126" s="38" t="s">
        <v>49</v>
      </c>
      <c r="R1126" s="38" t="s">
        <v>1342</v>
      </c>
      <c r="S1126" s="38" t="str">
        <f>VLOOKUP(Table2437[[#This Row],[3]],[3]AWAL!$B$2:$E$2103,4,0)</f>
        <v>TK/0</v>
      </c>
      <c r="T1126" s="38" t="s">
        <v>101</v>
      </c>
      <c r="U1126" s="31" t="s">
        <v>3244</v>
      </c>
      <c r="V1126" s="113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</row>
    <row r="1127" spans="1:108" s="39" customFormat="1" ht="24.95" customHeight="1">
      <c r="A1127" s="30">
        <v>1123</v>
      </c>
      <c r="B1127" s="31" t="s">
        <v>3245</v>
      </c>
      <c r="C1127" s="32" t="str">
        <f>VLOOKUP(Table2437[[#This Row],[3]],[2]!Table2437[[3]:[4]],2,0)</f>
        <v>3214177107890002</v>
      </c>
      <c r="D1127" s="33" t="s">
        <v>1844</v>
      </c>
      <c r="E1127" s="34" t="s">
        <v>71</v>
      </c>
      <c r="F1127" s="31" t="s">
        <v>56</v>
      </c>
      <c r="G1127" s="35" t="s">
        <v>46</v>
      </c>
      <c r="H1127" s="37">
        <v>41576</v>
      </c>
      <c r="I1127" s="37">
        <v>32720</v>
      </c>
      <c r="J1127" s="34" t="str">
        <f t="shared" si="72"/>
        <v>24 Th 2 Bln 28 Hari</v>
      </c>
      <c r="K1127" s="32" t="str">
        <f t="shared" si="69"/>
        <v>12Th6Bln13Hari</v>
      </c>
      <c r="L1127" s="32" t="str">
        <f t="shared" si="70"/>
        <v>12Th6Bln</v>
      </c>
      <c r="M1127" s="34" t="str">
        <f t="shared" si="71"/>
        <v>36 Th 9 Bln 11 Hari</v>
      </c>
      <c r="N1127" s="38" t="s">
        <v>47</v>
      </c>
      <c r="O1127" s="31" t="s">
        <v>6209</v>
      </c>
      <c r="P1127" s="31" t="s">
        <v>6209</v>
      </c>
      <c r="Q1127" s="38" t="s">
        <v>49</v>
      </c>
      <c r="R1127" s="38" t="s">
        <v>50</v>
      </c>
      <c r="S1127" s="38" t="str">
        <f>VLOOKUP(Table2437[[#This Row],[3]],[3]AWAL!$B$2:$E$2103,4,0)</f>
        <v>TK/0</v>
      </c>
      <c r="T1127" s="38" t="s">
        <v>51</v>
      </c>
      <c r="U1127" s="31" t="s">
        <v>3246</v>
      </c>
      <c r="V1127" s="113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</row>
    <row r="1128" spans="1:108" s="39" customFormat="1" ht="24.95" customHeight="1">
      <c r="A1128" s="30">
        <v>1124</v>
      </c>
      <c r="B1128" s="31" t="s">
        <v>3247</v>
      </c>
      <c r="C1128" s="32" t="str">
        <f>VLOOKUP(Table2437[[#This Row],[3]],[2]!Table2437[[3]:[4]],2,0)</f>
        <v>3214124810950004</v>
      </c>
      <c r="D1128" s="33" t="s">
        <v>3248</v>
      </c>
      <c r="E1128" s="34" t="s">
        <v>44</v>
      </c>
      <c r="F1128" s="31" t="s">
        <v>56</v>
      </c>
      <c r="G1128" s="35" t="s">
        <v>46</v>
      </c>
      <c r="H1128" s="37">
        <v>41577</v>
      </c>
      <c r="I1128" s="37">
        <v>34980</v>
      </c>
      <c r="J1128" s="34" t="str">
        <f t="shared" si="72"/>
        <v>18 Th 0 Bln 22 Hari</v>
      </c>
      <c r="K1128" s="32" t="str">
        <f t="shared" si="69"/>
        <v>12Th6Bln12Hari</v>
      </c>
      <c r="L1128" s="32" t="str">
        <f t="shared" si="70"/>
        <v>12Th6Bln</v>
      </c>
      <c r="M1128" s="34" t="str">
        <f t="shared" si="71"/>
        <v>30 Th 7 Bln 4 Hari</v>
      </c>
      <c r="N1128" s="38" t="s">
        <v>47</v>
      </c>
      <c r="O1128" s="31" t="s">
        <v>795</v>
      </c>
      <c r="P1128" s="31" t="s">
        <v>6231</v>
      </c>
      <c r="Q1128" s="38" t="s">
        <v>49</v>
      </c>
      <c r="R1128" s="38" t="s">
        <v>50</v>
      </c>
      <c r="S1128" s="38" t="str">
        <f>VLOOKUP(Table2437[[#This Row],[3]],[3]AWAL!$B$2:$E$2103,4,0)</f>
        <v>TK/0</v>
      </c>
      <c r="T1128" s="38" t="s">
        <v>51</v>
      </c>
      <c r="U1128" s="31" t="s">
        <v>3249</v>
      </c>
      <c r="V1128" s="113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</row>
    <row r="1129" spans="1:108" s="39" customFormat="1" ht="24.95" customHeight="1">
      <c r="A1129" s="30">
        <v>1125</v>
      </c>
      <c r="B1129" s="31" t="s">
        <v>3250</v>
      </c>
      <c r="C1129" s="32" t="str">
        <f>VLOOKUP(Table2437[[#This Row],[3]],[2]!Table2437[[3]:[4]],2,0)</f>
        <v>1806017012910002</v>
      </c>
      <c r="D1129" s="33" t="s">
        <v>3251</v>
      </c>
      <c r="E1129" s="34" t="s">
        <v>44</v>
      </c>
      <c r="F1129" s="31" t="s">
        <v>56</v>
      </c>
      <c r="G1129" s="35" t="s">
        <v>46</v>
      </c>
      <c r="H1129" s="37">
        <v>41577</v>
      </c>
      <c r="I1129" s="37">
        <v>33602</v>
      </c>
      <c r="J1129" s="34" t="str">
        <f t="shared" si="72"/>
        <v>21 Th 10 Bln 0 Hari</v>
      </c>
      <c r="K1129" s="32" t="str">
        <f t="shared" si="69"/>
        <v>12Th6Bln12Hari</v>
      </c>
      <c r="L1129" s="32" t="str">
        <f t="shared" si="70"/>
        <v>12Th6Bln</v>
      </c>
      <c r="M1129" s="34" t="str">
        <f t="shared" si="71"/>
        <v>34 Th 4 Bln 12 Hari</v>
      </c>
      <c r="N1129" s="38" t="s">
        <v>47</v>
      </c>
      <c r="O1129" s="31" t="s">
        <v>1058</v>
      </c>
      <c r="P1129" s="31" t="s">
        <v>6217</v>
      </c>
      <c r="Q1129" s="38" t="s">
        <v>49</v>
      </c>
      <c r="R1129" s="38" t="s">
        <v>1342</v>
      </c>
      <c r="S1129" s="38" t="str">
        <f>VLOOKUP(Table2437[[#This Row],[3]],[3]AWAL!$B$2:$E$2103,4,0)</f>
        <v>TK/0</v>
      </c>
      <c r="T1129" s="38" t="s">
        <v>1518</v>
      </c>
      <c r="U1129" s="31" t="s">
        <v>3252</v>
      </c>
      <c r="V1129" s="113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</row>
    <row r="1130" spans="1:108" s="39" customFormat="1" ht="24.95" customHeight="1">
      <c r="A1130" s="30">
        <v>1126</v>
      </c>
      <c r="B1130" s="31" t="s">
        <v>3253</v>
      </c>
      <c r="C1130" s="32" t="str">
        <f>VLOOKUP(Table2437[[#This Row],[3]],[2]!Table2437[[3]:[4]],2,0)</f>
        <v>3214124702920001</v>
      </c>
      <c r="D1130" s="33" t="s">
        <v>3254</v>
      </c>
      <c r="E1130" s="40" t="s">
        <v>77</v>
      </c>
      <c r="F1130" s="31" t="s">
        <v>56</v>
      </c>
      <c r="G1130" s="35" t="s">
        <v>46</v>
      </c>
      <c r="H1130" s="37">
        <v>41584</v>
      </c>
      <c r="I1130" s="37">
        <v>33641</v>
      </c>
      <c r="J1130" s="34" t="str">
        <f t="shared" si="72"/>
        <v>21 Th 8 Bln 30 Hari</v>
      </c>
      <c r="K1130" s="32" t="str">
        <f t="shared" si="69"/>
        <v>12Th6Bln6Hari</v>
      </c>
      <c r="L1130" s="32" t="str">
        <f t="shared" si="70"/>
        <v>12Th6Bln</v>
      </c>
      <c r="M1130" s="34" t="str">
        <f t="shared" si="71"/>
        <v>34 Th 3 Bln 5 Hari</v>
      </c>
      <c r="N1130" s="38" t="s">
        <v>47</v>
      </c>
      <c r="O1130" s="31" t="s">
        <v>335</v>
      </c>
      <c r="P1130" s="31" t="s">
        <v>335</v>
      </c>
      <c r="Q1130" s="38" t="s">
        <v>49</v>
      </c>
      <c r="R1130" s="38" t="s">
        <v>1796</v>
      </c>
      <c r="S1130" s="38" t="str">
        <f>VLOOKUP(Table2437[[#This Row],[3]],[3]AWAL!$B$2:$E$2103,4,0)</f>
        <v>TK/0</v>
      </c>
      <c r="T1130" s="38" t="s">
        <v>51</v>
      </c>
      <c r="U1130" s="31" t="s">
        <v>210</v>
      </c>
      <c r="V1130" s="113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</row>
    <row r="1131" spans="1:108" s="39" customFormat="1" ht="24.95" customHeight="1">
      <c r="A1131" s="30">
        <v>1127</v>
      </c>
      <c r="B1131" s="31" t="s">
        <v>3255</v>
      </c>
      <c r="C1131" s="32" t="str">
        <f>VLOOKUP(Table2437[[#This Row],[3]],[2]!Table2437[[3]:[4]],2,0)</f>
        <v>3215044210950002</v>
      </c>
      <c r="D1131" s="33" t="s">
        <v>3256</v>
      </c>
      <c r="E1131" s="40" t="s">
        <v>77</v>
      </c>
      <c r="F1131" s="31" t="s">
        <v>56</v>
      </c>
      <c r="G1131" s="35" t="s">
        <v>46</v>
      </c>
      <c r="H1131" s="37">
        <v>41585</v>
      </c>
      <c r="I1131" s="37">
        <v>34974</v>
      </c>
      <c r="J1131" s="34" t="str">
        <f t="shared" si="72"/>
        <v>18 Th 1 Bln 5 Hari</v>
      </c>
      <c r="K1131" s="32" t="str">
        <f t="shared" si="69"/>
        <v>12Th6Bln5Hari</v>
      </c>
      <c r="L1131" s="32" t="str">
        <f t="shared" si="70"/>
        <v>12Th6Bln</v>
      </c>
      <c r="M1131" s="34" t="str">
        <f t="shared" si="71"/>
        <v>30 Th 7 Bln 10 Hari</v>
      </c>
      <c r="N1131" s="38" t="s">
        <v>47</v>
      </c>
      <c r="O1131" s="31" t="s">
        <v>78</v>
      </c>
      <c r="P1131" s="31" t="s">
        <v>78</v>
      </c>
      <c r="Q1131" s="38" t="s">
        <v>49</v>
      </c>
      <c r="R1131" s="38" t="s">
        <v>58</v>
      </c>
      <c r="S1131" s="38" t="str">
        <f>VLOOKUP(Table2437[[#This Row],[3]],[3]AWAL!$B$2:$E$2103,4,0)</f>
        <v>TK/0</v>
      </c>
      <c r="T1131" s="38" t="s">
        <v>51</v>
      </c>
      <c r="U1131" s="31" t="s">
        <v>3257</v>
      </c>
      <c r="V1131" s="113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</row>
    <row r="1132" spans="1:108" s="39" customFormat="1" ht="24.95" customHeight="1">
      <c r="A1132" s="30">
        <v>1128</v>
      </c>
      <c r="B1132" s="31" t="s">
        <v>3258</v>
      </c>
      <c r="C1132" s="32" t="str">
        <f>VLOOKUP(Table2437[[#This Row],[3]],[2]!Table2437[[3]:[4]],2,0)</f>
        <v>3214016510950003</v>
      </c>
      <c r="D1132" s="33" t="s">
        <v>3259</v>
      </c>
      <c r="E1132" s="40" t="s">
        <v>77</v>
      </c>
      <c r="F1132" s="31" t="s">
        <v>56</v>
      </c>
      <c r="G1132" s="35" t="s">
        <v>46</v>
      </c>
      <c r="H1132" s="37">
        <v>41585</v>
      </c>
      <c r="I1132" s="37">
        <v>34997</v>
      </c>
      <c r="J1132" s="34" t="str">
        <f t="shared" si="72"/>
        <v>18 Th 0 Bln 13 Hari</v>
      </c>
      <c r="K1132" s="32" t="str">
        <f t="shared" si="69"/>
        <v>12Th6Bln5Hari</v>
      </c>
      <c r="L1132" s="32" t="str">
        <f t="shared" si="70"/>
        <v>12Th6Bln</v>
      </c>
      <c r="M1132" s="34" t="str">
        <f t="shared" si="71"/>
        <v>30 Th 6 Bln 17 Hari</v>
      </c>
      <c r="N1132" s="38" t="s">
        <v>47</v>
      </c>
      <c r="O1132" s="31" t="s">
        <v>1096</v>
      </c>
      <c r="P1132" s="31" t="s">
        <v>1096</v>
      </c>
      <c r="Q1132" s="38" t="s">
        <v>49</v>
      </c>
      <c r="R1132" s="38" t="s">
        <v>1342</v>
      </c>
      <c r="S1132" s="38" t="str">
        <f>VLOOKUP(Table2437[[#This Row],[3]],[3]AWAL!$B$2:$E$2103,4,0)</f>
        <v>TK/0</v>
      </c>
      <c r="T1132" s="38" t="s">
        <v>1518</v>
      </c>
      <c r="U1132" s="31" t="s">
        <v>3260</v>
      </c>
      <c r="V1132" s="113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</row>
    <row r="1133" spans="1:108" s="39" customFormat="1" ht="24.95" customHeight="1">
      <c r="A1133" s="30">
        <v>1129</v>
      </c>
      <c r="B1133" s="31" t="s">
        <v>3261</v>
      </c>
      <c r="C1133" s="32" t="str">
        <f>VLOOKUP(Table2437[[#This Row],[3]],[2]!Table2437[[3]:[4]],2,0)</f>
        <v>3214075404880003</v>
      </c>
      <c r="D1133" s="33" t="s">
        <v>3262</v>
      </c>
      <c r="E1133" s="34" t="s">
        <v>44</v>
      </c>
      <c r="F1133" s="31" t="s">
        <v>56</v>
      </c>
      <c r="G1133" s="35" t="s">
        <v>46</v>
      </c>
      <c r="H1133" s="37">
        <v>41599</v>
      </c>
      <c r="I1133" s="37">
        <v>33034</v>
      </c>
      <c r="J1133" s="34" t="str">
        <f t="shared" si="72"/>
        <v>23 Th 5 Bln 11 Hari</v>
      </c>
      <c r="K1133" s="32" t="str">
        <f t="shared" si="69"/>
        <v>12Th5Bln21Hari</v>
      </c>
      <c r="L1133" s="32" t="str">
        <f t="shared" si="70"/>
        <v>12Th5Bln</v>
      </c>
      <c r="M1133" s="34" t="str">
        <f t="shared" si="71"/>
        <v>35 Th 11 Bln 2 Hari</v>
      </c>
      <c r="N1133" s="38" t="s">
        <v>47</v>
      </c>
      <c r="O1133" s="31" t="s">
        <v>396</v>
      </c>
      <c r="P1133" s="31" t="s">
        <v>6194</v>
      </c>
      <c r="Q1133" s="38" t="s">
        <v>49</v>
      </c>
      <c r="R1133" s="38" t="s">
        <v>1796</v>
      </c>
      <c r="S1133" s="38" t="str">
        <f>VLOOKUP(Table2437[[#This Row],[3]],[3]AWAL!$B$2:$E$2103,4,0)</f>
        <v>TK/0</v>
      </c>
      <c r="T1133" s="38" t="s">
        <v>59</v>
      </c>
      <c r="U1133" s="31" t="s">
        <v>3263</v>
      </c>
      <c r="V1133" s="113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</row>
    <row r="1134" spans="1:108" s="39" customFormat="1" ht="24.95" customHeight="1">
      <c r="A1134" s="30">
        <v>1130</v>
      </c>
      <c r="B1134" s="31" t="s">
        <v>3264</v>
      </c>
      <c r="C1134" s="32" t="str">
        <f>VLOOKUP(Table2437[[#This Row],[3]],[2]!Table2437[[3]:[4]],2,0)</f>
        <v>3214106010890001</v>
      </c>
      <c r="D1134" s="33" t="s">
        <v>3265</v>
      </c>
      <c r="E1134" s="40" t="s">
        <v>77</v>
      </c>
      <c r="F1134" s="31" t="s">
        <v>56</v>
      </c>
      <c r="G1134" s="35" t="s">
        <v>46</v>
      </c>
      <c r="H1134" s="37">
        <v>41600</v>
      </c>
      <c r="I1134" s="37">
        <v>32801</v>
      </c>
      <c r="J1134" s="34" t="str">
        <f t="shared" si="72"/>
        <v>24 Th 1 Bln 2 Hari</v>
      </c>
      <c r="K1134" s="32" t="str">
        <f t="shared" si="69"/>
        <v>12Th5Bln20Hari</v>
      </c>
      <c r="L1134" s="32" t="str">
        <f t="shared" si="70"/>
        <v>12Th5Bln</v>
      </c>
      <c r="M1134" s="34" t="str">
        <f t="shared" si="71"/>
        <v>36 Th 6 Bln 22 Hari</v>
      </c>
      <c r="N1134" s="38" t="s">
        <v>47</v>
      </c>
      <c r="O1134" s="31" t="s">
        <v>2573</v>
      </c>
      <c r="P1134" s="31" t="s">
        <v>2573</v>
      </c>
      <c r="Q1134" s="38" t="s">
        <v>49</v>
      </c>
      <c r="R1134" s="38" t="s">
        <v>1342</v>
      </c>
      <c r="S1134" s="38" t="str">
        <f>VLOOKUP(Table2437[[#This Row],[3]],[3]AWAL!$B$2:$E$2103,4,0)</f>
        <v>TK/0</v>
      </c>
      <c r="T1134" s="38" t="s">
        <v>51</v>
      </c>
      <c r="U1134" s="31" t="s">
        <v>3266</v>
      </c>
      <c r="V1134" s="113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</row>
    <row r="1135" spans="1:108" s="39" customFormat="1" ht="24.95" customHeight="1">
      <c r="A1135" s="30">
        <v>1131</v>
      </c>
      <c r="B1135" s="31" t="s">
        <v>3267</v>
      </c>
      <c r="C1135" s="32" t="str">
        <f>VLOOKUP(Table2437[[#This Row],[3]],[2]!Table2437[[3]:[4]],2,0)</f>
        <v>3215044604830006</v>
      </c>
      <c r="D1135" s="33" t="s">
        <v>3268</v>
      </c>
      <c r="E1135" s="40" t="s">
        <v>77</v>
      </c>
      <c r="F1135" s="31" t="s">
        <v>56</v>
      </c>
      <c r="G1135" s="35" t="s">
        <v>46</v>
      </c>
      <c r="H1135" s="37">
        <v>41600</v>
      </c>
      <c r="I1135" s="37">
        <v>30412</v>
      </c>
      <c r="J1135" s="34" t="str">
        <f t="shared" si="72"/>
        <v>30 Th 7 Bln 16 Hari</v>
      </c>
      <c r="K1135" s="32" t="str">
        <f t="shared" si="69"/>
        <v>12Th5Bln20Hari</v>
      </c>
      <c r="L1135" s="32" t="str">
        <f t="shared" si="70"/>
        <v>12Th5Bln</v>
      </c>
      <c r="M1135" s="34" t="str">
        <f t="shared" si="71"/>
        <v>43 Th 1 Bln 6 Hari</v>
      </c>
      <c r="N1135" s="38" t="s">
        <v>47</v>
      </c>
      <c r="O1135" s="31" t="s">
        <v>744</v>
      </c>
      <c r="P1135" s="31" t="s">
        <v>744</v>
      </c>
      <c r="Q1135" s="38" t="s">
        <v>49</v>
      </c>
      <c r="R1135" s="38" t="s">
        <v>1796</v>
      </c>
      <c r="S1135" s="38" t="str">
        <f>VLOOKUP(Table2437[[#This Row],[3]],[3]AWAL!$B$2:$E$2103,4,0)</f>
        <v>TK/0</v>
      </c>
      <c r="T1135" s="38" t="s">
        <v>51</v>
      </c>
      <c r="U1135" s="31" t="s">
        <v>3269</v>
      </c>
      <c r="V1135" s="113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</row>
    <row r="1136" spans="1:108" s="39" customFormat="1" ht="24.95" customHeight="1">
      <c r="A1136" s="30">
        <v>1132</v>
      </c>
      <c r="B1136" s="31" t="s">
        <v>3270</v>
      </c>
      <c r="C1136" s="32" t="str">
        <f>VLOOKUP(Table2437[[#This Row],[3]],[2]!Table2437[[3]:[4]],2,0)</f>
        <v>3214164907800001</v>
      </c>
      <c r="D1136" s="33" t="s">
        <v>3271</v>
      </c>
      <c r="E1136" s="40" t="s">
        <v>77</v>
      </c>
      <c r="F1136" s="31" t="s">
        <v>56</v>
      </c>
      <c r="G1136" s="35" t="s">
        <v>46</v>
      </c>
      <c r="H1136" s="37">
        <v>41603</v>
      </c>
      <c r="I1136" s="37">
        <v>29037</v>
      </c>
      <c r="J1136" s="34" t="str">
        <f t="shared" si="72"/>
        <v>34 Th 4 Bln 24 Hari</v>
      </c>
      <c r="K1136" s="32" t="str">
        <f t="shared" si="69"/>
        <v>12Th5Bln17Hari</v>
      </c>
      <c r="L1136" s="32" t="str">
        <f t="shared" si="70"/>
        <v>12Th5Bln</v>
      </c>
      <c r="M1136" s="34" t="str">
        <f t="shared" si="71"/>
        <v>46 Th 10 Bln 11 Hari</v>
      </c>
      <c r="N1136" s="38" t="s">
        <v>47</v>
      </c>
      <c r="O1136" s="31" t="s">
        <v>253</v>
      </c>
      <c r="P1136" s="31" t="s">
        <v>253</v>
      </c>
      <c r="Q1136" s="38" t="s">
        <v>49</v>
      </c>
      <c r="R1136" s="38" t="s">
        <v>1802</v>
      </c>
      <c r="S1136" s="38" t="str">
        <f>VLOOKUP(Table2437[[#This Row],[3]],[3]AWAL!$B$2:$E$2103,4,0)</f>
        <v>TK/0</v>
      </c>
      <c r="T1136" s="38" t="s">
        <v>59</v>
      </c>
      <c r="U1136" s="31" t="s">
        <v>3272</v>
      </c>
      <c r="V1136" s="113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</row>
    <row r="1137" spans="1:108" s="39" customFormat="1" ht="24.95" customHeight="1">
      <c r="A1137" s="30">
        <v>1133</v>
      </c>
      <c r="B1137" s="31" t="s">
        <v>3273</v>
      </c>
      <c r="C1137" s="32" t="str">
        <f>VLOOKUP(Table2437[[#This Row],[3]],[2]!Table2437[[3]:[4]],2,0)</f>
        <v>3214124607820005</v>
      </c>
      <c r="D1137" s="33" t="s">
        <v>3274</v>
      </c>
      <c r="E1137" s="40" t="s">
        <v>77</v>
      </c>
      <c r="F1137" s="31" t="s">
        <v>56</v>
      </c>
      <c r="G1137" s="35" t="s">
        <v>46</v>
      </c>
      <c r="H1137" s="37">
        <v>41603</v>
      </c>
      <c r="I1137" s="37">
        <v>30138</v>
      </c>
      <c r="J1137" s="34" t="str">
        <f t="shared" si="72"/>
        <v>31 Th 4 Bln 19 Hari</v>
      </c>
      <c r="K1137" s="32" t="str">
        <f t="shared" si="69"/>
        <v>12Th5Bln17Hari</v>
      </c>
      <c r="L1137" s="32" t="str">
        <f t="shared" si="70"/>
        <v>12Th5Bln</v>
      </c>
      <c r="M1137" s="34" t="str">
        <f t="shared" si="71"/>
        <v>43 Th 10 Bln 6 Hari</v>
      </c>
      <c r="N1137" s="38" t="s">
        <v>47</v>
      </c>
      <c r="O1137" s="31" t="s">
        <v>788</v>
      </c>
      <c r="P1137" s="31" t="s">
        <v>788</v>
      </c>
      <c r="Q1137" s="38" t="s">
        <v>49</v>
      </c>
      <c r="R1137" s="38" t="s">
        <v>1802</v>
      </c>
      <c r="S1137" s="38" t="str">
        <f>VLOOKUP(Table2437[[#This Row],[3]],[3]AWAL!$B$2:$E$2103,4,0)</f>
        <v>TK/0</v>
      </c>
      <c r="T1137" s="38" t="s">
        <v>59</v>
      </c>
      <c r="U1137" s="31" t="s">
        <v>3210</v>
      </c>
      <c r="V1137" s="113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</row>
    <row r="1138" spans="1:108" s="39" customFormat="1" ht="24.95" customHeight="1">
      <c r="A1138" s="30">
        <v>1134</v>
      </c>
      <c r="B1138" s="31" t="s">
        <v>3275</v>
      </c>
      <c r="C1138" s="32" t="str">
        <f>VLOOKUP(Table2437[[#This Row],[3]],[2]!Table2437[[3]:[4]],2,0)</f>
        <v>3214014912830006</v>
      </c>
      <c r="D1138" s="33" t="s">
        <v>3276</v>
      </c>
      <c r="E1138" s="34" t="s">
        <v>44</v>
      </c>
      <c r="F1138" s="31" t="s">
        <v>56</v>
      </c>
      <c r="G1138" s="35" t="s">
        <v>46</v>
      </c>
      <c r="H1138" s="37">
        <v>41603</v>
      </c>
      <c r="I1138" s="37">
        <v>30659</v>
      </c>
      <c r="J1138" s="34" t="str">
        <f t="shared" si="72"/>
        <v>29 Th 11 Bln 16 Hari</v>
      </c>
      <c r="K1138" s="32" t="str">
        <f t="shared" si="69"/>
        <v>12Th5Bln17Hari</v>
      </c>
      <c r="L1138" s="32" t="str">
        <f t="shared" si="70"/>
        <v>12Th5Bln</v>
      </c>
      <c r="M1138" s="34" t="str">
        <f t="shared" si="71"/>
        <v>42 Th 5 Bln 3 Hari</v>
      </c>
      <c r="N1138" s="38" t="s">
        <v>47</v>
      </c>
      <c r="O1138" s="31" t="s">
        <v>285</v>
      </c>
      <c r="P1138" s="31" t="s">
        <v>6191</v>
      </c>
      <c r="Q1138" s="38" t="s">
        <v>49</v>
      </c>
      <c r="R1138" s="38" t="s">
        <v>1802</v>
      </c>
      <c r="S1138" s="38" t="str">
        <f>VLOOKUP(Table2437[[#This Row],[3]],[3]AWAL!$B$2:$E$2103,4,0)</f>
        <v>TK/0</v>
      </c>
      <c r="T1138" s="38" t="s">
        <v>101</v>
      </c>
      <c r="U1138" s="31" t="s">
        <v>3277</v>
      </c>
      <c r="V1138" s="113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</row>
    <row r="1139" spans="1:108" s="39" customFormat="1" ht="24.95" customHeight="1">
      <c r="A1139" s="30">
        <v>1135</v>
      </c>
      <c r="B1139" s="31" t="s">
        <v>3278</v>
      </c>
      <c r="C1139" s="32" t="str">
        <f>VLOOKUP(Table2437[[#This Row],[3]],[2]!Table2437[[3]:[4]],2,0)</f>
        <v>3214015125139351</v>
      </c>
      <c r="D1139" s="33" t="s">
        <v>3279</v>
      </c>
      <c r="E1139" s="34" t="s">
        <v>44</v>
      </c>
      <c r="F1139" s="31" t="s">
        <v>56</v>
      </c>
      <c r="G1139" s="35" t="s">
        <v>46</v>
      </c>
      <c r="H1139" s="37">
        <v>41603</v>
      </c>
      <c r="I1139" s="37">
        <v>34186</v>
      </c>
      <c r="J1139" s="34" t="str">
        <f t="shared" si="72"/>
        <v>20 Th 3 Bln 20 Hari</v>
      </c>
      <c r="K1139" s="32" t="str">
        <f t="shared" si="69"/>
        <v>12Th5Bln17Hari</v>
      </c>
      <c r="L1139" s="32" t="str">
        <f t="shared" si="70"/>
        <v>12Th5Bln</v>
      </c>
      <c r="M1139" s="34" t="str">
        <f t="shared" si="71"/>
        <v>32 Th 9 Bln 7 Hari</v>
      </c>
      <c r="N1139" s="38" t="s">
        <v>47</v>
      </c>
      <c r="O1139" s="31" t="s">
        <v>6203</v>
      </c>
      <c r="P1139" s="31" t="s">
        <v>6203</v>
      </c>
      <c r="Q1139" s="38" t="s">
        <v>49</v>
      </c>
      <c r="R1139" s="38" t="s">
        <v>1796</v>
      </c>
      <c r="S1139" s="38" t="str">
        <f>VLOOKUP(Table2437[[#This Row],[3]],[3]AWAL!$B$2:$E$2103,4,0)</f>
        <v>TK/0</v>
      </c>
      <c r="T1139" s="38" t="s">
        <v>51</v>
      </c>
      <c r="U1139" s="31" t="s">
        <v>3280</v>
      </c>
      <c r="V1139" s="113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</row>
    <row r="1140" spans="1:108" s="39" customFormat="1" ht="24.95" customHeight="1">
      <c r="A1140" s="30">
        <v>1136</v>
      </c>
      <c r="B1140" s="31" t="s">
        <v>3281</v>
      </c>
      <c r="C1140" s="32" t="str">
        <f>VLOOKUP(Table2437[[#This Row],[3]],[2]!Table2437[[3]:[4]],2,0)</f>
        <v>3214165503840001</v>
      </c>
      <c r="D1140" s="33" t="s">
        <v>3282</v>
      </c>
      <c r="E1140" s="40" t="s">
        <v>77</v>
      </c>
      <c r="F1140" s="31" t="s">
        <v>56</v>
      </c>
      <c r="G1140" s="35" t="s">
        <v>46</v>
      </c>
      <c r="H1140" s="37">
        <v>41605</v>
      </c>
      <c r="I1140" s="37">
        <v>30756</v>
      </c>
      <c r="J1140" s="34" t="str">
        <f t="shared" si="72"/>
        <v>29 Th 8 Bln 12 Hari</v>
      </c>
      <c r="K1140" s="32" t="str">
        <f t="shared" si="69"/>
        <v>12Th5Bln15Hari</v>
      </c>
      <c r="L1140" s="32" t="str">
        <f t="shared" si="70"/>
        <v>12Th5Bln</v>
      </c>
      <c r="M1140" s="34" t="str">
        <f t="shared" si="71"/>
        <v>42 Th 1 Bln 27 Hari</v>
      </c>
      <c r="N1140" s="38" t="s">
        <v>47</v>
      </c>
      <c r="O1140" s="31" t="s">
        <v>1858</v>
      </c>
      <c r="P1140" s="31" t="s">
        <v>1858</v>
      </c>
      <c r="Q1140" s="38" t="s">
        <v>49</v>
      </c>
      <c r="R1140" s="38" t="s">
        <v>1796</v>
      </c>
      <c r="S1140" s="38" t="str">
        <f>VLOOKUP(Table2437[[#This Row],[3]],[3]AWAL!$B$2:$E$2103,4,0)</f>
        <v>TK/0</v>
      </c>
      <c r="T1140" s="38" t="s">
        <v>51</v>
      </c>
      <c r="U1140" s="31" t="s">
        <v>3283</v>
      </c>
      <c r="V1140" s="113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</row>
    <row r="1141" spans="1:108" s="39" customFormat="1" ht="24.95" customHeight="1">
      <c r="A1141" s="30">
        <v>1137</v>
      </c>
      <c r="B1141" s="31" t="s">
        <v>3284</v>
      </c>
      <c r="C1141" s="32" t="str">
        <f>VLOOKUP(Table2437[[#This Row],[3]],[2]!Table2437[[3]:[4]],2,0)</f>
        <v>3215046806880003</v>
      </c>
      <c r="D1141" s="33" t="s">
        <v>3285</v>
      </c>
      <c r="E1141" s="34" t="s">
        <v>44</v>
      </c>
      <c r="F1141" s="31" t="s">
        <v>56</v>
      </c>
      <c r="G1141" s="35" t="s">
        <v>46</v>
      </c>
      <c r="H1141" s="37">
        <v>41606</v>
      </c>
      <c r="I1141" s="37">
        <v>32322</v>
      </c>
      <c r="J1141" s="34" t="str">
        <f t="shared" si="72"/>
        <v>25 Th 5 Bln 0 Hari</v>
      </c>
      <c r="K1141" s="32" t="str">
        <f t="shared" si="69"/>
        <v>12Th5Bln14Hari</v>
      </c>
      <c r="L1141" s="32" t="str">
        <f t="shared" si="70"/>
        <v>12Th5Bln</v>
      </c>
      <c r="M1141" s="34" t="str">
        <f t="shared" si="71"/>
        <v>37 Th 10 Bln 14 Hari</v>
      </c>
      <c r="N1141" s="38" t="s">
        <v>47</v>
      </c>
      <c r="O1141" s="31" t="s">
        <v>520</v>
      </c>
      <c r="P1141" s="31" t="s">
        <v>6207</v>
      </c>
      <c r="Q1141" s="38" t="s">
        <v>49</v>
      </c>
      <c r="R1141" s="38" t="s">
        <v>1796</v>
      </c>
      <c r="S1141" s="38" t="str">
        <f>VLOOKUP(Table2437[[#This Row],[3]],[3]AWAL!$B$2:$E$2103,4,0)</f>
        <v>TK/0</v>
      </c>
      <c r="T1141" s="38" t="s">
        <v>59</v>
      </c>
      <c r="U1141" s="31" t="s">
        <v>3286</v>
      </c>
      <c r="V1141" s="113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</row>
    <row r="1142" spans="1:108" s="39" customFormat="1" ht="24.95" customHeight="1">
      <c r="A1142" s="30">
        <v>1138</v>
      </c>
      <c r="B1142" s="31" t="s">
        <v>3287</v>
      </c>
      <c r="C1142" s="32" t="str">
        <f>VLOOKUP(Table2437[[#This Row],[3]],[2]!Table2437[[3]:[4]],2,0)</f>
        <v>3214121705860003</v>
      </c>
      <c r="D1142" s="33" t="s">
        <v>3288</v>
      </c>
      <c r="E1142" s="34" t="s">
        <v>547</v>
      </c>
      <c r="F1142" s="31" t="s">
        <v>56</v>
      </c>
      <c r="G1142" s="35" t="s">
        <v>46</v>
      </c>
      <c r="H1142" s="37">
        <v>41611</v>
      </c>
      <c r="I1142" s="37">
        <v>31549</v>
      </c>
      <c r="J1142" s="34" t="str">
        <f t="shared" si="72"/>
        <v>27 Th 6 Bln 16 Hari</v>
      </c>
      <c r="K1142" s="32" t="str">
        <f t="shared" si="69"/>
        <v>12Th5Bln9Hari</v>
      </c>
      <c r="L1142" s="32" t="str">
        <f t="shared" si="70"/>
        <v>12Th5Bln</v>
      </c>
      <c r="M1142" s="34" t="str">
        <f t="shared" si="71"/>
        <v>39 Th 11 Bln 25 Hari</v>
      </c>
      <c r="N1142" s="38" t="s">
        <v>72</v>
      </c>
      <c r="O1142" s="31" t="s">
        <v>547</v>
      </c>
      <c r="P1142" s="31" t="s">
        <v>547</v>
      </c>
      <c r="Q1142" s="38" t="s">
        <v>49</v>
      </c>
      <c r="R1142" s="38" t="s">
        <v>50</v>
      </c>
      <c r="S1142" s="38" t="str">
        <f>VLOOKUP(Table2437[[#This Row],[3]],[3]AWAL!$B$2:$E$2103,4,0)</f>
        <v>TK/0</v>
      </c>
      <c r="T1142" s="38" t="s">
        <v>59</v>
      </c>
      <c r="U1142" s="31" t="s">
        <v>1259</v>
      </c>
      <c r="V1142" s="113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</row>
    <row r="1143" spans="1:108" s="39" customFormat="1" ht="24.95" customHeight="1">
      <c r="A1143" s="30">
        <v>1139</v>
      </c>
      <c r="B1143" s="31" t="s">
        <v>3289</v>
      </c>
      <c r="C1143" s="32" t="str">
        <f>VLOOKUP(Table2437[[#This Row],[3]],[2]!Table2437[[3]:[4]],2,0)</f>
        <v>3214011206139353</v>
      </c>
      <c r="D1143" s="33" t="s">
        <v>3290</v>
      </c>
      <c r="E1143" s="34" t="s">
        <v>372</v>
      </c>
      <c r="F1143" s="31" t="s">
        <v>708</v>
      </c>
      <c r="G1143" s="35" t="s">
        <v>46</v>
      </c>
      <c r="H1143" s="37">
        <v>41614</v>
      </c>
      <c r="I1143" s="37">
        <v>33834</v>
      </c>
      <c r="J1143" s="34" t="str">
        <f t="shared" si="72"/>
        <v>21 Th 3 Bln 18 Hari</v>
      </c>
      <c r="K1143" s="32" t="str">
        <f t="shared" si="69"/>
        <v>12Th5Bln6Hari</v>
      </c>
      <c r="L1143" s="32" t="str">
        <f t="shared" si="70"/>
        <v>12Th5Bln</v>
      </c>
      <c r="M1143" s="34" t="str">
        <f t="shared" si="71"/>
        <v>33 Th 8 Bln 24 Hari</v>
      </c>
      <c r="N1143" s="38" t="s">
        <v>72</v>
      </c>
      <c r="O1143" s="31" t="s">
        <v>372</v>
      </c>
      <c r="P1143" s="31" t="s">
        <v>372</v>
      </c>
      <c r="Q1143" s="38" t="s">
        <v>49</v>
      </c>
      <c r="R1143" s="38" t="s">
        <v>1342</v>
      </c>
      <c r="S1143" s="38" t="str">
        <f>VLOOKUP(Table2437[[#This Row],[3]],[3]AWAL!$B$2:$E$2103,4,0)</f>
        <v>K/2</v>
      </c>
      <c r="T1143" s="38" t="s">
        <v>1518</v>
      </c>
      <c r="U1143" s="31" t="s">
        <v>1625</v>
      </c>
      <c r="V1143" s="113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</row>
    <row r="1144" spans="1:108" s="39" customFormat="1" ht="24.95" customHeight="1">
      <c r="A1144" s="30">
        <v>1140</v>
      </c>
      <c r="B1144" s="31" t="s">
        <v>3291</v>
      </c>
      <c r="C1144" s="32" t="str">
        <f>VLOOKUP(Table2437[[#This Row],[3]],[2]!Table2437[[3]:[4]],2,0)</f>
        <v>3214120606910007</v>
      </c>
      <c r="D1144" s="33" t="s">
        <v>3292</v>
      </c>
      <c r="E1144" s="34" t="s">
        <v>372</v>
      </c>
      <c r="F1144" s="31" t="s">
        <v>708</v>
      </c>
      <c r="G1144" s="35" t="s">
        <v>46</v>
      </c>
      <c r="H1144" s="37">
        <v>41614</v>
      </c>
      <c r="I1144" s="37">
        <v>33395</v>
      </c>
      <c r="J1144" s="34" t="str">
        <f t="shared" si="72"/>
        <v>22 Th 6 Bln 0 Hari</v>
      </c>
      <c r="K1144" s="32" t="str">
        <f t="shared" si="69"/>
        <v>12Th5Bln6Hari</v>
      </c>
      <c r="L1144" s="32" t="str">
        <f t="shared" si="70"/>
        <v>12Th5Bln</v>
      </c>
      <c r="M1144" s="34" t="str">
        <f t="shared" si="71"/>
        <v>34 Th 11 Bln 6 Hari</v>
      </c>
      <c r="N1144" s="38" t="s">
        <v>72</v>
      </c>
      <c r="O1144" s="31" t="s">
        <v>372</v>
      </c>
      <c r="P1144" s="31" t="s">
        <v>372</v>
      </c>
      <c r="Q1144" s="38" t="s">
        <v>49</v>
      </c>
      <c r="R1144" s="38" t="s">
        <v>50</v>
      </c>
      <c r="S1144" s="38" t="str">
        <f>VLOOKUP(Table2437[[#This Row],[3]],[3]AWAL!$B$2:$E$2103,4,0)</f>
        <v>TK/1</v>
      </c>
      <c r="T1144" s="38" t="s">
        <v>1518</v>
      </c>
      <c r="U1144" s="31" t="s">
        <v>3293</v>
      </c>
      <c r="V1144" s="113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</row>
    <row r="1145" spans="1:108" s="39" customFormat="1" ht="24.95" customHeight="1">
      <c r="A1145" s="30">
        <v>1141</v>
      </c>
      <c r="B1145" s="31" t="s">
        <v>3294</v>
      </c>
      <c r="C1145" s="32" t="str">
        <f>VLOOKUP(Table2437[[#This Row],[3]],[2]!Table2437[[3]:[4]],2,0)</f>
        <v>3214046303900003</v>
      </c>
      <c r="D1145" s="33" t="s">
        <v>3295</v>
      </c>
      <c r="E1145" s="34" t="s">
        <v>44</v>
      </c>
      <c r="F1145" s="31" t="s">
        <v>56</v>
      </c>
      <c r="G1145" s="35" t="s">
        <v>46</v>
      </c>
      <c r="H1145" s="37">
        <v>41617</v>
      </c>
      <c r="I1145" s="37">
        <v>32955</v>
      </c>
      <c r="J1145" s="34" t="str">
        <f t="shared" si="72"/>
        <v>23 Th 8 Bln 16 Hari</v>
      </c>
      <c r="K1145" s="32" t="str">
        <f t="shared" si="69"/>
        <v>12Th5Bln3Hari</v>
      </c>
      <c r="L1145" s="32" t="str">
        <f t="shared" si="70"/>
        <v>12Th5Bln</v>
      </c>
      <c r="M1145" s="34" t="str">
        <f t="shared" si="71"/>
        <v>36 Th 1 Bln 19 Hari</v>
      </c>
      <c r="N1145" s="38" t="s">
        <v>47</v>
      </c>
      <c r="O1145" s="31" t="s">
        <v>1017</v>
      </c>
      <c r="P1145" s="31" t="s">
        <v>6234</v>
      </c>
      <c r="Q1145" s="38" t="s">
        <v>49</v>
      </c>
      <c r="R1145" s="38" t="s">
        <v>1342</v>
      </c>
      <c r="S1145" s="38" t="str">
        <f>VLOOKUP(Table2437[[#This Row],[3]],[3]AWAL!$B$2:$E$2103,4,0)</f>
        <v>TK/0</v>
      </c>
      <c r="T1145" s="38" t="s">
        <v>51</v>
      </c>
      <c r="U1145" s="31" t="s">
        <v>3296</v>
      </c>
      <c r="V1145" s="113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</row>
    <row r="1146" spans="1:108" s="39" customFormat="1" ht="24.95" customHeight="1">
      <c r="A1146" s="30">
        <v>1142</v>
      </c>
      <c r="B1146" s="31" t="s">
        <v>3297</v>
      </c>
      <c r="C1146" s="32" t="str">
        <f>VLOOKUP(Table2437[[#This Row],[3]],[2]!Table2437[[3]:[4]],2,0)</f>
        <v>3214130403930002</v>
      </c>
      <c r="D1146" s="33" t="s">
        <v>3298</v>
      </c>
      <c r="E1146" s="34" t="s">
        <v>135</v>
      </c>
      <c r="F1146" s="31" t="s">
        <v>3299</v>
      </c>
      <c r="G1146" s="35" t="s">
        <v>46</v>
      </c>
      <c r="H1146" s="37">
        <v>41618</v>
      </c>
      <c r="I1146" s="37">
        <v>34032</v>
      </c>
      <c r="J1146" s="34" t="str">
        <f t="shared" si="72"/>
        <v>20 Th 9 Bln 6 Hari</v>
      </c>
      <c r="K1146" s="32" t="str">
        <f t="shared" si="69"/>
        <v>12Th5Bln2Hari</v>
      </c>
      <c r="L1146" s="32" t="str">
        <f t="shared" si="70"/>
        <v>12Th5Bln</v>
      </c>
      <c r="M1146" s="34" t="str">
        <f t="shared" si="71"/>
        <v>33 Th 2 Bln 8 Hari</v>
      </c>
      <c r="N1146" s="38" t="s">
        <v>72</v>
      </c>
      <c r="O1146" s="31" t="s">
        <v>3300</v>
      </c>
      <c r="P1146" s="31" t="s">
        <v>3300</v>
      </c>
      <c r="Q1146" s="38" t="s">
        <v>49</v>
      </c>
      <c r="R1146" s="38" t="s">
        <v>1342</v>
      </c>
      <c r="S1146" s="38" t="e">
        <f>VLOOKUP(Table2437[[#This Row],[3]],[3]AWAL!$B$2:$E$2103,4,0)</f>
        <v>#N/A</v>
      </c>
      <c r="T1146" s="38" t="s">
        <v>946</v>
      </c>
      <c r="U1146" s="31" t="s">
        <v>3301</v>
      </c>
      <c r="V1146" s="113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</row>
    <row r="1147" spans="1:108" s="39" customFormat="1" ht="24.95" customHeight="1">
      <c r="A1147" s="30">
        <v>1143</v>
      </c>
      <c r="B1147" s="31" t="s">
        <v>3302</v>
      </c>
      <c r="C1147" s="32" t="str">
        <f>VLOOKUP(Table2437[[#This Row],[3]],[2]!Table2437[[3]:[4]],2,0)</f>
        <v>3214181205900003</v>
      </c>
      <c r="D1147" s="33" t="s">
        <v>3303</v>
      </c>
      <c r="E1147" s="34" t="s">
        <v>140</v>
      </c>
      <c r="F1147" s="31" t="s">
        <v>56</v>
      </c>
      <c r="G1147" s="35" t="s">
        <v>46</v>
      </c>
      <c r="H1147" s="37">
        <v>41638</v>
      </c>
      <c r="I1147" s="37">
        <v>33005</v>
      </c>
      <c r="J1147" s="34" t="str">
        <f t="shared" si="72"/>
        <v>23 Th 7 Bln 18 Hari</v>
      </c>
      <c r="K1147" s="32" t="str">
        <f t="shared" si="69"/>
        <v>12Th4Bln12Hari</v>
      </c>
      <c r="L1147" s="32" t="str">
        <f t="shared" si="70"/>
        <v>12Th4Bln</v>
      </c>
      <c r="M1147" s="34" t="str">
        <f t="shared" si="71"/>
        <v>36 Th 0 Bln 0 Hari</v>
      </c>
      <c r="N1147" s="38" t="s">
        <v>72</v>
      </c>
      <c r="O1147" s="31" t="s">
        <v>141</v>
      </c>
      <c r="P1147" s="31" t="s">
        <v>141</v>
      </c>
      <c r="Q1147" s="38" t="s">
        <v>49</v>
      </c>
      <c r="R1147" s="38" t="s">
        <v>1342</v>
      </c>
      <c r="S1147" s="38" t="str">
        <f>VLOOKUP(Table2437[[#This Row],[3]],[3]AWAL!$B$2:$E$2103,4,0)</f>
        <v xml:space="preserve">K/3 </v>
      </c>
      <c r="T1147" s="38" t="s">
        <v>1518</v>
      </c>
      <c r="U1147" s="31" t="s">
        <v>3304</v>
      </c>
      <c r="V1147" s="113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</row>
    <row r="1148" spans="1:108" s="39" customFormat="1" ht="24.95" customHeight="1">
      <c r="A1148" s="30">
        <v>1144</v>
      </c>
      <c r="B1148" s="31" t="s">
        <v>3305</v>
      </c>
      <c r="C1148" s="32" t="str">
        <f>VLOOKUP(Table2437[[#This Row],[3]],[2]!Table2437[[3]:[4]],2,0)</f>
        <v>3215284808950001</v>
      </c>
      <c r="D1148" s="33" t="s">
        <v>3306</v>
      </c>
      <c r="E1148" s="34" t="s">
        <v>44</v>
      </c>
      <c r="F1148" s="31" t="s">
        <v>56</v>
      </c>
      <c r="G1148" s="35" t="s">
        <v>46</v>
      </c>
      <c r="H1148" s="37">
        <v>41652</v>
      </c>
      <c r="I1148" s="37">
        <v>34919</v>
      </c>
      <c r="J1148" s="34" t="str">
        <f t="shared" si="72"/>
        <v>18 Th 5 Bln 5 Hari</v>
      </c>
      <c r="K1148" s="32" t="str">
        <f t="shared" si="69"/>
        <v>12Th3Bln29Hari</v>
      </c>
      <c r="L1148" s="32" t="str">
        <f t="shared" si="70"/>
        <v>12Th3Bln</v>
      </c>
      <c r="M1148" s="34" t="str">
        <f t="shared" si="71"/>
        <v>30 Th 9 Bln 4 Hari</v>
      </c>
      <c r="N1148" s="38" t="s">
        <v>47</v>
      </c>
      <c r="O1148" s="31" t="s">
        <v>1017</v>
      </c>
      <c r="P1148" s="31" t="s">
        <v>6227</v>
      </c>
      <c r="Q1148" s="38" t="s">
        <v>49</v>
      </c>
      <c r="R1148" s="38" t="s">
        <v>1342</v>
      </c>
      <c r="S1148" s="38" t="str">
        <f>VLOOKUP(Table2437[[#This Row],[3]],[3]AWAL!$B$2:$E$2103,4,0)</f>
        <v>TK/0</v>
      </c>
      <c r="T1148" s="38" t="s">
        <v>51</v>
      </c>
      <c r="U1148" s="31" t="s">
        <v>3307</v>
      </c>
      <c r="V1148" s="113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</row>
    <row r="1149" spans="1:108" s="39" customFormat="1" ht="24.95" customHeight="1">
      <c r="A1149" s="30">
        <v>1145</v>
      </c>
      <c r="B1149" s="31" t="s">
        <v>3308</v>
      </c>
      <c r="C1149" s="32" t="str">
        <f>VLOOKUP(Table2437[[#This Row],[3]],[2]!Table2437[[3]:[4]],2,0)</f>
        <v>3214014120149357</v>
      </c>
      <c r="D1149" s="33" t="s">
        <v>3309</v>
      </c>
      <c r="E1149" s="34" t="s">
        <v>44</v>
      </c>
      <c r="F1149" s="31" t="s">
        <v>56</v>
      </c>
      <c r="G1149" s="35" t="s">
        <v>46</v>
      </c>
      <c r="H1149" s="37">
        <v>41659</v>
      </c>
      <c r="I1149" s="37">
        <v>34843</v>
      </c>
      <c r="J1149" s="34" t="str">
        <f t="shared" si="72"/>
        <v>18 Th 7 Bln 27 Hari</v>
      </c>
      <c r="K1149" s="32" t="str">
        <f t="shared" si="69"/>
        <v>12Th3Bln22Hari</v>
      </c>
      <c r="L1149" s="32" t="str">
        <f t="shared" si="70"/>
        <v>12Th3Bln</v>
      </c>
      <c r="M1149" s="34" t="str">
        <f t="shared" si="71"/>
        <v>30 Th 11 Bln 18 Hari</v>
      </c>
      <c r="N1149" s="38" t="s">
        <v>47</v>
      </c>
      <c r="O1149" s="31" t="s">
        <v>6224</v>
      </c>
      <c r="P1149" s="31" t="s">
        <v>6224</v>
      </c>
      <c r="Q1149" s="38" t="s">
        <v>49</v>
      </c>
      <c r="R1149" s="38" t="s">
        <v>1342</v>
      </c>
      <c r="S1149" s="38" t="str">
        <f>VLOOKUP(Table2437[[#This Row],[3]],[3]AWAL!$B$2:$E$2103,4,0)</f>
        <v>TK/0</v>
      </c>
      <c r="T1149" s="38" t="s">
        <v>51</v>
      </c>
      <c r="U1149" s="31" t="s">
        <v>3310</v>
      </c>
      <c r="V1149" s="113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</row>
    <row r="1150" spans="1:108" s="39" customFormat="1" ht="24.95" customHeight="1">
      <c r="A1150" s="30">
        <v>1146</v>
      </c>
      <c r="B1150" s="31" t="s">
        <v>3311</v>
      </c>
      <c r="C1150" s="32" t="str">
        <f>VLOOKUP(Table2437[[#This Row],[3]],[2]!Table2437[[3]:[4]],2,0)</f>
        <v>3214126008860001</v>
      </c>
      <c r="D1150" s="33" t="s">
        <v>3312</v>
      </c>
      <c r="E1150" s="40" t="s">
        <v>77</v>
      </c>
      <c r="F1150" s="31" t="s">
        <v>56</v>
      </c>
      <c r="G1150" s="35" t="s">
        <v>46</v>
      </c>
      <c r="H1150" s="37">
        <v>41660</v>
      </c>
      <c r="I1150" s="37">
        <v>31644</v>
      </c>
      <c r="J1150" s="34" t="str">
        <f t="shared" si="72"/>
        <v>27 Th 5 Bln 1 Hari</v>
      </c>
      <c r="K1150" s="32" t="str">
        <f t="shared" si="69"/>
        <v>12Th3Bln21Hari</v>
      </c>
      <c r="L1150" s="32" t="str">
        <f t="shared" si="70"/>
        <v>12Th3Bln</v>
      </c>
      <c r="M1150" s="34" t="str">
        <f t="shared" si="71"/>
        <v>39 Th 8 Bln 22 Hari</v>
      </c>
      <c r="N1150" s="38" t="s">
        <v>47</v>
      </c>
      <c r="O1150" s="31" t="s">
        <v>387</v>
      </c>
      <c r="P1150" s="31" t="s">
        <v>387</v>
      </c>
      <c r="Q1150" s="38" t="s">
        <v>49</v>
      </c>
      <c r="R1150" s="38" t="s">
        <v>1796</v>
      </c>
      <c r="S1150" s="38" t="str">
        <f>VLOOKUP(Table2437[[#This Row],[3]],[3]AWAL!$B$2:$E$2103,4,0)</f>
        <v>TK/0</v>
      </c>
      <c r="T1150" s="38" t="s">
        <v>51</v>
      </c>
      <c r="U1150" s="31" t="s">
        <v>259</v>
      </c>
      <c r="V1150" s="113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</row>
    <row r="1151" spans="1:108" s="39" customFormat="1" ht="24.95" customHeight="1">
      <c r="A1151" s="30">
        <v>1147</v>
      </c>
      <c r="B1151" s="31" t="s">
        <v>3313</v>
      </c>
      <c r="C1151" s="32" t="str">
        <f>VLOOKUP(Table2437[[#This Row],[3]],[2]!Table2437[[3]:[4]],2,0)</f>
        <v>3214164504860001</v>
      </c>
      <c r="D1151" s="33" t="s">
        <v>3314</v>
      </c>
      <c r="E1151" s="34" t="s">
        <v>44</v>
      </c>
      <c r="F1151" s="31" t="s">
        <v>56</v>
      </c>
      <c r="G1151" s="35" t="s">
        <v>46</v>
      </c>
      <c r="H1151" s="37">
        <v>41675</v>
      </c>
      <c r="I1151" s="37">
        <v>31507</v>
      </c>
      <c r="J1151" s="34" t="str">
        <f t="shared" si="72"/>
        <v>27 Th 10 Bln 0 Hari</v>
      </c>
      <c r="K1151" s="32" t="str">
        <f t="shared" si="69"/>
        <v>12Th3Bln7Hari</v>
      </c>
      <c r="L1151" s="32" t="str">
        <f t="shared" si="70"/>
        <v>12Th3Bln</v>
      </c>
      <c r="M1151" s="34" t="str">
        <f t="shared" si="71"/>
        <v>40 Th 1 Bln 7 Hari</v>
      </c>
      <c r="N1151" s="38" t="s">
        <v>47</v>
      </c>
      <c r="O1151" s="31" t="s">
        <v>520</v>
      </c>
      <c r="P1151" s="31" t="s">
        <v>6207</v>
      </c>
      <c r="Q1151" s="38" t="s">
        <v>49</v>
      </c>
      <c r="R1151" s="38" t="s">
        <v>1796</v>
      </c>
      <c r="S1151" s="38" t="str">
        <f>VLOOKUP(Table2437[[#This Row],[3]],[3]AWAL!$B$2:$E$2103,4,0)</f>
        <v>TK/0</v>
      </c>
      <c r="T1151" s="38" t="s">
        <v>59</v>
      </c>
      <c r="U1151" s="31" t="s">
        <v>3315</v>
      </c>
      <c r="V1151" s="113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</row>
    <row r="1152" spans="1:108" s="39" customFormat="1" ht="24.95" customHeight="1">
      <c r="A1152" s="30">
        <v>1148</v>
      </c>
      <c r="B1152" s="31" t="s">
        <v>3316</v>
      </c>
      <c r="C1152" s="32" t="str">
        <f>VLOOKUP(Table2437[[#This Row],[3]],[2]!Table2437[[3]:[4]],2,0)</f>
        <v>3214015410940005</v>
      </c>
      <c r="D1152" s="33" t="s">
        <v>3317</v>
      </c>
      <c r="E1152" s="34" t="s">
        <v>44</v>
      </c>
      <c r="F1152" s="31" t="s">
        <v>56</v>
      </c>
      <c r="G1152" s="35" t="s">
        <v>46</v>
      </c>
      <c r="H1152" s="37">
        <v>41675</v>
      </c>
      <c r="I1152" s="37">
        <v>34621</v>
      </c>
      <c r="J1152" s="34" t="str">
        <f t="shared" si="72"/>
        <v>19 Th 3 Bln 22 Hari</v>
      </c>
      <c r="K1152" s="32" t="str">
        <f t="shared" si="69"/>
        <v>12Th3Bln7Hari</v>
      </c>
      <c r="L1152" s="32" t="str">
        <f t="shared" si="70"/>
        <v>12Th3Bln</v>
      </c>
      <c r="M1152" s="34" t="str">
        <f t="shared" si="71"/>
        <v>31 Th 6 Bln 28 Hari</v>
      </c>
      <c r="N1152" s="38" t="s">
        <v>47</v>
      </c>
      <c r="O1152" s="31" t="s">
        <v>285</v>
      </c>
      <c r="P1152" s="31" t="s">
        <v>6193</v>
      </c>
      <c r="Q1152" s="38" t="s">
        <v>49</v>
      </c>
      <c r="R1152" s="38" t="s">
        <v>1796</v>
      </c>
      <c r="S1152" s="38" t="str">
        <f>VLOOKUP(Table2437[[#This Row],[3]],[3]AWAL!$B$2:$E$2103,4,0)</f>
        <v>TK/0</v>
      </c>
      <c r="T1152" s="38" t="s">
        <v>59</v>
      </c>
      <c r="U1152" s="31" t="s">
        <v>3318</v>
      </c>
      <c r="V1152" s="113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</row>
    <row r="1153" spans="1:108" s="39" customFormat="1" ht="24.95" customHeight="1">
      <c r="A1153" s="30">
        <v>1149</v>
      </c>
      <c r="B1153" s="31" t="s">
        <v>3319</v>
      </c>
      <c r="C1153" s="32" t="str">
        <f>VLOOKUP(Table2437[[#This Row],[3]],[2]!Table2437[[3]:[4]],2,0)</f>
        <v>3214104605770004</v>
      </c>
      <c r="D1153" s="33" t="s">
        <v>3320</v>
      </c>
      <c r="E1153" s="34" t="s">
        <v>44</v>
      </c>
      <c r="F1153" s="31" t="s">
        <v>56</v>
      </c>
      <c r="G1153" s="35" t="s">
        <v>46</v>
      </c>
      <c r="H1153" s="37">
        <v>41681</v>
      </c>
      <c r="I1153" s="37">
        <v>28251</v>
      </c>
      <c r="J1153" s="34" t="str">
        <f t="shared" si="72"/>
        <v>36 Th 9 Bln 5 Hari</v>
      </c>
      <c r="K1153" s="32" t="str">
        <f t="shared" si="69"/>
        <v>12Th3Bln1Hari</v>
      </c>
      <c r="L1153" s="32" t="str">
        <f t="shared" si="70"/>
        <v>12Th3Bln</v>
      </c>
      <c r="M1153" s="34" t="str">
        <f t="shared" si="71"/>
        <v>49 Th 0 Bln 6 Hari</v>
      </c>
      <c r="N1153" s="38" t="s">
        <v>47</v>
      </c>
      <c r="O1153" s="31" t="s">
        <v>183</v>
      </c>
      <c r="P1153" s="31" t="s">
        <v>6186</v>
      </c>
      <c r="Q1153" s="38" t="s">
        <v>49</v>
      </c>
      <c r="R1153" s="38" t="s">
        <v>1802</v>
      </c>
      <c r="S1153" s="38" t="str">
        <f>VLOOKUP(Table2437[[#This Row],[3]],[3]AWAL!$B$2:$E$2103,4,0)</f>
        <v>TK/0</v>
      </c>
      <c r="T1153" s="38" t="s">
        <v>59</v>
      </c>
      <c r="U1153" s="31" t="s">
        <v>3321</v>
      </c>
      <c r="V1153" s="113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</row>
    <row r="1154" spans="1:108" s="39" customFormat="1" ht="24.95" customHeight="1">
      <c r="A1154" s="30">
        <v>1150</v>
      </c>
      <c r="B1154" s="31" t="s">
        <v>3322</v>
      </c>
      <c r="C1154" s="32" t="str">
        <f>VLOOKUP(Table2437[[#This Row],[3]],[2]!Table2437[[3]:[4]],2,0)</f>
        <v>3214125209920002</v>
      </c>
      <c r="D1154" s="33" t="s">
        <v>3323</v>
      </c>
      <c r="E1154" s="34" t="s">
        <v>44</v>
      </c>
      <c r="F1154" s="31" t="s">
        <v>56</v>
      </c>
      <c r="G1154" s="35" t="s">
        <v>46</v>
      </c>
      <c r="H1154" s="37">
        <v>41681</v>
      </c>
      <c r="I1154" s="37">
        <v>33859</v>
      </c>
      <c r="J1154" s="34" t="str">
        <f t="shared" si="72"/>
        <v>21 Th 4 Bln 30 Hari</v>
      </c>
      <c r="K1154" s="32" t="str">
        <f t="shared" si="69"/>
        <v>12Th3Bln1Hari</v>
      </c>
      <c r="L1154" s="32" t="str">
        <f t="shared" si="70"/>
        <v>12Th3Bln</v>
      </c>
      <c r="M1154" s="34" t="str">
        <f t="shared" si="71"/>
        <v>33 Th 8 Bln 0 Hari</v>
      </c>
      <c r="N1154" s="38" t="s">
        <v>47</v>
      </c>
      <c r="O1154" s="31" t="s">
        <v>609</v>
      </c>
      <c r="P1154" s="31" t="s">
        <v>6211</v>
      </c>
      <c r="Q1154" s="38" t="s">
        <v>49</v>
      </c>
      <c r="R1154" s="38" t="s">
        <v>1796</v>
      </c>
      <c r="S1154" s="38" t="str">
        <f>VLOOKUP(Table2437[[#This Row],[3]],[3]AWAL!$B$2:$E$2103,4,0)</f>
        <v>TK/0</v>
      </c>
      <c r="T1154" s="38" t="s">
        <v>51</v>
      </c>
      <c r="U1154" s="31" t="s">
        <v>3324</v>
      </c>
      <c r="V1154" s="113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</row>
    <row r="1155" spans="1:108" s="39" customFormat="1" ht="24.95" customHeight="1">
      <c r="A1155" s="30">
        <v>1151</v>
      </c>
      <c r="B1155" s="31" t="s">
        <v>3325</v>
      </c>
      <c r="C1155" s="32" t="str">
        <f>VLOOKUP(Table2437[[#This Row],[3]],[2]!Table2437[[3]:[4]],2,0)</f>
        <v>3214105507910003</v>
      </c>
      <c r="D1155" s="33" t="s">
        <v>3326</v>
      </c>
      <c r="E1155" s="34" t="s">
        <v>44</v>
      </c>
      <c r="F1155" s="31" t="s">
        <v>56</v>
      </c>
      <c r="G1155" s="35" t="s">
        <v>46</v>
      </c>
      <c r="H1155" s="37">
        <v>41681</v>
      </c>
      <c r="I1155" s="37">
        <v>33800</v>
      </c>
      <c r="J1155" s="34" t="str">
        <f t="shared" si="72"/>
        <v>21 Th 6 Bln 27 Hari</v>
      </c>
      <c r="K1155" s="32" t="str">
        <f t="shared" ref="K1155:K1218" si="73">DATEDIF($H1155,$B$2,"Y")&amp;"Th"&amp;DATEDIF($H1155,$B$2,"YM")&amp;"Bln"&amp;DATEDIF($H1155,$B$2,"MD")&amp;"Hari"</f>
        <v>12Th3Bln1Hari</v>
      </c>
      <c r="L1155" s="32" t="str">
        <f t="shared" ref="L1155:L1218" si="74">DATEDIF($H1155,$B$2,"Y")&amp;"Th"&amp;DATEDIF($H1155,$B$2,"YM")&amp;"Bln"</f>
        <v>12Th3Bln</v>
      </c>
      <c r="M1155" s="34" t="str">
        <f t="shared" ref="M1155:M1218" si="75">DATEDIF($I1155,$B$2,"Y")&amp;" Th "&amp;DATEDIF($I1155,$B$2,"YM")&amp;" Bln "&amp;DATEDIF($I1155,$B$2,"MD")&amp;" Hari"</f>
        <v>33 Th 9 Bln 27 Hari</v>
      </c>
      <c r="N1155" s="38" t="s">
        <v>47</v>
      </c>
      <c r="O1155" s="31" t="s">
        <v>520</v>
      </c>
      <c r="P1155" s="31" t="s">
        <v>6207</v>
      </c>
      <c r="Q1155" s="38" t="s">
        <v>49</v>
      </c>
      <c r="R1155" s="38" t="s">
        <v>1796</v>
      </c>
      <c r="S1155" s="38" t="str">
        <f>VLOOKUP(Table2437[[#This Row],[3]],[3]AWAL!$B$2:$E$2103,4,0)</f>
        <v>TK/0</v>
      </c>
      <c r="T1155" s="38" t="s">
        <v>59</v>
      </c>
      <c r="U1155" s="31" t="s">
        <v>3327</v>
      </c>
      <c r="V1155" s="113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</row>
    <row r="1156" spans="1:108" s="39" customFormat="1" ht="24.95" customHeight="1">
      <c r="A1156" s="30">
        <v>1152</v>
      </c>
      <c r="B1156" s="31" t="s">
        <v>3328</v>
      </c>
      <c r="C1156" s="32" t="str">
        <f>VLOOKUP(Table2437[[#This Row],[3]],[2]!Table2437[[3]:[4]],2,0)</f>
        <v>3214034101950004</v>
      </c>
      <c r="D1156" s="33" t="s">
        <v>3329</v>
      </c>
      <c r="E1156" s="34" t="s">
        <v>44</v>
      </c>
      <c r="F1156" s="31" t="s">
        <v>56</v>
      </c>
      <c r="G1156" s="35" t="s">
        <v>46</v>
      </c>
      <c r="H1156" s="37">
        <v>41682</v>
      </c>
      <c r="I1156" s="37">
        <v>34700</v>
      </c>
      <c r="J1156" s="34" t="str">
        <f t="shared" si="72"/>
        <v>19 Th 1 Bln 11 Hari</v>
      </c>
      <c r="K1156" s="32" t="str">
        <f t="shared" si="73"/>
        <v>12Th3Bln0Hari</v>
      </c>
      <c r="L1156" s="32" t="str">
        <f t="shared" si="74"/>
        <v>12Th3Bln</v>
      </c>
      <c r="M1156" s="34" t="str">
        <f t="shared" si="75"/>
        <v>31 Th 4 Bln 11 Hari</v>
      </c>
      <c r="N1156" s="38" t="s">
        <v>47</v>
      </c>
      <c r="O1156" s="31" t="s">
        <v>237</v>
      </c>
      <c r="P1156" s="31" t="s">
        <v>6190</v>
      </c>
      <c r="Q1156" s="38" t="s">
        <v>49</v>
      </c>
      <c r="R1156" s="38" t="s">
        <v>1342</v>
      </c>
      <c r="S1156" s="38" t="str">
        <f>VLOOKUP(Table2437[[#This Row],[3]],[3]AWAL!$B$2:$E$2103,4,0)</f>
        <v>TK/0</v>
      </c>
      <c r="T1156" s="38" t="s">
        <v>3330</v>
      </c>
      <c r="U1156" s="31" t="s">
        <v>3136</v>
      </c>
      <c r="V1156" s="113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</row>
    <row r="1157" spans="1:108" s="39" customFormat="1" ht="24.95" customHeight="1">
      <c r="A1157" s="30">
        <v>1153</v>
      </c>
      <c r="B1157" s="31" t="s">
        <v>3331</v>
      </c>
      <c r="C1157" s="32" t="str">
        <f>VLOOKUP(Table2437[[#This Row],[3]],[2]!Table2437[[3]:[4]],2,0)</f>
        <v>3214014212149360</v>
      </c>
      <c r="D1157" s="33" t="s">
        <v>3332</v>
      </c>
      <c r="E1157" s="34" t="s">
        <v>44</v>
      </c>
      <c r="F1157" s="31" t="s">
        <v>56</v>
      </c>
      <c r="G1157" s="35" t="s">
        <v>46</v>
      </c>
      <c r="H1157" s="37">
        <v>41682</v>
      </c>
      <c r="I1157" s="37">
        <v>32303</v>
      </c>
      <c r="J1157" s="34" t="str">
        <f t="shared" si="72"/>
        <v>25 Th 8 Bln 3 Hari</v>
      </c>
      <c r="K1157" s="32" t="str">
        <f t="shared" si="73"/>
        <v>12Th3Bln0Hari</v>
      </c>
      <c r="L1157" s="32" t="str">
        <f t="shared" si="74"/>
        <v>12Th3Bln</v>
      </c>
      <c r="M1157" s="34" t="str">
        <f t="shared" si="75"/>
        <v>37 Th 11 Bln 3 Hari</v>
      </c>
      <c r="N1157" s="38" t="s">
        <v>47</v>
      </c>
      <c r="O1157" s="31" t="s">
        <v>300</v>
      </c>
      <c r="P1157" s="31" t="s">
        <v>6205</v>
      </c>
      <c r="Q1157" s="38" t="s">
        <v>49</v>
      </c>
      <c r="R1157" s="38" t="s">
        <v>58</v>
      </c>
      <c r="S1157" s="38" t="str">
        <f>VLOOKUP(Table2437[[#This Row],[3]],[3]AWAL!$B$2:$E$2103,4,0)</f>
        <v>TK/0</v>
      </c>
      <c r="T1157" s="38" t="s">
        <v>51</v>
      </c>
      <c r="U1157" s="31" t="s">
        <v>3333</v>
      </c>
      <c r="V1157" s="113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</row>
    <row r="1158" spans="1:108" s="39" customFormat="1" ht="24.95" customHeight="1">
      <c r="A1158" s="30">
        <v>1154</v>
      </c>
      <c r="B1158" s="31" t="s">
        <v>3334</v>
      </c>
      <c r="C1158" s="32" t="str">
        <f>VLOOKUP(Table2437[[#This Row],[3]],[2]!Table2437[[3]:[4]],2,0)</f>
        <v>3214124810890002</v>
      </c>
      <c r="D1158" s="33" t="s">
        <v>3335</v>
      </c>
      <c r="E1158" s="34" t="s">
        <v>44</v>
      </c>
      <c r="F1158" s="31" t="s">
        <v>56</v>
      </c>
      <c r="G1158" s="35" t="s">
        <v>46</v>
      </c>
      <c r="H1158" s="37">
        <v>41684</v>
      </c>
      <c r="I1158" s="37">
        <v>32789</v>
      </c>
      <c r="J1158" s="34" t="str">
        <f t="shared" si="72"/>
        <v>24 Th 4 Bln 6 Hari</v>
      </c>
      <c r="K1158" s="32" t="str">
        <f t="shared" si="73"/>
        <v>12Th2Bln28Hari</v>
      </c>
      <c r="L1158" s="32" t="str">
        <f t="shared" si="74"/>
        <v>12Th2Bln</v>
      </c>
      <c r="M1158" s="34" t="str">
        <f t="shared" si="75"/>
        <v>36 Th 7 Bln 4 Hari</v>
      </c>
      <c r="N1158" s="38" t="s">
        <v>47</v>
      </c>
      <c r="O1158" s="31" t="s">
        <v>602</v>
      </c>
      <c r="P1158" s="31" t="s">
        <v>6219</v>
      </c>
      <c r="Q1158" s="38" t="s">
        <v>49</v>
      </c>
      <c r="R1158" s="38" t="s">
        <v>1796</v>
      </c>
      <c r="S1158" s="38" t="str">
        <f>VLOOKUP(Table2437[[#This Row],[3]],[3]AWAL!$B$2:$E$2103,4,0)</f>
        <v>TK/0</v>
      </c>
      <c r="T1158" s="38" t="s">
        <v>51</v>
      </c>
      <c r="U1158" s="31" t="s">
        <v>3336</v>
      </c>
      <c r="V1158" s="113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</row>
    <row r="1159" spans="1:108" s="39" customFormat="1" ht="24.95" customHeight="1">
      <c r="A1159" s="30">
        <v>1155</v>
      </c>
      <c r="B1159" s="31" t="s">
        <v>3337</v>
      </c>
      <c r="C1159" s="32" t="str">
        <f>VLOOKUP(Table2437[[#This Row],[3]],[2]!Table2437[[3]:[4]],2,0)</f>
        <v>3214016202890001</v>
      </c>
      <c r="D1159" s="33" t="s">
        <v>3338</v>
      </c>
      <c r="E1159" s="34" t="s">
        <v>44</v>
      </c>
      <c r="F1159" s="31" t="s">
        <v>56</v>
      </c>
      <c r="G1159" s="35" t="s">
        <v>46</v>
      </c>
      <c r="H1159" s="37">
        <v>41684</v>
      </c>
      <c r="I1159" s="37">
        <v>32561</v>
      </c>
      <c r="J1159" s="34" t="str">
        <f t="shared" si="72"/>
        <v>24 Th 11 Bln 23 Hari</v>
      </c>
      <c r="K1159" s="32" t="str">
        <f t="shared" si="73"/>
        <v>12Th2Bln28Hari</v>
      </c>
      <c r="L1159" s="32" t="str">
        <f t="shared" si="74"/>
        <v>12Th2Bln</v>
      </c>
      <c r="M1159" s="34" t="str">
        <f t="shared" si="75"/>
        <v>37 Th 2 Bln 20 Hari</v>
      </c>
      <c r="N1159" s="38" t="s">
        <v>47</v>
      </c>
      <c r="O1159" s="31" t="s">
        <v>145</v>
      </c>
      <c r="P1159" s="31" t="s">
        <v>6183</v>
      </c>
      <c r="Q1159" s="38" t="s">
        <v>49</v>
      </c>
      <c r="R1159" s="38" t="s">
        <v>1796</v>
      </c>
      <c r="S1159" s="38" t="str">
        <f>VLOOKUP(Table2437[[#This Row],[3]],[3]AWAL!$B$2:$E$2103,4,0)</f>
        <v>TK/0</v>
      </c>
      <c r="T1159" s="38" t="s">
        <v>51</v>
      </c>
      <c r="U1159" s="31" t="s">
        <v>3339</v>
      </c>
      <c r="V1159" s="113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</row>
    <row r="1160" spans="1:108" s="39" customFormat="1" ht="24.95" customHeight="1">
      <c r="A1160" s="30">
        <v>1156</v>
      </c>
      <c r="B1160" s="31" t="s">
        <v>3340</v>
      </c>
      <c r="C1160" s="32" t="str">
        <f>VLOOKUP(Table2437[[#This Row],[3]],[2]!Table2437[[3]:[4]],2,0)</f>
        <v>3217046803880000</v>
      </c>
      <c r="D1160" s="33" t="s">
        <v>3341</v>
      </c>
      <c r="E1160" s="34" t="s">
        <v>44</v>
      </c>
      <c r="F1160" s="31" t="s">
        <v>56</v>
      </c>
      <c r="G1160" s="35" t="s">
        <v>46</v>
      </c>
      <c r="H1160" s="37">
        <v>41684</v>
      </c>
      <c r="I1160" s="37">
        <v>32230</v>
      </c>
      <c r="J1160" s="34" t="str">
        <f t="shared" si="72"/>
        <v>25 Th 10 Bln 17 Hari</v>
      </c>
      <c r="K1160" s="32" t="str">
        <f t="shared" si="73"/>
        <v>12Th2Bln28Hari</v>
      </c>
      <c r="L1160" s="32" t="str">
        <f t="shared" si="74"/>
        <v>12Th2Bln</v>
      </c>
      <c r="M1160" s="34" t="str">
        <f t="shared" si="75"/>
        <v>38 Th 1 Bln 14 Hari</v>
      </c>
      <c r="N1160" s="38" t="s">
        <v>47</v>
      </c>
      <c r="O1160" s="31" t="s">
        <v>602</v>
      </c>
      <c r="P1160" s="31" t="s">
        <v>6219</v>
      </c>
      <c r="Q1160" s="38" t="s">
        <v>49</v>
      </c>
      <c r="R1160" s="38" t="s">
        <v>1342</v>
      </c>
      <c r="S1160" s="38" t="str">
        <f>VLOOKUP(Table2437[[#This Row],[3]],[3]AWAL!$B$2:$E$2103,4,0)</f>
        <v>TK/0</v>
      </c>
      <c r="T1160" s="38" t="s">
        <v>59</v>
      </c>
      <c r="U1160" s="31" t="s">
        <v>3342</v>
      </c>
      <c r="V1160" s="113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</row>
    <row r="1161" spans="1:108" s="39" customFormat="1" ht="24.95" customHeight="1">
      <c r="A1161" s="30">
        <v>1157</v>
      </c>
      <c r="B1161" s="31" t="s">
        <v>3343</v>
      </c>
      <c r="C1161" s="32" t="str">
        <f>VLOOKUP(Table2437[[#This Row],[3]],[2]!Table2437[[3]:[4]],2,0)</f>
        <v>3214015606940002</v>
      </c>
      <c r="D1161" s="33" t="s">
        <v>3344</v>
      </c>
      <c r="E1161" s="34" t="s">
        <v>44</v>
      </c>
      <c r="F1161" s="31" t="s">
        <v>56</v>
      </c>
      <c r="G1161" s="35" t="s">
        <v>46</v>
      </c>
      <c r="H1161" s="37">
        <v>41687</v>
      </c>
      <c r="I1161" s="37">
        <v>34501</v>
      </c>
      <c r="J1161" s="34" t="str">
        <f t="shared" si="72"/>
        <v>19 Th 8 Bln 1 Hari</v>
      </c>
      <c r="K1161" s="32" t="str">
        <f t="shared" si="73"/>
        <v>12Th2Bln25Hari</v>
      </c>
      <c r="L1161" s="32" t="str">
        <f t="shared" si="74"/>
        <v>12Th2Bln</v>
      </c>
      <c r="M1161" s="34" t="str">
        <f t="shared" si="75"/>
        <v>31 Th 10 Bln 26 Hari</v>
      </c>
      <c r="N1161" s="38" t="s">
        <v>47</v>
      </c>
      <c r="O1161" s="31" t="s">
        <v>2523</v>
      </c>
      <c r="P1161" s="31" t="s">
        <v>6213</v>
      </c>
      <c r="Q1161" s="38" t="s">
        <v>49</v>
      </c>
      <c r="R1161" s="38" t="s">
        <v>1342</v>
      </c>
      <c r="S1161" s="38" t="str">
        <f>VLOOKUP(Table2437[[#This Row],[3]],[3]AWAL!$B$2:$E$2103,4,0)</f>
        <v>TK/0</v>
      </c>
      <c r="T1161" s="38" t="s">
        <v>51</v>
      </c>
      <c r="U1161" s="31" t="s">
        <v>3345</v>
      </c>
      <c r="V1161" s="113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</row>
    <row r="1162" spans="1:108" s="39" customFormat="1" ht="24.95" customHeight="1">
      <c r="A1162" s="30">
        <v>1158</v>
      </c>
      <c r="B1162" s="31" t="s">
        <v>3346</v>
      </c>
      <c r="C1162" s="32" t="str">
        <f>VLOOKUP(Table2437[[#This Row],[3]],[2]!Table2437[[3]:[4]],2,0)</f>
        <v>3215204708910002</v>
      </c>
      <c r="D1162" s="33" t="s">
        <v>3347</v>
      </c>
      <c r="E1162" s="34" t="s">
        <v>273</v>
      </c>
      <c r="F1162" s="31" t="s">
        <v>56</v>
      </c>
      <c r="G1162" s="35" t="s">
        <v>46</v>
      </c>
      <c r="H1162" s="37">
        <v>41687</v>
      </c>
      <c r="I1162" s="37">
        <v>33457</v>
      </c>
      <c r="J1162" s="34" t="str">
        <f t="shared" si="72"/>
        <v>22 Th 6 Bln 10 Hari</v>
      </c>
      <c r="K1162" s="32" t="str">
        <f t="shared" si="73"/>
        <v>12Th2Bln25Hari</v>
      </c>
      <c r="L1162" s="32" t="str">
        <f t="shared" si="74"/>
        <v>12Th2Bln</v>
      </c>
      <c r="M1162" s="34" t="str">
        <f t="shared" si="75"/>
        <v>34 Th 9 Bln 5 Hari</v>
      </c>
      <c r="N1162" s="38" t="s">
        <v>47</v>
      </c>
      <c r="O1162" s="31" t="s">
        <v>273</v>
      </c>
      <c r="P1162" s="31" t="s">
        <v>273</v>
      </c>
      <c r="Q1162" s="38" t="s">
        <v>49</v>
      </c>
      <c r="R1162" s="38" t="s">
        <v>50</v>
      </c>
      <c r="S1162" s="38" t="str">
        <f>VLOOKUP(Table2437[[#This Row],[3]],[3]AWAL!$B$2:$E$2103,4,0)</f>
        <v>TK/0</v>
      </c>
      <c r="T1162" s="38" t="s">
        <v>59</v>
      </c>
      <c r="U1162" s="31" t="s">
        <v>3348</v>
      </c>
      <c r="V1162" s="113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</row>
    <row r="1163" spans="1:108" s="39" customFormat="1" ht="24.95" customHeight="1">
      <c r="A1163" s="30">
        <v>1159</v>
      </c>
      <c r="B1163" s="31" t="s">
        <v>3349</v>
      </c>
      <c r="C1163" s="32" t="str">
        <f>VLOOKUP(Table2437[[#This Row],[3]],[2]!Table2437[[3]:[4]],2,0)</f>
        <v>3205155008880005</v>
      </c>
      <c r="D1163" s="33" t="s">
        <v>3350</v>
      </c>
      <c r="E1163" s="34" t="s">
        <v>155</v>
      </c>
      <c r="F1163" s="31" t="s">
        <v>56</v>
      </c>
      <c r="G1163" s="35" t="s">
        <v>46</v>
      </c>
      <c r="H1163" s="37">
        <v>41688</v>
      </c>
      <c r="I1163" s="37">
        <v>32365</v>
      </c>
      <c r="J1163" s="34" t="str">
        <f t="shared" si="72"/>
        <v>25 Th 6 Bln 8 Hari</v>
      </c>
      <c r="K1163" s="32" t="str">
        <f t="shared" si="73"/>
        <v>12Th2Bln24Hari</v>
      </c>
      <c r="L1163" s="32" t="str">
        <f t="shared" si="74"/>
        <v>12Th2Bln</v>
      </c>
      <c r="M1163" s="34" t="str">
        <f t="shared" si="75"/>
        <v>37 Th 9 Bln 2 Hari</v>
      </c>
      <c r="N1163" s="38" t="s">
        <v>47</v>
      </c>
      <c r="O1163" s="31" t="s">
        <v>155</v>
      </c>
      <c r="P1163" s="31" t="s">
        <v>155</v>
      </c>
      <c r="Q1163" s="38" t="s">
        <v>49</v>
      </c>
      <c r="R1163" s="38" t="s">
        <v>1796</v>
      </c>
      <c r="S1163" s="38" t="str">
        <f>VLOOKUP(Table2437[[#This Row],[3]],[3]AWAL!$B$2:$E$2103,4,0)</f>
        <v>TK/0</v>
      </c>
      <c r="T1163" s="38" t="s">
        <v>101</v>
      </c>
      <c r="U1163" s="31" t="s">
        <v>3351</v>
      </c>
      <c r="V1163" s="113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</row>
    <row r="1164" spans="1:108" s="39" customFormat="1" ht="24.95" customHeight="1">
      <c r="A1164" s="30">
        <v>1160</v>
      </c>
      <c r="B1164" s="31" t="s">
        <v>3352</v>
      </c>
      <c r="C1164" s="32" t="str">
        <f>VLOOKUP(Table2437[[#This Row],[3]],[2]!Table2437[[3]:[4]],2,0)</f>
        <v>3214106408880001</v>
      </c>
      <c r="D1164" s="33" t="s">
        <v>3353</v>
      </c>
      <c r="E1164" s="34" t="s">
        <v>44</v>
      </c>
      <c r="F1164" s="31" t="s">
        <v>56</v>
      </c>
      <c r="G1164" s="35" t="s">
        <v>46</v>
      </c>
      <c r="H1164" s="37">
        <v>41689</v>
      </c>
      <c r="I1164" s="37">
        <v>32379</v>
      </c>
      <c r="J1164" s="34" t="str">
        <f t="shared" si="72"/>
        <v>25 Th 5 Bln 26 Hari</v>
      </c>
      <c r="K1164" s="32" t="str">
        <f t="shared" si="73"/>
        <v>12Th2Bln23Hari</v>
      </c>
      <c r="L1164" s="32" t="str">
        <f t="shared" si="74"/>
        <v>12Th2Bln</v>
      </c>
      <c r="M1164" s="34" t="str">
        <f t="shared" si="75"/>
        <v>37 Th 8 Bln 18 Hari</v>
      </c>
      <c r="N1164" s="38" t="s">
        <v>47</v>
      </c>
      <c r="O1164" s="31" t="s">
        <v>3354</v>
      </c>
      <c r="P1164" s="31" t="s">
        <v>6188</v>
      </c>
      <c r="Q1164" s="38" t="s">
        <v>49</v>
      </c>
      <c r="R1164" s="38" t="s">
        <v>1342</v>
      </c>
      <c r="S1164" s="38" t="str">
        <f>VLOOKUP(Table2437[[#This Row],[3]],[3]AWAL!$B$2:$E$2103,4,0)</f>
        <v>TK/0</v>
      </c>
      <c r="T1164" s="38" t="s">
        <v>3355</v>
      </c>
      <c r="U1164" s="31" t="s">
        <v>3356</v>
      </c>
      <c r="V1164" s="113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</row>
    <row r="1165" spans="1:108" s="39" customFormat="1" ht="24.95" customHeight="1">
      <c r="A1165" s="30">
        <v>1161</v>
      </c>
      <c r="B1165" s="31" t="s">
        <v>3357</v>
      </c>
      <c r="C1165" s="32" t="str">
        <f>VLOOKUP(Table2437[[#This Row],[3]],[2]!Table2437[[3]:[4]],2,0)</f>
        <v>3214123101950001</v>
      </c>
      <c r="D1165" s="33" t="s">
        <v>3358</v>
      </c>
      <c r="E1165" s="34" t="s">
        <v>71</v>
      </c>
      <c r="F1165" s="31" t="s">
        <v>89</v>
      </c>
      <c r="G1165" s="35" t="s">
        <v>46</v>
      </c>
      <c r="H1165" s="37">
        <v>41690</v>
      </c>
      <c r="I1165" s="37">
        <v>34730</v>
      </c>
      <c r="J1165" s="34" t="str">
        <f t="shared" si="72"/>
        <v>19 Th 0 Bln 20 Hari</v>
      </c>
      <c r="K1165" s="32" t="str">
        <f t="shared" si="73"/>
        <v>12Th2Bln22Hari</v>
      </c>
      <c r="L1165" s="32" t="str">
        <f t="shared" si="74"/>
        <v>12Th2Bln</v>
      </c>
      <c r="M1165" s="34" t="str">
        <f t="shared" si="75"/>
        <v>31 Th 3 Bln 11 Hari</v>
      </c>
      <c r="N1165" s="38" t="s">
        <v>72</v>
      </c>
      <c r="O1165" s="31" t="s">
        <v>6181</v>
      </c>
      <c r="P1165" s="31" t="s">
        <v>6181</v>
      </c>
      <c r="Q1165" s="38" t="s">
        <v>49</v>
      </c>
      <c r="R1165" s="38" t="s">
        <v>1342</v>
      </c>
      <c r="S1165" s="38" t="str">
        <f>VLOOKUP(Table2437[[#This Row],[3]],[3]AWAL!$B$2:$E$2103,4,0)</f>
        <v>K/2</v>
      </c>
      <c r="T1165" s="38" t="s">
        <v>1518</v>
      </c>
      <c r="U1165" s="31" t="s">
        <v>177</v>
      </c>
      <c r="V1165" s="113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</row>
    <row r="1166" spans="1:108" s="39" customFormat="1" ht="24.95" customHeight="1">
      <c r="A1166" s="30">
        <v>1162</v>
      </c>
      <c r="B1166" s="31" t="s">
        <v>3359</v>
      </c>
      <c r="C1166" s="32" t="str">
        <f>VLOOKUP(Table2437[[#This Row],[3]],[2]!Table2437[[3]:[4]],2,0)</f>
        <v>3214064207930003</v>
      </c>
      <c r="D1166" s="33" t="s">
        <v>3360</v>
      </c>
      <c r="E1166" s="34" t="s">
        <v>44</v>
      </c>
      <c r="F1166" s="31" t="s">
        <v>56</v>
      </c>
      <c r="G1166" s="35" t="s">
        <v>46</v>
      </c>
      <c r="H1166" s="37">
        <v>41690</v>
      </c>
      <c r="I1166" s="37">
        <v>34152</v>
      </c>
      <c r="J1166" s="34" t="str">
        <f t="shared" si="72"/>
        <v>20 Th 7 Bln 18 Hari</v>
      </c>
      <c r="K1166" s="32" t="str">
        <f t="shared" si="73"/>
        <v>12Th2Bln22Hari</v>
      </c>
      <c r="L1166" s="32" t="str">
        <f t="shared" si="74"/>
        <v>12Th2Bln</v>
      </c>
      <c r="M1166" s="34" t="str">
        <f t="shared" si="75"/>
        <v>32 Th 10 Bln 10 Hari</v>
      </c>
      <c r="N1166" s="38" t="s">
        <v>47</v>
      </c>
      <c r="O1166" s="31" t="s">
        <v>602</v>
      </c>
      <c r="P1166" s="31" t="s">
        <v>6219</v>
      </c>
      <c r="Q1166" s="38" t="s">
        <v>49</v>
      </c>
      <c r="R1166" s="38" t="s">
        <v>1796</v>
      </c>
      <c r="S1166" s="38" t="str">
        <f>VLOOKUP(Table2437[[#This Row],[3]],[3]AWAL!$B$2:$E$2103,4,0)</f>
        <v>TK/0</v>
      </c>
      <c r="T1166" s="38" t="s">
        <v>59</v>
      </c>
      <c r="U1166" s="31" t="s">
        <v>3361</v>
      </c>
      <c r="V1166" s="113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</row>
    <row r="1167" spans="1:108" s="39" customFormat="1" ht="24.95" customHeight="1">
      <c r="A1167" s="30">
        <v>1163</v>
      </c>
      <c r="B1167" s="31" t="s">
        <v>3362</v>
      </c>
      <c r="C1167" s="32" t="str">
        <f>VLOOKUP(Table2437[[#This Row],[3]],[2]!Table2437[[3]:[4]],2,0)</f>
        <v>3214014220149366</v>
      </c>
      <c r="D1167" s="33" t="s">
        <v>3363</v>
      </c>
      <c r="E1167" s="34" t="s">
        <v>44</v>
      </c>
      <c r="F1167" s="31" t="s">
        <v>56</v>
      </c>
      <c r="G1167" s="35" t="s">
        <v>46</v>
      </c>
      <c r="H1167" s="37">
        <v>41690</v>
      </c>
      <c r="I1167" s="37">
        <v>32498</v>
      </c>
      <c r="J1167" s="34" t="str">
        <f t="shared" si="72"/>
        <v>25 Th 1 Bln 30 Hari</v>
      </c>
      <c r="K1167" s="32" t="str">
        <f t="shared" si="73"/>
        <v>12Th2Bln22Hari</v>
      </c>
      <c r="L1167" s="32" t="str">
        <f t="shared" si="74"/>
        <v>12Th2Bln</v>
      </c>
      <c r="M1167" s="34" t="str">
        <f t="shared" si="75"/>
        <v>37 Th 4 Bln 21 Hari</v>
      </c>
      <c r="N1167" s="38" t="s">
        <v>47</v>
      </c>
      <c r="O1167" s="31" t="s">
        <v>6218</v>
      </c>
      <c r="P1167" s="31" t="s">
        <v>6218</v>
      </c>
      <c r="Q1167" s="38" t="s">
        <v>49</v>
      </c>
      <c r="R1167" s="38" t="s">
        <v>1802</v>
      </c>
      <c r="S1167" s="38" t="str">
        <f>VLOOKUP(Table2437[[#This Row],[3]],[3]AWAL!$B$2:$E$2103,4,0)</f>
        <v>TK/0</v>
      </c>
      <c r="T1167" s="38" t="s">
        <v>59</v>
      </c>
      <c r="U1167" s="31" t="s">
        <v>3364</v>
      </c>
      <c r="V1167" s="113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</row>
    <row r="1168" spans="1:108" s="39" customFormat="1" ht="24.95" customHeight="1">
      <c r="A1168" s="30">
        <v>1164</v>
      </c>
      <c r="B1168" s="31" t="s">
        <v>3365</v>
      </c>
      <c r="C1168" s="32" t="str">
        <f>VLOOKUP(Table2437[[#This Row],[3]],[2]!Table2437[[3]:[4]],2,0)</f>
        <v>3210084109870022</v>
      </c>
      <c r="D1168" s="33" t="s">
        <v>862</v>
      </c>
      <c r="E1168" s="34" t="s">
        <v>44</v>
      </c>
      <c r="F1168" s="31" t="s">
        <v>56</v>
      </c>
      <c r="G1168" s="35" t="s">
        <v>46</v>
      </c>
      <c r="H1168" s="37">
        <v>41690</v>
      </c>
      <c r="I1168" s="37">
        <v>32021</v>
      </c>
      <c r="J1168" s="34" t="str">
        <f t="shared" si="72"/>
        <v>26 Th 5 Bln 19 Hari</v>
      </c>
      <c r="K1168" s="32" t="str">
        <f t="shared" si="73"/>
        <v>12Th2Bln22Hari</v>
      </c>
      <c r="L1168" s="32" t="str">
        <f t="shared" si="74"/>
        <v>12Th2Bln</v>
      </c>
      <c r="M1168" s="34" t="str">
        <f t="shared" si="75"/>
        <v>38 Th 8 Bln 11 Hari</v>
      </c>
      <c r="N1168" s="38" t="s">
        <v>47</v>
      </c>
      <c r="O1168" s="31" t="s">
        <v>576</v>
      </c>
      <c r="P1168" s="31" t="s">
        <v>5126</v>
      </c>
      <c r="Q1168" s="38" t="s">
        <v>49</v>
      </c>
      <c r="R1168" s="38" t="s">
        <v>50</v>
      </c>
      <c r="S1168" s="38" t="str">
        <f>VLOOKUP(Table2437[[#This Row],[3]],[3]AWAL!$B$2:$E$2103,4,0)</f>
        <v>TK/0</v>
      </c>
      <c r="T1168" s="38" t="s">
        <v>101</v>
      </c>
      <c r="U1168" s="31" t="s">
        <v>3366</v>
      </c>
      <c r="V1168" s="113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</row>
    <row r="1169" spans="1:108" s="39" customFormat="1" ht="24.95" customHeight="1">
      <c r="A1169" s="30">
        <v>1165</v>
      </c>
      <c r="B1169" s="31" t="s">
        <v>3367</v>
      </c>
      <c r="C1169" s="32" t="str">
        <f>VLOOKUP(Table2437[[#This Row],[3]],[2]!Table2437[[3]:[4]],2,0)</f>
        <v>3214014220149367</v>
      </c>
      <c r="D1169" s="33" t="s">
        <v>3368</v>
      </c>
      <c r="E1169" s="34" t="s">
        <v>44</v>
      </c>
      <c r="F1169" s="31" t="s">
        <v>56</v>
      </c>
      <c r="G1169" s="35" t="s">
        <v>46</v>
      </c>
      <c r="H1169" s="37">
        <v>41690</v>
      </c>
      <c r="I1169" s="37">
        <v>33296</v>
      </c>
      <c r="J1169" s="34" t="str">
        <f t="shared" si="72"/>
        <v>22 Th 11 Bln 24 Hari</v>
      </c>
      <c r="K1169" s="32" t="str">
        <f t="shared" si="73"/>
        <v>12Th2Bln22Hari</v>
      </c>
      <c r="L1169" s="32" t="str">
        <f t="shared" si="74"/>
        <v>12Th2Bln</v>
      </c>
      <c r="M1169" s="34" t="str">
        <f t="shared" si="75"/>
        <v>35 Th 2 Bln 15 Hari</v>
      </c>
      <c r="N1169" s="38" t="s">
        <v>47</v>
      </c>
      <c r="O1169" s="31" t="s">
        <v>520</v>
      </c>
      <c r="P1169" s="31" t="s">
        <v>6207</v>
      </c>
      <c r="Q1169" s="38" t="s">
        <v>49</v>
      </c>
      <c r="R1169" s="38" t="s">
        <v>50</v>
      </c>
      <c r="S1169" s="38" t="str">
        <f>VLOOKUP(Table2437[[#This Row],[3]],[3]AWAL!$B$2:$E$2103,4,0)</f>
        <v>TK/0</v>
      </c>
      <c r="T1169" s="38" t="s">
        <v>3369</v>
      </c>
      <c r="U1169" s="31" t="s">
        <v>3364</v>
      </c>
      <c r="V1169" s="113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</row>
    <row r="1170" spans="1:108" s="39" customFormat="1" ht="24.95" customHeight="1">
      <c r="A1170" s="30">
        <v>1166</v>
      </c>
      <c r="B1170" s="31" t="s">
        <v>3370</v>
      </c>
      <c r="C1170" s="32" t="str">
        <f>VLOOKUP(Table2437[[#This Row],[3]],[2]!Table2437[[3]:[4]],2,0)</f>
        <v>3214095311950002</v>
      </c>
      <c r="D1170" s="33" t="s">
        <v>3371</v>
      </c>
      <c r="E1170" s="34" t="s">
        <v>55</v>
      </c>
      <c r="F1170" s="31" t="s">
        <v>56</v>
      </c>
      <c r="G1170" s="35" t="s">
        <v>46</v>
      </c>
      <c r="H1170" s="37">
        <v>41691</v>
      </c>
      <c r="I1170" s="37">
        <v>35016</v>
      </c>
      <c r="J1170" s="34" t="str">
        <f t="shared" si="72"/>
        <v>18 Th 3 Bln 8 Hari</v>
      </c>
      <c r="K1170" s="32" t="str">
        <f t="shared" si="73"/>
        <v>12Th2Bln21Hari</v>
      </c>
      <c r="L1170" s="32" t="str">
        <f t="shared" si="74"/>
        <v>12Th2Bln</v>
      </c>
      <c r="M1170" s="34" t="str">
        <f t="shared" si="75"/>
        <v>30 Th 5 Bln 29 Hari</v>
      </c>
      <c r="N1170" s="38" t="s">
        <v>47</v>
      </c>
      <c r="O1170" s="31" t="s">
        <v>57</v>
      </c>
      <c r="P1170" s="31" t="s">
        <v>57</v>
      </c>
      <c r="Q1170" s="38" t="s">
        <v>49</v>
      </c>
      <c r="R1170" s="38" t="s">
        <v>1342</v>
      </c>
      <c r="S1170" s="38" t="str">
        <f>VLOOKUP(Table2437[[#This Row],[3]],[3]AWAL!$B$2:$E$2103,4,0)</f>
        <v>TK/0</v>
      </c>
      <c r="T1170" s="38" t="s">
        <v>101</v>
      </c>
      <c r="U1170" s="31" t="s">
        <v>2443</v>
      </c>
      <c r="V1170" s="113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</row>
    <row r="1171" spans="1:108" s="39" customFormat="1" ht="24.95" customHeight="1">
      <c r="A1171" s="30">
        <v>1167</v>
      </c>
      <c r="B1171" s="31" t="s">
        <v>3372</v>
      </c>
      <c r="C1171" s="32" t="str">
        <f>VLOOKUP(Table2437[[#This Row],[3]],[2]!Table2437[[3]:[4]],2,0)</f>
        <v>3214016209940002</v>
      </c>
      <c r="D1171" s="33" t="s">
        <v>3373</v>
      </c>
      <c r="E1171" s="34" t="s">
        <v>55</v>
      </c>
      <c r="F1171" s="31" t="s">
        <v>56</v>
      </c>
      <c r="G1171" s="35" t="s">
        <v>46</v>
      </c>
      <c r="H1171" s="37">
        <v>41691</v>
      </c>
      <c r="I1171" s="37">
        <v>34599</v>
      </c>
      <c r="J1171" s="34" t="str">
        <f t="shared" si="72"/>
        <v>19 Th 4 Bln 30 Hari</v>
      </c>
      <c r="K1171" s="32" t="str">
        <f t="shared" si="73"/>
        <v>12Th2Bln21Hari</v>
      </c>
      <c r="L1171" s="32" t="str">
        <f t="shared" si="74"/>
        <v>12Th2Bln</v>
      </c>
      <c r="M1171" s="34" t="str">
        <f t="shared" si="75"/>
        <v>31 Th 7 Bln 20 Hari</v>
      </c>
      <c r="N1171" s="38" t="s">
        <v>47</v>
      </c>
      <c r="O1171" s="31" t="s">
        <v>57</v>
      </c>
      <c r="P1171" s="31" t="s">
        <v>57</v>
      </c>
      <c r="Q1171" s="38" t="s">
        <v>49</v>
      </c>
      <c r="R1171" s="38" t="s">
        <v>1342</v>
      </c>
      <c r="S1171" s="38" t="str">
        <f>VLOOKUP(Table2437[[#This Row],[3]],[3]AWAL!$B$2:$E$2103,4,0)</f>
        <v>TK/0</v>
      </c>
      <c r="T1171" s="38" t="s">
        <v>101</v>
      </c>
      <c r="U1171" s="31" t="s">
        <v>3374</v>
      </c>
      <c r="V1171" s="113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</row>
    <row r="1172" spans="1:108" s="39" customFormat="1" ht="24.95" customHeight="1">
      <c r="A1172" s="30">
        <v>1168</v>
      </c>
      <c r="B1172" s="31" t="s">
        <v>3375</v>
      </c>
      <c r="C1172" s="32" t="str">
        <f>VLOOKUP(Table2437[[#This Row],[3]],[2]!Table2437[[3]:[4]],2,0)</f>
        <v>3208136803950004</v>
      </c>
      <c r="D1172" s="33" t="s">
        <v>3376</v>
      </c>
      <c r="E1172" s="34" t="s">
        <v>55</v>
      </c>
      <c r="F1172" s="31" t="s">
        <v>56</v>
      </c>
      <c r="G1172" s="35" t="s">
        <v>46</v>
      </c>
      <c r="H1172" s="37">
        <v>41691</v>
      </c>
      <c r="I1172" s="37">
        <v>34786</v>
      </c>
      <c r="J1172" s="34" t="str">
        <f t="shared" si="72"/>
        <v>18 Th 10 Bln 24 Hari</v>
      </c>
      <c r="K1172" s="32" t="str">
        <f t="shared" si="73"/>
        <v>12Th2Bln21Hari</v>
      </c>
      <c r="L1172" s="32" t="str">
        <f t="shared" si="74"/>
        <v>12Th2Bln</v>
      </c>
      <c r="M1172" s="34" t="str">
        <f t="shared" si="75"/>
        <v>31 Th 1 Bln 14 Hari</v>
      </c>
      <c r="N1172" s="38" t="s">
        <v>47</v>
      </c>
      <c r="O1172" s="31" t="s">
        <v>57</v>
      </c>
      <c r="P1172" s="31" t="s">
        <v>57</v>
      </c>
      <c r="Q1172" s="38" t="s">
        <v>49</v>
      </c>
      <c r="R1172" s="38" t="s">
        <v>1342</v>
      </c>
      <c r="S1172" s="38" t="str">
        <f>VLOOKUP(Table2437[[#This Row],[3]],[3]AWAL!$B$2:$E$2103,4,0)</f>
        <v>TK/0</v>
      </c>
      <c r="T1172" s="38" t="s">
        <v>1518</v>
      </c>
      <c r="U1172" s="31" t="s">
        <v>3377</v>
      </c>
      <c r="V1172" s="113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</row>
    <row r="1173" spans="1:108" s="39" customFormat="1" ht="24.95" customHeight="1">
      <c r="A1173" s="30">
        <v>1169</v>
      </c>
      <c r="B1173" s="31" t="s">
        <v>3378</v>
      </c>
      <c r="C1173" s="32" t="str">
        <f>VLOOKUP(Table2437[[#This Row],[3]],[2]!Table2437[[3]:[4]],2,0)</f>
        <v>3214126812950001</v>
      </c>
      <c r="D1173" s="33" t="s">
        <v>3379</v>
      </c>
      <c r="E1173" s="34" t="s">
        <v>55</v>
      </c>
      <c r="F1173" s="31" t="s">
        <v>56</v>
      </c>
      <c r="G1173" s="35" t="s">
        <v>46</v>
      </c>
      <c r="H1173" s="37">
        <v>41691</v>
      </c>
      <c r="I1173" s="37">
        <v>35061</v>
      </c>
      <c r="J1173" s="34" t="str">
        <f t="shared" si="72"/>
        <v>18 Th 1 Bln 24 Hari</v>
      </c>
      <c r="K1173" s="32" t="str">
        <f t="shared" si="73"/>
        <v>12Th2Bln21Hari</v>
      </c>
      <c r="L1173" s="32" t="str">
        <f t="shared" si="74"/>
        <v>12Th2Bln</v>
      </c>
      <c r="M1173" s="34" t="str">
        <f t="shared" si="75"/>
        <v>30 Th 4 Bln 14 Hari</v>
      </c>
      <c r="N1173" s="38" t="s">
        <v>47</v>
      </c>
      <c r="O1173" s="31" t="s">
        <v>262</v>
      </c>
      <c r="P1173" s="31" t="s">
        <v>262</v>
      </c>
      <c r="Q1173" s="38" t="s">
        <v>49</v>
      </c>
      <c r="R1173" s="38" t="s">
        <v>1342</v>
      </c>
      <c r="S1173" s="38" t="str">
        <f>VLOOKUP(Table2437[[#This Row],[3]],[3]AWAL!$B$2:$E$2103,4,0)</f>
        <v>TK/0</v>
      </c>
      <c r="T1173" s="38" t="s">
        <v>1518</v>
      </c>
      <c r="U1173" s="31" t="s">
        <v>3380</v>
      </c>
      <c r="V1173" s="113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</row>
    <row r="1174" spans="1:108" s="39" customFormat="1" ht="24.95" customHeight="1">
      <c r="A1174" s="30">
        <v>1170</v>
      </c>
      <c r="B1174" s="31" t="s">
        <v>3381</v>
      </c>
      <c r="C1174" s="32" t="str">
        <f>VLOOKUP(Table2437[[#This Row],[3]],[2]!Table2437[[3]:[4]],2,0)</f>
        <v>3214014302940001</v>
      </c>
      <c r="D1174" s="33" t="s">
        <v>3382</v>
      </c>
      <c r="E1174" s="34" t="s">
        <v>55</v>
      </c>
      <c r="F1174" s="31" t="s">
        <v>56</v>
      </c>
      <c r="G1174" s="35" t="s">
        <v>46</v>
      </c>
      <c r="H1174" s="37">
        <v>41694</v>
      </c>
      <c r="I1174" s="37">
        <v>34368</v>
      </c>
      <c r="J1174" s="34" t="str">
        <f t="shared" si="72"/>
        <v>20 Th 0 Bln 21 Hari</v>
      </c>
      <c r="K1174" s="32" t="str">
        <f t="shared" si="73"/>
        <v>12Th2Bln18Hari</v>
      </c>
      <c r="L1174" s="32" t="str">
        <f t="shared" si="74"/>
        <v>12Th2Bln</v>
      </c>
      <c r="M1174" s="34" t="str">
        <f t="shared" si="75"/>
        <v>32 Th 3 Bln 9 Hari</v>
      </c>
      <c r="N1174" s="38" t="s">
        <v>47</v>
      </c>
      <c r="O1174" s="31" t="s">
        <v>262</v>
      </c>
      <c r="P1174" s="31" t="s">
        <v>262</v>
      </c>
      <c r="Q1174" s="38" t="s">
        <v>49</v>
      </c>
      <c r="R1174" s="38" t="s">
        <v>1342</v>
      </c>
      <c r="S1174" s="38" t="str">
        <f>VLOOKUP(Table2437[[#This Row],[3]],[3]AWAL!$B$2:$E$2103,4,0)</f>
        <v>TK/0</v>
      </c>
      <c r="T1174" s="38" t="s">
        <v>1518</v>
      </c>
      <c r="U1174" s="31" t="s">
        <v>3383</v>
      </c>
      <c r="V1174" s="113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</row>
    <row r="1175" spans="1:108" s="39" customFormat="1" ht="24.95" customHeight="1">
      <c r="A1175" s="30">
        <v>1171</v>
      </c>
      <c r="B1175" s="31" t="s">
        <v>3384</v>
      </c>
      <c r="C1175" s="32" t="str">
        <f>VLOOKUP(Table2437[[#This Row],[3]],[2]!Table2437[[3]:[4]],2,0)</f>
        <v>3215044507880005</v>
      </c>
      <c r="D1175" s="33" t="s">
        <v>3385</v>
      </c>
      <c r="E1175" s="34" t="s">
        <v>44</v>
      </c>
      <c r="F1175" s="31" t="s">
        <v>56</v>
      </c>
      <c r="G1175" s="35" t="s">
        <v>46</v>
      </c>
      <c r="H1175" s="37">
        <v>41696</v>
      </c>
      <c r="I1175" s="37">
        <v>32329</v>
      </c>
      <c r="J1175" s="34" t="str">
        <f t="shared" si="72"/>
        <v>25 Th 7 Bln 21 Hari</v>
      </c>
      <c r="K1175" s="32" t="str">
        <f t="shared" si="73"/>
        <v>12Th2Bln16Hari</v>
      </c>
      <c r="L1175" s="32" t="str">
        <f t="shared" si="74"/>
        <v>12Th2Bln</v>
      </c>
      <c r="M1175" s="34" t="str">
        <f t="shared" si="75"/>
        <v>37 Th 10 Bln 7 Hari</v>
      </c>
      <c r="N1175" s="38" t="s">
        <v>47</v>
      </c>
      <c r="O1175" s="31" t="s">
        <v>6224</v>
      </c>
      <c r="P1175" s="31" t="s">
        <v>6224</v>
      </c>
      <c r="Q1175" s="38" t="s">
        <v>49</v>
      </c>
      <c r="R1175" s="38" t="s">
        <v>50</v>
      </c>
      <c r="S1175" s="38" t="str">
        <f>VLOOKUP(Table2437[[#This Row],[3]],[3]AWAL!$B$2:$E$2103,4,0)</f>
        <v>TK/0</v>
      </c>
      <c r="T1175" s="38" t="s">
        <v>59</v>
      </c>
      <c r="U1175" s="31" t="s">
        <v>3386</v>
      </c>
      <c r="V1175" s="113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</row>
    <row r="1176" spans="1:108" s="39" customFormat="1" ht="24.95" customHeight="1">
      <c r="A1176" s="30">
        <v>1172</v>
      </c>
      <c r="B1176" s="31" t="s">
        <v>3387</v>
      </c>
      <c r="C1176" s="32" t="str">
        <f>VLOOKUP(Table2437[[#This Row],[3]],[2]!Table2437[[3]:[4]],2,0)</f>
        <v>3214016710950007</v>
      </c>
      <c r="D1176" s="33" t="s">
        <v>3314</v>
      </c>
      <c r="E1176" s="40" t="s">
        <v>77</v>
      </c>
      <c r="F1176" s="31" t="s">
        <v>56</v>
      </c>
      <c r="G1176" s="35" t="s">
        <v>46</v>
      </c>
      <c r="H1176" s="37">
        <v>41696</v>
      </c>
      <c r="I1176" s="37">
        <v>34999</v>
      </c>
      <c r="J1176" s="34" t="str">
        <f t="shared" si="72"/>
        <v>18 Th 3 Bln 30 Hari</v>
      </c>
      <c r="K1176" s="32" t="str">
        <f t="shared" si="73"/>
        <v>12Th2Bln16Hari</v>
      </c>
      <c r="L1176" s="32" t="str">
        <f t="shared" si="74"/>
        <v>12Th2Bln</v>
      </c>
      <c r="M1176" s="34" t="str">
        <f t="shared" si="75"/>
        <v>30 Th 6 Bln 15 Hari</v>
      </c>
      <c r="N1176" s="38" t="s">
        <v>47</v>
      </c>
      <c r="O1176" s="31" t="s">
        <v>1217</v>
      </c>
      <c r="P1176" s="31" t="s">
        <v>1217</v>
      </c>
      <c r="Q1176" s="38" t="s">
        <v>49</v>
      </c>
      <c r="R1176" s="38" t="s">
        <v>1342</v>
      </c>
      <c r="S1176" s="38" t="str">
        <f>VLOOKUP(Table2437[[#This Row],[3]],[3]AWAL!$B$2:$E$2103,4,0)</f>
        <v>TK/1</v>
      </c>
      <c r="T1176" s="38" t="s">
        <v>51</v>
      </c>
      <c r="U1176" s="31" t="s">
        <v>3388</v>
      </c>
      <c r="V1176" s="113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</row>
    <row r="1177" spans="1:108" s="39" customFormat="1" ht="24.95" customHeight="1">
      <c r="A1177" s="30">
        <v>1173</v>
      </c>
      <c r="B1177" s="31" t="s">
        <v>3389</v>
      </c>
      <c r="C1177" s="32" t="str">
        <f>VLOOKUP(Table2437[[#This Row],[3]],[2]!Table2437[[3]:[4]],2,0)</f>
        <v>3214164504940001</v>
      </c>
      <c r="D1177" s="33" t="s">
        <v>3390</v>
      </c>
      <c r="E1177" s="34" t="s">
        <v>44</v>
      </c>
      <c r="F1177" s="31" t="s">
        <v>56</v>
      </c>
      <c r="G1177" s="35" t="s">
        <v>46</v>
      </c>
      <c r="H1177" s="37">
        <v>41696</v>
      </c>
      <c r="I1177" s="37">
        <v>34430</v>
      </c>
      <c r="J1177" s="34" t="str">
        <f t="shared" si="72"/>
        <v>19 Th 10 Bln 20 Hari</v>
      </c>
      <c r="K1177" s="32" t="str">
        <f t="shared" si="73"/>
        <v>12Th2Bln16Hari</v>
      </c>
      <c r="L1177" s="32" t="str">
        <f t="shared" si="74"/>
        <v>12Th2Bln</v>
      </c>
      <c r="M1177" s="34" t="str">
        <f t="shared" si="75"/>
        <v>32 Th 1 Bln 6 Hari</v>
      </c>
      <c r="N1177" s="38" t="s">
        <v>47</v>
      </c>
      <c r="O1177" s="31" t="s">
        <v>418</v>
      </c>
      <c r="P1177" s="31" t="s">
        <v>6201</v>
      </c>
      <c r="Q1177" s="38" t="s">
        <v>49</v>
      </c>
      <c r="R1177" s="38" t="s">
        <v>1342</v>
      </c>
      <c r="S1177" s="38" t="str">
        <f>VLOOKUP(Table2437[[#This Row],[3]],[3]AWAL!$B$2:$E$2103,4,0)</f>
        <v>TK/2</v>
      </c>
      <c r="T1177" s="38" t="s">
        <v>1518</v>
      </c>
      <c r="U1177" s="31" t="s">
        <v>3391</v>
      </c>
      <c r="V1177" s="113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</row>
    <row r="1178" spans="1:108" s="39" customFormat="1" ht="24.95" customHeight="1">
      <c r="A1178" s="30">
        <v>1174</v>
      </c>
      <c r="B1178" s="31" t="s">
        <v>3392</v>
      </c>
      <c r="C1178" s="32" t="str">
        <f>VLOOKUP(Table2437[[#This Row],[3]],[2]!Table2437[[3]:[4]],2,0)</f>
        <v>3214106711950001</v>
      </c>
      <c r="D1178" s="33" t="s">
        <v>3393</v>
      </c>
      <c r="E1178" s="34" t="s">
        <v>44</v>
      </c>
      <c r="F1178" s="31" t="s">
        <v>56</v>
      </c>
      <c r="G1178" s="35" t="s">
        <v>46</v>
      </c>
      <c r="H1178" s="37">
        <v>41696</v>
      </c>
      <c r="I1178" s="37">
        <v>35030</v>
      </c>
      <c r="J1178" s="34" t="str">
        <f t="shared" si="72"/>
        <v>18 Th 2 Bln 30 Hari</v>
      </c>
      <c r="K1178" s="32" t="str">
        <f t="shared" si="73"/>
        <v>12Th2Bln16Hari</v>
      </c>
      <c r="L1178" s="32" t="str">
        <f t="shared" si="74"/>
        <v>12Th2Bln</v>
      </c>
      <c r="M1178" s="34" t="str">
        <f t="shared" si="75"/>
        <v>30 Th 5 Bln 15 Hari</v>
      </c>
      <c r="N1178" s="38" t="s">
        <v>47</v>
      </c>
      <c r="O1178" s="31" t="s">
        <v>365</v>
      </c>
      <c r="P1178" s="31" t="s">
        <v>6229</v>
      </c>
      <c r="Q1178" s="38" t="s">
        <v>49</v>
      </c>
      <c r="R1178" s="38" t="s">
        <v>1342</v>
      </c>
      <c r="S1178" s="38" t="str">
        <f>VLOOKUP(Table2437[[#This Row],[3]],[3]AWAL!$B$2:$E$2103,4,0)</f>
        <v>TK/0</v>
      </c>
      <c r="T1178" s="38" t="s">
        <v>51</v>
      </c>
      <c r="U1178" s="31" t="s">
        <v>3394</v>
      </c>
      <c r="V1178" s="113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</row>
    <row r="1179" spans="1:108" s="39" customFormat="1" ht="24.95" customHeight="1">
      <c r="A1179" s="30">
        <v>1175</v>
      </c>
      <c r="B1179" s="31" t="s">
        <v>3395</v>
      </c>
      <c r="C1179" s="32" t="str">
        <f>VLOOKUP(Table2437[[#This Row],[3]],[2]!Table2437[[3]:[4]],2,0)</f>
        <v>3214126801950001</v>
      </c>
      <c r="D1179" s="33" t="s">
        <v>3396</v>
      </c>
      <c r="E1179" s="34" t="s">
        <v>44</v>
      </c>
      <c r="F1179" s="31" t="s">
        <v>56</v>
      </c>
      <c r="G1179" s="35" t="s">
        <v>46</v>
      </c>
      <c r="H1179" s="37">
        <v>41696</v>
      </c>
      <c r="I1179" s="37">
        <v>34727</v>
      </c>
      <c r="J1179" s="34" t="str">
        <f t="shared" si="72"/>
        <v>19 Th 0 Bln 29 Hari</v>
      </c>
      <c r="K1179" s="32" t="str">
        <f t="shared" si="73"/>
        <v>12Th2Bln16Hari</v>
      </c>
      <c r="L1179" s="32" t="str">
        <f t="shared" si="74"/>
        <v>12Th2Bln</v>
      </c>
      <c r="M1179" s="34" t="str">
        <f t="shared" si="75"/>
        <v>31 Th 3 Bln 14 Hari</v>
      </c>
      <c r="N1179" s="38" t="s">
        <v>47</v>
      </c>
      <c r="O1179" s="31" t="s">
        <v>418</v>
      </c>
      <c r="P1179" s="31" t="s">
        <v>6201</v>
      </c>
      <c r="Q1179" s="38" t="s">
        <v>49</v>
      </c>
      <c r="R1179" s="38" t="s">
        <v>1342</v>
      </c>
      <c r="S1179" s="38" t="str">
        <f>VLOOKUP(Table2437[[#This Row],[3]],[3]AWAL!$B$2:$E$2103,4,0)</f>
        <v>TK/0</v>
      </c>
      <c r="T1179" s="38" t="s">
        <v>51</v>
      </c>
      <c r="U1179" s="31" t="s">
        <v>3397</v>
      </c>
      <c r="V1179" s="113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</row>
    <row r="1180" spans="1:108" s="39" customFormat="1" ht="24.95" customHeight="1">
      <c r="A1180" s="30">
        <v>1176</v>
      </c>
      <c r="B1180" s="31" t="s">
        <v>3398</v>
      </c>
      <c r="C1180" s="32" t="str">
        <f>VLOOKUP(Table2437[[#This Row],[3]],[2]!Table2437[[3]:[4]],2,0)</f>
        <v>3214127108880002</v>
      </c>
      <c r="D1180" s="33" t="s">
        <v>3399</v>
      </c>
      <c r="E1180" s="34" t="s">
        <v>44</v>
      </c>
      <c r="F1180" s="31" t="s">
        <v>56</v>
      </c>
      <c r="G1180" s="35" t="s">
        <v>46</v>
      </c>
      <c r="H1180" s="37">
        <v>41697</v>
      </c>
      <c r="I1180" s="37">
        <v>32386</v>
      </c>
      <c r="J1180" s="34" t="str">
        <f t="shared" si="72"/>
        <v>25 Th 5 Bln 27 Hari</v>
      </c>
      <c r="K1180" s="32" t="str">
        <f t="shared" si="73"/>
        <v>12Th2Bln15Hari</v>
      </c>
      <c r="L1180" s="32" t="str">
        <f t="shared" si="74"/>
        <v>12Th2Bln</v>
      </c>
      <c r="M1180" s="34" t="str">
        <f t="shared" si="75"/>
        <v>37 Th 8 Bln 11 Hari</v>
      </c>
      <c r="N1180" s="38" t="s">
        <v>47</v>
      </c>
      <c r="O1180" s="31" t="s">
        <v>300</v>
      </c>
      <c r="P1180" s="31" t="s">
        <v>6193</v>
      </c>
      <c r="Q1180" s="38" t="s">
        <v>49</v>
      </c>
      <c r="R1180" s="38" t="s">
        <v>1342</v>
      </c>
      <c r="S1180" s="38" t="str">
        <f>VLOOKUP(Table2437[[#This Row],[3]],[3]AWAL!$B$2:$E$2103,4,0)</f>
        <v>TK/0</v>
      </c>
      <c r="T1180" s="38" t="s">
        <v>101</v>
      </c>
      <c r="U1180" s="31" t="s">
        <v>3400</v>
      </c>
      <c r="V1180" s="113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</row>
    <row r="1181" spans="1:108" s="39" customFormat="1" ht="24.95" customHeight="1">
      <c r="A1181" s="30">
        <v>1177</v>
      </c>
      <c r="B1181" s="31" t="s">
        <v>3401</v>
      </c>
      <c r="C1181" s="32" t="str">
        <f>VLOOKUP(Table2437[[#This Row],[3]],[2]!Table2437[[3]:[4]],2,0)</f>
        <v>3214106109920001</v>
      </c>
      <c r="D1181" s="33" t="s">
        <v>3402</v>
      </c>
      <c r="E1181" s="34" t="s">
        <v>44</v>
      </c>
      <c r="F1181" s="31" t="s">
        <v>56</v>
      </c>
      <c r="G1181" s="35" t="s">
        <v>46</v>
      </c>
      <c r="H1181" s="37">
        <v>41697</v>
      </c>
      <c r="I1181" s="37">
        <v>33868</v>
      </c>
      <c r="J1181" s="34" t="str">
        <f t="shared" ref="J1181:J1244" si="76">DATEDIF($I1181,$H1181,"Y")&amp;" Th "&amp;DATEDIF($I1181,$H1181,"YM")&amp;" Bln "&amp;DATEDIF($I1181,$H1181,"MD")&amp;" Hari"</f>
        <v>21 Th 5 Bln 6 Hari</v>
      </c>
      <c r="K1181" s="32" t="str">
        <f t="shared" si="73"/>
        <v>12Th2Bln15Hari</v>
      </c>
      <c r="L1181" s="32" t="str">
        <f t="shared" si="74"/>
        <v>12Th2Bln</v>
      </c>
      <c r="M1181" s="34" t="str">
        <f t="shared" si="75"/>
        <v>33 Th 7 Bln 21 Hari</v>
      </c>
      <c r="N1181" s="38" t="s">
        <v>47</v>
      </c>
      <c r="O1181" s="31" t="s">
        <v>445</v>
      </c>
      <c r="P1181" s="31" t="s">
        <v>6204</v>
      </c>
      <c r="Q1181" s="38" t="s">
        <v>49</v>
      </c>
      <c r="R1181" s="38" t="s">
        <v>1796</v>
      </c>
      <c r="S1181" s="38" t="str">
        <f>VLOOKUP(Table2437[[#This Row],[3]],[3]AWAL!$B$2:$E$2103,4,0)</f>
        <v>TK/0</v>
      </c>
      <c r="T1181" s="38" t="s">
        <v>51</v>
      </c>
      <c r="U1181" s="31" t="s">
        <v>3403</v>
      </c>
      <c r="V1181" s="113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</row>
    <row r="1182" spans="1:108" s="39" customFormat="1" ht="24.95" customHeight="1">
      <c r="A1182" s="30">
        <v>1178</v>
      </c>
      <c r="B1182" s="31" t="s">
        <v>3404</v>
      </c>
      <c r="C1182" s="32" t="str">
        <f>VLOOKUP(Table2437[[#This Row],[3]],[2]!Table2437[[3]:[4]],2,0)</f>
        <v>3214097110950001</v>
      </c>
      <c r="D1182" s="33" t="s">
        <v>3405</v>
      </c>
      <c r="E1182" s="34" t="s">
        <v>44</v>
      </c>
      <c r="F1182" s="31" t="s">
        <v>56</v>
      </c>
      <c r="G1182" s="35" t="s">
        <v>46</v>
      </c>
      <c r="H1182" s="37">
        <v>41701</v>
      </c>
      <c r="I1182" s="37">
        <v>35003</v>
      </c>
      <c r="J1182" s="34" t="str">
        <f t="shared" si="76"/>
        <v>18 Th 4 Bln 0 Hari</v>
      </c>
      <c r="K1182" s="32" t="str">
        <f t="shared" si="73"/>
        <v>12Th2Bln9Hari</v>
      </c>
      <c r="L1182" s="32" t="str">
        <f t="shared" si="74"/>
        <v>12Th2Bln</v>
      </c>
      <c r="M1182" s="34" t="str">
        <f t="shared" si="75"/>
        <v>30 Th 6 Bln 11 Hari</v>
      </c>
      <c r="N1182" s="38" t="s">
        <v>47</v>
      </c>
      <c r="O1182" s="31" t="s">
        <v>682</v>
      </c>
      <c r="P1182" s="31" t="s">
        <v>6214</v>
      </c>
      <c r="Q1182" s="38" t="s">
        <v>49</v>
      </c>
      <c r="R1182" s="38" t="s">
        <v>1342</v>
      </c>
      <c r="S1182" s="38" t="str">
        <f>VLOOKUP(Table2437[[#This Row],[3]],[3]AWAL!$B$2:$E$2103,4,0)</f>
        <v>TK/0</v>
      </c>
      <c r="T1182" s="38" t="s">
        <v>51</v>
      </c>
      <c r="U1182" s="31" t="s">
        <v>3406</v>
      </c>
      <c r="V1182" s="113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</row>
    <row r="1183" spans="1:108" s="39" customFormat="1" ht="24.95" customHeight="1">
      <c r="A1183" s="30">
        <v>1179</v>
      </c>
      <c r="B1183" s="31" t="s">
        <v>3407</v>
      </c>
      <c r="C1183" s="32" t="str">
        <f>VLOOKUP(Table2437[[#This Row],[3]],[2]!Table2437[[3]:[4]],2,0)</f>
        <v>3214056509930003</v>
      </c>
      <c r="D1183" s="33" t="s">
        <v>3408</v>
      </c>
      <c r="E1183" s="34" t="s">
        <v>44</v>
      </c>
      <c r="F1183" s="31" t="s">
        <v>56</v>
      </c>
      <c r="G1183" s="35" t="s">
        <v>46</v>
      </c>
      <c r="H1183" s="37">
        <v>41701</v>
      </c>
      <c r="I1183" s="37">
        <v>34237</v>
      </c>
      <c r="J1183" s="34" t="str">
        <f t="shared" si="76"/>
        <v>20 Th 5 Bln 6 Hari</v>
      </c>
      <c r="K1183" s="32" t="str">
        <f t="shared" si="73"/>
        <v>12Th2Bln9Hari</v>
      </c>
      <c r="L1183" s="32" t="str">
        <f t="shared" si="74"/>
        <v>12Th2Bln</v>
      </c>
      <c r="M1183" s="34" t="str">
        <f t="shared" si="75"/>
        <v>32 Th 7 Bln 17 Hari</v>
      </c>
      <c r="N1183" s="38" t="s">
        <v>47</v>
      </c>
      <c r="O1183" s="31" t="s">
        <v>3409</v>
      </c>
      <c r="P1183" s="31" t="s">
        <v>557</v>
      </c>
      <c r="Q1183" s="38" t="s">
        <v>49</v>
      </c>
      <c r="R1183" s="38" t="s">
        <v>1796</v>
      </c>
      <c r="S1183" s="38" t="str">
        <f>VLOOKUP(Table2437[[#This Row],[3]],[3]AWAL!$B$2:$E$2103,4,0)</f>
        <v>TK/1</v>
      </c>
      <c r="T1183" s="38" t="s">
        <v>59</v>
      </c>
      <c r="U1183" s="31" t="s">
        <v>3410</v>
      </c>
      <c r="V1183" s="113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</row>
    <row r="1184" spans="1:108" s="39" customFormat="1" ht="24.95" customHeight="1">
      <c r="A1184" s="30">
        <v>1180</v>
      </c>
      <c r="B1184" s="31" t="s">
        <v>3411</v>
      </c>
      <c r="C1184" s="32" t="str">
        <f>VLOOKUP(Table2437[[#This Row],[3]],[2]!Table2437[[3]:[4]],2,0)</f>
        <v>3214124705930003</v>
      </c>
      <c r="D1184" s="33" t="s">
        <v>3412</v>
      </c>
      <c r="E1184" s="34" t="s">
        <v>67</v>
      </c>
      <c r="F1184" s="31" t="s">
        <v>56</v>
      </c>
      <c r="G1184" s="35" t="s">
        <v>46</v>
      </c>
      <c r="H1184" s="37">
        <v>41701</v>
      </c>
      <c r="I1184" s="37">
        <v>34096</v>
      </c>
      <c r="J1184" s="34" t="str">
        <f t="shared" si="76"/>
        <v>20 Th 9 Bln 24 Hari</v>
      </c>
      <c r="K1184" s="32" t="str">
        <f t="shared" si="73"/>
        <v>12Th2Bln9Hari</v>
      </c>
      <c r="L1184" s="32" t="str">
        <f t="shared" si="74"/>
        <v>12Th2Bln</v>
      </c>
      <c r="M1184" s="34" t="str">
        <f t="shared" si="75"/>
        <v>33 Th 0 Bln 5 Hari</v>
      </c>
      <c r="N1184" s="38" t="s">
        <v>47</v>
      </c>
      <c r="O1184" s="31" t="s">
        <v>67</v>
      </c>
      <c r="P1184" s="31" t="s">
        <v>67</v>
      </c>
      <c r="Q1184" s="38" t="s">
        <v>49</v>
      </c>
      <c r="R1184" s="38" t="s">
        <v>1342</v>
      </c>
      <c r="S1184" s="38" t="str">
        <f>VLOOKUP(Table2437[[#This Row],[3]],[3]AWAL!$B$2:$E$2103,4,0)</f>
        <v>TK/0</v>
      </c>
      <c r="T1184" s="38" t="s">
        <v>1518</v>
      </c>
      <c r="U1184" s="31" t="s">
        <v>3413</v>
      </c>
      <c r="V1184" s="113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</row>
    <row r="1185" spans="1:108" s="39" customFormat="1" ht="24.95" customHeight="1">
      <c r="A1185" s="30">
        <v>1181</v>
      </c>
      <c r="B1185" s="31" t="s">
        <v>3414</v>
      </c>
      <c r="C1185" s="32" t="str">
        <f>VLOOKUP(Table2437[[#This Row],[3]],[2]!Table2437[[3]:[4]],2,0)</f>
        <v>3214125604940001</v>
      </c>
      <c r="D1185" s="33" t="s">
        <v>3415</v>
      </c>
      <c r="E1185" s="34" t="s">
        <v>67</v>
      </c>
      <c r="F1185" s="31" t="s">
        <v>56</v>
      </c>
      <c r="G1185" s="35" t="s">
        <v>46</v>
      </c>
      <c r="H1185" s="37">
        <v>41701</v>
      </c>
      <c r="I1185" s="37">
        <v>34440</v>
      </c>
      <c r="J1185" s="34" t="str">
        <f t="shared" si="76"/>
        <v>19 Th 10 Bln 15 Hari</v>
      </c>
      <c r="K1185" s="32" t="str">
        <f t="shared" si="73"/>
        <v>12Th2Bln9Hari</v>
      </c>
      <c r="L1185" s="32" t="str">
        <f t="shared" si="74"/>
        <v>12Th2Bln</v>
      </c>
      <c r="M1185" s="34" t="str">
        <f t="shared" si="75"/>
        <v>32 Th 0 Bln 26 Hari</v>
      </c>
      <c r="N1185" s="38" t="s">
        <v>47</v>
      </c>
      <c r="O1185" s="31" t="s">
        <v>67</v>
      </c>
      <c r="P1185" s="31" t="s">
        <v>67</v>
      </c>
      <c r="Q1185" s="38" t="s">
        <v>49</v>
      </c>
      <c r="R1185" s="38" t="s">
        <v>1342</v>
      </c>
      <c r="S1185" s="38" t="str">
        <f>VLOOKUP(Table2437[[#This Row],[3]],[3]AWAL!$B$2:$E$2103,4,0)</f>
        <v>TK/0</v>
      </c>
      <c r="T1185" s="38" t="s">
        <v>1518</v>
      </c>
      <c r="U1185" s="31" t="s">
        <v>3416</v>
      </c>
      <c r="V1185" s="113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</row>
    <row r="1186" spans="1:108" s="39" customFormat="1" ht="24.95" customHeight="1">
      <c r="A1186" s="30">
        <v>1182</v>
      </c>
      <c r="B1186" s="31" t="s">
        <v>3417</v>
      </c>
      <c r="C1186" s="32" t="str">
        <f>VLOOKUP(Table2437[[#This Row],[3]],[2]!Table2437[[3]:[4]],2,0)</f>
        <v>3214127003900004</v>
      </c>
      <c r="D1186" s="33" t="s">
        <v>3418</v>
      </c>
      <c r="E1186" s="34" t="s">
        <v>67</v>
      </c>
      <c r="F1186" s="31" t="s">
        <v>56</v>
      </c>
      <c r="G1186" s="35" t="s">
        <v>46</v>
      </c>
      <c r="H1186" s="37">
        <v>41701</v>
      </c>
      <c r="I1186" s="37">
        <v>32962</v>
      </c>
      <c r="J1186" s="34" t="str">
        <f t="shared" si="76"/>
        <v>23 Th 11 Bln 1 Hari</v>
      </c>
      <c r="K1186" s="32" t="str">
        <f t="shared" si="73"/>
        <v>12Th2Bln9Hari</v>
      </c>
      <c r="L1186" s="32" t="str">
        <f t="shared" si="74"/>
        <v>12Th2Bln</v>
      </c>
      <c r="M1186" s="34" t="str">
        <f t="shared" si="75"/>
        <v>36 Th 1 Bln 12 Hari</v>
      </c>
      <c r="N1186" s="38" t="s">
        <v>47</v>
      </c>
      <c r="O1186" s="31" t="s">
        <v>67</v>
      </c>
      <c r="P1186" s="31" t="s">
        <v>67</v>
      </c>
      <c r="Q1186" s="38" t="s">
        <v>49</v>
      </c>
      <c r="R1186" s="38" t="s">
        <v>1342</v>
      </c>
      <c r="S1186" s="38" t="str">
        <f>VLOOKUP(Table2437[[#This Row],[3]],[3]AWAL!$B$2:$E$2103,4,0)</f>
        <v>TK/0</v>
      </c>
      <c r="T1186" s="38" t="s">
        <v>101</v>
      </c>
      <c r="U1186" s="31" t="s">
        <v>3419</v>
      </c>
      <c r="V1186" s="113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</row>
    <row r="1187" spans="1:108" s="39" customFormat="1" ht="24.95" customHeight="1">
      <c r="A1187" s="30">
        <v>1183</v>
      </c>
      <c r="B1187" s="31" t="s">
        <v>3420</v>
      </c>
      <c r="C1187" s="32" t="str">
        <f>VLOOKUP(Table2437[[#This Row],[3]],[2]!Table2437[[3]:[4]],2,0)</f>
        <v>3214126008950001</v>
      </c>
      <c r="D1187" s="33" t="s">
        <v>3421</v>
      </c>
      <c r="E1187" s="34" t="s">
        <v>67</v>
      </c>
      <c r="F1187" s="31" t="s">
        <v>56</v>
      </c>
      <c r="G1187" s="35" t="s">
        <v>46</v>
      </c>
      <c r="H1187" s="37">
        <v>41701</v>
      </c>
      <c r="I1187" s="37">
        <v>34931</v>
      </c>
      <c r="J1187" s="34" t="str">
        <f t="shared" si="76"/>
        <v>18 Th 6 Bln 11 Hari</v>
      </c>
      <c r="K1187" s="32" t="str">
        <f t="shared" si="73"/>
        <v>12Th2Bln9Hari</v>
      </c>
      <c r="L1187" s="32" t="str">
        <f t="shared" si="74"/>
        <v>12Th2Bln</v>
      </c>
      <c r="M1187" s="34" t="str">
        <f t="shared" si="75"/>
        <v>30 Th 8 Bln 22 Hari</v>
      </c>
      <c r="N1187" s="38" t="s">
        <v>47</v>
      </c>
      <c r="O1187" s="31" t="s">
        <v>67</v>
      </c>
      <c r="P1187" s="31" t="s">
        <v>67</v>
      </c>
      <c r="Q1187" s="38" t="s">
        <v>49</v>
      </c>
      <c r="R1187" s="38" t="s">
        <v>1342</v>
      </c>
      <c r="S1187" s="38" t="str">
        <f>VLOOKUP(Table2437[[#This Row],[3]],[3]AWAL!$B$2:$E$2103,4,0)</f>
        <v>TK/0</v>
      </c>
      <c r="T1187" s="38" t="s">
        <v>1518</v>
      </c>
      <c r="U1187" s="31" t="s">
        <v>3336</v>
      </c>
      <c r="V1187" s="113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</row>
    <row r="1188" spans="1:108" s="39" customFormat="1" ht="24.95" customHeight="1">
      <c r="A1188" s="30">
        <v>1184</v>
      </c>
      <c r="B1188" s="31" t="s">
        <v>3422</v>
      </c>
      <c r="C1188" s="32" t="str">
        <f>VLOOKUP(Table2437[[#This Row],[3]],[2]!Table2437[[3]:[4]],2,0)</f>
        <v>3215045809940001</v>
      </c>
      <c r="D1188" s="33" t="s">
        <v>3423</v>
      </c>
      <c r="E1188" s="34" t="s">
        <v>44</v>
      </c>
      <c r="F1188" s="31" t="s">
        <v>56</v>
      </c>
      <c r="G1188" s="35" t="s">
        <v>46</v>
      </c>
      <c r="H1188" s="37">
        <v>41701</v>
      </c>
      <c r="I1188" s="37">
        <v>34595</v>
      </c>
      <c r="J1188" s="34" t="str">
        <f t="shared" si="76"/>
        <v>19 Th 5 Bln 13 Hari</v>
      </c>
      <c r="K1188" s="32" t="str">
        <f t="shared" si="73"/>
        <v>12Th2Bln9Hari</v>
      </c>
      <c r="L1188" s="32" t="str">
        <f t="shared" si="74"/>
        <v>12Th2Bln</v>
      </c>
      <c r="M1188" s="34" t="str">
        <f t="shared" si="75"/>
        <v>31 Th 7 Bln 24 Hari</v>
      </c>
      <c r="N1188" s="38" t="s">
        <v>47</v>
      </c>
      <c r="O1188" s="31" t="s">
        <v>609</v>
      </c>
      <c r="P1188" s="31" t="s">
        <v>6211</v>
      </c>
      <c r="Q1188" s="38" t="s">
        <v>49</v>
      </c>
      <c r="R1188" s="38" t="s">
        <v>1342</v>
      </c>
      <c r="S1188" s="38" t="str">
        <f>VLOOKUP(Table2437[[#This Row],[3]],[3]AWAL!$B$2:$E$2103,4,0)</f>
        <v>TK/0</v>
      </c>
      <c r="T1188" s="38" t="s">
        <v>59</v>
      </c>
      <c r="U1188" s="31" t="s">
        <v>3424</v>
      </c>
      <c r="V1188" s="113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</row>
    <row r="1189" spans="1:108" s="39" customFormat="1" ht="24.95" customHeight="1">
      <c r="A1189" s="30">
        <v>1185</v>
      </c>
      <c r="B1189" s="31" t="s">
        <v>3425</v>
      </c>
      <c r="C1189" s="32" t="str">
        <f>VLOOKUP(Table2437[[#This Row],[3]],[2]!Table2437[[3]:[4]],2,0)</f>
        <v>3215094402930007</v>
      </c>
      <c r="D1189" s="33" t="s">
        <v>3426</v>
      </c>
      <c r="E1189" s="34" t="s">
        <v>44</v>
      </c>
      <c r="F1189" s="31" t="s">
        <v>56</v>
      </c>
      <c r="G1189" s="35" t="s">
        <v>46</v>
      </c>
      <c r="H1189" s="37">
        <v>41708</v>
      </c>
      <c r="I1189" s="37">
        <v>34004</v>
      </c>
      <c r="J1189" s="34" t="str">
        <f t="shared" si="76"/>
        <v>21 Th 1 Bln 6 Hari</v>
      </c>
      <c r="K1189" s="32" t="str">
        <f t="shared" si="73"/>
        <v>12Th2Bln2Hari</v>
      </c>
      <c r="L1189" s="32" t="str">
        <f t="shared" si="74"/>
        <v>12Th2Bln</v>
      </c>
      <c r="M1189" s="34" t="str">
        <f t="shared" si="75"/>
        <v>33 Th 3 Bln 8 Hari</v>
      </c>
      <c r="N1189" s="38" t="s">
        <v>47</v>
      </c>
      <c r="O1189" s="31" t="s">
        <v>550</v>
      </c>
      <c r="P1189" s="31" t="s">
        <v>6202</v>
      </c>
      <c r="Q1189" s="38" t="s">
        <v>49</v>
      </c>
      <c r="R1189" s="38" t="s">
        <v>1342</v>
      </c>
      <c r="S1189" s="38" t="str">
        <f>VLOOKUP(Table2437[[#This Row],[3]],[3]AWAL!$B$2:$E$2103,4,0)</f>
        <v>TK/0</v>
      </c>
      <c r="T1189" s="38" t="s">
        <v>3355</v>
      </c>
      <c r="U1189" s="31" t="s">
        <v>3427</v>
      </c>
      <c r="V1189" s="113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</row>
    <row r="1190" spans="1:108" s="39" customFormat="1" ht="24.95" customHeight="1">
      <c r="A1190" s="30">
        <v>1186</v>
      </c>
      <c r="B1190" s="31" t="s">
        <v>3428</v>
      </c>
      <c r="C1190" s="32" t="str">
        <f>VLOOKUP(Table2437[[#This Row],[3]],[2]!Table2437[[3]:[4]],2,0)</f>
        <v>3213015611900002</v>
      </c>
      <c r="D1190" s="33" t="s">
        <v>3429</v>
      </c>
      <c r="E1190" s="34" t="s">
        <v>44</v>
      </c>
      <c r="F1190" s="31" t="s">
        <v>56</v>
      </c>
      <c r="G1190" s="35" t="s">
        <v>46</v>
      </c>
      <c r="H1190" s="37">
        <v>41708</v>
      </c>
      <c r="I1190" s="37">
        <v>33193</v>
      </c>
      <c r="J1190" s="34" t="str">
        <f t="shared" si="76"/>
        <v>23 Th 3 Bln 22 Hari</v>
      </c>
      <c r="K1190" s="32" t="str">
        <f t="shared" si="73"/>
        <v>12Th2Bln2Hari</v>
      </c>
      <c r="L1190" s="32" t="str">
        <f t="shared" si="74"/>
        <v>12Th2Bln</v>
      </c>
      <c r="M1190" s="34" t="str">
        <f t="shared" si="75"/>
        <v>35 Th 5 Bln 26 Hari</v>
      </c>
      <c r="N1190" s="38" t="s">
        <v>47</v>
      </c>
      <c r="O1190" s="31" t="s">
        <v>524</v>
      </c>
      <c r="P1190" s="31" t="s">
        <v>6235</v>
      </c>
      <c r="Q1190" s="38" t="s">
        <v>49</v>
      </c>
      <c r="R1190" s="38" t="s">
        <v>1342</v>
      </c>
      <c r="S1190" s="38" t="str">
        <f>VLOOKUP(Table2437[[#This Row],[3]],[3]AWAL!$B$2:$E$2103,4,0)</f>
        <v>TK/0</v>
      </c>
      <c r="T1190" s="38" t="s">
        <v>3330</v>
      </c>
      <c r="U1190" s="31" t="s">
        <v>3430</v>
      </c>
      <c r="V1190" s="113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</row>
    <row r="1191" spans="1:108" s="39" customFormat="1" ht="24.95" customHeight="1">
      <c r="A1191" s="30">
        <v>1187</v>
      </c>
      <c r="B1191" s="31" t="s">
        <v>3431</v>
      </c>
      <c r="C1191" s="32" t="str">
        <f>VLOOKUP(Table2437[[#This Row],[3]],[2]!Table2437[[3]:[4]],2,0)</f>
        <v>3214014406870010</v>
      </c>
      <c r="D1191" s="33" t="s">
        <v>3432</v>
      </c>
      <c r="E1191" s="34" t="s">
        <v>44</v>
      </c>
      <c r="F1191" s="31" t="s">
        <v>56</v>
      </c>
      <c r="G1191" s="35" t="s">
        <v>46</v>
      </c>
      <c r="H1191" s="37">
        <v>41708</v>
      </c>
      <c r="I1191" s="37">
        <v>31932</v>
      </c>
      <c r="J1191" s="34" t="str">
        <f t="shared" si="76"/>
        <v>26 Th 9 Bln 6 Hari</v>
      </c>
      <c r="K1191" s="32" t="str">
        <f t="shared" si="73"/>
        <v>12Th2Bln2Hari</v>
      </c>
      <c r="L1191" s="32" t="str">
        <f t="shared" si="74"/>
        <v>12Th2Bln</v>
      </c>
      <c r="M1191" s="34" t="str">
        <f t="shared" si="75"/>
        <v>38 Th 11 Bln 8 Hari</v>
      </c>
      <c r="N1191" s="38" t="s">
        <v>47</v>
      </c>
      <c r="O1191" s="31" t="s">
        <v>160</v>
      </c>
      <c r="P1191" s="31" t="s">
        <v>6184</v>
      </c>
      <c r="Q1191" s="38" t="s">
        <v>49</v>
      </c>
      <c r="R1191" s="38" t="s">
        <v>1796</v>
      </c>
      <c r="S1191" s="38" t="str">
        <f>VLOOKUP(Table2437[[#This Row],[3]],[3]AWAL!$B$2:$E$2103,4,0)</f>
        <v>TK/0</v>
      </c>
      <c r="T1191" s="38" t="s">
        <v>51</v>
      </c>
      <c r="U1191" s="31" t="s">
        <v>3433</v>
      </c>
      <c r="V1191" s="113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</row>
    <row r="1192" spans="1:108" s="39" customFormat="1" ht="24.95" customHeight="1">
      <c r="A1192" s="30">
        <v>1188</v>
      </c>
      <c r="B1192" s="31" t="s">
        <v>3434</v>
      </c>
      <c r="C1192" s="32" t="str">
        <f>VLOOKUP(Table2437[[#This Row],[3]],[2]!Table2437[[3]:[4]],2,0)</f>
        <v>3214014313149371</v>
      </c>
      <c r="D1192" s="33" t="s">
        <v>3435</v>
      </c>
      <c r="E1192" s="34" t="s">
        <v>67</v>
      </c>
      <c r="F1192" s="31" t="s">
        <v>56</v>
      </c>
      <c r="G1192" s="35" t="s">
        <v>46</v>
      </c>
      <c r="H1192" s="37">
        <v>41711</v>
      </c>
      <c r="I1192" s="37">
        <v>32664</v>
      </c>
      <c r="J1192" s="34" t="str">
        <f t="shared" si="76"/>
        <v>24 Th 9 Bln 8 Hari</v>
      </c>
      <c r="K1192" s="32" t="str">
        <f t="shared" si="73"/>
        <v>12Th1Bln29Hari</v>
      </c>
      <c r="L1192" s="32" t="str">
        <f t="shared" si="74"/>
        <v>12Th1Bln</v>
      </c>
      <c r="M1192" s="34" t="str">
        <f t="shared" si="75"/>
        <v>36 Th 11 Bln 7 Hari</v>
      </c>
      <c r="N1192" s="38" t="s">
        <v>47</v>
      </c>
      <c r="O1192" s="31" t="s">
        <v>67</v>
      </c>
      <c r="P1192" s="31" t="s">
        <v>67</v>
      </c>
      <c r="Q1192" s="38" t="s">
        <v>49</v>
      </c>
      <c r="R1192" s="38" t="s">
        <v>1796</v>
      </c>
      <c r="S1192" s="38" t="str">
        <f>VLOOKUP(Table2437[[#This Row],[3]],[3]AWAL!$B$2:$E$2103,4,0)</f>
        <v>TK/0</v>
      </c>
      <c r="T1192" s="38" t="s">
        <v>101</v>
      </c>
      <c r="U1192" s="31" t="s">
        <v>3436</v>
      </c>
      <c r="V1192" s="113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</row>
    <row r="1193" spans="1:108" s="39" customFormat="1" ht="24.95" customHeight="1">
      <c r="A1193" s="30">
        <v>1189</v>
      </c>
      <c r="B1193" s="31" t="s">
        <v>3437</v>
      </c>
      <c r="C1193" s="32" t="str">
        <f>VLOOKUP(Table2437[[#This Row],[3]],[2]!Table2437[[3]:[4]],2,0)</f>
        <v>3214125605850001</v>
      </c>
      <c r="D1193" s="33" t="s">
        <v>3438</v>
      </c>
      <c r="E1193" s="34" t="s">
        <v>44</v>
      </c>
      <c r="F1193" s="31" t="s">
        <v>56</v>
      </c>
      <c r="G1193" s="35" t="s">
        <v>46</v>
      </c>
      <c r="H1193" s="37">
        <v>41712</v>
      </c>
      <c r="I1193" s="37">
        <v>31183</v>
      </c>
      <c r="J1193" s="34" t="str">
        <f t="shared" si="76"/>
        <v>28 Th 9 Bln 26 Hari</v>
      </c>
      <c r="K1193" s="32" t="str">
        <f t="shared" si="73"/>
        <v>12Th1Bln28Hari</v>
      </c>
      <c r="L1193" s="32" t="str">
        <f t="shared" si="74"/>
        <v>12Th1Bln</v>
      </c>
      <c r="M1193" s="34" t="str">
        <f t="shared" si="75"/>
        <v>40 Th 11 Bln 26 Hari</v>
      </c>
      <c r="N1193" s="38" t="s">
        <v>47</v>
      </c>
      <c r="O1193" s="31" t="s">
        <v>198</v>
      </c>
      <c r="P1193" s="31" t="s">
        <v>6203</v>
      </c>
      <c r="Q1193" s="38" t="s">
        <v>49</v>
      </c>
      <c r="R1193" s="38" t="s">
        <v>58</v>
      </c>
      <c r="S1193" s="38" t="str">
        <f>VLOOKUP(Table2437[[#This Row],[3]],[3]AWAL!$B$2:$E$2103,4,0)</f>
        <v>TK/0</v>
      </c>
      <c r="T1193" s="38" t="s">
        <v>59</v>
      </c>
      <c r="U1193" s="31" t="s">
        <v>125</v>
      </c>
      <c r="V1193" s="113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</row>
    <row r="1194" spans="1:108" s="39" customFormat="1" ht="24.95" customHeight="1">
      <c r="A1194" s="30">
        <v>1190</v>
      </c>
      <c r="B1194" s="31" t="s">
        <v>3439</v>
      </c>
      <c r="C1194" s="32" t="str">
        <f>VLOOKUP(Table2437[[#This Row],[3]],[2]!Table2437[[3]:[4]],2,0)</f>
        <v>3214167011930001</v>
      </c>
      <c r="D1194" s="33" t="s">
        <v>3440</v>
      </c>
      <c r="E1194" s="34" t="s">
        <v>44</v>
      </c>
      <c r="F1194" s="31" t="s">
        <v>56</v>
      </c>
      <c r="G1194" s="35" t="s">
        <v>46</v>
      </c>
      <c r="H1194" s="37">
        <v>41717</v>
      </c>
      <c r="I1194" s="37">
        <v>35136</v>
      </c>
      <c r="J1194" s="34" t="str">
        <f t="shared" si="76"/>
        <v>18 Th 0 Bln 7 Hari</v>
      </c>
      <c r="K1194" s="32" t="str">
        <f t="shared" si="73"/>
        <v>12Th1Bln23Hari</v>
      </c>
      <c r="L1194" s="32" t="str">
        <f t="shared" si="74"/>
        <v>12Th1Bln</v>
      </c>
      <c r="M1194" s="34" t="str">
        <f t="shared" si="75"/>
        <v>30 Th 2 Bln 0 Hari</v>
      </c>
      <c r="N1194" s="38" t="s">
        <v>47</v>
      </c>
      <c r="O1194" s="31" t="s">
        <v>1017</v>
      </c>
      <c r="P1194" s="31" t="s">
        <v>6225</v>
      </c>
      <c r="Q1194" s="38" t="s">
        <v>49</v>
      </c>
      <c r="R1194" s="38" t="s">
        <v>1796</v>
      </c>
      <c r="S1194" s="38" t="str">
        <f>VLOOKUP(Table2437[[#This Row],[3]],[3]AWAL!$B$2:$E$2103,4,0)</f>
        <v>TK/0</v>
      </c>
      <c r="T1194" s="38" t="s">
        <v>51</v>
      </c>
      <c r="U1194" s="31" t="s">
        <v>3441</v>
      </c>
      <c r="V1194" s="113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</row>
    <row r="1195" spans="1:108" s="39" customFormat="1" ht="24.95" customHeight="1">
      <c r="A1195" s="30">
        <v>1191</v>
      </c>
      <c r="B1195" s="31" t="s">
        <v>3442</v>
      </c>
      <c r="C1195" s="32" t="str">
        <f>VLOOKUP(Table2437[[#This Row],[3]],[2]!Table2437[[3]:[4]],2,0)</f>
        <v>3214125805870001</v>
      </c>
      <c r="D1195" s="33" t="s">
        <v>3443</v>
      </c>
      <c r="E1195" s="34" t="s">
        <v>44</v>
      </c>
      <c r="F1195" s="31" t="s">
        <v>56</v>
      </c>
      <c r="G1195" s="35" t="s">
        <v>46</v>
      </c>
      <c r="H1195" s="37">
        <v>41719</v>
      </c>
      <c r="I1195" s="37">
        <v>31915</v>
      </c>
      <c r="J1195" s="34" t="str">
        <f t="shared" si="76"/>
        <v>26 Th 10 Bln 3 Hari</v>
      </c>
      <c r="K1195" s="32" t="str">
        <f t="shared" si="73"/>
        <v>12Th1Bln21Hari</v>
      </c>
      <c r="L1195" s="32" t="str">
        <f t="shared" si="74"/>
        <v>12Th1Bln</v>
      </c>
      <c r="M1195" s="34" t="str">
        <f t="shared" si="75"/>
        <v>38 Th 11 Bln 24 Hari</v>
      </c>
      <c r="N1195" s="38" t="s">
        <v>47</v>
      </c>
      <c r="O1195" s="31" t="s">
        <v>520</v>
      </c>
      <c r="P1195" s="31" t="s">
        <v>6207</v>
      </c>
      <c r="Q1195" s="38" t="s">
        <v>49</v>
      </c>
      <c r="R1195" s="38" t="s">
        <v>1342</v>
      </c>
      <c r="S1195" s="38" t="str">
        <f>VLOOKUP(Table2437[[#This Row],[3]],[3]AWAL!$B$2:$E$2103,4,0)</f>
        <v>TK/0</v>
      </c>
      <c r="T1195" s="38" t="s">
        <v>101</v>
      </c>
      <c r="U1195" s="31" t="s">
        <v>3444</v>
      </c>
      <c r="V1195" s="113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</row>
    <row r="1196" spans="1:108" s="39" customFormat="1" ht="24.95" customHeight="1">
      <c r="A1196" s="30">
        <v>1192</v>
      </c>
      <c r="B1196" s="31" t="s">
        <v>3445</v>
      </c>
      <c r="C1196" s="32" t="str">
        <f>VLOOKUP(Table2437[[#This Row],[3]],[2]!Table2437[[3]:[4]],2,0)</f>
        <v>3207104611930003</v>
      </c>
      <c r="D1196" s="33" t="s">
        <v>3446</v>
      </c>
      <c r="E1196" s="34" t="s">
        <v>44</v>
      </c>
      <c r="F1196" s="31" t="s">
        <v>56</v>
      </c>
      <c r="G1196" s="35" t="s">
        <v>46</v>
      </c>
      <c r="H1196" s="37">
        <v>41719</v>
      </c>
      <c r="I1196" s="37">
        <v>34247</v>
      </c>
      <c r="J1196" s="34" t="str">
        <f t="shared" si="76"/>
        <v>20 Th 5 Bln 16 Hari</v>
      </c>
      <c r="K1196" s="32" t="str">
        <f t="shared" si="73"/>
        <v>12Th1Bln21Hari</v>
      </c>
      <c r="L1196" s="32" t="str">
        <f t="shared" si="74"/>
        <v>12Th1Bln</v>
      </c>
      <c r="M1196" s="34" t="str">
        <f t="shared" si="75"/>
        <v>32 Th 7 Bln 7 Hari</v>
      </c>
      <c r="N1196" s="38" t="s">
        <v>47</v>
      </c>
      <c r="O1196" s="31" t="s">
        <v>63</v>
      </c>
      <c r="P1196" s="31" t="s">
        <v>6221</v>
      </c>
      <c r="Q1196" s="38" t="s">
        <v>49</v>
      </c>
      <c r="R1196" s="38" t="s">
        <v>1342</v>
      </c>
      <c r="S1196" s="38" t="str">
        <f>VLOOKUP(Table2437[[#This Row],[3]],[3]AWAL!$B$2:$E$2103,4,0)</f>
        <v>TK/2</v>
      </c>
      <c r="T1196" s="38" t="s">
        <v>51</v>
      </c>
      <c r="U1196" s="31" t="s">
        <v>3447</v>
      </c>
      <c r="V1196" s="113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</row>
    <row r="1197" spans="1:108" s="39" customFormat="1" ht="24.95" customHeight="1">
      <c r="A1197" s="30">
        <v>1193</v>
      </c>
      <c r="B1197" s="31" t="s">
        <v>3448</v>
      </c>
      <c r="C1197" s="32" t="str">
        <f>VLOOKUP(Table2437[[#This Row],[3]],[2]!Table2437[[3]:[4]],2,0)</f>
        <v>3214106106950001</v>
      </c>
      <c r="D1197" s="33" t="s">
        <v>3449</v>
      </c>
      <c r="E1197" s="34" t="s">
        <v>44</v>
      </c>
      <c r="F1197" s="31" t="s">
        <v>89</v>
      </c>
      <c r="G1197" s="35" t="s">
        <v>46</v>
      </c>
      <c r="H1197" s="37">
        <v>41730</v>
      </c>
      <c r="I1197" s="37">
        <v>34871</v>
      </c>
      <c r="J1197" s="34" t="str">
        <f t="shared" si="76"/>
        <v>18 Th 9 Bln 11 Hari</v>
      </c>
      <c r="K1197" s="32" t="str">
        <f t="shared" si="73"/>
        <v>12Th1Bln11Hari</v>
      </c>
      <c r="L1197" s="32" t="str">
        <f t="shared" si="74"/>
        <v>12Th1Bln</v>
      </c>
      <c r="M1197" s="34" t="str">
        <f t="shared" si="75"/>
        <v>30 Th 10 Bln 21 Hari</v>
      </c>
      <c r="N1197" s="38" t="s">
        <v>47</v>
      </c>
      <c r="O1197" s="31" t="s">
        <v>6195</v>
      </c>
      <c r="P1197" s="31" t="s">
        <v>6195</v>
      </c>
      <c r="Q1197" s="38" t="s">
        <v>49</v>
      </c>
      <c r="R1197" s="38" t="s">
        <v>50</v>
      </c>
      <c r="S1197" s="38" t="str">
        <f>VLOOKUP(Table2437[[#This Row],[3]],[3]AWAL!$B$2:$E$2103,4,0)</f>
        <v>TK/0</v>
      </c>
      <c r="T1197" s="38" t="s">
        <v>51</v>
      </c>
      <c r="U1197" s="31" t="s">
        <v>1865</v>
      </c>
      <c r="V1197" s="113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</row>
    <row r="1198" spans="1:108" s="39" customFormat="1" ht="24.95" customHeight="1">
      <c r="A1198" s="30">
        <v>1194</v>
      </c>
      <c r="B1198" s="31" t="s">
        <v>3450</v>
      </c>
      <c r="C1198" s="32" t="str">
        <f>VLOOKUP(Table2437[[#This Row],[3]],[2]!Table2437[[3]:[4]],2,0)</f>
        <v>3214127010940003</v>
      </c>
      <c r="D1198" s="33" t="s">
        <v>3451</v>
      </c>
      <c r="E1198" s="40" t="s">
        <v>77</v>
      </c>
      <c r="F1198" s="31" t="s">
        <v>56</v>
      </c>
      <c r="G1198" s="35" t="s">
        <v>46</v>
      </c>
      <c r="H1198" s="37">
        <v>41743</v>
      </c>
      <c r="I1198" s="37">
        <v>34796</v>
      </c>
      <c r="J1198" s="34" t="str">
        <f t="shared" si="76"/>
        <v>19 Th 0 Bln 7 Hari</v>
      </c>
      <c r="K1198" s="32" t="str">
        <f t="shared" si="73"/>
        <v>12Th0Bln28Hari</v>
      </c>
      <c r="L1198" s="32" t="str">
        <f t="shared" si="74"/>
        <v>12Th0Bln</v>
      </c>
      <c r="M1198" s="34" t="str">
        <f t="shared" si="75"/>
        <v>31 Th 1 Bln 5 Hari</v>
      </c>
      <c r="N1198" s="38" t="s">
        <v>47</v>
      </c>
      <c r="O1198" s="31" t="s">
        <v>213</v>
      </c>
      <c r="P1198" s="31" t="s">
        <v>213</v>
      </c>
      <c r="Q1198" s="38" t="s">
        <v>49</v>
      </c>
      <c r="R1198" s="38" t="s">
        <v>1342</v>
      </c>
      <c r="S1198" s="38" t="str">
        <f>VLOOKUP(Table2437[[#This Row],[3]],[3]AWAL!$B$2:$E$2103,4,0)</f>
        <v>TK/0</v>
      </c>
      <c r="T1198" s="38" t="s">
        <v>51</v>
      </c>
      <c r="U1198" s="31" t="s">
        <v>3452</v>
      </c>
      <c r="V1198" s="113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</row>
    <row r="1199" spans="1:108" s="39" customFormat="1" ht="24.95" customHeight="1">
      <c r="A1199" s="30">
        <v>1195</v>
      </c>
      <c r="B1199" s="31" t="s">
        <v>3453</v>
      </c>
      <c r="C1199" s="32" t="str">
        <f>VLOOKUP(Table2437[[#This Row],[3]],[2]!Table2437[[3]:[4]],2,0)</f>
        <v>3204335801930006</v>
      </c>
      <c r="D1199" s="33" t="s">
        <v>3454</v>
      </c>
      <c r="E1199" s="34" t="s">
        <v>44</v>
      </c>
      <c r="F1199" s="31" t="s">
        <v>56</v>
      </c>
      <c r="G1199" s="35" t="s">
        <v>46</v>
      </c>
      <c r="H1199" s="37">
        <v>41743</v>
      </c>
      <c r="I1199" s="37">
        <v>33987</v>
      </c>
      <c r="J1199" s="34" t="str">
        <f t="shared" si="76"/>
        <v>21 Th 2 Bln 27 Hari</v>
      </c>
      <c r="K1199" s="32" t="str">
        <f t="shared" si="73"/>
        <v>12Th0Bln28Hari</v>
      </c>
      <c r="L1199" s="32" t="str">
        <f t="shared" si="74"/>
        <v>12Th0Bln</v>
      </c>
      <c r="M1199" s="34" t="str">
        <f t="shared" si="75"/>
        <v>33 Th 3 Bln 24 Hari</v>
      </c>
      <c r="N1199" s="38" t="s">
        <v>47</v>
      </c>
      <c r="O1199" s="31" t="s">
        <v>795</v>
      </c>
      <c r="P1199" s="31" t="s">
        <v>6231</v>
      </c>
      <c r="Q1199" s="38" t="s">
        <v>49</v>
      </c>
      <c r="R1199" s="38" t="s">
        <v>1796</v>
      </c>
      <c r="S1199" s="38" t="str">
        <f>VLOOKUP(Table2437[[#This Row],[3]],[3]AWAL!$B$2:$E$2103,4,0)</f>
        <v>TK/0</v>
      </c>
      <c r="T1199" s="38" t="s">
        <v>51</v>
      </c>
      <c r="U1199" s="31" t="s">
        <v>3455</v>
      </c>
      <c r="V1199" s="113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</row>
    <row r="1200" spans="1:108" s="39" customFormat="1" ht="24.95" customHeight="1">
      <c r="A1200" s="30">
        <v>1196</v>
      </c>
      <c r="B1200" s="31" t="s">
        <v>3456</v>
      </c>
      <c r="C1200" s="32" t="str">
        <f>VLOOKUP(Table2437[[#This Row],[3]],[2]!Table2437[[3]:[4]],2,0)</f>
        <v>3215055206890010</v>
      </c>
      <c r="D1200" s="33" t="s">
        <v>319</v>
      </c>
      <c r="E1200" s="34" t="s">
        <v>44</v>
      </c>
      <c r="F1200" s="31" t="s">
        <v>56</v>
      </c>
      <c r="G1200" s="35" t="s">
        <v>46</v>
      </c>
      <c r="H1200" s="37">
        <v>41743</v>
      </c>
      <c r="I1200" s="37">
        <v>32671</v>
      </c>
      <c r="J1200" s="34" t="str">
        <f t="shared" si="76"/>
        <v>24 Th 10 Bln 2 Hari</v>
      </c>
      <c r="K1200" s="32" t="str">
        <f t="shared" si="73"/>
        <v>12Th0Bln28Hari</v>
      </c>
      <c r="L1200" s="32" t="str">
        <f t="shared" si="74"/>
        <v>12Th0Bln</v>
      </c>
      <c r="M1200" s="34" t="str">
        <f t="shared" si="75"/>
        <v>36 Th 11 Bln 0 Hari</v>
      </c>
      <c r="N1200" s="38" t="s">
        <v>47</v>
      </c>
      <c r="O1200" s="31" t="s">
        <v>445</v>
      </c>
      <c r="P1200" s="31" t="s">
        <v>6204</v>
      </c>
      <c r="Q1200" s="38" t="s">
        <v>49</v>
      </c>
      <c r="R1200" s="38" t="s">
        <v>50</v>
      </c>
      <c r="S1200" s="38" t="str">
        <f>VLOOKUP(Table2437[[#This Row],[3]],[3]AWAL!$B$2:$E$2103,4,0)</f>
        <v>TK/0</v>
      </c>
      <c r="T1200" s="38" t="s">
        <v>51</v>
      </c>
      <c r="U1200" s="31" t="s">
        <v>3457</v>
      </c>
      <c r="V1200" s="113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</row>
    <row r="1201" spans="1:108" s="39" customFormat="1" ht="24.95" customHeight="1">
      <c r="A1201" s="30">
        <v>1197</v>
      </c>
      <c r="B1201" s="31" t="s">
        <v>3458</v>
      </c>
      <c r="C1201" s="32" t="str">
        <f>VLOOKUP(Table2437[[#This Row],[3]],[2]!Table2437[[3]:[4]],2,0)</f>
        <v>3215055010850011</v>
      </c>
      <c r="D1201" s="33" t="s">
        <v>3459</v>
      </c>
      <c r="E1201" s="34" t="s">
        <v>44</v>
      </c>
      <c r="F1201" s="31" t="s">
        <v>56</v>
      </c>
      <c r="G1201" s="35" t="s">
        <v>46</v>
      </c>
      <c r="H1201" s="37">
        <v>41750</v>
      </c>
      <c r="I1201" s="37">
        <v>30965</v>
      </c>
      <c r="J1201" s="34" t="str">
        <f t="shared" si="76"/>
        <v>29 Th 6 Bln 11 Hari</v>
      </c>
      <c r="K1201" s="32" t="str">
        <f t="shared" si="73"/>
        <v>12Th0Bln21Hari</v>
      </c>
      <c r="L1201" s="32" t="str">
        <f t="shared" si="74"/>
        <v>12Th0Bln</v>
      </c>
      <c r="M1201" s="34" t="str">
        <f t="shared" si="75"/>
        <v>41 Th 7 Bln 2 Hari</v>
      </c>
      <c r="N1201" s="38" t="s">
        <v>47</v>
      </c>
      <c r="O1201" s="31" t="s">
        <v>435</v>
      </c>
      <c r="P1201" s="31" t="s">
        <v>6189</v>
      </c>
      <c r="Q1201" s="38" t="s">
        <v>49</v>
      </c>
      <c r="R1201" s="38" t="s">
        <v>50</v>
      </c>
      <c r="S1201" s="38" t="str">
        <f>VLOOKUP(Table2437[[#This Row],[3]],[3]AWAL!$B$2:$E$2103,4,0)</f>
        <v>TK/0</v>
      </c>
      <c r="T1201" s="38" t="s">
        <v>101</v>
      </c>
      <c r="U1201" s="31" t="s">
        <v>3460</v>
      </c>
      <c r="V1201" s="113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</row>
    <row r="1202" spans="1:108" s="39" customFormat="1" ht="24.95" customHeight="1">
      <c r="A1202" s="30">
        <v>1198</v>
      </c>
      <c r="B1202" s="31" t="s">
        <v>3461</v>
      </c>
      <c r="C1202" s="32" t="str">
        <f>VLOOKUP(Table2437[[#This Row],[3]],[2]!Table2437[[3]:[4]],2,0)</f>
        <v>3215054505870010</v>
      </c>
      <c r="D1202" s="33" t="s">
        <v>3462</v>
      </c>
      <c r="E1202" s="34" t="s">
        <v>44</v>
      </c>
      <c r="F1202" s="31" t="s">
        <v>56</v>
      </c>
      <c r="G1202" s="35" t="s">
        <v>46</v>
      </c>
      <c r="H1202" s="37">
        <v>41750</v>
      </c>
      <c r="I1202" s="37">
        <v>31902</v>
      </c>
      <c r="J1202" s="34" t="str">
        <f t="shared" si="76"/>
        <v>26 Th 11 Bln 16 Hari</v>
      </c>
      <c r="K1202" s="32" t="str">
        <f t="shared" si="73"/>
        <v>12Th0Bln21Hari</v>
      </c>
      <c r="L1202" s="32" t="str">
        <f t="shared" si="74"/>
        <v>12Th0Bln</v>
      </c>
      <c r="M1202" s="34" t="str">
        <f t="shared" si="75"/>
        <v>39 Th 0 Bln 7 Hari</v>
      </c>
      <c r="N1202" s="38" t="s">
        <v>47</v>
      </c>
      <c r="O1202" s="31" t="s">
        <v>223</v>
      </c>
      <c r="P1202" s="31" t="s">
        <v>6189</v>
      </c>
      <c r="Q1202" s="38" t="s">
        <v>49</v>
      </c>
      <c r="R1202" s="38" t="s">
        <v>1802</v>
      </c>
      <c r="S1202" s="38" t="str">
        <f>VLOOKUP(Table2437[[#This Row],[3]],[3]AWAL!$B$2:$E$2103,4,0)</f>
        <v>TK/0</v>
      </c>
      <c r="T1202" s="38" t="s">
        <v>3369</v>
      </c>
      <c r="U1202" s="31" t="s">
        <v>3463</v>
      </c>
      <c r="V1202" s="113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</row>
    <row r="1203" spans="1:108" s="39" customFormat="1" ht="24.95" customHeight="1">
      <c r="A1203" s="30">
        <v>1199</v>
      </c>
      <c r="B1203" s="31" t="s">
        <v>3464</v>
      </c>
      <c r="C1203" s="32" t="str">
        <f>VLOOKUP(Table2437[[#This Row],[3]],[2]!Table2437[[3]:[4]],2,0)</f>
        <v>3214014510810007</v>
      </c>
      <c r="D1203" s="33" t="s">
        <v>3465</v>
      </c>
      <c r="E1203" s="34" t="s">
        <v>44</v>
      </c>
      <c r="F1203" s="31" t="s">
        <v>56</v>
      </c>
      <c r="G1203" s="35" t="s">
        <v>46</v>
      </c>
      <c r="H1203" s="37">
        <v>41750</v>
      </c>
      <c r="I1203" s="37">
        <v>31279</v>
      </c>
      <c r="J1203" s="34" t="str">
        <f t="shared" si="76"/>
        <v>28 Th 8 Bln 1 Hari</v>
      </c>
      <c r="K1203" s="32" t="str">
        <f t="shared" si="73"/>
        <v>12Th0Bln21Hari</v>
      </c>
      <c r="L1203" s="32" t="str">
        <f t="shared" si="74"/>
        <v>12Th0Bln</v>
      </c>
      <c r="M1203" s="34" t="str">
        <f t="shared" si="75"/>
        <v>40 Th 8 Bln 22 Hari</v>
      </c>
      <c r="N1203" s="38" t="s">
        <v>47</v>
      </c>
      <c r="O1203" s="31" t="s">
        <v>1058</v>
      </c>
      <c r="P1203" s="31" t="s">
        <v>6217</v>
      </c>
      <c r="Q1203" s="38" t="s">
        <v>49</v>
      </c>
      <c r="R1203" s="38" t="s">
        <v>1802</v>
      </c>
      <c r="S1203" s="38" t="str">
        <f>VLOOKUP(Table2437[[#This Row],[3]],[3]AWAL!$B$2:$E$2103,4,0)</f>
        <v>TK/0</v>
      </c>
      <c r="T1203" s="38" t="s">
        <v>59</v>
      </c>
      <c r="U1203" s="31" t="s">
        <v>3466</v>
      </c>
      <c r="V1203" s="113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</row>
    <row r="1204" spans="1:108" s="39" customFormat="1" ht="24.95" customHeight="1">
      <c r="A1204" s="30">
        <v>1200</v>
      </c>
      <c r="B1204" s="31" t="s">
        <v>3467</v>
      </c>
      <c r="C1204" s="32" t="str">
        <f>VLOOKUP(Table2437[[#This Row],[3]],[2]!Table2437[[3]:[4]],2,0)</f>
        <v>3214036706940006</v>
      </c>
      <c r="D1204" s="33" t="s">
        <v>3468</v>
      </c>
      <c r="E1204" s="34" t="s">
        <v>140</v>
      </c>
      <c r="F1204" s="31" t="s">
        <v>56</v>
      </c>
      <c r="G1204" s="35" t="s">
        <v>46</v>
      </c>
      <c r="H1204" s="37">
        <v>41751</v>
      </c>
      <c r="I1204" s="37">
        <v>34512</v>
      </c>
      <c r="J1204" s="34" t="str">
        <f t="shared" si="76"/>
        <v>19 Th 9 Bln 26 Hari</v>
      </c>
      <c r="K1204" s="32" t="str">
        <f t="shared" si="73"/>
        <v>12Th0Bln20Hari</v>
      </c>
      <c r="L1204" s="32" t="str">
        <f t="shared" si="74"/>
        <v>12Th0Bln</v>
      </c>
      <c r="M1204" s="34" t="str">
        <f t="shared" si="75"/>
        <v>31 Th 10 Bln 15 Hari</v>
      </c>
      <c r="N1204" s="38" t="s">
        <v>47</v>
      </c>
      <c r="O1204" s="31" t="s">
        <v>141</v>
      </c>
      <c r="P1204" s="31" t="s">
        <v>141</v>
      </c>
      <c r="Q1204" s="38" t="s">
        <v>49</v>
      </c>
      <c r="R1204" s="38" t="s">
        <v>50</v>
      </c>
      <c r="S1204" s="38" t="str">
        <f>VLOOKUP(Table2437[[#This Row],[3]],[3]AWAL!$B$2:$E$2103,4,0)</f>
        <v>TK/0</v>
      </c>
      <c r="T1204" s="38" t="s">
        <v>51</v>
      </c>
      <c r="U1204" s="31" t="s">
        <v>3469</v>
      </c>
      <c r="V1204" s="113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</row>
    <row r="1205" spans="1:108" s="39" customFormat="1" ht="24.95" customHeight="1">
      <c r="A1205" s="30">
        <v>1201</v>
      </c>
      <c r="B1205" s="31" t="s">
        <v>3470</v>
      </c>
      <c r="C1205" s="32" t="str">
        <f>VLOOKUP(Table2437[[#This Row],[3]],[2]!Table2437[[3]:[4]],2,0)</f>
        <v>3214126311900001</v>
      </c>
      <c r="D1205" s="33" t="s">
        <v>3471</v>
      </c>
      <c r="E1205" s="34" t="s">
        <v>140</v>
      </c>
      <c r="F1205" s="31" t="s">
        <v>56</v>
      </c>
      <c r="G1205" s="35" t="s">
        <v>46</v>
      </c>
      <c r="H1205" s="37">
        <v>41751</v>
      </c>
      <c r="I1205" s="37">
        <v>33200</v>
      </c>
      <c r="J1205" s="34" t="str">
        <f t="shared" si="76"/>
        <v>23 Th 4 Bln 30 Hari</v>
      </c>
      <c r="K1205" s="32" t="str">
        <f t="shared" si="73"/>
        <v>12Th0Bln20Hari</v>
      </c>
      <c r="L1205" s="32" t="str">
        <f t="shared" si="74"/>
        <v>12Th0Bln</v>
      </c>
      <c r="M1205" s="34" t="str">
        <f t="shared" si="75"/>
        <v>35 Th 5 Bln 19 Hari</v>
      </c>
      <c r="N1205" s="38" t="s">
        <v>47</v>
      </c>
      <c r="O1205" s="31" t="s">
        <v>141</v>
      </c>
      <c r="P1205" s="31" t="s">
        <v>141</v>
      </c>
      <c r="Q1205" s="38" t="s">
        <v>49</v>
      </c>
      <c r="R1205" s="38" t="s">
        <v>1342</v>
      </c>
      <c r="S1205" s="38" t="str">
        <f>VLOOKUP(Table2437[[#This Row],[3]],[3]AWAL!$B$2:$E$2103,4,0)</f>
        <v xml:space="preserve">TK/2 </v>
      </c>
      <c r="T1205" s="38" t="s">
        <v>1518</v>
      </c>
      <c r="U1205" s="31" t="s">
        <v>3472</v>
      </c>
      <c r="V1205" s="113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</row>
    <row r="1206" spans="1:108" s="39" customFormat="1" ht="24.95" customHeight="1">
      <c r="A1206" s="30">
        <v>1202</v>
      </c>
      <c r="B1206" s="31" t="s">
        <v>3473</v>
      </c>
      <c r="C1206" s="32" t="str">
        <f>VLOOKUP(Table2437[[#This Row],[3]],[2]!Table2437[[3]:[4]],2,0)</f>
        <v>3214010422149380</v>
      </c>
      <c r="D1206" s="33" t="s">
        <v>3474</v>
      </c>
      <c r="E1206" s="34" t="s">
        <v>71</v>
      </c>
      <c r="F1206" s="31" t="s">
        <v>45</v>
      </c>
      <c r="G1206" s="35" t="s">
        <v>46</v>
      </c>
      <c r="H1206" s="37">
        <v>41751</v>
      </c>
      <c r="I1206" s="37">
        <v>30165</v>
      </c>
      <c r="J1206" s="34" t="str">
        <f t="shared" si="76"/>
        <v>31 Th 8 Bln 20 Hari</v>
      </c>
      <c r="K1206" s="32" t="str">
        <f t="shared" si="73"/>
        <v>12Th0Bln20Hari</v>
      </c>
      <c r="L1206" s="32" t="str">
        <f t="shared" si="74"/>
        <v>12Th0Bln</v>
      </c>
      <c r="M1206" s="34" t="str">
        <f t="shared" si="75"/>
        <v>43 Th 9 Bln 10 Hari</v>
      </c>
      <c r="N1206" s="38" t="s">
        <v>72</v>
      </c>
      <c r="O1206" s="31" t="s">
        <v>206</v>
      </c>
      <c r="P1206" s="31" t="s">
        <v>206</v>
      </c>
      <c r="Q1206" s="38" t="s">
        <v>49</v>
      </c>
      <c r="R1206" s="38" t="s">
        <v>50</v>
      </c>
      <c r="S1206" s="38" t="e">
        <f>VLOOKUP(Table2437[[#This Row],[3]],[3]AWAL!$B$2:$E$2103,4,0)</f>
        <v>#N/A</v>
      </c>
      <c r="T1206" s="38" t="s">
        <v>101</v>
      </c>
      <c r="U1206" s="31" t="s">
        <v>3475</v>
      </c>
      <c r="V1206" s="113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</row>
    <row r="1207" spans="1:108" s="39" customFormat="1" ht="24.95" customHeight="1">
      <c r="A1207" s="30">
        <v>1203</v>
      </c>
      <c r="B1207" s="31" t="s">
        <v>3476</v>
      </c>
      <c r="C1207" s="32" t="str">
        <f>VLOOKUP(Table2437[[#This Row],[3]],[2]!Table2437[[3]:[4]],2,0)</f>
        <v>3214014429149387</v>
      </c>
      <c r="D1207" s="33" t="s">
        <v>3477</v>
      </c>
      <c r="E1207" s="34" t="s">
        <v>273</v>
      </c>
      <c r="F1207" s="31" t="s">
        <v>56</v>
      </c>
      <c r="G1207" s="35" t="s">
        <v>46</v>
      </c>
      <c r="H1207" s="37">
        <v>41758</v>
      </c>
      <c r="I1207" s="37">
        <v>30602</v>
      </c>
      <c r="J1207" s="34" t="str">
        <f t="shared" si="76"/>
        <v>30 Th 6 Bln 16 Hari</v>
      </c>
      <c r="K1207" s="32" t="str">
        <f t="shared" si="73"/>
        <v>12Th0Bln13Hari</v>
      </c>
      <c r="L1207" s="32" t="str">
        <f t="shared" si="74"/>
        <v>12Th0Bln</v>
      </c>
      <c r="M1207" s="34" t="str">
        <f t="shared" si="75"/>
        <v>42 Th 6 Bln 29 Hari</v>
      </c>
      <c r="N1207" s="38" t="s">
        <v>47</v>
      </c>
      <c r="O1207" s="31" t="s">
        <v>273</v>
      </c>
      <c r="P1207" s="31" t="s">
        <v>273</v>
      </c>
      <c r="Q1207" s="38" t="s">
        <v>49</v>
      </c>
      <c r="R1207" s="38" t="s">
        <v>1802</v>
      </c>
      <c r="S1207" s="38" t="str">
        <f>VLOOKUP(Table2437[[#This Row],[3]],[3]AWAL!$B$2:$E$2103,4,0)</f>
        <v>TK/0</v>
      </c>
      <c r="T1207" s="38" t="s">
        <v>1518</v>
      </c>
      <c r="U1207" s="31" t="s">
        <v>2244</v>
      </c>
      <c r="V1207" s="113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</row>
    <row r="1208" spans="1:108" s="39" customFormat="1" ht="24.95" customHeight="1">
      <c r="A1208" s="30">
        <v>1204</v>
      </c>
      <c r="B1208" s="31" t="s">
        <v>3478</v>
      </c>
      <c r="C1208" s="32" t="str">
        <f>VLOOKUP(Table2437[[#This Row],[3]],[2]!Table2437[[3]:[4]],2,0)</f>
        <v>3214165002940003</v>
      </c>
      <c r="D1208" s="33" t="s">
        <v>3479</v>
      </c>
      <c r="E1208" s="34" t="s">
        <v>44</v>
      </c>
      <c r="F1208" s="31" t="s">
        <v>56</v>
      </c>
      <c r="G1208" s="35" t="s">
        <v>46</v>
      </c>
      <c r="H1208" s="37">
        <v>41764</v>
      </c>
      <c r="I1208" s="37">
        <v>34375</v>
      </c>
      <c r="J1208" s="34" t="str">
        <f t="shared" si="76"/>
        <v>20 Th 2 Bln 25 Hari</v>
      </c>
      <c r="K1208" s="32" t="str">
        <f t="shared" si="73"/>
        <v>12Th0Bln7Hari</v>
      </c>
      <c r="L1208" s="32" t="str">
        <f t="shared" si="74"/>
        <v>12Th0Bln</v>
      </c>
      <c r="M1208" s="34" t="str">
        <f t="shared" si="75"/>
        <v>32 Th 3 Bln 2 Hari</v>
      </c>
      <c r="N1208" s="38" t="s">
        <v>47</v>
      </c>
      <c r="O1208" s="31" t="s">
        <v>524</v>
      </c>
      <c r="P1208" s="31" t="s">
        <v>6221</v>
      </c>
      <c r="Q1208" s="38" t="s">
        <v>49</v>
      </c>
      <c r="R1208" s="38" t="s">
        <v>1342</v>
      </c>
      <c r="S1208" s="38" t="str">
        <f>VLOOKUP(Table2437[[#This Row],[3]],[3]AWAL!$B$2:$E$2103,4,0)</f>
        <v>TK/0</v>
      </c>
      <c r="T1208" s="38" t="s">
        <v>51</v>
      </c>
      <c r="U1208" s="31" t="s">
        <v>3480</v>
      </c>
      <c r="V1208" s="113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</row>
    <row r="1209" spans="1:108" s="39" customFormat="1" ht="24.95" customHeight="1">
      <c r="A1209" s="30">
        <v>1205</v>
      </c>
      <c r="B1209" s="31" t="s">
        <v>3481</v>
      </c>
      <c r="C1209" s="32" t="str">
        <f>VLOOKUP(Table2437[[#This Row],[3]],[2]!Table2437[[3]:[4]],2,0)</f>
        <v>3214096012950001</v>
      </c>
      <c r="D1209" s="33" t="s">
        <v>3482</v>
      </c>
      <c r="E1209" s="34" t="s">
        <v>44</v>
      </c>
      <c r="F1209" s="31" t="s">
        <v>56</v>
      </c>
      <c r="G1209" s="35" t="s">
        <v>46</v>
      </c>
      <c r="H1209" s="37">
        <v>41765</v>
      </c>
      <c r="I1209" s="37">
        <v>35053</v>
      </c>
      <c r="J1209" s="34" t="str">
        <f t="shared" si="76"/>
        <v>18 Th 4 Bln 16 Hari</v>
      </c>
      <c r="K1209" s="32" t="str">
        <f t="shared" si="73"/>
        <v>12Th0Bln6Hari</v>
      </c>
      <c r="L1209" s="32" t="str">
        <f t="shared" si="74"/>
        <v>12Th0Bln</v>
      </c>
      <c r="M1209" s="34" t="str">
        <f t="shared" si="75"/>
        <v>30 Th 4 Bln 22 Hari</v>
      </c>
      <c r="N1209" s="38" t="s">
        <v>47</v>
      </c>
      <c r="O1209" s="31" t="s">
        <v>418</v>
      </c>
      <c r="P1209" s="31" t="s">
        <v>6201</v>
      </c>
      <c r="Q1209" s="38" t="s">
        <v>49</v>
      </c>
      <c r="R1209" s="38" t="s">
        <v>1342</v>
      </c>
      <c r="S1209" s="38" t="str">
        <f>VLOOKUP(Table2437[[#This Row],[3]],[3]AWAL!$B$2:$E$2103,4,0)</f>
        <v>TK/0</v>
      </c>
      <c r="T1209" s="38" t="s">
        <v>51</v>
      </c>
      <c r="U1209" s="31" t="s">
        <v>3483</v>
      </c>
      <c r="V1209" s="113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</row>
    <row r="1210" spans="1:108" s="39" customFormat="1" ht="24.95" customHeight="1">
      <c r="A1210" s="30">
        <v>1206</v>
      </c>
      <c r="B1210" s="31" t="s">
        <v>3484</v>
      </c>
      <c r="C1210" s="32" t="str">
        <f>VLOOKUP(Table2437[[#This Row],[3]],[2]!Table2437[[3]:[4]],2,0)</f>
        <v>3214065504960001</v>
      </c>
      <c r="D1210" s="33" t="s">
        <v>3485</v>
      </c>
      <c r="E1210" s="34" t="s">
        <v>44</v>
      </c>
      <c r="F1210" s="31" t="s">
        <v>56</v>
      </c>
      <c r="G1210" s="35" t="s">
        <v>46</v>
      </c>
      <c r="H1210" s="37">
        <v>41766</v>
      </c>
      <c r="I1210" s="37">
        <v>35170</v>
      </c>
      <c r="J1210" s="34" t="str">
        <f t="shared" si="76"/>
        <v>18 Th 0 Bln 22 Hari</v>
      </c>
      <c r="K1210" s="32" t="str">
        <f t="shared" si="73"/>
        <v>12Th0Bln5Hari</v>
      </c>
      <c r="L1210" s="32" t="str">
        <f t="shared" si="74"/>
        <v>12Th0Bln</v>
      </c>
      <c r="M1210" s="34" t="str">
        <f t="shared" si="75"/>
        <v>30 Th 0 Bln 27 Hari</v>
      </c>
      <c r="N1210" s="38" t="s">
        <v>47</v>
      </c>
      <c r="O1210" s="31" t="s">
        <v>636</v>
      </c>
      <c r="P1210" s="31" t="s">
        <v>6213</v>
      </c>
      <c r="Q1210" s="38" t="s">
        <v>49</v>
      </c>
      <c r="R1210" s="38" t="s">
        <v>1342</v>
      </c>
      <c r="S1210" s="38" t="str">
        <f>VLOOKUP(Table2437[[#This Row],[3]],[3]AWAL!$B$2:$E$2103,4,0)</f>
        <v>TK/0</v>
      </c>
      <c r="T1210" s="38" t="s">
        <v>51</v>
      </c>
      <c r="U1210" s="31" t="s">
        <v>3486</v>
      </c>
      <c r="V1210" s="113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</row>
    <row r="1211" spans="1:108" s="39" customFormat="1" ht="24.95" customHeight="1">
      <c r="A1211" s="30">
        <v>1207</v>
      </c>
      <c r="B1211" s="31" t="s">
        <v>3487</v>
      </c>
      <c r="C1211" s="32" t="str">
        <f>VLOOKUP(Table2437[[#This Row],[3]],[2]!Table2437[[3]:[4]],2,0)</f>
        <v>3215045304960004</v>
      </c>
      <c r="D1211" s="33" t="s">
        <v>3488</v>
      </c>
      <c r="E1211" s="34" t="s">
        <v>44</v>
      </c>
      <c r="F1211" s="31" t="s">
        <v>56</v>
      </c>
      <c r="G1211" s="35" t="s">
        <v>46</v>
      </c>
      <c r="H1211" s="37">
        <v>41768</v>
      </c>
      <c r="I1211" s="37">
        <v>35168</v>
      </c>
      <c r="J1211" s="34" t="str">
        <f t="shared" si="76"/>
        <v>18 Th 0 Bln 26 Hari</v>
      </c>
      <c r="K1211" s="32" t="str">
        <f t="shared" si="73"/>
        <v>12Th0Bln3Hari</v>
      </c>
      <c r="L1211" s="32" t="str">
        <f t="shared" si="74"/>
        <v>12Th0Bln</v>
      </c>
      <c r="M1211" s="34" t="str">
        <f t="shared" si="75"/>
        <v>30 Th 0 Bln 29 Hari</v>
      </c>
      <c r="N1211" s="38" t="s">
        <v>47</v>
      </c>
      <c r="O1211" s="31" t="s">
        <v>354</v>
      </c>
      <c r="P1211" s="31" t="s">
        <v>6197</v>
      </c>
      <c r="Q1211" s="38" t="s">
        <v>49</v>
      </c>
      <c r="R1211" s="38" t="s">
        <v>1342</v>
      </c>
      <c r="S1211" s="38" t="str">
        <f>VLOOKUP(Table2437[[#This Row],[3]],[3]AWAL!$B$2:$E$2103,4,0)</f>
        <v>TK/0</v>
      </c>
      <c r="T1211" s="38" t="s">
        <v>51</v>
      </c>
      <c r="U1211" s="31" t="s">
        <v>3489</v>
      </c>
      <c r="V1211" s="113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</row>
    <row r="1212" spans="1:108" s="39" customFormat="1" ht="24.95" customHeight="1">
      <c r="A1212" s="30">
        <v>1208</v>
      </c>
      <c r="B1212" s="31" t="s">
        <v>3490</v>
      </c>
      <c r="C1212" s="32" t="str">
        <f>VLOOKUP(Table2437[[#This Row],[3]],[2]!Table2437[[3]:[4]],2,0)</f>
        <v>3214115910930000</v>
      </c>
      <c r="D1212" s="33" t="s">
        <v>3491</v>
      </c>
      <c r="E1212" s="40" t="s">
        <v>77</v>
      </c>
      <c r="F1212" s="31" t="s">
        <v>56</v>
      </c>
      <c r="G1212" s="35" t="s">
        <v>46</v>
      </c>
      <c r="H1212" s="37">
        <v>41772</v>
      </c>
      <c r="I1212" s="37">
        <v>34261</v>
      </c>
      <c r="J1212" s="34" t="str">
        <f t="shared" si="76"/>
        <v>20 Th 6 Bln 24 Hari</v>
      </c>
      <c r="K1212" s="32" t="str">
        <f t="shared" si="73"/>
        <v>11Th11Bln29Hari</v>
      </c>
      <c r="L1212" s="32" t="str">
        <f t="shared" si="74"/>
        <v>11Th11Bln</v>
      </c>
      <c r="M1212" s="34" t="str">
        <f t="shared" si="75"/>
        <v>32 Th 6 Bln 23 Hari</v>
      </c>
      <c r="N1212" s="38" t="s">
        <v>47</v>
      </c>
      <c r="O1212" s="31" t="s">
        <v>715</v>
      </c>
      <c r="P1212" s="31" t="s">
        <v>715</v>
      </c>
      <c r="Q1212" s="38" t="s">
        <v>49</v>
      </c>
      <c r="R1212" s="38" t="s">
        <v>1796</v>
      </c>
      <c r="S1212" s="38" t="str">
        <f>VLOOKUP(Table2437[[#This Row],[3]],[3]AWAL!$B$2:$E$2103,4,0)</f>
        <v>TK/0</v>
      </c>
      <c r="T1212" s="38" t="s">
        <v>59</v>
      </c>
      <c r="U1212" s="31" t="s">
        <v>3492</v>
      </c>
      <c r="V1212" s="113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</row>
    <row r="1213" spans="1:108" s="39" customFormat="1" ht="24.95" customHeight="1">
      <c r="A1213" s="30">
        <v>1209</v>
      </c>
      <c r="B1213" s="31" t="s">
        <v>3493</v>
      </c>
      <c r="C1213" s="32" t="str">
        <f>VLOOKUP(Table2437[[#This Row],[3]],[2]!Table2437[[3]:[4]],2,0)</f>
        <v>3214104812930000</v>
      </c>
      <c r="D1213" s="33" t="s">
        <v>3494</v>
      </c>
      <c r="E1213" s="40" t="s">
        <v>77</v>
      </c>
      <c r="F1213" s="31" t="s">
        <v>56</v>
      </c>
      <c r="G1213" s="35" t="s">
        <v>46</v>
      </c>
      <c r="H1213" s="37">
        <v>41773</v>
      </c>
      <c r="I1213" s="37">
        <v>34311</v>
      </c>
      <c r="J1213" s="34" t="str">
        <f t="shared" si="76"/>
        <v>20 Th 5 Bln 6 Hari</v>
      </c>
      <c r="K1213" s="32" t="str">
        <f t="shared" si="73"/>
        <v>11Th11Bln28Hari</v>
      </c>
      <c r="L1213" s="32" t="str">
        <f t="shared" si="74"/>
        <v>11Th11Bln</v>
      </c>
      <c r="M1213" s="34" t="str">
        <f t="shared" si="75"/>
        <v>32 Th 5 Bln 4 Hari</v>
      </c>
      <c r="N1213" s="38" t="s">
        <v>47</v>
      </c>
      <c r="O1213" s="31" t="s">
        <v>2573</v>
      </c>
      <c r="P1213" s="31" t="s">
        <v>2573</v>
      </c>
      <c r="Q1213" s="38" t="s">
        <v>49</v>
      </c>
      <c r="R1213" s="38" t="s">
        <v>50</v>
      </c>
      <c r="S1213" s="38" t="str">
        <f>VLOOKUP(Table2437[[#This Row],[3]],[3]AWAL!$B$2:$E$2103,4,0)</f>
        <v>TK/0</v>
      </c>
      <c r="T1213" s="38" t="s">
        <v>59</v>
      </c>
      <c r="U1213" s="31" t="s">
        <v>3495</v>
      </c>
      <c r="V1213" s="113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</row>
    <row r="1214" spans="1:108" s="39" customFormat="1" ht="24.95" customHeight="1">
      <c r="A1214" s="30">
        <v>1210</v>
      </c>
      <c r="B1214" s="31" t="s">
        <v>3496</v>
      </c>
      <c r="C1214" s="32" t="str">
        <f>VLOOKUP(Table2437[[#This Row],[3]],[2]!Table2437[[3]:[4]],2,0)</f>
        <v>3601226106940001</v>
      </c>
      <c r="D1214" s="33" t="s">
        <v>2632</v>
      </c>
      <c r="E1214" s="34" t="s">
        <v>55</v>
      </c>
      <c r="F1214" s="31" t="s">
        <v>56</v>
      </c>
      <c r="G1214" s="35" t="s">
        <v>46</v>
      </c>
      <c r="H1214" s="37">
        <v>41773</v>
      </c>
      <c r="I1214" s="37">
        <v>34506</v>
      </c>
      <c r="J1214" s="34" t="str">
        <f t="shared" si="76"/>
        <v>19 Th 10 Bln 23 Hari</v>
      </c>
      <c r="K1214" s="32" t="str">
        <f t="shared" si="73"/>
        <v>11Th11Bln28Hari</v>
      </c>
      <c r="L1214" s="32" t="str">
        <f t="shared" si="74"/>
        <v>11Th11Bln</v>
      </c>
      <c r="M1214" s="34" t="str">
        <f t="shared" si="75"/>
        <v>31 Th 10 Bln 21 Hari</v>
      </c>
      <c r="N1214" s="38" t="s">
        <v>47</v>
      </c>
      <c r="O1214" s="31" t="s">
        <v>57</v>
      </c>
      <c r="P1214" s="31" t="s">
        <v>57</v>
      </c>
      <c r="Q1214" s="38" t="s">
        <v>49</v>
      </c>
      <c r="R1214" s="38" t="s">
        <v>1342</v>
      </c>
      <c r="S1214" s="38" t="str">
        <f>VLOOKUP(Table2437[[#This Row],[3]],[3]AWAL!$B$2:$E$2103,4,0)</f>
        <v>TK/0</v>
      </c>
      <c r="T1214" s="38" t="s">
        <v>1518</v>
      </c>
      <c r="U1214" s="31" t="s">
        <v>3497</v>
      </c>
      <c r="V1214" s="113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</row>
    <row r="1215" spans="1:108" s="39" customFormat="1" ht="24.95" customHeight="1">
      <c r="A1215" s="30">
        <v>1211</v>
      </c>
      <c r="B1215" s="31" t="s">
        <v>3498</v>
      </c>
      <c r="C1215" s="32" t="str">
        <f>VLOOKUP(Table2437[[#This Row],[3]],[2]!Table2437[[3]:[4]],2,0)</f>
        <v>3214015002840001</v>
      </c>
      <c r="D1215" s="33" t="s">
        <v>3499</v>
      </c>
      <c r="E1215" s="34" t="s">
        <v>44</v>
      </c>
      <c r="F1215" s="31" t="s">
        <v>56</v>
      </c>
      <c r="G1215" s="35" t="s">
        <v>46</v>
      </c>
      <c r="H1215" s="37">
        <v>41773</v>
      </c>
      <c r="I1215" s="37">
        <v>30722</v>
      </c>
      <c r="J1215" s="34" t="str">
        <f t="shared" si="76"/>
        <v>30 Th 3 Bln 4 Hari</v>
      </c>
      <c r="K1215" s="32" t="str">
        <f t="shared" si="73"/>
        <v>11Th11Bln28Hari</v>
      </c>
      <c r="L1215" s="32" t="str">
        <f t="shared" si="74"/>
        <v>11Th11Bln</v>
      </c>
      <c r="M1215" s="34" t="str">
        <f t="shared" si="75"/>
        <v>42 Th 3 Bln 2 Hari</v>
      </c>
      <c r="N1215" s="38" t="s">
        <v>47</v>
      </c>
      <c r="O1215" s="31" t="s">
        <v>435</v>
      </c>
      <c r="P1215" s="31" t="s">
        <v>6192</v>
      </c>
      <c r="Q1215" s="38" t="s">
        <v>49</v>
      </c>
      <c r="R1215" s="38" t="s">
        <v>50</v>
      </c>
      <c r="S1215" s="38" t="str">
        <f>VLOOKUP(Table2437[[#This Row],[3]],[3]AWAL!$B$2:$E$2103,4,0)</f>
        <v>TK/0</v>
      </c>
      <c r="T1215" s="38" t="s">
        <v>59</v>
      </c>
      <c r="U1215" s="31" t="s">
        <v>3500</v>
      </c>
      <c r="V1215" s="113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</row>
    <row r="1216" spans="1:108" s="39" customFormat="1" ht="24.95" customHeight="1">
      <c r="A1216" s="30">
        <v>1212</v>
      </c>
      <c r="B1216" s="31" t="s">
        <v>3501</v>
      </c>
      <c r="C1216" s="32" t="str">
        <f>VLOOKUP(Table2437[[#This Row],[3]],[2]!Table2437[[3]:[4]],2,0)</f>
        <v>3214126003970000</v>
      </c>
      <c r="D1216" s="33" t="s">
        <v>3502</v>
      </c>
      <c r="E1216" s="40" t="s">
        <v>77</v>
      </c>
      <c r="F1216" s="31" t="s">
        <v>56</v>
      </c>
      <c r="G1216" s="35" t="s">
        <v>46</v>
      </c>
      <c r="H1216" s="37">
        <v>41775</v>
      </c>
      <c r="I1216" s="37">
        <v>35144</v>
      </c>
      <c r="J1216" s="34" t="str">
        <f t="shared" si="76"/>
        <v>18 Th 1 Bln 26 Hari</v>
      </c>
      <c r="K1216" s="32" t="str">
        <f t="shared" si="73"/>
        <v>11Th11Bln26Hari</v>
      </c>
      <c r="L1216" s="32" t="str">
        <f t="shared" si="74"/>
        <v>11Th11Bln</v>
      </c>
      <c r="M1216" s="34" t="str">
        <f t="shared" si="75"/>
        <v>30 Th 1 Bln 22 Hari</v>
      </c>
      <c r="N1216" s="38" t="s">
        <v>47</v>
      </c>
      <c r="O1216" s="31" t="s">
        <v>626</v>
      </c>
      <c r="P1216" s="31" t="s">
        <v>626</v>
      </c>
      <c r="Q1216" s="38" t="s">
        <v>49</v>
      </c>
      <c r="R1216" s="38" t="s">
        <v>1342</v>
      </c>
      <c r="S1216" s="38" t="str">
        <f>VLOOKUP(Table2437[[#This Row],[3]],[3]AWAL!$B$2:$E$2103,4,0)</f>
        <v>TK/0</v>
      </c>
      <c r="T1216" s="38" t="s">
        <v>51</v>
      </c>
      <c r="U1216" s="31" t="s">
        <v>3503</v>
      </c>
      <c r="V1216" s="113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</row>
    <row r="1217" spans="1:108" s="39" customFormat="1" ht="24.95" customHeight="1">
      <c r="A1217" s="30">
        <v>1213</v>
      </c>
      <c r="B1217" s="31" t="s">
        <v>3504</v>
      </c>
      <c r="C1217" s="32" t="str">
        <f>VLOOKUP(Table2437[[#This Row],[3]],[2]!Table2437[[3]:[4]],2,0)</f>
        <v>3214016901930000</v>
      </c>
      <c r="D1217" s="33" t="s">
        <v>3505</v>
      </c>
      <c r="E1217" s="34" t="s">
        <v>55</v>
      </c>
      <c r="F1217" s="31" t="s">
        <v>56</v>
      </c>
      <c r="G1217" s="35" t="s">
        <v>46</v>
      </c>
      <c r="H1217" s="37">
        <v>41775</v>
      </c>
      <c r="I1217" s="37">
        <v>33998</v>
      </c>
      <c r="J1217" s="34" t="str">
        <f t="shared" si="76"/>
        <v>21 Th 3 Bln 17 Hari</v>
      </c>
      <c r="K1217" s="32" t="str">
        <f t="shared" si="73"/>
        <v>11Th11Bln26Hari</v>
      </c>
      <c r="L1217" s="32" t="str">
        <f t="shared" si="74"/>
        <v>11Th11Bln</v>
      </c>
      <c r="M1217" s="34" t="str">
        <f t="shared" si="75"/>
        <v>33 Th 3 Bln 13 Hari</v>
      </c>
      <c r="N1217" s="38" t="s">
        <v>47</v>
      </c>
      <c r="O1217" s="31" t="s">
        <v>57</v>
      </c>
      <c r="P1217" s="31" t="s">
        <v>57</v>
      </c>
      <c r="Q1217" s="38" t="s">
        <v>49</v>
      </c>
      <c r="R1217" s="38" t="s">
        <v>1342</v>
      </c>
      <c r="S1217" s="38" t="str">
        <f>VLOOKUP(Table2437[[#This Row],[3]],[3]AWAL!$B$2:$E$2103,4,0)</f>
        <v>TK/0</v>
      </c>
      <c r="T1217" s="38" t="s">
        <v>51</v>
      </c>
      <c r="U1217" s="31" t="s">
        <v>3506</v>
      </c>
      <c r="V1217" s="113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</row>
    <row r="1218" spans="1:108" s="39" customFormat="1" ht="24.95" customHeight="1">
      <c r="A1218" s="30">
        <v>1214</v>
      </c>
      <c r="B1218" s="31" t="s">
        <v>3507</v>
      </c>
      <c r="C1218" s="32" t="str">
        <f>VLOOKUP(Table2437[[#This Row],[3]],[2]!Table2437[[3]:[4]],2,0)</f>
        <v>3214055104880001</v>
      </c>
      <c r="D1218" s="33" t="s">
        <v>3508</v>
      </c>
      <c r="E1218" s="34" t="s">
        <v>44</v>
      </c>
      <c r="F1218" s="31" t="s">
        <v>56</v>
      </c>
      <c r="G1218" s="35" t="s">
        <v>46</v>
      </c>
      <c r="H1218" s="37">
        <v>41775</v>
      </c>
      <c r="I1218" s="37">
        <v>32609</v>
      </c>
      <c r="J1218" s="34" t="str">
        <f t="shared" si="76"/>
        <v>25 Th 1 Bln 5 Hari</v>
      </c>
      <c r="K1218" s="32" t="str">
        <f t="shared" si="73"/>
        <v>11Th11Bln26Hari</v>
      </c>
      <c r="L1218" s="32" t="str">
        <f t="shared" si="74"/>
        <v>11Th11Bln</v>
      </c>
      <c r="M1218" s="34" t="str">
        <f t="shared" si="75"/>
        <v>37 Th 1 Bln 1 Hari</v>
      </c>
      <c r="N1218" s="38" t="s">
        <v>47</v>
      </c>
      <c r="O1218" s="31" t="s">
        <v>1027</v>
      </c>
      <c r="P1218" s="31" t="s">
        <v>6211</v>
      </c>
      <c r="Q1218" s="38" t="s">
        <v>49</v>
      </c>
      <c r="R1218" s="38" t="s">
        <v>1796</v>
      </c>
      <c r="S1218" s="38" t="str">
        <f>VLOOKUP(Table2437[[#This Row],[3]],[3]AWAL!$B$2:$E$2103,4,0)</f>
        <v>TK/0</v>
      </c>
      <c r="T1218" s="38" t="s">
        <v>59</v>
      </c>
      <c r="U1218" s="31" t="s">
        <v>3509</v>
      </c>
      <c r="V1218" s="113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</row>
    <row r="1219" spans="1:108" s="39" customFormat="1" ht="24.95" customHeight="1">
      <c r="A1219" s="30">
        <v>1215</v>
      </c>
      <c r="B1219" s="31" t="s">
        <v>3510</v>
      </c>
      <c r="C1219" s="32" t="str">
        <f>VLOOKUP(Table2437[[#This Row],[3]],[2]!Table2437[[3]:[4]],2,0)</f>
        <v>3214106211950003</v>
      </c>
      <c r="D1219" s="33" t="s">
        <v>3511</v>
      </c>
      <c r="E1219" s="40" t="s">
        <v>77</v>
      </c>
      <c r="F1219" s="31" t="s">
        <v>56</v>
      </c>
      <c r="G1219" s="35" t="s">
        <v>46</v>
      </c>
      <c r="H1219" s="37">
        <v>41779</v>
      </c>
      <c r="I1219" s="37">
        <v>35025</v>
      </c>
      <c r="J1219" s="34" t="str">
        <f t="shared" si="76"/>
        <v>18 Th 5 Bln 28 Hari</v>
      </c>
      <c r="K1219" s="32" t="str">
        <f t="shared" ref="K1219:K1282" si="77">DATEDIF($H1219,$B$2,"Y")&amp;"Th"&amp;DATEDIF($H1219,$B$2,"YM")&amp;"Bln"&amp;DATEDIF($H1219,$B$2,"MD")&amp;"Hari"</f>
        <v>11Th11Bln22Hari</v>
      </c>
      <c r="L1219" s="32" t="str">
        <f t="shared" ref="L1219:L1282" si="78">DATEDIF($H1219,$B$2,"Y")&amp;"Th"&amp;DATEDIF($H1219,$B$2,"YM")&amp;"Bln"</f>
        <v>11Th11Bln</v>
      </c>
      <c r="M1219" s="34" t="str">
        <f t="shared" ref="M1219:M1282" si="79">DATEDIF($I1219,$B$2,"Y")&amp;" Th "&amp;DATEDIF($I1219,$B$2,"YM")&amp;" Bln "&amp;DATEDIF($I1219,$B$2,"MD")&amp;" Hari"</f>
        <v>30 Th 5 Bln 20 Hari</v>
      </c>
      <c r="N1219" s="38" t="s">
        <v>47</v>
      </c>
      <c r="O1219" s="31" t="s">
        <v>213</v>
      </c>
      <c r="P1219" s="31" t="s">
        <v>213</v>
      </c>
      <c r="Q1219" s="38" t="s">
        <v>49</v>
      </c>
      <c r="R1219" s="38" t="s">
        <v>1342</v>
      </c>
      <c r="S1219" s="38" t="str">
        <f>VLOOKUP(Table2437[[#This Row],[3]],[3]AWAL!$B$2:$E$2103,4,0)</f>
        <v>TK/0</v>
      </c>
      <c r="T1219" s="38" t="s">
        <v>51</v>
      </c>
      <c r="U1219" s="31" t="s">
        <v>3512</v>
      </c>
      <c r="V1219" s="113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</row>
    <row r="1220" spans="1:108" s="39" customFormat="1" ht="24.95" customHeight="1">
      <c r="A1220" s="30">
        <v>1216</v>
      </c>
      <c r="B1220" s="31" t="s">
        <v>3513</v>
      </c>
      <c r="C1220" s="32" t="str">
        <f>VLOOKUP(Table2437[[#This Row],[3]],[2]!Table2437[[3]:[4]],2,0)</f>
        <v>321.528.500.192.0003</v>
      </c>
      <c r="D1220" s="33" t="s">
        <v>3514</v>
      </c>
      <c r="E1220" s="40" t="s">
        <v>77</v>
      </c>
      <c r="F1220" s="31" t="s">
        <v>56</v>
      </c>
      <c r="G1220" s="35" t="s">
        <v>46</v>
      </c>
      <c r="H1220" s="37">
        <v>41779</v>
      </c>
      <c r="I1220" s="37">
        <v>33613</v>
      </c>
      <c r="J1220" s="34" t="str">
        <f t="shared" si="76"/>
        <v>22 Th 4 Bln 10 Hari</v>
      </c>
      <c r="K1220" s="32" t="str">
        <f t="shared" si="77"/>
        <v>11Th11Bln22Hari</v>
      </c>
      <c r="L1220" s="32" t="str">
        <f t="shared" si="78"/>
        <v>11Th11Bln</v>
      </c>
      <c r="M1220" s="34" t="str">
        <f t="shared" si="79"/>
        <v>34 Th 4 Bln 2 Hari</v>
      </c>
      <c r="N1220" s="38" t="s">
        <v>47</v>
      </c>
      <c r="O1220" s="31" t="s">
        <v>2573</v>
      </c>
      <c r="P1220" s="31" t="s">
        <v>2573</v>
      </c>
      <c r="Q1220" s="38" t="s">
        <v>49</v>
      </c>
      <c r="R1220" s="38" t="s">
        <v>1342</v>
      </c>
      <c r="S1220" s="38" t="str">
        <f>VLOOKUP(Table2437[[#This Row],[3]],[3]AWAL!$B$2:$E$2103,4,0)</f>
        <v>TK/0</v>
      </c>
      <c r="T1220" s="38" t="s">
        <v>59</v>
      </c>
      <c r="U1220" s="31" t="s">
        <v>3515</v>
      </c>
      <c r="V1220" s="113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</row>
    <row r="1221" spans="1:108" s="39" customFormat="1" ht="24.95" customHeight="1">
      <c r="A1221" s="30">
        <v>1217</v>
      </c>
      <c r="B1221" s="31" t="s">
        <v>3516</v>
      </c>
      <c r="C1221" s="32" t="str">
        <f>VLOOKUP(Table2437[[#This Row],[3]],[2]!Table2437[[3]:[4]],2,0)</f>
        <v>3214014309900006</v>
      </c>
      <c r="D1221" s="33" t="s">
        <v>3517</v>
      </c>
      <c r="E1221" s="34" t="s">
        <v>105</v>
      </c>
      <c r="F1221" s="31" t="s">
        <v>56</v>
      </c>
      <c r="G1221" s="35" t="s">
        <v>46</v>
      </c>
      <c r="H1221" s="37">
        <v>41779</v>
      </c>
      <c r="I1221" s="37">
        <v>33484</v>
      </c>
      <c r="J1221" s="34" t="str">
        <f t="shared" si="76"/>
        <v>22 Th 8 Bln 17 Hari</v>
      </c>
      <c r="K1221" s="32" t="str">
        <f t="shared" si="77"/>
        <v>11Th11Bln22Hari</v>
      </c>
      <c r="L1221" s="32" t="str">
        <f t="shared" si="78"/>
        <v>11Th11Bln</v>
      </c>
      <c r="M1221" s="34" t="str">
        <f t="shared" si="79"/>
        <v>34 Th 8 Bln 9 Hari</v>
      </c>
      <c r="N1221" s="38" t="s">
        <v>47</v>
      </c>
      <c r="O1221" s="31" t="s">
        <v>105</v>
      </c>
      <c r="P1221" s="31" t="s">
        <v>105</v>
      </c>
      <c r="Q1221" s="38" t="s">
        <v>49</v>
      </c>
      <c r="R1221" s="38" t="s">
        <v>1796</v>
      </c>
      <c r="S1221" s="38" t="str">
        <f>VLOOKUP(Table2437[[#This Row],[3]],[3]AWAL!$B$2:$E$2103,4,0)</f>
        <v>TK/0</v>
      </c>
      <c r="T1221" s="38" t="s">
        <v>51</v>
      </c>
      <c r="U1221" s="31" t="s">
        <v>3518</v>
      </c>
      <c r="V1221" s="113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</row>
    <row r="1222" spans="1:108" s="39" customFormat="1" ht="24.95" customHeight="1">
      <c r="A1222" s="30">
        <v>1218</v>
      </c>
      <c r="B1222" s="31" t="s">
        <v>3519</v>
      </c>
      <c r="C1222" s="32" t="str">
        <f>VLOOKUP(Table2437[[#This Row],[3]],[2]!Table2437[[3]:[4]],2,0)</f>
        <v>3214125305960001</v>
      </c>
      <c r="D1222" s="33" t="s">
        <v>3520</v>
      </c>
      <c r="E1222" s="40" t="s">
        <v>77</v>
      </c>
      <c r="F1222" s="31" t="s">
        <v>56</v>
      </c>
      <c r="G1222" s="35" t="s">
        <v>46</v>
      </c>
      <c r="H1222" s="37">
        <v>41779</v>
      </c>
      <c r="I1222" s="37">
        <v>35198</v>
      </c>
      <c r="J1222" s="34" t="str">
        <f t="shared" si="76"/>
        <v>18 Th 0 Bln 7 Hari</v>
      </c>
      <c r="K1222" s="32" t="str">
        <f t="shared" si="77"/>
        <v>11Th11Bln22Hari</v>
      </c>
      <c r="L1222" s="32" t="str">
        <f t="shared" si="78"/>
        <v>11Th11Bln</v>
      </c>
      <c r="M1222" s="34" t="str">
        <f t="shared" si="79"/>
        <v>29 Th 11 Bln 29 Hari</v>
      </c>
      <c r="N1222" s="38" t="s">
        <v>47</v>
      </c>
      <c r="O1222" s="31" t="s">
        <v>387</v>
      </c>
      <c r="P1222" s="31" t="s">
        <v>387</v>
      </c>
      <c r="Q1222" s="38" t="s">
        <v>49</v>
      </c>
      <c r="R1222" s="38" t="s">
        <v>1342</v>
      </c>
      <c r="S1222" s="38" t="str">
        <f>VLOOKUP(Table2437[[#This Row],[3]],[3]AWAL!$B$2:$E$2103,4,0)</f>
        <v>TK/0</v>
      </c>
      <c r="T1222" s="38" t="s">
        <v>51</v>
      </c>
      <c r="U1222" s="31" t="s">
        <v>3521</v>
      </c>
      <c r="V1222" s="113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</row>
    <row r="1223" spans="1:108" s="39" customFormat="1" ht="24.95" customHeight="1">
      <c r="A1223" s="30">
        <v>1219</v>
      </c>
      <c r="B1223" s="31" t="s">
        <v>3522</v>
      </c>
      <c r="C1223" s="32" t="str">
        <f>VLOOKUP(Table2437[[#This Row],[3]],[2]!Table2437[[3]:[4]],2,0)</f>
        <v>321.505.451.294.0003</v>
      </c>
      <c r="D1223" s="33" t="s">
        <v>3523</v>
      </c>
      <c r="E1223" s="40" t="s">
        <v>77</v>
      </c>
      <c r="F1223" s="31" t="s">
        <v>56</v>
      </c>
      <c r="G1223" s="35" t="s">
        <v>46</v>
      </c>
      <c r="H1223" s="37">
        <v>41792</v>
      </c>
      <c r="I1223" s="37">
        <v>34673</v>
      </c>
      <c r="J1223" s="34" t="str">
        <f t="shared" si="76"/>
        <v>19 Th 5 Bln 28 Hari</v>
      </c>
      <c r="K1223" s="32" t="str">
        <f t="shared" si="77"/>
        <v>11Th11Bln10Hari</v>
      </c>
      <c r="L1223" s="32" t="str">
        <f t="shared" si="78"/>
        <v>11Th11Bln</v>
      </c>
      <c r="M1223" s="34" t="str">
        <f t="shared" si="79"/>
        <v>31 Th 5 Bln 7 Hari</v>
      </c>
      <c r="N1223" s="38" t="s">
        <v>47</v>
      </c>
      <c r="O1223" s="31" t="s">
        <v>244</v>
      </c>
      <c r="P1223" s="31" t="s">
        <v>244</v>
      </c>
      <c r="Q1223" s="38" t="s">
        <v>49</v>
      </c>
      <c r="R1223" s="38" t="s">
        <v>1796</v>
      </c>
      <c r="S1223" s="38" t="str">
        <f>VLOOKUP(Table2437[[#This Row],[3]],[3]AWAL!$B$2:$E$2103,4,0)</f>
        <v>TK/0</v>
      </c>
      <c r="T1223" s="38" t="s">
        <v>3355</v>
      </c>
      <c r="U1223" s="31" t="s">
        <v>3524</v>
      </c>
      <c r="V1223" s="113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</row>
    <row r="1224" spans="1:108" s="39" customFormat="1" ht="24.95" customHeight="1">
      <c r="A1224" s="30">
        <v>1220</v>
      </c>
      <c r="B1224" s="31" t="s">
        <v>3525</v>
      </c>
      <c r="C1224" s="32" t="str">
        <f>VLOOKUP(Table2437[[#This Row],[3]],[2]!Table2437[[3]:[4]],2,0)</f>
        <v>321.705.560.196.0010</v>
      </c>
      <c r="D1224" s="33" t="s">
        <v>2024</v>
      </c>
      <c r="E1224" s="40" t="s">
        <v>77</v>
      </c>
      <c r="F1224" s="31" t="s">
        <v>56</v>
      </c>
      <c r="G1224" s="35" t="s">
        <v>46</v>
      </c>
      <c r="H1224" s="37">
        <v>41794</v>
      </c>
      <c r="I1224" s="37">
        <v>35080</v>
      </c>
      <c r="J1224" s="34" t="str">
        <f t="shared" si="76"/>
        <v>18 Th 4 Bln 19 Hari</v>
      </c>
      <c r="K1224" s="32" t="str">
        <f t="shared" si="77"/>
        <v>11Th11Bln8Hari</v>
      </c>
      <c r="L1224" s="32" t="str">
        <f t="shared" si="78"/>
        <v>11Th11Bln</v>
      </c>
      <c r="M1224" s="34" t="str">
        <f t="shared" si="79"/>
        <v>30 Th 3 Bln 26 Hari</v>
      </c>
      <c r="N1224" s="38" t="s">
        <v>47</v>
      </c>
      <c r="O1224" s="31" t="s">
        <v>202</v>
      </c>
      <c r="P1224" s="31" t="s">
        <v>202</v>
      </c>
      <c r="Q1224" s="38" t="s">
        <v>49</v>
      </c>
      <c r="R1224" s="38" t="s">
        <v>1342</v>
      </c>
      <c r="S1224" s="38" t="str">
        <f>VLOOKUP(Table2437[[#This Row],[3]],[3]AWAL!$B$2:$E$2103,4,0)</f>
        <v>TK/0</v>
      </c>
      <c r="T1224" s="38" t="s">
        <v>51</v>
      </c>
      <c r="U1224" s="31" t="s">
        <v>3526</v>
      </c>
      <c r="V1224" s="113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</row>
    <row r="1225" spans="1:108" s="39" customFormat="1" ht="24.95" customHeight="1">
      <c r="A1225" s="30">
        <v>1221</v>
      </c>
      <c r="B1225" s="31" t="s">
        <v>3527</v>
      </c>
      <c r="C1225" s="32" t="str">
        <f>VLOOKUP(Table2437[[#This Row],[3]],[2]!Table2437[[3]:[4]],2,0)</f>
        <v>3214125910950001</v>
      </c>
      <c r="D1225" s="33" t="s">
        <v>3528</v>
      </c>
      <c r="E1225" s="40" t="s">
        <v>77</v>
      </c>
      <c r="F1225" s="31" t="s">
        <v>56</v>
      </c>
      <c r="G1225" s="35" t="s">
        <v>46</v>
      </c>
      <c r="H1225" s="37">
        <v>41795</v>
      </c>
      <c r="I1225" s="37">
        <v>34991</v>
      </c>
      <c r="J1225" s="34" t="str">
        <f t="shared" si="76"/>
        <v>18 Th 7 Bln 17 Hari</v>
      </c>
      <c r="K1225" s="32" t="str">
        <f t="shared" si="77"/>
        <v>11Th11Bln7Hari</v>
      </c>
      <c r="L1225" s="32" t="str">
        <f t="shared" si="78"/>
        <v>11Th11Bln</v>
      </c>
      <c r="M1225" s="34" t="str">
        <f t="shared" si="79"/>
        <v>30 Th 6 Bln 23 Hari</v>
      </c>
      <c r="N1225" s="38" t="s">
        <v>47</v>
      </c>
      <c r="O1225" s="31" t="s">
        <v>202</v>
      </c>
      <c r="P1225" s="31" t="s">
        <v>202</v>
      </c>
      <c r="Q1225" s="38" t="s">
        <v>49</v>
      </c>
      <c r="R1225" s="38" t="s">
        <v>50</v>
      </c>
      <c r="S1225" s="38" t="str">
        <f>VLOOKUP(Table2437[[#This Row],[3]],[3]AWAL!$B$2:$E$2103,4,0)</f>
        <v>TK/0</v>
      </c>
      <c r="T1225" s="38" t="s">
        <v>51</v>
      </c>
      <c r="U1225" s="31" t="s">
        <v>3529</v>
      </c>
      <c r="V1225" s="113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</row>
    <row r="1226" spans="1:108" s="39" customFormat="1" ht="24.95" customHeight="1">
      <c r="A1226" s="30">
        <v>1222</v>
      </c>
      <c r="B1226" s="31" t="s">
        <v>3530</v>
      </c>
      <c r="C1226" s="32" t="str">
        <f>VLOOKUP(Table2437[[#This Row],[3]],[2]!Table2437[[3]:[4]],2,0)</f>
        <v>321.704.530.486.0008</v>
      </c>
      <c r="D1226" s="33" t="s">
        <v>3531</v>
      </c>
      <c r="E1226" s="34" t="s">
        <v>44</v>
      </c>
      <c r="F1226" s="31" t="s">
        <v>56</v>
      </c>
      <c r="G1226" s="35" t="s">
        <v>46</v>
      </c>
      <c r="H1226" s="37">
        <v>41795</v>
      </c>
      <c r="I1226" s="37">
        <v>31515</v>
      </c>
      <c r="J1226" s="34" t="str">
        <f t="shared" si="76"/>
        <v>28 Th 1 Bln 23 Hari</v>
      </c>
      <c r="K1226" s="32" t="str">
        <f t="shared" si="77"/>
        <v>11Th11Bln7Hari</v>
      </c>
      <c r="L1226" s="32" t="str">
        <f t="shared" si="78"/>
        <v>11Th11Bln</v>
      </c>
      <c r="M1226" s="34" t="str">
        <f t="shared" si="79"/>
        <v>40 Th 0 Bln 29 Hari</v>
      </c>
      <c r="N1226" s="38" t="s">
        <v>47</v>
      </c>
      <c r="O1226" s="31" t="s">
        <v>354</v>
      </c>
      <c r="P1226" s="31" t="s">
        <v>6197</v>
      </c>
      <c r="Q1226" s="38" t="s">
        <v>49</v>
      </c>
      <c r="R1226" s="38" t="s">
        <v>1796</v>
      </c>
      <c r="S1226" s="38" t="str">
        <f>VLOOKUP(Table2437[[#This Row],[3]],[3]AWAL!$B$2:$E$2103,4,0)</f>
        <v>TK/0</v>
      </c>
      <c r="T1226" s="38" t="s">
        <v>101</v>
      </c>
      <c r="U1226" s="31" t="s">
        <v>3526</v>
      </c>
      <c r="V1226" s="113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</row>
    <row r="1227" spans="1:108" s="39" customFormat="1" ht="24.95" customHeight="1">
      <c r="A1227" s="30">
        <v>1223</v>
      </c>
      <c r="B1227" s="31" t="s">
        <v>3532</v>
      </c>
      <c r="C1227" s="32" t="str">
        <f>VLOOKUP(Table2437[[#This Row],[3]],[2]!Table2437[[3]:[4]],2,0)</f>
        <v>321.524.410.180.0006</v>
      </c>
      <c r="D1227" s="33" t="s">
        <v>1801</v>
      </c>
      <c r="E1227" s="34" t="s">
        <v>44</v>
      </c>
      <c r="F1227" s="31" t="s">
        <v>56</v>
      </c>
      <c r="G1227" s="35" t="s">
        <v>46</v>
      </c>
      <c r="H1227" s="37">
        <v>41796</v>
      </c>
      <c r="I1227" s="37">
        <v>29221</v>
      </c>
      <c r="J1227" s="34" t="str">
        <f t="shared" si="76"/>
        <v>34 Th 5 Bln 5 Hari</v>
      </c>
      <c r="K1227" s="32" t="str">
        <f t="shared" si="77"/>
        <v>11Th11Bln6Hari</v>
      </c>
      <c r="L1227" s="32" t="str">
        <f t="shared" si="78"/>
        <v>11Th11Bln</v>
      </c>
      <c r="M1227" s="34" t="str">
        <f t="shared" si="79"/>
        <v>46 Th 4 Bln 11 Hari</v>
      </c>
      <c r="N1227" s="38" t="s">
        <v>47</v>
      </c>
      <c r="O1227" s="31" t="s">
        <v>237</v>
      </c>
      <c r="P1227" s="31" t="s">
        <v>6190</v>
      </c>
      <c r="Q1227" s="38" t="s">
        <v>49</v>
      </c>
      <c r="R1227" s="38" t="s">
        <v>1802</v>
      </c>
      <c r="S1227" s="38" t="str">
        <f>VLOOKUP(Table2437[[#This Row],[3]],[3]AWAL!$B$2:$E$2103,4,0)</f>
        <v>TK/0</v>
      </c>
      <c r="T1227" s="38" t="s">
        <v>51</v>
      </c>
      <c r="U1227" s="31" t="s">
        <v>3533</v>
      </c>
      <c r="V1227" s="113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</row>
    <row r="1228" spans="1:108" s="39" customFormat="1" ht="24.95" customHeight="1">
      <c r="A1228" s="30">
        <v>1224</v>
      </c>
      <c r="B1228" s="31" t="s">
        <v>3534</v>
      </c>
      <c r="C1228" s="32" t="str">
        <f>VLOOKUP(Table2437[[#This Row],[3]],[2]!Table2437[[3]:[4]],2,0)</f>
        <v>3214124405830006</v>
      </c>
      <c r="D1228" s="33" t="s">
        <v>3535</v>
      </c>
      <c r="E1228" s="34" t="s">
        <v>44</v>
      </c>
      <c r="F1228" s="31" t="s">
        <v>56</v>
      </c>
      <c r="G1228" s="35" t="s">
        <v>46</v>
      </c>
      <c r="H1228" s="37">
        <v>41801</v>
      </c>
      <c r="I1228" s="37">
        <v>30440</v>
      </c>
      <c r="J1228" s="34" t="str">
        <f t="shared" si="76"/>
        <v>31 Th 1 Bln 7 Hari</v>
      </c>
      <c r="K1228" s="32" t="str">
        <f t="shared" si="77"/>
        <v>11Th11Bln1Hari</v>
      </c>
      <c r="L1228" s="32" t="str">
        <f t="shared" si="78"/>
        <v>11Th11Bln</v>
      </c>
      <c r="M1228" s="34" t="str">
        <f t="shared" si="79"/>
        <v>43 Th 0 Bln 8 Hari</v>
      </c>
      <c r="N1228" s="38" t="s">
        <v>47</v>
      </c>
      <c r="O1228" s="31" t="s">
        <v>285</v>
      </c>
      <c r="P1228" s="31" t="s">
        <v>6193</v>
      </c>
      <c r="Q1228" s="38" t="s">
        <v>49</v>
      </c>
      <c r="R1228" s="38" t="s">
        <v>50</v>
      </c>
      <c r="S1228" s="38" t="str">
        <f>VLOOKUP(Table2437[[#This Row],[3]],[3]AWAL!$B$2:$E$2103,4,0)</f>
        <v>TK/0</v>
      </c>
      <c r="T1228" s="38" t="s">
        <v>51</v>
      </c>
      <c r="U1228" s="31" t="s">
        <v>3536</v>
      </c>
      <c r="V1228" s="113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</row>
    <row r="1229" spans="1:108" s="39" customFormat="1" ht="24.95" customHeight="1">
      <c r="A1229" s="30">
        <v>1225</v>
      </c>
      <c r="B1229" s="31" t="s">
        <v>3537</v>
      </c>
      <c r="C1229" s="32" t="str">
        <f>VLOOKUP(Table2437[[#This Row],[3]],[2]!Table2437[[3]:[4]],2,0)</f>
        <v>3214125602870007</v>
      </c>
      <c r="D1229" s="33" t="s">
        <v>3538</v>
      </c>
      <c r="E1229" s="34" t="s">
        <v>44</v>
      </c>
      <c r="F1229" s="31" t="s">
        <v>56</v>
      </c>
      <c r="G1229" s="35" t="s">
        <v>46</v>
      </c>
      <c r="H1229" s="37">
        <v>41858</v>
      </c>
      <c r="I1229" s="37">
        <v>31824</v>
      </c>
      <c r="J1229" s="34" t="str">
        <f t="shared" si="76"/>
        <v>27 Th 5 Bln 22 Hari</v>
      </c>
      <c r="K1229" s="32" t="str">
        <f t="shared" si="77"/>
        <v>11Th9Bln5Hari</v>
      </c>
      <c r="L1229" s="32" t="str">
        <f t="shared" si="78"/>
        <v>11Th9Bln</v>
      </c>
      <c r="M1229" s="34" t="str">
        <f t="shared" si="79"/>
        <v>39 Th 2 Bln 26 Hari</v>
      </c>
      <c r="N1229" s="38" t="s">
        <v>47</v>
      </c>
      <c r="O1229" s="31" t="s">
        <v>145</v>
      </c>
      <c r="P1229" s="31" t="s">
        <v>6183</v>
      </c>
      <c r="Q1229" s="38" t="s">
        <v>49</v>
      </c>
      <c r="R1229" s="38" t="s">
        <v>1342</v>
      </c>
      <c r="S1229" s="38" t="str">
        <f>VLOOKUP(Table2437[[#This Row],[3]],[3]AWAL!$B$2:$E$2103,4,0)</f>
        <v>TK/3</v>
      </c>
      <c r="T1229" s="38" t="s">
        <v>51</v>
      </c>
      <c r="U1229" s="31" t="s">
        <v>3539</v>
      </c>
      <c r="V1229" s="113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</row>
    <row r="1230" spans="1:108" s="39" customFormat="1" ht="24.95" customHeight="1">
      <c r="A1230" s="30">
        <v>1226</v>
      </c>
      <c r="B1230" s="31" t="s">
        <v>3540</v>
      </c>
      <c r="C1230" s="32" t="str">
        <f>VLOOKUP(Table2437[[#This Row],[3]],[2]!Table2437[[3]:[4]],2,0)</f>
        <v>3214105902890004</v>
      </c>
      <c r="D1230" s="33" t="s">
        <v>3541</v>
      </c>
      <c r="E1230" s="34" t="s">
        <v>44</v>
      </c>
      <c r="F1230" s="31" t="s">
        <v>56</v>
      </c>
      <c r="G1230" s="35" t="s">
        <v>46</v>
      </c>
      <c r="H1230" s="37">
        <v>41864</v>
      </c>
      <c r="I1230" s="37">
        <v>32558</v>
      </c>
      <c r="J1230" s="34" t="str">
        <f t="shared" si="76"/>
        <v>25 Th 5 Bln 25 Hari</v>
      </c>
      <c r="K1230" s="32" t="str">
        <f t="shared" si="77"/>
        <v>11Th8Bln29Hari</v>
      </c>
      <c r="L1230" s="32" t="str">
        <f t="shared" si="78"/>
        <v>11Th8Bln</v>
      </c>
      <c r="M1230" s="34" t="str">
        <f t="shared" si="79"/>
        <v>37 Th 2 Bln 23 Hari</v>
      </c>
      <c r="N1230" s="38" t="s">
        <v>47</v>
      </c>
      <c r="O1230" s="31" t="s">
        <v>445</v>
      </c>
      <c r="P1230" s="31" t="s">
        <v>6204</v>
      </c>
      <c r="Q1230" s="38" t="s">
        <v>49</v>
      </c>
      <c r="R1230" s="38" t="s">
        <v>1802</v>
      </c>
      <c r="S1230" s="38" t="str">
        <f>VLOOKUP(Table2437[[#This Row],[3]],[3]AWAL!$B$2:$E$2103,4,0)</f>
        <v>TK/2</v>
      </c>
      <c r="T1230" s="38" t="s">
        <v>51</v>
      </c>
      <c r="U1230" s="31" t="s">
        <v>3542</v>
      </c>
      <c r="V1230" s="113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</row>
    <row r="1231" spans="1:108" s="39" customFormat="1" ht="24.95" customHeight="1">
      <c r="A1231" s="30">
        <v>1227</v>
      </c>
      <c r="B1231" s="31" t="s">
        <v>3543</v>
      </c>
      <c r="C1231" s="32" t="str">
        <f>VLOOKUP(Table2437[[#This Row],[3]],[2]!Table2437[[3]:[4]],2,0)</f>
        <v>3214126404820001</v>
      </c>
      <c r="D1231" s="33" t="s">
        <v>3544</v>
      </c>
      <c r="E1231" s="34" t="s">
        <v>44</v>
      </c>
      <c r="F1231" s="31" t="s">
        <v>56</v>
      </c>
      <c r="G1231" s="35" t="s">
        <v>46</v>
      </c>
      <c r="H1231" s="37">
        <v>41864</v>
      </c>
      <c r="I1231" s="37">
        <v>30065</v>
      </c>
      <c r="J1231" s="34" t="str">
        <f t="shared" si="76"/>
        <v>32 Th 3 Bln 20 Hari</v>
      </c>
      <c r="K1231" s="32" t="str">
        <f t="shared" si="77"/>
        <v>11Th8Bln29Hari</v>
      </c>
      <c r="L1231" s="32" t="str">
        <f t="shared" si="78"/>
        <v>11Th8Bln</v>
      </c>
      <c r="M1231" s="34" t="str">
        <f t="shared" si="79"/>
        <v>44 Th 0 Bln 18 Hari</v>
      </c>
      <c r="N1231" s="38" t="s">
        <v>47</v>
      </c>
      <c r="O1231" s="31" t="s">
        <v>612</v>
      </c>
      <c r="P1231" s="31" t="s">
        <v>6183</v>
      </c>
      <c r="Q1231" s="38" t="s">
        <v>49</v>
      </c>
      <c r="R1231" s="38" t="s">
        <v>1796</v>
      </c>
      <c r="S1231" s="38" t="str">
        <f>VLOOKUP(Table2437[[#This Row],[3]],[3]AWAL!$B$2:$E$2103,4,0)</f>
        <v>TK/0</v>
      </c>
      <c r="T1231" s="38" t="s">
        <v>51</v>
      </c>
      <c r="U1231" s="31" t="s">
        <v>3545</v>
      </c>
      <c r="V1231" s="113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</row>
    <row r="1232" spans="1:108" s="39" customFormat="1" ht="24.95" customHeight="1">
      <c r="A1232" s="30">
        <v>1228</v>
      </c>
      <c r="B1232" s="31" t="s">
        <v>3546</v>
      </c>
      <c r="C1232" s="32" t="str">
        <f>VLOOKUP(Table2437[[#This Row],[3]],[2]!Table2437[[3]:[4]],2,0)</f>
        <v>321.504.500.783.0003</v>
      </c>
      <c r="D1232" s="33" t="s">
        <v>3547</v>
      </c>
      <c r="E1232" s="34" t="s">
        <v>44</v>
      </c>
      <c r="F1232" s="31" t="s">
        <v>56</v>
      </c>
      <c r="G1232" s="35" t="s">
        <v>46</v>
      </c>
      <c r="H1232" s="37">
        <v>41866</v>
      </c>
      <c r="I1232" s="37">
        <v>30843</v>
      </c>
      <c r="J1232" s="34" t="str">
        <f t="shared" si="76"/>
        <v>30 Th 2 Bln 5 Hari</v>
      </c>
      <c r="K1232" s="32" t="str">
        <f t="shared" si="77"/>
        <v>11Th8Bln27Hari</v>
      </c>
      <c r="L1232" s="32" t="str">
        <f t="shared" si="78"/>
        <v>11Th8Bln</v>
      </c>
      <c r="M1232" s="34" t="str">
        <f t="shared" si="79"/>
        <v>41 Th 11 Bln 2 Hari</v>
      </c>
      <c r="N1232" s="38" t="s">
        <v>47</v>
      </c>
      <c r="O1232" s="31" t="s">
        <v>1599</v>
      </c>
      <c r="P1232" s="31" t="s">
        <v>6235</v>
      </c>
      <c r="Q1232" s="38" t="s">
        <v>49</v>
      </c>
      <c r="R1232" s="38" t="s">
        <v>1796</v>
      </c>
      <c r="S1232" s="38" t="str">
        <f>VLOOKUP(Table2437[[#This Row],[3]],[3]AWAL!$B$2:$E$2103,4,0)</f>
        <v>TK/0</v>
      </c>
      <c r="T1232" s="38" t="s">
        <v>59</v>
      </c>
      <c r="U1232" s="31" t="s">
        <v>3548</v>
      </c>
      <c r="V1232" s="113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</row>
    <row r="1233" spans="1:108" s="39" customFormat="1" ht="24.95" customHeight="1">
      <c r="A1233" s="30">
        <v>1229</v>
      </c>
      <c r="B1233" s="31" t="s">
        <v>3549</v>
      </c>
      <c r="C1233" s="32" t="str">
        <f>VLOOKUP(Table2437[[#This Row],[3]],[2]!Table2437[[3]:[4]],2,0)</f>
        <v>321.409.600.483.0002</v>
      </c>
      <c r="D1233" s="33" t="s">
        <v>3550</v>
      </c>
      <c r="E1233" s="34" t="s">
        <v>44</v>
      </c>
      <c r="F1233" s="31" t="s">
        <v>56</v>
      </c>
      <c r="G1233" s="35" t="s">
        <v>46</v>
      </c>
      <c r="H1233" s="37">
        <v>41866</v>
      </c>
      <c r="I1233" s="37">
        <v>30426</v>
      </c>
      <c r="J1233" s="34" t="str">
        <f t="shared" si="76"/>
        <v>31 Th 3 Bln 26 Hari</v>
      </c>
      <c r="K1233" s="32" t="str">
        <f t="shared" si="77"/>
        <v>11Th8Bln27Hari</v>
      </c>
      <c r="L1233" s="32" t="str">
        <f t="shared" si="78"/>
        <v>11Th8Bln</v>
      </c>
      <c r="M1233" s="34" t="str">
        <f t="shared" si="79"/>
        <v>43 Th 0 Bln 22 Hari</v>
      </c>
      <c r="N1233" s="38" t="s">
        <v>47</v>
      </c>
      <c r="O1233" s="31" t="s">
        <v>1024</v>
      </c>
      <c r="P1233" s="31" t="s">
        <v>4211</v>
      </c>
      <c r="Q1233" s="38" t="s">
        <v>49</v>
      </c>
      <c r="R1233" s="38" t="s">
        <v>50</v>
      </c>
      <c r="S1233" s="38" t="str">
        <f>VLOOKUP(Table2437[[#This Row],[3]],[3]AWAL!$B$2:$E$2103,4,0)</f>
        <v>TK/0</v>
      </c>
      <c r="T1233" s="38" t="s">
        <v>59</v>
      </c>
      <c r="U1233" s="31" t="s">
        <v>3551</v>
      </c>
      <c r="V1233" s="113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</row>
    <row r="1234" spans="1:108" s="39" customFormat="1" ht="24.95" customHeight="1">
      <c r="A1234" s="30">
        <v>1230</v>
      </c>
      <c r="B1234" s="31" t="s">
        <v>3552</v>
      </c>
      <c r="C1234" s="32" t="str">
        <f>VLOOKUP(Table2437[[#This Row],[3]],[2]!Table2437[[3]:[4]],2,0)</f>
        <v>321.504.410.992.0003</v>
      </c>
      <c r="D1234" s="33" t="s">
        <v>3553</v>
      </c>
      <c r="E1234" s="34" t="s">
        <v>44</v>
      </c>
      <c r="F1234" s="31" t="s">
        <v>56</v>
      </c>
      <c r="G1234" s="35" t="s">
        <v>46</v>
      </c>
      <c r="H1234" s="37">
        <v>41858</v>
      </c>
      <c r="I1234" s="37">
        <v>33867</v>
      </c>
      <c r="J1234" s="34" t="str">
        <f t="shared" si="76"/>
        <v>21 Th 10 Bln 18 Hari</v>
      </c>
      <c r="K1234" s="32" t="str">
        <f t="shared" si="77"/>
        <v>11Th9Bln5Hari</v>
      </c>
      <c r="L1234" s="32" t="str">
        <f t="shared" si="78"/>
        <v>11Th9Bln</v>
      </c>
      <c r="M1234" s="34" t="str">
        <f t="shared" si="79"/>
        <v>33 Th 7 Bln 22 Hari</v>
      </c>
      <c r="N1234" s="38" t="s">
        <v>47</v>
      </c>
      <c r="O1234" s="31" t="s">
        <v>636</v>
      </c>
      <c r="P1234" s="31" t="s">
        <v>6219</v>
      </c>
      <c r="Q1234" s="38" t="s">
        <v>49</v>
      </c>
      <c r="R1234" s="38" t="s">
        <v>1796</v>
      </c>
      <c r="S1234" s="38" t="str">
        <f>VLOOKUP(Table2437[[#This Row],[3]],[3]AWAL!$B$2:$E$2103,4,0)</f>
        <v>TK/0</v>
      </c>
      <c r="T1234" s="38" t="s">
        <v>51</v>
      </c>
      <c r="U1234" s="31" t="s">
        <v>3554</v>
      </c>
      <c r="V1234" s="113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</row>
    <row r="1235" spans="1:108" s="39" customFormat="1" ht="24.95" customHeight="1">
      <c r="A1235" s="30">
        <v>1231</v>
      </c>
      <c r="B1235" s="31" t="s">
        <v>3555</v>
      </c>
      <c r="C1235" s="32" t="str">
        <f>VLOOKUP(Table2437[[#This Row],[3]],[2]!Table2437[[3]:[4]],2,0)</f>
        <v>321.412.170.492.0001</v>
      </c>
      <c r="D1235" s="33" t="s">
        <v>3556</v>
      </c>
      <c r="E1235" s="34" t="s">
        <v>140</v>
      </c>
      <c r="F1235" s="31" t="s">
        <v>56</v>
      </c>
      <c r="G1235" s="35" t="s">
        <v>46</v>
      </c>
      <c r="H1235" s="37">
        <v>41876</v>
      </c>
      <c r="I1235" s="37">
        <v>33711</v>
      </c>
      <c r="J1235" s="34" t="str">
        <f t="shared" si="76"/>
        <v>22 Th 4 Bln 8 Hari</v>
      </c>
      <c r="K1235" s="32" t="str">
        <f t="shared" si="77"/>
        <v>11Th8Bln17Hari</v>
      </c>
      <c r="L1235" s="32" t="str">
        <f t="shared" si="78"/>
        <v>11Th8Bln</v>
      </c>
      <c r="M1235" s="34" t="str">
        <f t="shared" si="79"/>
        <v>34 Th 0 Bln 25 Hari</v>
      </c>
      <c r="N1235" s="38" t="s">
        <v>72</v>
      </c>
      <c r="O1235" s="31" t="s">
        <v>141</v>
      </c>
      <c r="P1235" s="31" t="s">
        <v>141</v>
      </c>
      <c r="Q1235" s="38" t="s">
        <v>49</v>
      </c>
      <c r="R1235" s="38" t="s">
        <v>1342</v>
      </c>
      <c r="S1235" s="38" t="str">
        <f>VLOOKUP(Table2437[[#This Row],[3]],[3]AWAL!$B$2:$E$2103,4,0)</f>
        <v xml:space="preserve">K/1 </v>
      </c>
      <c r="T1235" s="38" t="s">
        <v>1518</v>
      </c>
      <c r="U1235" s="31" t="s">
        <v>3557</v>
      </c>
      <c r="V1235" s="113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</row>
    <row r="1236" spans="1:108" s="39" customFormat="1" ht="24.95" customHeight="1">
      <c r="A1236" s="30">
        <v>1232</v>
      </c>
      <c r="B1236" s="31" t="s">
        <v>3558</v>
      </c>
      <c r="C1236" s="32" t="str">
        <f>VLOOKUP(Table2437[[#This Row],[3]],[2]!Table2437[[3]:[4]],2,0)</f>
        <v>321.412.560.990.0008</v>
      </c>
      <c r="D1236" s="33" t="s">
        <v>3559</v>
      </c>
      <c r="E1236" s="34" t="s">
        <v>155</v>
      </c>
      <c r="F1236" s="31" t="s">
        <v>56</v>
      </c>
      <c r="G1236" s="35" t="s">
        <v>46</v>
      </c>
      <c r="H1236" s="37">
        <v>41877</v>
      </c>
      <c r="I1236" s="37">
        <v>33132</v>
      </c>
      <c r="J1236" s="34" t="str">
        <f t="shared" si="76"/>
        <v>23 Th 11 Bln 10 Hari</v>
      </c>
      <c r="K1236" s="32" t="str">
        <f t="shared" si="77"/>
        <v>11Th8Bln16Hari</v>
      </c>
      <c r="L1236" s="32" t="str">
        <f t="shared" si="78"/>
        <v>11Th8Bln</v>
      </c>
      <c r="M1236" s="34" t="str">
        <f t="shared" si="79"/>
        <v>35 Th 7 Bln 26 Hari</v>
      </c>
      <c r="N1236" s="38" t="s">
        <v>47</v>
      </c>
      <c r="O1236" s="31" t="s">
        <v>155</v>
      </c>
      <c r="P1236" s="31" t="s">
        <v>155</v>
      </c>
      <c r="Q1236" s="38" t="s">
        <v>49</v>
      </c>
      <c r="R1236" s="38" t="s">
        <v>1796</v>
      </c>
      <c r="S1236" s="38" t="str">
        <f>VLOOKUP(Table2437[[#This Row],[3]],[3]AWAL!$B$2:$E$2103,4,0)</f>
        <v>TK/0</v>
      </c>
      <c r="T1236" s="38" t="s">
        <v>1518</v>
      </c>
      <c r="U1236" s="31" t="s">
        <v>3560</v>
      </c>
      <c r="V1236" s="113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</row>
    <row r="1237" spans="1:108" s="39" customFormat="1" ht="24.95" customHeight="1">
      <c r="A1237" s="30">
        <v>1233</v>
      </c>
      <c r="B1237" s="31" t="s">
        <v>3561</v>
      </c>
      <c r="C1237" s="32" t="str">
        <f>VLOOKUP(Table2437[[#This Row],[3]],[2]!Table2437[[3]:[4]],2,0)</f>
        <v>321.505.600.575.0005</v>
      </c>
      <c r="D1237" s="33" t="s">
        <v>3562</v>
      </c>
      <c r="E1237" s="34" t="s">
        <v>44</v>
      </c>
      <c r="F1237" s="31" t="s">
        <v>56</v>
      </c>
      <c r="G1237" s="35" t="s">
        <v>46</v>
      </c>
      <c r="H1237" s="37">
        <v>41878</v>
      </c>
      <c r="I1237" s="37">
        <v>27466</v>
      </c>
      <c r="J1237" s="34" t="str">
        <f t="shared" si="76"/>
        <v>39 Th 5 Bln 14 Hari</v>
      </c>
      <c r="K1237" s="32" t="str">
        <f t="shared" si="77"/>
        <v>11Th8Bln15Hari</v>
      </c>
      <c r="L1237" s="32" t="str">
        <f t="shared" si="78"/>
        <v>11Th8Bln</v>
      </c>
      <c r="M1237" s="34" t="str">
        <f t="shared" si="79"/>
        <v>51 Th 1 Bln 29 Hari</v>
      </c>
      <c r="N1237" s="38" t="s">
        <v>47</v>
      </c>
      <c r="O1237" s="31" t="s">
        <v>524</v>
      </c>
      <c r="P1237" s="31" t="s">
        <v>6221</v>
      </c>
      <c r="Q1237" s="38" t="s">
        <v>49</v>
      </c>
      <c r="R1237" s="38" t="s">
        <v>50</v>
      </c>
      <c r="S1237" s="38" t="str">
        <f>VLOOKUP(Table2437[[#This Row],[3]],[3]AWAL!$B$2:$E$2103,4,0)</f>
        <v>TK/0</v>
      </c>
      <c r="T1237" s="38" t="s">
        <v>59</v>
      </c>
      <c r="U1237" s="31" t="s">
        <v>3563</v>
      </c>
      <c r="V1237" s="113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</row>
    <row r="1238" spans="1:108" s="39" customFormat="1" ht="24.95" customHeight="1">
      <c r="A1238" s="30">
        <v>1234</v>
      </c>
      <c r="B1238" s="31" t="s">
        <v>3564</v>
      </c>
      <c r="C1238" s="32" t="str">
        <f>VLOOKUP(Table2437[[#This Row],[3]],[2]!Table2437[[3]:[4]],2,0)</f>
        <v>321.404.550.194.0002</v>
      </c>
      <c r="D1238" s="33" t="s">
        <v>3565</v>
      </c>
      <c r="E1238" s="34" t="s">
        <v>155</v>
      </c>
      <c r="F1238" s="31" t="s">
        <v>56</v>
      </c>
      <c r="G1238" s="35" t="s">
        <v>46</v>
      </c>
      <c r="H1238" s="37">
        <v>41878</v>
      </c>
      <c r="I1238" s="37">
        <v>34339</v>
      </c>
      <c r="J1238" s="34" t="str">
        <f t="shared" si="76"/>
        <v>20 Th 7 Bln 22 Hari</v>
      </c>
      <c r="K1238" s="32" t="str">
        <f t="shared" si="77"/>
        <v>11Th8Bln15Hari</v>
      </c>
      <c r="L1238" s="32" t="str">
        <f t="shared" si="78"/>
        <v>11Th8Bln</v>
      </c>
      <c r="M1238" s="34" t="str">
        <f t="shared" si="79"/>
        <v>32 Th 4 Bln 7 Hari</v>
      </c>
      <c r="N1238" s="38" t="s">
        <v>47</v>
      </c>
      <c r="O1238" s="31" t="s">
        <v>155</v>
      </c>
      <c r="P1238" s="31" t="s">
        <v>155</v>
      </c>
      <c r="Q1238" s="38" t="s">
        <v>49</v>
      </c>
      <c r="R1238" s="38" t="s">
        <v>1342</v>
      </c>
      <c r="S1238" s="38" t="str">
        <f>VLOOKUP(Table2437[[#This Row],[3]],[3]AWAL!$B$2:$E$2103,4,0)</f>
        <v>TK/0</v>
      </c>
      <c r="T1238" s="38" t="s">
        <v>1518</v>
      </c>
      <c r="U1238" s="31" t="s">
        <v>3566</v>
      </c>
      <c r="V1238" s="113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</row>
    <row r="1239" spans="1:108" s="39" customFormat="1" ht="24.95" customHeight="1">
      <c r="A1239" s="30">
        <v>1235</v>
      </c>
      <c r="B1239" s="31" t="s">
        <v>3567</v>
      </c>
      <c r="C1239" s="32" t="str">
        <f>VLOOKUP(Table2437[[#This Row],[3]],[2]!Table2437[[3]:[4]],2,0)</f>
        <v>321.412.570.482.0002</v>
      </c>
      <c r="D1239" s="33" t="s">
        <v>3568</v>
      </c>
      <c r="E1239" s="34" t="s">
        <v>44</v>
      </c>
      <c r="F1239" s="31" t="s">
        <v>56</v>
      </c>
      <c r="G1239" s="35" t="s">
        <v>46</v>
      </c>
      <c r="H1239" s="37">
        <v>41883</v>
      </c>
      <c r="I1239" s="37">
        <v>30058</v>
      </c>
      <c r="J1239" s="34" t="str">
        <f t="shared" si="76"/>
        <v>32 Th 4 Bln 15 Hari</v>
      </c>
      <c r="K1239" s="32" t="str">
        <f t="shared" si="77"/>
        <v>11Th8Bln11Hari</v>
      </c>
      <c r="L1239" s="32" t="str">
        <f t="shared" si="78"/>
        <v>11Th8Bln</v>
      </c>
      <c r="M1239" s="34" t="str">
        <f t="shared" si="79"/>
        <v>44 Th 0 Bln 25 Hari</v>
      </c>
      <c r="N1239" s="38" t="s">
        <v>47</v>
      </c>
      <c r="O1239" s="31" t="s">
        <v>435</v>
      </c>
      <c r="P1239" s="31" t="s">
        <v>6192</v>
      </c>
      <c r="Q1239" s="38" t="s">
        <v>49</v>
      </c>
      <c r="R1239" s="38" t="s">
        <v>50</v>
      </c>
      <c r="S1239" s="38" t="str">
        <f>VLOOKUP(Table2437[[#This Row],[3]],[3]AWAL!$B$2:$E$2103,4,0)</f>
        <v>TK/0</v>
      </c>
      <c r="T1239" s="38" t="s">
        <v>51</v>
      </c>
      <c r="U1239" s="31" t="s">
        <v>3569</v>
      </c>
      <c r="V1239" s="113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</row>
    <row r="1240" spans="1:108" s="39" customFormat="1" ht="24.95" customHeight="1">
      <c r="A1240" s="30">
        <v>1236</v>
      </c>
      <c r="B1240" s="31" t="s">
        <v>3570</v>
      </c>
      <c r="C1240" s="32" t="str">
        <f>VLOOKUP(Table2437[[#This Row],[3]],[2]!Table2437[[3]:[4]],2,0)</f>
        <v>320.509.020.172.0002</v>
      </c>
      <c r="D1240" s="33" t="s">
        <v>3571</v>
      </c>
      <c r="E1240" s="34" t="s">
        <v>547</v>
      </c>
      <c r="F1240" s="31" t="s">
        <v>45</v>
      </c>
      <c r="G1240" s="35" t="s">
        <v>46</v>
      </c>
      <c r="H1240" s="37">
        <v>41883</v>
      </c>
      <c r="I1240" s="37">
        <v>26300</v>
      </c>
      <c r="J1240" s="34" t="str">
        <f t="shared" si="76"/>
        <v>42 Th 7 Bln 30 Hari</v>
      </c>
      <c r="K1240" s="32" t="str">
        <f t="shared" si="77"/>
        <v>11Th8Bln11Hari</v>
      </c>
      <c r="L1240" s="32" t="str">
        <f t="shared" si="78"/>
        <v>11Th8Bln</v>
      </c>
      <c r="M1240" s="34" t="str">
        <f t="shared" si="79"/>
        <v>54 Th 4 Bln 10 Hari</v>
      </c>
      <c r="N1240" s="38" t="s">
        <v>72</v>
      </c>
      <c r="O1240" s="31" t="s">
        <v>6176</v>
      </c>
      <c r="P1240" s="31" t="s">
        <v>6176</v>
      </c>
      <c r="Q1240" s="38" t="s">
        <v>49</v>
      </c>
      <c r="R1240" s="38" t="s">
        <v>2689</v>
      </c>
      <c r="S1240" s="38" t="e">
        <f>VLOOKUP(Table2437[[#This Row],[3]],[3]AWAL!$B$2:$E$2103,4,0)</f>
        <v>#N/A</v>
      </c>
      <c r="T1240" s="38" t="s">
        <v>3572</v>
      </c>
      <c r="U1240" s="31" t="s">
        <v>3573</v>
      </c>
      <c r="V1240" s="113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</row>
    <row r="1241" spans="1:108" s="39" customFormat="1" ht="24.95" customHeight="1">
      <c r="A1241" s="30">
        <v>1237</v>
      </c>
      <c r="B1241" s="31" t="s">
        <v>3574</v>
      </c>
      <c r="C1241" s="32" t="str">
        <f>VLOOKUP(Table2437[[#This Row],[3]],[2]!Table2437[[3]:[4]],2,0)</f>
        <v>321.412.491.095.0002</v>
      </c>
      <c r="D1241" s="33" t="s">
        <v>3575</v>
      </c>
      <c r="E1241" s="34" t="s">
        <v>44</v>
      </c>
      <c r="F1241" s="31" t="s">
        <v>89</v>
      </c>
      <c r="G1241" s="35" t="s">
        <v>46</v>
      </c>
      <c r="H1241" s="37">
        <v>41884</v>
      </c>
      <c r="I1241" s="37">
        <v>34981</v>
      </c>
      <c r="J1241" s="34" t="str">
        <f t="shared" si="76"/>
        <v>18 Th 10 Bln 24 Hari</v>
      </c>
      <c r="K1241" s="32" t="str">
        <f t="shared" si="77"/>
        <v>11Th8Bln10Hari</v>
      </c>
      <c r="L1241" s="32" t="str">
        <f t="shared" si="78"/>
        <v>11Th8Bln</v>
      </c>
      <c r="M1241" s="34" t="str">
        <f t="shared" si="79"/>
        <v>30 Th 7 Bln 3 Hari</v>
      </c>
      <c r="N1241" s="38" t="s">
        <v>47</v>
      </c>
      <c r="O1241" s="31" t="s">
        <v>6195</v>
      </c>
      <c r="P1241" s="31" t="s">
        <v>6195</v>
      </c>
      <c r="Q1241" s="38" t="s">
        <v>49</v>
      </c>
      <c r="R1241" s="38" t="s">
        <v>50</v>
      </c>
      <c r="S1241" s="38" t="str">
        <f>VLOOKUP(Table2437[[#This Row],[3]],[3]AWAL!$B$2:$E$2103,4,0)</f>
        <v>TK/0</v>
      </c>
      <c r="T1241" s="38" t="s">
        <v>51</v>
      </c>
      <c r="U1241" s="31" t="s">
        <v>3576</v>
      </c>
      <c r="V1241" s="113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</row>
    <row r="1242" spans="1:108" s="39" customFormat="1" ht="24.95" customHeight="1">
      <c r="A1242" s="30">
        <v>1238</v>
      </c>
      <c r="B1242" s="31" t="s">
        <v>3577</v>
      </c>
      <c r="C1242" s="32" t="str">
        <f>VLOOKUP(Table2437[[#This Row],[3]],[2]!Table2437[[3]:[4]],2,0)</f>
        <v>321.412.210.795.0002</v>
      </c>
      <c r="D1242" s="33" t="s">
        <v>3578</v>
      </c>
      <c r="E1242" s="34" t="s">
        <v>173</v>
      </c>
      <c r="F1242" s="31" t="s">
        <v>56</v>
      </c>
      <c r="G1242" s="35" t="s">
        <v>46</v>
      </c>
      <c r="H1242" s="37">
        <v>41890</v>
      </c>
      <c r="I1242" s="37">
        <v>34901</v>
      </c>
      <c r="J1242" s="34" t="str">
        <f t="shared" si="76"/>
        <v>19 Th 1 Bln 18 Hari</v>
      </c>
      <c r="K1242" s="32" t="str">
        <f t="shared" si="77"/>
        <v>11Th8Bln4Hari</v>
      </c>
      <c r="L1242" s="32" t="str">
        <f t="shared" si="78"/>
        <v>11Th8Bln</v>
      </c>
      <c r="M1242" s="34" t="str">
        <f t="shared" si="79"/>
        <v>30 Th 9 Bln 21 Hari</v>
      </c>
      <c r="N1242" s="38" t="s">
        <v>72</v>
      </c>
      <c r="O1242" s="31" t="s">
        <v>173</v>
      </c>
      <c r="P1242" s="31" t="s">
        <v>173</v>
      </c>
      <c r="Q1242" s="38" t="s">
        <v>49</v>
      </c>
      <c r="R1242" s="38" t="s">
        <v>1342</v>
      </c>
      <c r="S1242" s="38" t="str">
        <f>VLOOKUP(Table2437[[#This Row],[3]],[3]AWAL!$B$2:$E$2103,4,0)</f>
        <v>K/3</v>
      </c>
      <c r="T1242" s="38" t="s">
        <v>51</v>
      </c>
      <c r="U1242" s="31" t="s">
        <v>3569</v>
      </c>
      <c r="V1242" s="113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</row>
    <row r="1243" spans="1:108" s="39" customFormat="1" ht="24.95" customHeight="1">
      <c r="A1243" s="30">
        <v>1239</v>
      </c>
      <c r="B1243" s="31" t="s">
        <v>3579</v>
      </c>
      <c r="C1243" s="32" t="str">
        <f>VLOOKUP(Table2437[[#This Row],[3]],[2]!Table2437[[3]:[4]],2,0)</f>
        <v>321.411.700.993.0003</v>
      </c>
      <c r="D1243" s="33" t="s">
        <v>3580</v>
      </c>
      <c r="E1243" s="34" t="s">
        <v>44</v>
      </c>
      <c r="F1243" s="31" t="s">
        <v>56</v>
      </c>
      <c r="G1243" s="35" t="s">
        <v>46</v>
      </c>
      <c r="H1243" s="37">
        <v>41892</v>
      </c>
      <c r="I1243" s="37">
        <v>34972</v>
      </c>
      <c r="J1243" s="34" t="str">
        <f t="shared" si="76"/>
        <v>18 Th 11 Bln 11 Hari</v>
      </c>
      <c r="K1243" s="32" t="str">
        <f t="shared" si="77"/>
        <v>11Th8Bln2Hari</v>
      </c>
      <c r="L1243" s="32" t="str">
        <f t="shared" si="78"/>
        <v>11Th8Bln</v>
      </c>
      <c r="M1243" s="34" t="str">
        <f t="shared" si="79"/>
        <v>30 Th 7 Bln 12 Hari</v>
      </c>
      <c r="N1243" s="38" t="s">
        <v>47</v>
      </c>
      <c r="O1243" s="31" t="s">
        <v>809</v>
      </c>
      <c r="P1243" s="31" t="s">
        <v>6210</v>
      </c>
      <c r="Q1243" s="38" t="s">
        <v>49</v>
      </c>
      <c r="R1243" s="38" t="s">
        <v>1342</v>
      </c>
      <c r="S1243" s="38" t="str">
        <f>VLOOKUP(Table2437[[#This Row],[3]],[3]AWAL!$B$2:$E$2103,4,0)</f>
        <v>TK/0</v>
      </c>
      <c r="T1243" s="38" t="s">
        <v>51</v>
      </c>
      <c r="U1243" s="31" t="s">
        <v>3581</v>
      </c>
      <c r="V1243" s="113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</row>
    <row r="1244" spans="1:108" s="39" customFormat="1" ht="24.95" customHeight="1">
      <c r="A1244" s="30">
        <v>1240</v>
      </c>
      <c r="B1244" s="31" t="s">
        <v>3582</v>
      </c>
      <c r="C1244" s="32" t="str">
        <f>VLOOKUP(Table2437[[#This Row],[3]],[2]!Table2437[[3]:[4]],2,0)</f>
        <v>321.410.610.791.0001</v>
      </c>
      <c r="D1244" s="33" t="s">
        <v>3583</v>
      </c>
      <c r="E1244" s="34" t="s">
        <v>44</v>
      </c>
      <c r="F1244" s="31" t="s">
        <v>56</v>
      </c>
      <c r="G1244" s="35" t="s">
        <v>46</v>
      </c>
      <c r="H1244" s="37">
        <v>41897</v>
      </c>
      <c r="I1244" s="37">
        <v>33440</v>
      </c>
      <c r="J1244" s="34" t="str">
        <f t="shared" si="76"/>
        <v>23 Th 1 Bln 25 Hari</v>
      </c>
      <c r="K1244" s="32" t="str">
        <f t="shared" si="77"/>
        <v>11Th7Bln27Hari</v>
      </c>
      <c r="L1244" s="32" t="str">
        <f t="shared" si="78"/>
        <v>11Th7Bln</v>
      </c>
      <c r="M1244" s="34" t="str">
        <f t="shared" si="79"/>
        <v>34 Th 9 Bln 21 Hari</v>
      </c>
      <c r="N1244" s="38" t="s">
        <v>47</v>
      </c>
      <c r="O1244" s="31" t="s">
        <v>1230</v>
      </c>
      <c r="P1244" s="31" t="s">
        <v>6233</v>
      </c>
      <c r="Q1244" s="38" t="s">
        <v>49</v>
      </c>
      <c r="R1244" s="38" t="s">
        <v>1796</v>
      </c>
      <c r="S1244" s="38" t="str">
        <f>VLOOKUP(Table2437[[#This Row],[3]],[3]AWAL!$B$2:$E$2103,4,0)</f>
        <v>TK/0</v>
      </c>
      <c r="T1244" s="38" t="s">
        <v>51</v>
      </c>
      <c r="U1244" s="31" t="s">
        <v>3584</v>
      </c>
      <c r="V1244" s="113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</row>
    <row r="1245" spans="1:108" s="39" customFormat="1" ht="24.95" customHeight="1">
      <c r="A1245" s="30">
        <v>1241</v>
      </c>
      <c r="B1245" s="31" t="s">
        <v>3585</v>
      </c>
      <c r="C1245" s="32" t="str">
        <f>VLOOKUP(Table2437[[#This Row],[3]],[2]!Table2437[[3]:[4]],2,0)</f>
        <v>321.412.640.795.0001</v>
      </c>
      <c r="D1245" s="33" t="s">
        <v>508</v>
      </c>
      <c r="E1245" s="34" t="s">
        <v>44</v>
      </c>
      <c r="F1245" s="31" t="s">
        <v>56</v>
      </c>
      <c r="G1245" s="35" t="s">
        <v>46</v>
      </c>
      <c r="H1245" s="37">
        <v>41899</v>
      </c>
      <c r="I1245" s="37">
        <v>34904</v>
      </c>
      <c r="J1245" s="34" t="str">
        <f t="shared" ref="J1245:J1308" si="80">DATEDIF($I1245,$H1245,"Y")&amp;" Th "&amp;DATEDIF($I1245,$H1245,"YM")&amp;" Bln "&amp;DATEDIF($I1245,$H1245,"MD")&amp;" Hari"</f>
        <v>19 Th 1 Bln 24 Hari</v>
      </c>
      <c r="K1245" s="32" t="str">
        <f t="shared" si="77"/>
        <v>11Th7Bln25Hari</v>
      </c>
      <c r="L1245" s="32" t="str">
        <f t="shared" si="78"/>
        <v>11Th7Bln</v>
      </c>
      <c r="M1245" s="34" t="str">
        <f t="shared" si="79"/>
        <v>30 Th 9 Bln 18 Hari</v>
      </c>
      <c r="N1245" s="38" t="s">
        <v>47</v>
      </c>
      <c r="O1245" s="31" t="s">
        <v>1230</v>
      </c>
      <c r="P1245" s="31" t="s">
        <v>6233</v>
      </c>
      <c r="Q1245" s="38" t="s">
        <v>49</v>
      </c>
      <c r="R1245" s="38" t="s">
        <v>1342</v>
      </c>
      <c r="S1245" s="38" t="str">
        <f>VLOOKUP(Table2437[[#This Row],[3]],[3]AWAL!$B$2:$E$2103,4,0)</f>
        <v>TK/0</v>
      </c>
      <c r="T1245" s="38" t="s">
        <v>51</v>
      </c>
      <c r="U1245" s="31" t="s">
        <v>3586</v>
      </c>
      <c r="V1245" s="113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</row>
    <row r="1246" spans="1:108" s="39" customFormat="1" ht="24.95" customHeight="1">
      <c r="A1246" s="30">
        <v>1242</v>
      </c>
      <c r="B1246" s="31" t="s">
        <v>3587</v>
      </c>
      <c r="C1246" s="32" t="str">
        <f>VLOOKUP(Table2437[[#This Row],[3]],[2]!Table2437[[3]:[4]],2,0)</f>
        <v>321.406.450.891.0004</v>
      </c>
      <c r="D1246" s="33" t="s">
        <v>3588</v>
      </c>
      <c r="E1246" s="34" t="s">
        <v>44</v>
      </c>
      <c r="F1246" s="31" t="s">
        <v>56</v>
      </c>
      <c r="G1246" s="35" t="s">
        <v>46</v>
      </c>
      <c r="H1246" s="37">
        <v>41904</v>
      </c>
      <c r="I1246" s="37">
        <v>33455</v>
      </c>
      <c r="J1246" s="34" t="str">
        <f t="shared" si="80"/>
        <v>23 Th 1 Bln 17 Hari</v>
      </c>
      <c r="K1246" s="32" t="str">
        <f t="shared" si="77"/>
        <v>11Th7Bln20Hari</v>
      </c>
      <c r="L1246" s="32" t="str">
        <f t="shared" si="78"/>
        <v>11Th7Bln</v>
      </c>
      <c r="M1246" s="34" t="str">
        <f t="shared" si="79"/>
        <v>34 Th 9 Bln 7 Hari</v>
      </c>
      <c r="N1246" s="38" t="s">
        <v>47</v>
      </c>
      <c r="O1246" s="31" t="s">
        <v>285</v>
      </c>
      <c r="P1246" s="31" t="s">
        <v>6193</v>
      </c>
      <c r="Q1246" s="38" t="s">
        <v>49</v>
      </c>
      <c r="R1246" s="38" t="s">
        <v>1796</v>
      </c>
      <c r="S1246" s="38" t="str">
        <f>VLOOKUP(Table2437[[#This Row],[3]],[3]AWAL!$B$2:$E$2103,4,0)</f>
        <v>TK/0</v>
      </c>
      <c r="T1246" s="38" t="s">
        <v>51</v>
      </c>
      <c r="U1246" s="31" t="s">
        <v>3589</v>
      </c>
      <c r="V1246" s="113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</row>
    <row r="1247" spans="1:108" s="39" customFormat="1" ht="24.95" customHeight="1">
      <c r="A1247" s="30">
        <v>1243</v>
      </c>
      <c r="B1247" s="31" t="s">
        <v>3590</v>
      </c>
      <c r="C1247" s="32" t="str">
        <f>VLOOKUP(Table2437[[#This Row],[3]],[2]!Table2437[[3]:[4]],2,0)</f>
        <v>321.412.580.959.0001</v>
      </c>
      <c r="D1247" s="33" t="s">
        <v>284</v>
      </c>
      <c r="E1247" s="40" t="s">
        <v>77</v>
      </c>
      <c r="F1247" s="31" t="s">
        <v>56</v>
      </c>
      <c r="G1247" s="35" t="s">
        <v>46</v>
      </c>
      <c r="H1247" s="37">
        <v>41905</v>
      </c>
      <c r="I1247" s="37">
        <v>33011</v>
      </c>
      <c r="J1247" s="34" t="str">
        <f t="shared" si="80"/>
        <v>24 Th 4 Bln 5 Hari</v>
      </c>
      <c r="K1247" s="32" t="str">
        <f t="shared" si="77"/>
        <v>11Th7Bln19Hari</v>
      </c>
      <c r="L1247" s="32" t="str">
        <f t="shared" si="78"/>
        <v>11Th7Bln</v>
      </c>
      <c r="M1247" s="34" t="str">
        <f t="shared" si="79"/>
        <v>35 Th 11 Bln 24 Hari</v>
      </c>
      <c r="N1247" s="38" t="s">
        <v>47</v>
      </c>
      <c r="O1247" s="31" t="s">
        <v>586</v>
      </c>
      <c r="P1247" s="31" t="s">
        <v>586</v>
      </c>
      <c r="Q1247" s="38" t="s">
        <v>49</v>
      </c>
      <c r="R1247" s="38" t="s">
        <v>50</v>
      </c>
      <c r="S1247" s="38" t="str">
        <f>VLOOKUP(Table2437[[#This Row],[3]],[3]AWAL!$B$2:$E$2103,4,0)</f>
        <v>TK/0</v>
      </c>
      <c r="T1247" s="38" t="s">
        <v>59</v>
      </c>
      <c r="U1247" s="31" t="s">
        <v>3591</v>
      </c>
      <c r="V1247" s="113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</row>
    <row r="1248" spans="1:108" s="39" customFormat="1" ht="24.95" customHeight="1">
      <c r="A1248" s="30">
        <v>1244</v>
      </c>
      <c r="B1248" s="31" t="s">
        <v>3592</v>
      </c>
      <c r="C1248" s="32" t="str">
        <f>VLOOKUP(Table2437[[#This Row],[3]],[2]!Table2437[[3]:[4]],2,0)</f>
        <v>321.504.600.996.0001</v>
      </c>
      <c r="D1248" s="33" t="s">
        <v>3593</v>
      </c>
      <c r="E1248" s="34" t="s">
        <v>44</v>
      </c>
      <c r="F1248" s="31" t="s">
        <v>56</v>
      </c>
      <c r="G1248" s="35" t="s">
        <v>46</v>
      </c>
      <c r="H1248" s="37">
        <v>41907</v>
      </c>
      <c r="I1248" s="37">
        <v>35328</v>
      </c>
      <c r="J1248" s="34" t="str">
        <f t="shared" si="80"/>
        <v>18 Th 0 Bln 5 Hari</v>
      </c>
      <c r="K1248" s="32" t="str">
        <f t="shared" si="77"/>
        <v>11Th7Bln17Hari</v>
      </c>
      <c r="L1248" s="32" t="str">
        <f t="shared" si="78"/>
        <v>11Th7Bln</v>
      </c>
      <c r="M1248" s="34" t="str">
        <f t="shared" si="79"/>
        <v>29 Th 7 Bln 22 Hari</v>
      </c>
      <c r="N1248" s="38" t="s">
        <v>47</v>
      </c>
      <c r="O1248" s="31" t="s">
        <v>682</v>
      </c>
      <c r="P1248" s="31" t="s">
        <v>6214</v>
      </c>
      <c r="Q1248" s="38" t="s">
        <v>49</v>
      </c>
      <c r="R1248" s="38" t="s">
        <v>1796</v>
      </c>
      <c r="S1248" s="38" t="str">
        <f>VLOOKUP(Table2437[[#This Row],[3]],[3]AWAL!$B$2:$E$2103,4,0)</f>
        <v>TK/0</v>
      </c>
      <c r="T1248" s="38" t="s">
        <v>51</v>
      </c>
      <c r="U1248" s="31" t="s">
        <v>3594</v>
      </c>
      <c r="V1248" s="113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</row>
    <row r="1249" spans="1:108" s="39" customFormat="1" ht="24.95" customHeight="1">
      <c r="A1249" s="30">
        <v>1245</v>
      </c>
      <c r="B1249" s="31" t="s">
        <v>3595</v>
      </c>
      <c r="C1249" s="32" t="str">
        <f>VLOOKUP(Table2437[[#This Row],[3]],[2]!Table2437[[3]:[4]],2,0)</f>
        <v>321.704.700.691.0012</v>
      </c>
      <c r="D1249" s="33" t="s">
        <v>3596</v>
      </c>
      <c r="E1249" s="34" t="s">
        <v>44</v>
      </c>
      <c r="F1249" s="31" t="s">
        <v>56</v>
      </c>
      <c r="G1249" s="35" t="s">
        <v>46</v>
      </c>
      <c r="H1249" s="37">
        <v>41918</v>
      </c>
      <c r="I1249" s="37">
        <v>34150</v>
      </c>
      <c r="J1249" s="34" t="str">
        <f t="shared" si="80"/>
        <v>21 Th 3 Bln 6 Hari</v>
      </c>
      <c r="K1249" s="32" t="str">
        <f t="shared" si="77"/>
        <v>11Th7Bln6Hari</v>
      </c>
      <c r="L1249" s="32" t="str">
        <f t="shared" si="78"/>
        <v>11Th7Bln</v>
      </c>
      <c r="M1249" s="34" t="str">
        <f t="shared" si="79"/>
        <v>32 Th 10 Bln 12 Hari</v>
      </c>
      <c r="N1249" s="38" t="s">
        <v>47</v>
      </c>
      <c r="O1249" s="31" t="s">
        <v>354</v>
      </c>
      <c r="P1249" s="31" t="s">
        <v>6197</v>
      </c>
      <c r="Q1249" s="38" t="s">
        <v>49</v>
      </c>
      <c r="R1249" s="38" t="s">
        <v>1796</v>
      </c>
      <c r="S1249" s="38" t="str">
        <f>VLOOKUP(Table2437[[#This Row],[3]],[3]AWAL!$B$2:$E$2103,4,0)</f>
        <v>TK/0</v>
      </c>
      <c r="T1249" s="38" t="s">
        <v>51</v>
      </c>
      <c r="U1249" s="31" t="s">
        <v>3597</v>
      </c>
      <c r="V1249" s="113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</row>
    <row r="1250" spans="1:108" s="39" customFormat="1" ht="24.95" customHeight="1">
      <c r="A1250" s="30">
        <v>1246</v>
      </c>
      <c r="B1250" s="31" t="s">
        <v>3598</v>
      </c>
      <c r="C1250" s="32" t="str">
        <f>VLOOKUP(Table2437[[#This Row],[3]],[2]!Table2437[[3]:[4]],2,0)</f>
        <v>321.409.440.994.0001</v>
      </c>
      <c r="D1250" s="33" t="s">
        <v>3599</v>
      </c>
      <c r="E1250" s="34" t="s">
        <v>44</v>
      </c>
      <c r="F1250" s="31" t="s">
        <v>56</v>
      </c>
      <c r="G1250" s="35" t="s">
        <v>46</v>
      </c>
      <c r="H1250" s="37">
        <v>41927</v>
      </c>
      <c r="I1250" s="37">
        <v>34581</v>
      </c>
      <c r="J1250" s="34" t="str">
        <f t="shared" si="80"/>
        <v>20 Th 1 Bln 11 Hari</v>
      </c>
      <c r="K1250" s="32" t="str">
        <f t="shared" si="77"/>
        <v>11Th6Bln27Hari</v>
      </c>
      <c r="L1250" s="32" t="str">
        <f t="shared" si="78"/>
        <v>11Th6Bln</v>
      </c>
      <c r="M1250" s="34" t="str">
        <f t="shared" si="79"/>
        <v>31 Th 8 Bln 8 Hari</v>
      </c>
      <c r="N1250" s="38" t="s">
        <v>47</v>
      </c>
      <c r="O1250" s="31" t="s">
        <v>365</v>
      </c>
      <c r="P1250" s="31" t="s">
        <v>6199</v>
      </c>
      <c r="Q1250" s="38" t="s">
        <v>49</v>
      </c>
      <c r="R1250" s="38" t="s">
        <v>50</v>
      </c>
      <c r="S1250" s="38" t="str">
        <f>VLOOKUP(Table2437[[#This Row],[3]],[3]AWAL!$B$2:$E$2103,4,0)</f>
        <v>TK/0</v>
      </c>
      <c r="T1250" s="38" t="s">
        <v>51</v>
      </c>
      <c r="U1250" s="31" t="s">
        <v>3600</v>
      </c>
      <c r="V1250" s="113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</row>
    <row r="1251" spans="1:108" s="39" customFormat="1" ht="24.95" customHeight="1">
      <c r="A1251" s="30">
        <v>1247</v>
      </c>
      <c r="B1251" s="31" t="s">
        <v>3601</v>
      </c>
      <c r="C1251" s="32" t="str">
        <f>VLOOKUP(Table2437[[#This Row],[3]],[2]!Table2437[[3]:[4]],2,0)</f>
        <v>321.504.610.991.0001</v>
      </c>
      <c r="D1251" s="33" t="s">
        <v>3602</v>
      </c>
      <c r="E1251" s="34" t="s">
        <v>44</v>
      </c>
      <c r="F1251" s="31" t="s">
        <v>56</v>
      </c>
      <c r="G1251" s="35" t="s">
        <v>46</v>
      </c>
      <c r="H1251" s="37">
        <v>41933</v>
      </c>
      <c r="I1251" s="37">
        <v>33502</v>
      </c>
      <c r="J1251" s="34" t="str">
        <f t="shared" si="80"/>
        <v>23 Th 1 Bln 0 Hari</v>
      </c>
      <c r="K1251" s="32" t="str">
        <f t="shared" si="77"/>
        <v>11Th6Bln21Hari</v>
      </c>
      <c r="L1251" s="32" t="str">
        <f t="shared" si="78"/>
        <v>11Th6Bln</v>
      </c>
      <c r="M1251" s="34" t="str">
        <f t="shared" si="79"/>
        <v>34 Th 7 Bln 21 Hari</v>
      </c>
      <c r="N1251" s="38" t="s">
        <v>47</v>
      </c>
      <c r="O1251" s="31" t="s">
        <v>1230</v>
      </c>
      <c r="P1251" s="31" t="s">
        <v>6233</v>
      </c>
      <c r="Q1251" s="38" t="s">
        <v>49</v>
      </c>
      <c r="R1251" s="38" t="s">
        <v>1342</v>
      </c>
      <c r="S1251" s="38" t="str">
        <f>VLOOKUP(Table2437[[#This Row],[3]],[3]AWAL!$B$2:$E$2103,4,0)</f>
        <v>TK/0</v>
      </c>
      <c r="T1251" s="38" t="s">
        <v>59</v>
      </c>
      <c r="U1251" s="31" t="s">
        <v>3603</v>
      </c>
      <c r="V1251" s="113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</row>
    <row r="1252" spans="1:108" s="39" customFormat="1" ht="24.95" customHeight="1">
      <c r="A1252" s="30">
        <v>1248</v>
      </c>
      <c r="B1252" s="31" t="s">
        <v>3604</v>
      </c>
      <c r="C1252" s="32" t="str">
        <f>VLOOKUP(Table2437[[#This Row],[3]],[2]!Table2437[[3]:[4]],2,0)</f>
        <v>321.504.550.786.0006</v>
      </c>
      <c r="D1252" s="33" t="s">
        <v>3605</v>
      </c>
      <c r="E1252" s="34" t="s">
        <v>44</v>
      </c>
      <c r="F1252" s="31" t="s">
        <v>56</v>
      </c>
      <c r="G1252" s="35" t="s">
        <v>46</v>
      </c>
      <c r="H1252" s="37">
        <v>41939</v>
      </c>
      <c r="I1252" s="37">
        <v>31608</v>
      </c>
      <c r="J1252" s="34" t="str">
        <f t="shared" si="80"/>
        <v>28 Th 3 Bln 12 Hari</v>
      </c>
      <c r="K1252" s="32" t="str">
        <f t="shared" si="77"/>
        <v>11Th6Bln15Hari</v>
      </c>
      <c r="L1252" s="32" t="str">
        <f t="shared" si="78"/>
        <v>11Th6Bln</v>
      </c>
      <c r="M1252" s="34" t="str">
        <f t="shared" si="79"/>
        <v>39 Th 9 Bln 27 Hari</v>
      </c>
      <c r="N1252" s="38" t="s">
        <v>47</v>
      </c>
      <c r="O1252" s="31" t="s">
        <v>524</v>
      </c>
      <c r="P1252" s="31" t="s">
        <v>6208</v>
      </c>
      <c r="Q1252" s="38" t="s">
        <v>49</v>
      </c>
      <c r="R1252" s="38" t="s">
        <v>50</v>
      </c>
      <c r="S1252" s="38" t="str">
        <f>VLOOKUP(Table2437[[#This Row],[3]],[3]AWAL!$B$2:$E$2103,4,0)</f>
        <v>TK/0</v>
      </c>
      <c r="T1252" s="38" t="s">
        <v>59</v>
      </c>
      <c r="U1252" s="31" t="s">
        <v>3606</v>
      </c>
      <c r="V1252" s="113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</row>
    <row r="1253" spans="1:108" s="39" customFormat="1" ht="24.95" customHeight="1">
      <c r="A1253" s="30">
        <v>1249</v>
      </c>
      <c r="B1253" s="31" t="s">
        <v>3607</v>
      </c>
      <c r="C1253" s="32" t="str">
        <f>VLOOKUP(Table2437[[#This Row],[3]],[2]!Table2437[[3]:[4]],2,0)</f>
        <v>321.412.660.991.0005</v>
      </c>
      <c r="D1253" s="33" t="s">
        <v>529</v>
      </c>
      <c r="E1253" s="34" t="s">
        <v>155</v>
      </c>
      <c r="F1253" s="31" t="s">
        <v>56</v>
      </c>
      <c r="G1253" s="35" t="s">
        <v>46</v>
      </c>
      <c r="H1253" s="37">
        <v>41940</v>
      </c>
      <c r="I1253" s="37">
        <v>33507</v>
      </c>
      <c r="J1253" s="34" t="str">
        <f t="shared" si="80"/>
        <v>23 Th 1 Bln 2 Hari</v>
      </c>
      <c r="K1253" s="32" t="str">
        <f t="shared" si="77"/>
        <v>11Th6Bln14Hari</v>
      </c>
      <c r="L1253" s="32" t="str">
        <f t="shared" si="78"/>
        <v>11Th6Bln</v>
      </c>
      <c r="M1253" s="34" t="str">
        <f t="shared" si="79"/>
        <v>34 Th 7 Bln 16 Hari</v>
      </c>
      <c r="N1253" s="38" t="s">
        <v>47</v>
      </c>
      <c r="O1253" s="31" t="s">
        <v>155</v>
      </c>
      <c r="P1253" s="31" t="s">
        <v>155</v>
      </c>
      <c r="Q1253" s="38" t="s">
        <v>49</v>
      </c>
      <c r="R1253" s="38" t="s">
        <v>50</v>
      </c>
      <c r="S1253" s="38" t="str">
        <f>VLOOKUP(Table2437[[#This Row],[3]],[3]AWAL!$B$2:$E$2103,4,0)</f>
        <v>TK/0</v>
      </c>
      <c r="T1253" s="38" t="s">
        <v>101</v>
      </c>
      <c r="U1253" s="31" t="s">
        <v>3608</v>
      </c>
      <c r="V1253" s="113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</row>
    <row r="1254" spans="1:108" s="39" customFormat="1" ht="24.95" customHeight="1">
      <c r="A1254" s="30">
        <v>1250</v>
      </c>
      <c r="B1254" s="31" t="s">
        <v>3609</v>
      </c>
      <c r="C1254" s="32" t="str">
        <f>VLOOKUP(Table2437[[#This Row],[3]],[2]!Table2437[[3]:[4]],2,0)</f>
        <v>321.505.430.391.0014</v>
      </c>
      <c r="D1254" s="33" t="s">
        <v>3610</v>
      </c>
      <c r="E1254" s="34" t="s">
        <v>44</v>
      </c>
      <c r="F1254" s="31" t="s">
        <v>56</v>
      </c>
      <c r="G1254" s="35" t="s">
        <v>46</v>
      </c>
      <c r="H1254" s="37">
        <v>41954</v>
      </c>
      <c r="I1254" s="37">
        <v>33300</v>
      </c>
      <c r="J1254" s="34" t="str">
        <f t="shared" si="80"/>
        <v>23 Th 8 Bln 8 Hari</v>
      </c>
      <c r="K1254" s="32" t="str">
        <f t="shared" si="77"/>
        <v>11Th6Bln1Hari</v>
      </c>
      <c r="L1254" s="32" t="str">
        <f t="shared" si="78"/>
        <v>11Th6Bln</v>
      </c>
      <c r="M1254" s="34" t="str">
        <f t="shared" si="79"/>
        <v>35 Th 2 Bln 9 Hari</v>
      </c>
      <c r="N1254" s="38" t="s">
        <v>47</v>
      </c>
      <c r="O1254" s="31" t="s">
        <v>145</v>
      </c>
      <c r="P1254" s="31" t="s">
        <v>6183</v>
      </c>
      <c r="Q1254" s="38" t="s">
        <v>49</v>
      </c>
      <c r="R1254" s="38" t="s">
        <v>100</v>
      </c>
      <c r="S1254" s="38" t="str">
        <f>VLOOKUP(Table2437[[#This Row],[3]],[3]AWAL!$B$2:$E$2103,4,0)</f>
        <v>TK/0</v>
      </c>
      <c r="T1254" s="38" t="s">
        <v>59</v>
      </c>
      <c r="U1254" s="31" t="s">
        <v>3611</v>
      </c>
      <c r="V1254" s="113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</row>
    <row r="1255" spans="1:108" s="39" customFormat="1" ht="24.95" customHeight="1">
      <c r="A1255" s="30">
        <v>1251</v>
      </c>
      <c r="B1255" s="31" t="s">
        <v>3612</v>
      </c>
      <c r="C1255" s="32" t="str">
        <f>VLOOKUP(Table2437[[#This Row],[3]],[2]!Table2437[[3]:[4]],2,0)</f>
        <v>180.604.420.585.0002</v>
      </c>
      <c r="D1255" s="33" t="s">
        <v>3613</v>
      </c>
      <c r="E1255" s="34" t="s">
        <v>44</v>
      </c>
      <c r="F1255" s="31" t="s">
        <v>56</v>
      </c>
      <c r="G1255" s="35" t="s">
        <v>46</v>
      </c>
      <c r="H1255" s="37">
        <v>41954</v>
      </c>
      <c r="I1255" s="37">
        <v>31225</v>
      </c>
      <c r="J1255" s="34" t="str">
        <f t="shared" si="80"/>
        <v>29 Th 4 Bln 15 Hari</v>
      </c>
      <c r="K1255" s="32" t="str">
        <f t="shared" si="77"/>
        <v>11Th6Bln1Hari</v>
      </c>
      <c r="L1255" s="32" t="str">
        <f t="shared" si="78"/>
        <v>11Th6Bln</v>
      </c>
      <c r="M1255" s="34" t="str">
        <f t="shared" si="79"/>
        <v>40 Th 10 Bln 15 Hari</v>
      </c>
      <c r="N1255" s="38" t="s">
        <v>47</v>
      </c>
      <c r="O1255" s="31" t="s">
        <v>550</v>
      </c>
      <c r="P1255" s="31" t="s">
        <v>6229</v>
      </c>
      <c r="Q1255" s="38" t="s">
        <v>49</v>
      </c>
      <c r="R1255" s="38" t="s">
        <v>100</v>
      </c>
      <c r="S1255" s="38" t="str">
        <f>VLOOKUP(Table2437[[#This Row],[3]],[3]AWAL!$B$2:$E$2103,4,0)</f>
        <v>TK/0</v>
      </c>
      <c r="T1255" s="38" t="s">
        <v>51</v>
      </c>
      <c r="U1255" s="31" t="s">
        <v>3614</v>
      </c>
      <c r="V1255" s="113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</row>
    <row r="1256" spans="1:108" s="39" customFormat="1" ht="24.95" customHeight="1">
      <c r="A1256" s="30">
        <v>1252</v>
      </c>
      <c r="B1256" s="31" t="s">
        <v>3615</v>
      </c>
      <c r="C1256" s="32" t="str">
        <f>VLOOKUP(Table2437[[#This Row],[3]],[2]!Table2437[[3]:[4]],2,0)</f>
        <v>321.504.441.295.0001</v>
      </c>
      <c r="D1256" s="33" t="s">
        <v>383</v>
      </c>
      <c r="E1256" s="34" t="s">
        <v>44</v>
      </c>
      <c r="F1256" s="31" t="s">
        <v>56</v>
      </c>
      <c r="G1256" s="35" t="s">
        <v>46</v>
      </c>
      <c r="H1256" s="37">
        <v>41960</v>
      </c>
      <c r="I1256" s="37">
        <v>31385</v>
      </c>
      <c r="J1256" s="34" t="str">
        <f t="shared" si="80"/>
        <v>28 Th 11 Bln 13 Hari</v>
      </c>
      <c r="K1256" s="32" t="str">
        <f t="shared" si="77"/>
        <v>11Th5Bln25Hari</v>
      </c>
      <c r="L1256" s="32" t="str">
        <f t="shared" si="78"/>
        <v>11Th5Bln</v>
      </c>
      <c r="M1256" s="34" t="str">
        <f t="shared" si="79"/>
        <v>40 Th 5 Bln 8 Hari</v>
      </c>
      <c r="N1256" s="38" t="s">
        <v>47</v>
      </c>
      <c r="O1256" s="31" t="s">
        <v>550</v>
      </c>
      <c r="P1256" s="31" t="s">
        <v>6231</v>
      </c>
      <c r="Q1256" s="38" t="s">
        <v>49</v>
      </c>
      <c r="R1256" s="38" t="s">
        <v>50</v>
      </c>
      <c r="S1256" s="38" t="str">
        <f>VLOOKUP(Table2437[[#This Row],[3]],[3]AWAL!$B$2:$E$2103,4,0)</f>
        <v>TK/0</v>
      </c>
      <c r="T1256" s="38" t="s">
        <v>51</v>
      </c>
      <c r="U1256" s="31" t="s">
        <v>3616</v>
      </c>
      <c r="V1256" s="113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</row>
    <row r="1257" spans="1:108" s="39" customFormat="1" ht="24.95" customHeight="1">
      <c r="A1257" s="30">
        <v>1253</v>
      </c>
      <c r="B1257" s="31" t="s">
        <v>3617</v>
      </c>
      <c r="C1257" s="32" t="str">
        <f>VLOOKUP(Table2437[[#This Row],[3]],[2]!Table2437[[3]:[4]],2,0)</f>
        <v>321.403.450.895.0006</v>
      </c>
      <c r="D1257" s="33" t="s">
        <v>3618</v>
      </c>
      <c r="E1257" s="34" t="s">
        <v>44</v>
      </c>
      <c r="F1257" s="31" t="s">
        <v>56</v>
      </c>
      <c r="G1257" s="35" t="s">
        <v>46</v>
      </c>
      <c r="H1257" s="37">
        <v>41962</v>
      </c>
      <c r="I1257" s="37">
        <v>34916</v>
      </c>
      <c r="J1257" s="34" t="str">
        <f t="shared" si="80"/>
        <v>19 Th 3 Bln 14 Hari</v>
      </c>
      <c r="K1257" s="32" t="str">
        <f t="shared" si="77"/>
        <v>11Th5Bln23Hari</v>
      </c>
      <c r="L1257" s="32" t="str">
        <f t="shared" si="78"/>
        <v>11Th5Bln</v>
      </c>
      <c r="M1257" s="34" t="str">
        <f t="shared" si="79"/>
        <v>30 Th 9 Bln 7 Hari</v>
      </c>
      <c r="N1257" s="38" t="s">
        <v>47</v>
      </c>
      <c r="O1257" s="31" t="s">
        <v>183</v>
      </c>
      <c r="P1257" s="31" t="s">
        <v>6186</v>
      </c>
      <c r="Q1257" s="38" t="s">
        <v>49</v>
      </c>
      <c r="R1257" s="38" t="s">
        <v>50</v>
      </c>
      <c r="S1257" s="38" t="str">
        <f>VLOOKUP(Table2437[[#This Row],[3]],[3]AWAL!$B$2:$E$2103,4,0)</f>
        <v>TK/0</v>
      </c>
      <c r="T1257" s="38" t="s">
        <v>51</v>
      </c>
      <c r="U1257" s="31" t="s">
        <v>3619</v>
      </c>
      <c r="V1257" s="113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</row>
    <row r="1258" spans="1:108" s="39" customFormat="1" ht="24.95" customHeight="1">
      <c r="A1258" s="30">
        <v>1254</v>
      </c>
      <c r="B1258" s="31" t="s">
        <v>3620</v>
      </c>
      <c r="C1258" s="32" t="str">
        <f>VLOOKUP(Table2437[[#This Row],[3]],[2]!Table2437[[3]:[4]],2,0)</f>
        <v>321.412.500.782.0003</v>
      </c>
      <c r="D1258" s="33" t="s">
        <v>3621</v>
      </c>
      <c r="E1258" s="34" t="s">
        <v>44</v>
      </c>
      <c r="F1258" s="31" t="s">
        <v>56</v>
      </c>
      <c r="G1258" s="35" t="s">
        <v>46</v>
      </c>
      <c r="H1258" s="37">
        <v>41962</v>
      </c>
      <c r="I1258" s="37">
        <v>30142</v>
      </c>
      <c r="J1258" s="34" t="str">
        <f t="shared" si="80"/>
        <v>32 Th 4 Bln 9 Hari</v>
      </c>
      <c r="K1258" s="32" t="str">
        <f t="shared" si="77"/>
        <v>11Th5Bln23Hari</v>
      </c>
      <c r="L1258" s="32" t="str">
        <f t="shared" si="78"/>
        <v>11Th5Bln</v>
      </c>
      <c r="M1258" s="34" t="str">
        <f t="shared" si="79"/>
        <v>43 Th 10 Bln 2 Hari</v>
      </c>
      <c r="N1258" s="38" t="s">
        <v>47</v>
      </c>
      <c r="O1258" s="31" t="s">
        <v>198</v>
      </c>
      <c r="P1258" s="31" t="s">
        <v>6188</v>
      </c>
      <c r="Q1258" s="38" t="s">
        <v>49</v>
      </c>
      <c r="R1258" s="38" t="s">
        <v>100</v>
      </c>
      <c r="S1258" s="38" t="str">
        <f>VLOOKUP(Table2437[[#This Row],[3]],[3]AWAL!$B$2:$E$2103,4,0)</f>
        <v>TK/0</v>
      </c>
      <c r="T1258" s="38" t="s">
        <v>59</v>
      </c>
      <c r="U1258" s="31" t="s">
        <v>3622</v>
      </c>
      <c r="V1258" s="113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</row>
    <row r="1259" spans="1:108" s="39" customFormat="1" ht="24.95" customHeight="1">
      <c r="A1259" s="30">
        <v>1255</v>
      </c>
      <c r="B1259" s="31" t="s">
        <v>3623</v>
      </c>
      <c r="C1259" s="32" t="str">
        <f>VLOOKUP(Table2437[[#This Row],[3]],[2]!Table2437[[3]:[4]],2,0)</f>
        <v>321.410.470.781.0005</v>
      </c>
      <c r="D1259" s="33" t="s">
        <v>3624</v>
      </c>
      <c r="E1259" s="34" t="s">
        <v>44</v>
      </c>
      <c r="F1259" s="31" t="s">
        <v>56</v>
      </c>
      <c r="G1259" s="35" t="s">
        <v>46</v>
      </c>
      <c r="H1259" s="37">
        <v>41962</v>
      </c>
      <c r="I1259" s="37">
        <v>29774</v>
      </c>
      <c r="J1259" s="34" t="str">
        <f t="shared" si="80"/>
        <v>33 Th 4 Bln 12 Hari</v>
      </c>
      <c r="K1259" s="32" t="str">
        <f t="shared" si="77"/>
        <v>11Th5Bln23Hari</v>
      </c>
      <c r="L1259" s="32" t="str">
        <f t="shared" si="78"/>
        <v>11Th5Bln</v>
      </c>
      <c r="M1259" s="34" t="str">
        <f t="shared" si="79"/>
        <v>44 Th 10 Bln 5 Hari</v>
      </c>
      <c r="N1259" s="38" t="s">
        <v>47</v>
      </c>
      <c r="O1259" s="31" t="s">
        <v>183</v>
      </c>
      <c r="P1259" s="31" t="s">
        <v>6186</v>
      </c>
      <c r="Q1259" s="38" t="s">
        <v>49</v>
      </c>
      <c r="R1259" s="38" t="s">
        <v>374</v>
      </c>
      <c r="S1259" s="38" t="str">
        <f>VLOOKUP(Table2437[[#This Row],[3]],[3]AWAL!$B$2:$E$2103,4,0)</f>
        <v>TK/0</v>
      </c>
      <c r="T1259" s="38" t="s">
        <v>59</v>
      </c>
      <c r="U1259" s="31" t="s">
        <v>3625</v>
      </c>
      <c r="V1259" s="113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</row>
    <row r="1260" spans="1:108" s="39" customFormat="1" ht="24.95" customHeight="1">
      <c r="A1260" s="30">
        <v>1256</v>
      </c>
      <c r="B1260" s="31" t="s">
        <v>3626</v>
      </c>
      <c r="C1260" s="32" t="str">
        <f>VLOOKUP(Table2437[[#This Row],[3]],[2]!Table2437[[3]:[4]],2,0)</f>
        <v>321.412.501.195.0001</v>
      </c>
      <c r="D1260" s="33" t="s">
        <v>3627</v>
      </c>
      <c r="E1260" s="34" t="s">
        <v>44</v>
      </c>
      <c r="F1260" s="31" t="s">
        <v>56</v>
      </c>
      <c r="G1260" s="35" t="s">
        <v>46</v>
      </c>
      <c r="H1260" s="37">
        <v>41984</v>
      </c>
      <c r="I1260" s="37">
        <v>35013</v>
      </c>
      <c r="J1260" s="34" t="str">
        <f t="shared" si="80"/>
        <v>19 Th 1 Bln 1 Hari</v>
      </c>
      <c r="K1260" s="32" t="str">
        <f t="shared" si="77"/>
        <v>11Th5Bln1Hari</v>
      </c>
      <c r="L1260" s="32" t="str">
        <f t="shared" si="78"/>
        <v>11Th5Bln</v>
      </c>
      <c r="M1260" s="34" t="str">
        <f t="shared" si="79"/>
        <v>30 Th 6 Bln 2 Hari</v>
      </c>
      <c r="N1260" s="38" t="s">
        <v>47</v>
      </c>
      <c r="O1260" s="31" t="s">
        <v>183</v>
      </c>
      <c r="P1260" s="31" t="s">
        <v>6186</v>
      </c>
      <c r="Q1260" s="38" t="s">
        <v>49</v>
      </c>
      <c r="R1260" s="38" t="s">
        <v>1342</v>
      </c>
      <c r="S1260" s="38" t="str">
        <f>VLOOKUP(Table2437[[#This Row],[3]],[3]AWAL!$B$2:$E$2103,4,0)</f>
        <v>TK/0</v>
      </c>
      <c r="T1260" s="38" t="s">
        <v>51</v>
      </c>
      <c r="U1260" s="31" t="s">
        <v>3628</v>
      </c>
      <c r="V1260" s="113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</row>
    <row r="1261" spans="1:108" s="39" customFormat="1" ht="24.95" customHeight="1">
      <c r="A1261" s="30">
        <v>1257</v>
      </c>
      <c r="B1261" s="31" t="s">
        <v>3629</v>
      </c>
      <c r="C1261" s="32" t="str">
        <f>VLOOKUP(Table2437[[#This Row],[3]],[2]!Table2437[[3]:[4]],2,0)</f>
        <v>321.410.590.996.0002</v>
      </c>
      <c r="D1261" s="33" t="s">
        <v>3630</v>
      </c>
      <c r="E1261" s="34" t="s">
        <v>44</v>
      </c>
      <c r="F1261" s="31" t="s">
        <v>56</v>
      </c>
      <c r="G1261" s="35" t="s">
        <v>46</v>
      </c>
      <c r="H1261" s="37">
        <v>41988</v>
      </c>
      <c r="I1261" s="37">
        <v>35327</v>
      </c>
      <c r="J1261" s="34" t="str">
        <f t="shared" si="80"/>
        <v>18 Th 2 Bln 26 Hari</v>
      </c>
      <c r="K1261" s="32" t="str">
        <f t="shared" si="77"/>
        <v>11Th4Bln27Hari</v>
      </c>
      <c r="L1261" s="32" t="str">
        <f t="shared" si="78"/>
        <v>11Th4Bln</v>
      </c>
      <c r="M1261" s="34" t="str">
        <f t="shared" si="79"/>
        <v>29 Th 7 Bln 23 Hari</v>
      </c>
      <c r="N1261" s="38" t="s">
        <v>47</v>
      </c>
      <c r="O1261" s="31" t="s">
        <v>1599</v>
      </c>
      <c r="P1261" s="31" t="s">
        <v>6235</v>
      </c>
      <c r="Q1261" s="38" t="s">
        <v>49</v>
      </c>
      <c r="R1261" s="38" t="s">
        <v>1342</v>
      </c>
      <c r="S1261" s="38" t="str">
        <f>VLOOKUP(Table2437[[#This Row],[3]],[3]AWAL!$B$2:$E$2103,4,0)</f>
        <v>TK/0</v>
      </c>
      <c r="T1261" s="38" t="s">
        <v>51</v>
      </c>
      <c r="U1261" s="31" t="s">
        <v>3631</v>
      </c>
      <c r="V1261" s="113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</row>
    <row r="1262" spans="1:108" s="39" customFormat="1" ht="24.95" customHeight="1">
      <c r="A1262" s="30">
        <v>1258</v>
      </c>
      <c r="B1262" s="31" t="s">
        <v>3632</v>
      </c>
      <c r="C1262" s="32" t="str">
        <f>VLOOKUP(Table2437[[#This Row],[3]],[2]!Table2437[[3]:[4]],2,0)</f>
        <v>321.412.680.995.0004</v>
      </c>
      <c r="D1262" s="33" t="s">
        <v>2055</v>
      </c>
      <c r="E1262" s="34" t="s">
        <v>44</v>
      </c>
      <c r="F1262" s="31" t="s">
        <v>56</v>
      </c>
      <c r="G1262" s="35" t="s">
        <v>46</v>
      </c>
      <c r="H1262" s="37">
        <v>41988</v>
      </c>
      <c r="I1262" s="37">
        <v>34970</v>
      </c>
      <c r="J1262" s="34" t="str">
        <f t="shared" si="80"/>
        <v>19 Th 2 Bln 17 Hari</v>
      </c>
      <c r="K1262" s="32" t="str">
        <f t="shared" si="77"/>
        <v>11Th4Bln27Hari</v>
      </c>
      <c r="L1262" s="32" t="str">
        <f t="shared" si="78"/>
        <v>11Th4Bln</v>
      </c>
      <c r="M1262" s="34" t="str">
        <f t="shared" si="79"/>
        <v>30 Th 7 Bln 14 Hari</v>
      </c>
      <c r="N1262" s="38" t="s">
        <v>47</v>
      </c>
      <c r="O1262" s="31" t="s">
        <v>1694</v>
      </c>
      <c r="P1262" s="31" t="s">
        <v>6219</v>
      </c>
      <c r="Q1262" s="38" t="s">
        <v>49</v>
      </c>
      <c r="R1262" s="38" t="s">
        <v>1342</v>
      </c>
      <c r="S1262" s="38" t="str">
        <f>VLOOKUP(Table2437[[#This Row],[3]],[3]AWAL!$B$2:$E$2103,4,0)</f>
        <v>TK/0</v>
      </c>
      <c r="T1262" s="38" t="s">
        <v>51</v>
      </c>
      <c r="U1262" s="31" t="s">
        <v>3633</v>
      </c>
      <c r="V1262" s="113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</row>
    <row r="1263" spans="1:108" s="39" customFormat="1" ht="24.95" customHeight="1">
      <c r="A1263" s="30">
        <v>1259</v>
      </c>
      <c r="B1263" s="31" t="s">
        <v>3634</v>
      </c>
      <c r="C1263" s="32" t="str">
        <f>VLOOKUP(Table2437[[#This Row],[3]],[2]!Table2437[[3]:[4]],2,0)</f>
        <v>120.702.551.292.0002</v>
      </c>
      <c r="D1263" s="33" t="s">
        <v>3635</v>
      </c>
      <c r="E1263" s="34" t="s">
        <v>44</v>
      </c>
      <c r="F1263" s="31" t="s">
        <v>56</v>
      </c>
      <c r="G1263" s="35" t="s">
        <v>46</v>
      </c>
      <c r="H1263" s="37">
        <v>41988</v>
      </c>
      <c r="I1263" s="37">
        <v>33954</v>
      </c>
      <c r="J1263" s="34" t="str">
        <f t="shared" si="80"/>
        <v>21 Th 11 Bln 29 Hari</v>
      </c>
      <c r="K1263" s="32" t="str">
        <f t="shared" si="77"/>
        <v>11Th4Bln27Hari</v>
      </c>
      <c r="L1263" s="32" t="str">
        <f t="shared" si="78"/>
        <v>11Th4Bln</v>
      </c>
      <c r="M1263" s="34" t="str">
        <f t="shared" si="79"/>
        <v>33 Th 4 Bln 26 Hari</v>
      </c>
      <c r="N1263" s="38" t="s">
        <v>47</v>
      </c>
      <c r="O1263" s="31" t="s">
        <v>63</v>
      </c>
      <c r="P1263" s="31" t="s">
        <v>6221</v>
      </c>
      <c r="Q1263" s="38" t="s">
        <v>49</v>
      </c>
      <c r="R1263" s="38" t="s">
        <v>1342</v>
      </c>
      <c r="S1263" s="38" t="str">
        <f>VLOOKUP(Table2437[[#This Row],[3]],[3]AWAL!$B$2:$E$2103,4,0)</f>
        <v>TK/0</v>
      </c>
      <c r="T1263" s="38" t="s">
        <v>101</v>
      </c>
      <c r="U1263" s="31" t="s">
        <v>3636</v>
      </c>
      <c r="V1263" s="113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</row>
    <row r="1264" spans="1:108" s="39" customFormat="1" ht="24.95" customHeight="1">
      <c r="A1264" s="30">
        <v>1260</v>
      </c>
      <c r="B1264" s="31" t="s">
        <v>3637</v>
      </c>
      <c r="C1264" s="32" t="str">
        <f>VLOOKUP(Table2437[[#This Row],[3]],[2]!Table2437[[3]:[4]],2,0)</f>
        <v>321.209.680.493.0001</v>
      </c>
      <c r="D1264" s="33" t="s">
        <v>3638</v>
      </c>
      <c r="E1264" s="34" t="s">
        <v>44</v>
      </c>
      <c r="F1264" s="31" t="s">
        <v>56</v>
      </c>
      <c r="G1264" s="35" t="s">
        <v>46</v>
      </c>
      <c r="H1264" s="37">
        <v>41988</v>
      </c>
      <c r="I1264" s="37">
        <v>34087</v>
      </c>
      <c r="J1264" s="34" t="str">
        <f t="shared" si="80"/>
        <v>21 Th 7 Bln 17 Hari</v>
      </c>
      <c r="K1264" s="32" t="str">
        <f t="shared" si="77"/>
        <v>11Th4Bln27Hari</v>
      </c>
      <c r="L1264" s="32" t="str">
        <f t="shared" si="78"/>
        <v>11Th4Bln</v>
      </c>
      <c r="M1264" s="34" t="str">
        <f t="shared" si="79"/>
        <v>33 Th 0 Bln 14 Hari</v>
      </c>
      <c r="N1264" s="38" t="s">
        <v>47</v>
      </c>
      <c r="O1264" s="31" t="s">
        <v>396</v>
      </c>
      <c r="P1264" s="31" t="s">
        <v>6194</v>
      </c>
      <c r="Q1264" s="38" t="s">
        <v>49</v>
      </c>
      <c r="R1264" s="38" t="s">
        <v>1342</v>
      </c>
      <c r="S1264" s="38" t="str">
        <f>VLOOKUP(Table2437[[#This Row],[3]],[3]AWAL!$B$2:$E$2103,4,0)</f>
        <v>TK/0</v>
      </c>
      <c r="T1264" s="38" t="s">
        <v>1518</v>
      </c>
      <c r="U1264" s="31" t="s">
        <v>3639</v>
      </c>
      <c r="V1264" s="113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</row>
    <row r="1265" spans="1:108" s="39" customFormat="1" ht="24.95" customHeight="1">
      <c r="A1265" s="30">
        <v>1261</v>
      </c>
      <c r="B1265" s="31" t="s">
        <v>3640</v>
      </c>
      <c r="C1265" s="32" t="str">
        <f>VLOOKUP(Table2437[[#This Row],[3]],[2]!Table2437[[3]:[4]],2,0)</f>
        <v>321.410621.090.0003</v>
      </c>
      <c r="D1265" s="33" t="s">
        <v>3641</v>
      </c>
      <c r="E1265" s="34" t="s">
        <v>135</v>
      </c>
      <c r="F1265" s="31" t="s">
        <v>135</v>
      </c>
      <c r="G1265" s="35" t="s">
        <v>46</v>
      </c>
      <c r="H1265" s="37">
        <v>41988</v>
      </c>
      <c r="I1265" s="37">
        <v>33168</v>
      </c>
      <c r="J1265" s="34" t="str">
        <f t="shared" si="80"/>
        <v>24 Th 1 Bln 23 Hari</v>
      </c>
      <c r="K1265" s="32" t="str">
        <f t="shared" si="77"/>
        <v>11Th4Bln27Hari</v>
      </c>
      <c r="L1265" s="32" t="str">
        <f t="shared" si="78"/>
        <v>11Th4Bln</v>
      </c>
      <c r="M1265" s="34" t="str">
        <f t="shared" si="79"/>
        <v>35 Th 6 Bln 20 Hari</v>
      </c>
      <c r="N1265" s="38" t="s">
        <v>47</v>
      </c>
      <c r="O1265" s="31" t="s">
        <v>934</v>
      </c>
      <c r="P1265" s="31" t="s">
        <v>934</v>
      </c>
      <c r="Q1265" s="38" t="s">
        <v>49</v>
      </c>
      <c r="R1265" s="38" t="s">
        <v>100</v>
      </c>
      <c r="S1265" s="38" t="e">
        <f>VLOOKUP(Table2437[[#This Row],[3]],[3]AWAL!$B$2:$E$2103,4,0)</f>
        <v>#N/A</v>
      </c>
      <c r="T1265" s="38" t="s">
        <v>946</v>
      </c>
      <c r="U1265" s="31" t="s">
        <v>3642</v>
      </c>
      <c r="V1265" s="113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</row>
    <row r="1266" spans="1:108" s="39" customFormat="1" ht="24.95" customHeight="1">
      <c r="A1266" s="30">
        <v>1262</v>
      </c>
      <c r="B1266" s="31" t="s">
        <v>3643</v>
      </c>
      <c r="C1266" s="32" t="str">
        <f>VLOOKUP(Table2437[[#This Row],[3]],[2]!Table2437[[3]:[4]],2,0)</f>
        <v>321.504.550.596.0003</v>
      </c>
      <c r="D1266" s="33" t="s">
        <v>1998</v>
      </c>
      <c r="E1266" s="34" t="s">
        <v>44</v>
      </c>
      <c r="F1266" s="31" t="s">
        <v>56</v>
      </c>
      <c r="G1266" s="35" t="s">
        <v>46</v>
      </c>
      <c r="H1266" s="37">
        <v>41990</v>
      </c>
      <c r="I1266" s="37">
        <v>35323</v>
      </c>
      <c r="J1266" s="34" t="str">
        <f t="shared" si="80"/>
        <v>18 Th 3 Bln 2 Hari</v>
      </c>
      <c r="K1266" s="32" t="str">
        <f t="shared" si="77"/>
        <v>11Th4Bln25Hari</v>
      </c>
      <c r="L1266" s="32" t="str">
        <f t="shared" si="78"/>
        <v>11Th4Bln</v>
      </c>
      <c r="M1266" s="34" t="str">
        <f t="shared" si="79"/>
        <v>29 Th 7 Bln 27 Hari</v>
      </c>
      <c r="N1266" s="38" t="s">
        <v>47</v>
      </c>
      <c r="O1266" s="31" t="s">
        <v>795</v>
      </c>
      <c r="P1266" s="31" t="s">
        <v>6231</v>
      </c>
      <c r="Q1266" s="38" t="s">
        <v>49</v>
      </c>
      <c r="R1266" s="38" t="s">
        <v>1342</v>
      </c>
      <c r="S1266" s="38" t="str">
        <f>VLOOKUP(Table2437[[#This Row],[3]],[3]AWAL!$B$2:$E$2103,4,0)</f>
        <v>TK/0</v>
      </c>
      <c r="T1266" s="38" t="s">
        <v>51</v>
      </c>
      <c r="U1266" s="31" t="s">
        <v>3644</v>
      </c>
      <c r="V1266" s="113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</row>
    <row r="1267" spans="1:108" s="39" customFormat="1" ht="24.95" customHeight="1">
      <c r="A1267" s="30">
        <v>1263</v>
      </c>
      <c r="B1267" s="31" t="s">
        <v>3645</v>
      </c>
      <c r="C1267" s="32" t="str">
        <f>VLOOKUP(Table2437[[#This Row],[3]],[2]!Table2437[[3]:[4]],2,0)</f>
        <v>321.410.610.696.0001</v>
      </c>
      <c r="D1267" s="33" t="s">
        <v>3646</v>
      </c>
      <c r="E1267" s="40" t="s">
        <v>77</v>
      </c>
      <c r="F1267" s="31" t="s">
        <v>56</v>
      </c>
      <c r="G1267" s="35" t="s">
        <v>46</v>
      </c>
      <c r="H1267" s="37">
        <v>41990</v>
      </c>
      <c r="I1267" s="37">
        <v>35237</v>
      </c>
      <c r="J1267" s="34" t="str">
        <f t="shared" si="80"/>
        <v>18 Th 5 Bln 26 Hari</v>
      </c>
      <c r="K1267" s="32" t="str">
        <f t="shared" si="77"/>
        <v>11Th4Bln25Hari</v>
      </c>
      <c r="L1267" s="32" t="str">
        <f t="shared" si="78"/>
        <v>11Th4Bln</v>
      </c>
      <c r="M1267" s="34" t="str">
        <f t="shared" si="79"/>
        <v>29 Th 10 Bln 21 Hari</v>
      </c>
      <c r="N1267" s="38" t="s">
        <v>47</v>
      </c>
      <c r="O1267" s="31" t="s">
        <v>1112</v>
      </c>
      <c r="P1267" s="31" t="s">
        <v>1112</v>
      </c>
      <c r="Q1267" s="38" t="s">
        <v>49</v>
      </c>
      <c r="R1267" s="38" t="s">
        <v>1342</v>
      </c>
      <c r="S1267" s="38" t="str">
        <f>VLOOKUP(Table2437[[#This Row],[3]],[3]AWAL!$B$2:$E$2103,4,0)</f>
        <v>TK/0</v>
      </c>
      <c r="T1267" s="38" t="s">
        <v>51</v>
      </c>
      <c r="U1267" s="31" t="s">
        <v>3647</v>
      </c>
      <c r="V1267" s="113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</row>
    <row r="1268" spans="1:108" s="39" customFormat="1" ht="24.95" customHeight="1">
      <c r="A1268" s="30">
        <v>1264</v>
      </c>
      <c r="B1268" s="31" t="s">
        <v>3648</v>
      </c>
      <c r="C1268" s="32" t="str">
        <f>VLOOKUP(Table2437[[#This Row],[3]],[2]!Table2437[[3]:[4]],2,0)</f>
        <v>321.504.460.194.0001</v>
      </c>
      <c r="D1268" s="33" t="s">
        <v>3649</v>
      </c>
      <c r="E1268" s="34" t="s">
        <v>44</v>
      </c>
      <c r="F1268" s="31" t="s">
        <v>56</v>
      </c>
      <c r="G1268" s="35" t="s">
        <v>46</v>
      </c>
      <c r="H1268" s="37">
        <v>41991</v>
      </c>
      <c r="I1268" s="37">
        <v>34340</v>
      </c>
      <c r="J1268" s="34" t="str">
        <f t="shared" si="80"/>
        <v>20 Th 11 Bln 12 Hari</v>
      </c>
      <c r="K1268" s="32" t="str">
        <f t="shared" si="77"/>
        <v>11Th4Bln24Hari</v>
      </c>
      <c r="L1268" s="32" t="str">
        <f t="shared" si="78"/>
        <v>11Th4Bln</v>
      </c>
      <c r="M1268" s="34" t="str">
        <f t="shared" si="79"/>
        <v>32 Th 4 Bln 6 Hari</v>
      </c>
      <c r="N1268" s="38" t="s">
        <v>47</v>
      </c>
      <c r="O1268" s="31" t="s">
        <v>145</v>
      </c>
      <c r="P1268" s="31" t="s">
        <v>6198</v>
      </c>
      <c r="Q1268" s="38" t="s">
        <v>49</v>
      </c>
      <c r="R1268" s="38" t="s">
        <v>1342</v>
      </c>
      <c r="S1268" s="38" t="str">
        <f>VLOOKUP(Table2437[[#This Row],[3]],[3]AWAL!$B$2:$E$2103,4,0)</f>
        <v>TK/0</v>
      </c>
      <c r="T1268" s="38" t="s">
        <v>59</v>
      </c>
      <c r="U1268" s="31" t="s">
        <v>2796</v>
      </c>
      <c r="V1268" s="113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</row>
    <row r="1269" spans="1:108" s="39" customFormat="1" ht="24.95" customHeight="1">
      <c r="A1269" s="30">
        <v>1265</v>
      </c>
      <c r="B1269" s="31" t="s">
        <v>3650</v>
      </c>
      <c r="C1269" s="32" t="str">
        <f>VLOOKUP(Table2437[[#This Row],[3]],[2]!Table2437[[3]:[4]],2,0)</f>
        <v>321.410.440.688.0004</v>
      </c>
      <c r="D1269" s="33" t="s">
        <v>3651</v>
      </c>
      <c r="E1269" s="34" t="s">
        <v>44</v>
      </c>
      <c r="F1269" s="31" t="s">
        <v>56</v>
      </c>
      <c r="G1269" s="35" t="s">
        <v>46</v>
      </c>
      <c r="H1269" s="37">
        <v>41996</v>
      </c>
      <c r="I1269" s="37">
        <v>32298</v>
      </c>
      <c r="J1269" s="34" t="str">
        <f t="shared" si="80"/>
        <v>26 Th 6 Bln 19 Hari</v>
      </c>
      <c r="K1269" s="32" t="str">
        <f t="shared" si="77"/>
        <v>11Th4Bln19Hari</v>
      </c>
      <c r="L1269" s="32" t="str">
        <f t="shared" si="78"/>
        <v>11Th4Bln</v>
      </c>
      <c r="M1269" s="34" t="str">
        <f t="shared" si="79"/>
        <v>37 Th 11 Bln 8 Hari</v>
      </c>
      <c r="N1269" s="38" t="s">
        <v>47</v>
      </c>
      <c r="O1269" s="31" t="s">
        <v>6218</v>
      </c>
      <c r="P1269" s="31" t="s">
        <v>6218</v>
      </c>
      <c r="Q1269" s="38" t="s">
        <v>49</v>
      </c>
      <c r="R1269" s="38" t="s">
        <v>1802</v>
      </c>
      <c r="S1269" s="38" t="str">
        <f>VLOOKUP(Table2437[[#This Row],[3]],[3]AWAL!$B$2:$E$2103,4,0)</f>
        <v>TK/0</v>
      </c>
      <c r="T1269" s="38" t="s">
        <v>51</v>
      </c>
      <c r="U1269" s="31" t="s">
        <v>3652</v>
      </c>
      <c r="V1269" s="113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</row>
    <row r="1270" spans="1:108" s="39" customFormat="1" ht="24.95" customHeight="1">
      <c r="A1270" s="30">
        <v>1266</v>
      </c>
      <c r="B1270" s="31" t="s">
        <v>3653</v>
      </c>
      <c r="C1270" s="32" t="str">
        <f>VLOOKUP(Table2437[[#This Row],[3]],[2]!Table2437[[3]:[4]],2,0)</f>
        <v>321.412.491.196.0003</v>
      </c>
      <c r="D1270" s="33" t="s">
        <v>3654</v>
      </c>
      <c r="E1270" s="34" t="s">
        <v>44</v>
      </c>
      <c r="F1270" s="31" t="s">
        <v>56</v>
      </c>
      <c r="G1270" s="35" t="s">
        <v>46</v>
      </c>
      <c r="H1270" s="37">
        <v>42003</v>
      </c>
      <c r="I1270" s="37">
        <v>35225</v>
      </c>
      <c r="J1270" s="34" t="str">
        <f t="shared" si="80"/>
        <v>18 Th 6 Bln 21 Hari</v>
      </c>
      <c r="K1270" s="32" t="str">
        <f t="shared" si="77"/>
        <v>11Th4Bln12Hari</v>
      </c>
      <c r="L1270" s="32" t="str">
        <f t="shared" si="78"/>
        <v>11Th4Bln</v>
      </c>
      <c r="M1270" s="34" t="str">
        <f t="shared" si="79"/>
        <v>29 Th 11 Bln 3 Hari</v>
      </c>
      <c r="N1270" s="38" t="s">
        <v>47</v>
      </c>
      <c r="O1270" s="31" t="s">
        <v>344</v>
      </c>
      <c r="P1270" s="31" t="s">
        <v>6196</v>
      </c>
      <c r="Q1270" s="38" t="s">
        <v>49</v>
      </c>
      <c r="R1270" s="38" t="s">
        <v>1342</v>
      </c>
      <c r="S1270" s="38" t="str">
        <f>VLOOKUP(Table2437[[#This Row],[3]],[3]AWAL!$B$2:$E$2103,4,0)</f>
        <v>TK/0</v>
      </c>
      <c r="T1270" s="38" t="s">
        <v>51</v>
      </c>
      <c r="U1270" s="31" t="s">
        <v>3655</v>
      </c>
      <c r="V1270" s="113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</row>
    <row r="1271" spans="1:108" s="39" customFormat="1" ht="24.95" customHeight="1">
      <c r="A1271" s="30">
        <v>1267</v>
      </c>
      <c r="B1271" s="31" t="s">
        <v>3656</v>
      </c>
      <c r="C1271" s="32" t="str">
        <f>VLOOKUP(Table2437[[#This Row],[3]],[2]!Table2437[[3]:[4]],2,0)</f>
        <v>321.401.450.292.0003</v>
      </c>
      <c r="D1271" s="33" t="s">
        <v>3657</v>
      </c>
      <c r="E1271" s="40" t="s">
        <v>77</v>
      </c>
      <c r="F1271" s="31" t="s">
        <v>56</v>
      </c>
      <c r="G1271" s="35" t="s">
        <v>46</v>
      </c>
      <c r="H1271" s="37">
        <v>42012</v>
      </c>
      <c r="I1271" s="37">
        <v>33639</v>
      </c>
      <c r="J1271" s="34" t="str">
        <f t="shared" si="80"/>
        <v>22 Th 11 Bln 3 Hari</v>
      </c>
      <c r="K1271" s="32" t="str">
        <f t="shared" si="77"/>
        <v>11Th4Bln4Hari</v>
      </c>
      <c r="L1271" s="32" t="str">
        <f t="shared" si="78"/>
        <v>11Th4Bln</v>
      </c>
      <c r="M1271" s="34" t="str">
        <f t="shared" si="79"/>
        <v>34 Th 3 Bln 7 Hari</v>
      </c>
      <c r="N1271" s="38" t="s">
        <v>47</v>
      </c>
      <c r="O1271" s="31" t="s">
        <v>788</v>
      </c>
      <c r="P1271" s="31" t="s">
        <v>788</v>
      </c>
      <c r="Q1271" s="38" t="s">
        <v>49</v>
      </c>
      <c r="R1271" s="38" t="s">
        <v>50</v>
      </c>
      <c r="S1271" s="38" t="str">
        <f>VLOOKUP(Table2437[[#This Row],[3]],[3]AWAL!$B$2:$E$2103,4,0)</f>
        <v>TK/0</v>
      </c>
      <c r="T1271" s="38" t="s">
        <v>51</v>
      </c>
      <c r="U1271" s="31" t="s">
        <v>3658</v>
      </c>
      <c r="V1271" s="113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</row>
    <row r="1272" spans="1:108" s="39" customFormat="1" ht="24.95" customHeight="1">
      <c r="A1272" s="30">
        <v>1268</v>
      </c>
      <c r="B1272" s="31" t="s">
        <v>3659</v>
      </c>
      <c r="C1272" s="32" t="str">
        <f>VLOOKUP(Table2437[[#This Row],[3]],[2]!Table2437[[3]:[4]],2,0)</f>
        <v>321.403.660.294.0001</v>
      </c>
      <c r="D1272" s="33" t="s">
        <v>3660</v>
      </c>
      <c r="E1272" s="40" t="s">
        <v>77</v>
      </c>
      <c r="F1272" s="31" t="s">
        <v>56</v>
      </c>
      <c r="G1272" s="35" t="s">
        <v>46</v>
      </c>
      <c r="H1272" s="37">
        <v>42012</v>
      </c>
      <c r="I1272" s="37">
        <v>34391</v>
      </c>
      <c r="J1272" s="34" t="str">
        <f t="shared" si="80"/>
        <v>20 Th 10 Bln 13 Hari</v>
      </c>
      <c r="K1272" s="32" t="str">
        <f t="shared" si="77"/>
        <v>11Th4Bln4Hari</v>
      </c>
      <c r="L1272" s="32" t="str">
        <f t="shared" si="78"/>
        <v>11Th4Bln</v>
      </c>
      <c r="M1272" s="34" t="str">
        <f t="shared" si="79"/>
        <v>32 Th 2 Bln 16 Hari</v>
      </c>
      <c r="N1272" s="38" t="s">
        <v>47</v>
      </c>
      <c r="O1272" s="31" t="s">
        <v>640</v>
      </c>
      <c r="P1272" s="31" t="s">
        <v>640</v>
      </c>
      <c r="Q1272" s="38" t="s">
        <v>49</v>
      </c>
      <c r="R1272" s="38" t="s">
        <v>1342</v>
      </c>
      <c r="S1272" s="38" t="str">
        <f>VLOOKUP(Table2437[[#This Row],[3]],[3]AWAL!$B$2:$E$2103,4,0)</f>
        <v>TK/0</v>
      </c>
      <c r="T1272" s="38" t="s">
        <v>101</v>
      </c>
      <c r="U1272" s="31" t="s">
        <v>3661</v>
      </c>
      <c r="V1272" s="113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</row>
    <row r="1273" spans="1:108" s="39" customFormat="1" ht="24.95" customHeight="1">
      <c r="A1273" s="30">
        <v>1269</v>
      </c>
      <c r="B1273" s="31" t="s">
        <v>3662</v>
      </c>
      <c r="C1273" s="32" t="str">
        <f>VLOOKUP(Table2437[[#This Row],[3]],[2]!Table2437[[3]:[4]],2,0)</f>
        <v>321.505.560.493.0004</v>
      </c>
      <c r="D1273" s="33" t="s">
        <v>3663</v>
      </c>
      <c r="E1273" s="34" t="s">
        <v>44</v>
      </c>
      <c r="F1273" s="31" t="s">
        <v>56</v>
      </c>
      <c r="G1273" s="35" t="s">
        <v>46</v>
      </c>
      <c r="H1273" s="37">
        <v>42016</v>
      </c>
      <c r="I1273" s="37">
        <v>34075</v>
      </c>
      <c r="J1273" s="34" t="str">
        <f t="shared" si="80"/>
        <v>21 Th 8 Bln 27 Hari</v>
      </c>
      <c r="K1273" s="32" t="str">
        <f t="shared" si="77"/>
        <v>11Th4Bln0Hari</v>
      </c>
      <c r="L1273" s="32" t="str">
        <f t="shared" si="78"/>
        <v>11Th4Bln</v>
      </c>
      <c r="M1273" s="34" t="str">
        <f t="shared" si="79"/>
        <v>33 Th 0 Bln 26 Hari</v>
      </c>
      <c r="N1273" s="38" t="s">
        <v>47</v>
      </c>
      <c r="O1273" s="31" t="s">
        <v>520</v>
      </c>
      <c r="P1273" s="31" t="s">
        <v>6207</v>
      </c>
      <c r="Q1273" s="38" t="s">
        <v>49</v>
      </c>
      <c r="R1273" s="38" t="s">
        <v>100</v>
      </c>
      <c r="S1273" s="38" t="str">
        <f>VLOOKUP(Table2437[[#This Row],[3]],[3]AWAL!$B$2:$E$2103,4,0)</f>
        <v>TK/0</v>
      </c>
      <c r="T1273" s="38" t="s">
        <v>51</v>
      </c>
      <c r="U1273" s="31" t="s">
        <v>3664</v>
      </c>
      <c r="V1273" s="113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</row>
    <row r="1274" spans="1:108" s="39" customFormat="1" ht="24.95" customHeight="1">
      <c r="A1274" s="30">
        <v>1270</v>
      </c>
      <c r="B1274" s="31" t="s">
        <v>3665</v>
      </c>
      <c r="C1274" s="32" t="str">
        <f>VLOOKUP(Table2437[[#This Row],[3]],[2]!Table2437[[3]:[4]],2,0)</f>
        <v>321.412.521.196.0001</v>
      </c>
      <c r="D1274" s="33" t="s">
        <v>3666</v>
      </c>
      <c r="E1274" s="34" t="s">
        <v>82</v>
      </c>
      <c r="F1274" s="31" t="s">
        <v>56</v>
      </c>
      <c r="G1274" s="35" t="s">
        <v>46</v>
      </c>
      <c r="H1274" s="37">
        <v>42016</v>
      </c>
      <c r="I1274" s="37">
        <v>35381</v>
      </c>
      <c r="J1274" s="34" t="str">
        <f t="shared" si="80"/>
        <v>18 Th 2 Bln 0 Hari</v>
      </c>
      <c r="K1274" s="32" t="str">
        <f t="shared" si="77"/>
        <v>11Th4Bln0Hari</v>
      </c>
      <c r="L1274" s="32" t="str">
        <f t="shared" si="78"/>
        <v>11Th4Bln</v>
      </c>
      <c r="M1274" s="34" t="str">
        <f t="shared" si="79"/>
        <v>29 Th 6 Bln 0 Hari</v>
      </c>
      <c r="N1274" s="38" t="s">
        <v>47</v>
      </c>
      <c r="O1274" s="31" t="s">
        <v>82</v>
      </c>
      <c r="P1274" s="31" t="s">
        <v>82</v>
      </c>
      <c r="Q1274" s="38" t="s">
        <v>49</v>
      </c>
      <c r="R1274" s="38" t="s">
        <v>1342</v>
      </c>
      <c r="S1274" s="38" t="str">
        <f>VLOOKUP(Table2437[[#This Row],[3]],[3]AWAL!$B$2:$E$2103,4,0)</f>
        <v>TK/0</v>
      </c>
      <c r="T1274" s="38" t="s">
        <v>51</v>
      </c>
      <c r="U1274" s="31" t="s">
        <v>3667</v>
      </c>
      <c r="V1274" s="113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</row>
    <row r="1275" spans="1:108" s="39" customFormat="1" ht="24.95" customHeight="1">
      <c r="A1275" s="30">
        <v>1271</v>
      </c>
      <c r="B1275" s="31" t="s">
        <v>3668</v>
      </c>
      <c r="C1275" s="32" t="str">
        <f>VLOOKUP(Table2437[[#This Row],[3]],[2]!Table2437[[3]:[4]],2,0)</f>
        <v>321.504.430.782.0002</v>
      </c>
      <c r="D1275" s="33" t="s">
        <v>3669</v>
      </c>
      <c r="E1275" s="40" t="s">
        <v>77</v>
      </c>
      <c r="F1275" s="31" t="s">
        <v>56</v>
      </c>
      <c r="G1275" s="35" t="s">
        <v>46</v>
      </c>
      <c r="H1275" s="37">
        <v>42018</v>
      </c>
      <c r="I1275" s="37">
        <v>30135</v>
      </c>
      <c r="J1275" s="34" t="str">
        <f t="shared" si="80"/>
        <v>32 Th 6 Bln 11 Hari</v>
      </c>
      <c r="K1275" s="32" t="str">
        <f t="shared" si="77"/>
        <v>11Th3Bln28Hari</v>
      </c>
      <c r="L1275" s="32" t="str">
        <f t="shared" si="78"/>
        <v>11Th3Bln</v>
      </c>
      <c r="M1275" s="34" t="str">
        <f t="shared" si="79"/>
        <v>43 Th 10 Bln 9 Hari</v>
      </c>
      <c r="N1275" s="38" t="s">
        <v>47</v>
      </c>
      <c r="O1275" s="31" t="s">
        <v>744</v>
      </c>
      <c r="P1275" s="31" t="s">
        <v>744</v>
      </c>
      <c r="Q1275" s="38" t="s">
        <v>49</v>
      </c>
      <c r="R1275" s="38" t="s">
        <v>100</v>
      </c>
      <c r="S1275" s="38" t="str">
        <f>VLOOKUP(Table2437[[#This Row],[3]],[3]AWAL!$B$2:$E$2103,4,0)</f>
        <v>TK/2</v>
      </c>
      <c r="T1275" s="38" t="s">
        <v>59</v>
      </c>
      <c r="U1275" s="31" t="s">
        <v>3670</v>
      </c>
      <c r="V1275" s="113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</row>
    <row r="1276" spans="1:108" s="39" customFormat="1" ht="24.95" customHeight="1">
      <c r="A1276" s="30">
        <v>1272</v>
      </c>
      <c r="B1276" s="31" t="s">
        <v>3671</v>
      </c>
      <c r="C1276" s="32" t="str">
        <f>VLOOKUP(Table2437[[#This Row],[3]],[2]!Table2437[[3]:[4]],2,0)</f>
        <v>321.410.460.784.0005</v>
      </c>
      <c r="D1276" s="33" t="s">
        <v>881</v>
      </c>
      <c r="E1276" s="34" t="s">
        <v>44</v>
      </c>
      <c r="F1276" s="31" t="s">
        <v>56</v>
      </c>
      <c r="G1276" s="35" t="s">
        <v>46</v>
      </c>
      <c r="H1276" s="37">
        <v>42018</v>
      </c>
      <c r="I1276" s="37">
        <v>30869</v>
      </c>
      <c r="J1276" s="34" t="str">
        <f t="shared" si="80"/>
        <v>30 Th 6 Bln 8 Hari</v>
      </c>
      <c r="K1276" s="32" t="str">
        <f t="shared" si="77"/>
        <v>11Th3Bln28Hari</v>
      </c>
      <c r="L1276" s="32" t="str">
        <f t="shared" si="78"/>
        <v>11Th3Bln</v>
      </c>
      <c r="M1276" s="34" t="str">
        <f t="shared" si="79"/>
        <v>41 Th 10 Bln 6 Hari</v>
      </c>
      <c r="N1276" s="38" t="s">
        <v>47</v>
      </c>
      <c r="O1276" s="31" t="s">
        <v>520</v>
      </c>
      <c r="P1276" s="31" t="s">
        <v>6207</v>
      </c>
      <c r="Q1276" s="38" t="s">
        <v>49</v>
      </c>
      <c r="R1276" s="38" t="s">
        <v>3672</v>
      </c>
      <c r="S1276" s="38" t="str">
        <f>VLOOKUP(Table2437[[#This Row],[3]],[3]AWAL!$B$2:$E$2103,4,0)</f>
        <v>TK/0</v>
      </c>
      <c r="T1276" s="38" t="s">
        <v>59</v>
      </c>
      <c r="U1276" s="31" t="s">
        <v>3673</v>
      </c>
      <c r="V1276" s="113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</row>
    <row r="1277" spans="1:108" s="39" customFormat="1" ht="24.95" customHeight="1">
      <c r="A1277" s="30">
        <v>1273</v>
      </c>
      <c r="B1277" s="31" t="s">
        <v>3674</v>
      </c>
      <c r="C1277" s="32" t="str">
        <f>VLOOKUP(Table2437[[#This Row],[3]],[2]!Table2437[[3]:[4]],2,0)</f>
        <v>321.416.500.194.0001</v>
      </c>
      <c r="D1277" s="33" t="s">
        <v>3675</v>
      </c>
      <c r="E1277" s="34" t="s">
        <v>44</v>
      </c>
      <c r="F1277" s="31" t="s">
        <v>56</v>
      </c>
      <c r="G1277" s="35" t="s">
        <v>46</v>
      </c>
      <c r="H1277" s="37">
        <v>42018</v>
      </c>
      <c r="I1277" s="37">
        <v>34344</v>
      </c>
      <c r="J1277" s="34" t="str">
        <f t="shared" si="80"/>
        <v>21 Th 0 Bln 4 Hari</v>
      </c>
      <c r="K1277" s="32" t="str">
        <f t="shared" si="77"/>
        <v>11Th3Bln28Hari</v>
      </c>
      <c r="L1277" s="32" t="str">
        <f t="shared" si="78"/>
        <v>11Th3Bln</v>
      </c>
      <c r="M1277" s="34" t="str">
        <f t="shared" si="79"/>
        <v>32 Th 4 Bln 2 Hari</v>
      </c>
      <c r="N1277" s="38" t="s">
        <v>47</v>
      </c>
      <c r="O1277" s="31" t="s">
        <v>682</v>
      </c>
      <c r="P1277" s="31" t="s">
        <v>6214</v>
      </c>
      <c r="Q1277" s="38" t="s">
        <v>49</v>
      </c>
      <c r="R1277" s="38" t="s">
        <v>1342</v>
      </c>
      <c r="S1277" s="38" t="str">
        <f>VLOOKUP(Table2437[[#This Row],[3]],[3]AWAL!$B$2:$E$2103,4,0)</f>
        <v>TK/0</v>
      </c>
      <c r="T1277" s="38" t="s">
        <v>51</v>
      </c>
      <c r="U1277" s="31" t="s">
        <v>3676</v>
      </c>
      <c r="V1277" s="113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</row>
    <row r="1278" spans="1:108" s="39" customFormat="1" ht="24.95" customHeight="1">
      <c r="A1278" s="30">
        <v>1274</v>
      </c>
      <c r="B1278" s="31" t="s">
        <v>3677</v>
      </c>
      <c r="C1278" s="32" t="str">
        <f>VLOOKUP(Table2437[[#This Row],[3]],[2]!Table2437[[3]:[4]],2,0)</f>
        <v>3214074911920000</v>
      </c>
      <c r="D1278" s="33" t="s">
        <v>3678</v>
      </c>
      <c r="E1278" s="34" t="s">
        <v>44</v>
      </c>
      <c r="F1278" s="31" t="s">
        <v>89</v>
      </c>
      <c r="G1278" s="35" t="s">
        <v>46</v>
      </c>
      <c r="H1278" s="37">
        <v>42018</v>
      </c>
      <c r="I1278" s="37">
        <v>33917</v>
      </c>
      <c r="J1278" s="34" t="str">
        <f t="shared" si="80"/>
        <v>22 Th 2 Bln 5 Hari</v>
      </c>
      <c r="K1278" s="32" t="str">
        <f t="shared" si="77"/>
        <v>11Th3Bln28Hari</v>
      </c>
      <c r="L1278" s="32" t="str">
        <f t="shared" si="78"/>
        <v>11Th3Bln</v>
      </c>
      <c r="M1278" s="34" t="str">
        <f t="shared" si="79"/>
        <v>33 Th 6 Bln 3 Hari</v>
      </c>
      <c r="N1278" s="38" t="s">
        <v>47</v>
      </c>
      <c r="O1278" s="31" t="s">
        <v>6195</v>
      </c>
      <c r="P1278" s="31" t="s">
        <v>6195</v>
      </c>
      <c r="Q1278" s="38" t="s">
        <v>49</v>
      </c>
      <c r="R1278" s="38" t="s">
        <v>100</v>
      </c>
      <c r="S1278" s="38" t="str">
        <f>VLOOKUP(Table2437[[#This Row],[3]],[3]AWAL!$B$2:$E$2103,4,0)</f>
        <v>TK/0</v>
      </c>
      <c r="T1278" s="38" t="s">
        <v>101</v>
      </c>
      <c r="U1278" s="31" t="s">
        <v>3679</v>
      </c>
      <c r="V1278" s="113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</row>
    <row r="1279" spans="1:108" s="39" customFormat="1" ht="24.95" customHeight="1">
      <c r="A1279" s="30">
        <v>1275</v>
      </c>
      <c r="B1279" s="31" t="s">
        <v>3680</v>
      </c>
      <c r="C1279" s="32" t="str">
        <f>VLOOKUP(Table2437[[#This Row],[3]],[2]!Table2437[[3]:[4]],2,0)</f>
        <v>321.416.490.791.0005</v>
      </c>
      <c r="D1279" s="33" t="s">
        <v>3681</v>
      </c>
      <c r="E1279" s="34" t="s">
        <v>44</v>
      </c>
      <c r="F1279" s="31" t="s">
        <v>56</v>
      </c>
      <c r="G1279" s="35" t="s">
        <v>46</v>
      </c>
      <c r="H1279" s="37">
        <v>42018</v>
      </c>
      <c r="I1279" s="37">
        <v>33428</v>
      </c>
      <c r="J1279" s="34" t="str">
        <f t="shared" si="80"/>
        <v>23 Th 6 Bln 5 Hari</v>
      </c>
      <c r="K1279" s="32" t="str">
        <f t="shared" si="77"/>
        <v>11Th3Bln28Hari</v>
      </c>
      <c r="L1279" s="32" t="str">
        <f t="shared" si="78"/>
        <v>11Th3Bln</v>
      </c>
      <c r="M1279" s="34" t="str">
        <f t="shared" si="79"/>
        <v>34 Th 10 Bln 3 Hari</v>
      </c>
      <c r="N1279" s="38" t="s">
        <v>47</v>
      </c>
      <c r="O1279" s="31" t="s">
        <v>198</v>
      </c>
      <c r="P1279" s="31" t="s">
        <v>6188</v>
      </c>
      <c r="Q1279" s="38" t="s">
        <v>49</v>
      </c>
      <c r="R1279" s="38" t="s">
        <v>100</v>
      </c>
      <c r="S1279" s="38" t="str">
        <f>VLOOKUP(Table2437[[#This Row],[3]],[3]AWAL!$B$2:$E$2103,4,0)</f>
        <v>TK/0</v>
      </c>
      <c r="T1279" s="38" t="s">
        <v>51</v>
      </c>
      <c r="U1279" s="31" t="s">
        <v>3682</v>
      </c>
      <c r="V1279" s="113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</row>
    <row r="1280" spans="1:108" s="39" customFormat="1" ht="24.95" customHeight="1">
      <c r="A1280" s="30">
        <v>1276</v>
      </c>
      <c r="B1280" s="31" t="s">
        <v>3683</v>
      </c>
      <c r="C1280" s="32" t="str">
        <f>VLOOKUP(Table2437[[#This Row],[3]],[2]!Table2437[[3]:[4]],2,0)</f>
        <v>321.412.451.190.0001</v>
      </c>
      <c r="D1280" s="33" t="s">
        <v>3684</v>
      </c>
      <c r="E1280" s="34" t="s">
        <v>82</v>
      </c>
      <c r="F1280" s="31" t="s">
        <v>56</v>
      </c>
      <c r="G1280" s="35" t="s">
        <v>46</v>
      </c>
      <c r="H1280" s="37">
        <v>42019</v>
      </c>
      <c r="I1280" s="37">
        <v>33182</v>
      </c>
      <c r="J1280" s="34" t="str">
        <f t="shared" si="80"/>
        <v>24 Th 2 Bln 10 Hari</v>
      </c>
      <c r="K1280" s="32" t="str">
        <f t="shared" si="77"/>
        <v>11Th3Bln27Hari</v>
      </c>
      <c r="L1280" s="32" t="str">
        <f t="shared" si="78"/>
        <v>11Th3Bln</v>
      </c>
      <c r="M1280" s="34" t="str">
        <f t="shared" si="79"/>
        <v>35 Th 6 Bln 7 Hari</v>
      </c>
      <c r="N1280" s="38" t="s">
        <v>47</v>
      </c>
      <c r="O1280" s="31" t="s">
        <v>82</v>
      </c>
      <c r="P1280" s="31" t="s">
        <v>82</v>
      </c>
      <c r="Q1280" s="38" t="s">
        <v>49</v>
      </c>
      <c r="R1280" s="38" t="s">
        <v>100</v>
      </c>
      <c r="S1280" s="38" t="str">
        <f>VLOOKUP(Table2437[[#This Row],[3]],[3]AWAL!$B$2:$E$2103,4,0)</f>
        <v>TK/0</v>
      </c>
      <c r="T1280" s="38" t="s">
        <v>51</v>
      </c>
      <c r="U1280" s="31" t="s">
        <v>3685</v>
      </c>
      <c r="V1280" s="113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</row>
    <row r="1281" spans="1:108" s="39" customFormat="1" ht="24.95" customHeight="1">
      <c r="A1281" s="30">
        <v>1277</v>
      </c>
      <c r="B1281" s="31" t="s">
        <v>3686</v>
      </c>
      <c r="C1281" s="32" t="str">
        <f>VLOOKUP(Table2437[[#This Row],[3]],[2]!Table2437[[3]:[4]],2,0)</f>
        <v>321.505.490.188.0014</v>
      </c>
      <c r="D1281" s="33" t="s">
        <v>3687</v>
      </c>
      <c r="E1281" s="34" t="s">
        <v>44</v>
      </c>
      <c r="F1281" s="31" t="s">
        <v>56</v>
      </c>
      <c r="G1281" s="35" t="s">
        <v>46</v>
      </c>
      <c r="H1281" s="37">
        <v>42019</v>
      </c>
      <c r="I1281" s="37">
        <v>32151</v>
      </c>
      <c r="J1281" s="34" t="str">
        <f t="shared" si="80"/>
        <v>27 Th 0 Bln 6 Hari</v>
      </c>
      <c r="K1281" s="32" t="str">
        <f t="shared" si="77"/>
        <v>11Th3Bln27Hari</v>
      </c>
      <c r="L1281" s="32" t="str">
        <f t="shared" si="78"/>
        <v>11Th3Bln</v>
      </c>
      <c r="M1281" s="34" t="str">
        <f t="shared" si="79"/>
        <v>38 Th 4 Bln 3 Hari</v>
      </c>
      <c r="N1281" s="38" t="s">
        <v>47</v>
      </c>
      <c r="O1281" s="31" t="s">
        <v>1058</v>
      </c>
      <c r="P1281" s="31" t="s">
        <v>6217</v>
      </c>
      <c r="Q1281" s="38" t="s">
        <v>49</v>
      </c>
      <c r="R1281" s="38" t="s">
        <v>100</v>
      </c>
      <c r="S1281" s="38" t="str">
        <f>VLOOKUP(Table2437[[#This Row],[3]],[3]AWAL!$B$2:$E$2103,4,0)</f>
        <v>TK/0</v>
      </c>
      <c r="T1281" s="38" t="s">
        <v>51</v>
      </c>
      <c r="U1281" s="31" t="s">
        <v>3688</v>
      </c>
      <c r="V1281" s="113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</row>
    <row r="1282" spans="1:108" s="39" customFormat="1" ht="24.95" customHeight="1">
      <c r="A1282" s="30">
        <v>1278</v>
      </c>
      <c r="B1282" s="31" t="s">
        <v>3689</v>
      </c>
      <c r="C1282" s="32" t="str">
        <f>VLOOKUP(Table2437[[#This Row],[3]],[2]!Table2437[[3]:[4]],2,0)</f>
        <v>321.416.660.784.0001</v>
      </c>
      <c r="D1282" s="33" t="s">
        <v>3690</v>
      </c>
      <c r="E1282" s="34" t="s">
        <v>44</v>
      </c>
      <c r="F1282" s="31" t="s">
        <v>56</v>
      </c>
      <c r="G1282" s="35" t="s">
        <v>46</v>
      </c>
      <c r="H1282" s="37">
        <v>42023</v>
      </c>
      <c r="I1282" s="37">
        <v>30889</v>
      </c>
      <c r="J1282" s="34" t="str">
        <f t="shared" si="80"/>
        <v>30 Th 5 Bln 24 Hari</v>
      </c>
      <c r="K1282" s="32" t="str">
        <f t="shared" si="77"/>
        <v>11Th3Bln23Hari</v>
      </c>
      <c r="L1282" s="32" t="str">
        <f t="shared" si="78"/>
        <v>11Th3Bln</v>
      </c>
      <c r="M1282" s="34" t="str">
        <f t="shared" si="79"/>
        <v>41 Th 9 Bln 16 Hari</v>
      </c>
      <c r="N1282" s="38" t="s">
        <v>47</v>
      </c>
      <c r="O1282" s="31" t="s">
        <v>730</v>
      </c>
      <c r="P1282" s="31" t="s">
        <v>6234</v>
      </c>
      <c r="Q1282" s="38" t="s">
        <v>49</v>
      </c>
      <c r="R1282" s="38" t="s">
        <v>100</v>
      </c>
      <c r="S1282" s="38" t="str">
        <f>VLOOKUP(Table2437[[#This Row],[3]],[3]AWAL!$B$2:$E$2103,4,0)</f>
        <v>TK/0</v>
      </c>
      <c r="T1282" s="38" t="s">
        <v>101</v>
      </c>
      <c r="U1282" s="31" t="s">
        <v>3691</v>
      </c>
      <c r="V1282" s="113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</row>
    <row r="1283" spans="1:108" s="39" customFormat="1" ht="24.95" customHeight="1">
      <c r="A1283" s="30">
        <v>1279</v>
      </c>
      <c r="B1283" s="31" t="s">
        <v>3692</v>
      </c>
      <c r="C1283" s="32" t="str">
        <f>VLOOKUP(Table2437[[#This Row],[3]],[2]!Table2437[[3]:[4]],2,0)</f>
        <v>321.410.640.496.0001</v>
      </c>
      <c r="D1283" s="33" t="s">
        <v>3693</v>
      </c>
      <c r="E1283" s="34" t="s">
        <v>155</v>
      </c>
      <c r="F1283" s="31" t="s">
        <v>56</v>
      </c>
      <c r="G1283" s="35" t="s">
        <v>46</v>
      </c>
      <c r="H1283" s="37">
        <v>42024</v>
      </c>
      <c r="I1283" s="37">
        <v>35179</v>
      </c>
      <c r="J1283" s="34" t="str">
        <f t="shared" si="80"/>
        <v>18 Th 8 Bln 27 Hari</v>
      </c>
      <c r="K1283" s="32" t="str">
        <f t="shared" ref="K1283:K1346" si="81">DATEDIF($H1283,$B$2,"Y")&amp;"Th"&amp;DATEDIF($H1283,$B$2,"YM")&amp;"Bln"&amp;DATEDIF($H1283,$B$2,"MD")&amp;"Hari"</f>
        <v>11Th3Bln22Hari</v>
      </c>
      <c r="L1283" s="32" t="str">
        <f t="shared" ref="L1283:L1346" si="82">DATEDIF($H1283,$B$2,"Y")&amp;"Th"&amp;DATEDIF($H1283,$B$2,"YM")&amp;"Bln"</f>
        <v>11Th3Bln</v>
      </c>
      <c r="M1283" s="34" t="str">
        <f t="shared" ref="M1283:M1346" si="83">DATEDIF($I1283,$B$2,"Y")&amp;" Th "&amp;DATEDIF($I1283,$B$2,"YM")&amp;" Bln "&amp;DATEDIF($I1283,$B$2,"MD")&amp;" Hari"</f>
        <v>30 Th 0 Bln 18 Hari</v>
      </c>
      <c r="N1283" s="38" t="s">
        <v>47</v>
      </c>
      <c r="O1283" s="31" t="s">
        <v>155</v>
      </c>
      <c r="P1283" s="31" t="s">
        <v>155</v>
      </c>
      <c r="Q1283" s="38" t="s">
        <v>49</v>
      </c>
      <c r="R1283" s="38" t="s">
        <v>1342</v>
      </c>
      <c r="S1283" s="38" t="str">
        <f>VLOOKUP(Table2437[[#This Row],[3]],[3]AWAL!$B$2:$E$2103,4,0)</f>
        <v>TK/0</v>
      </c>
      <c r="T1283" s="38" t="s">
        <v>1518</v>
      </c>
      <c r="U1283" s="31" t="s">
        <v>3694</v>
      </c>
      <c r="V1283" s="113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</row>
    <row r="1284" spans="1:108" s="39" customFormat="1" ht="24.95" customHeight="1">
      <c r="A1284" s="30">
        <v>1280</v>
      </c>
      <c r="B1284" s="31" t="s">
        <v>3695</v>
      </c>
      <c r="C1284" s="32" t="str">
        <f>VLOOKUP(Table2437[[#This Row],[3]],[2]!Table2437[[3]:[4]],2,0)</f>
        <v>321.410.480.286.0001</v>
      </c>
      <c r="D1284" s="33" t="s">
        <v>3696</v>
      </c>
      <c r="E1284" s="34" t="s">
        <v>155</v>
      </c>
      <c r="F1284" s="31" t="s">
        <v>56</v>
      </c>
      <c r="G1284" s="35" t="s">
        <v>46</v>
      </c>
      <c r="H1284" s="37">
        <v>42024</v>
      </c>
      <c r="I1284" s="37">
        <v>31451</v>
      </c>
      <c r="J1284" s="34" t="str">
        <f t="shared" si="80"/>
        <v>28 Th 11 Bln 12 Hari</v>
      </c>
      <c r="K1284" s="32" t="str">
        <f t="shared" si="81"/>
        <v>11Th3Bln22Hari</v>
      </c>
      <c r="L1284" s="32" t="str">
        <f t="shared" si="82"/>
        <v>11Th3Bln</v>
      </c>
      <c r="M1284" s="34" t="str">
        <f t="shared" si="83"/>
        <v>40 Th 3 Bln 4 Hari</v>
      </c>
      <c r="N1284" s="38" t="s">
        <v>47</v>
      </c>
      <c r="O1284" s="31" t="s">
        <v>155</v>
      </c>
      <c r="P1284" s="31" t="s">
        <v>155</v>
      </c>
      <c r="Q1284" s="38" t="s">
        <v>49</v>
      </c>
      <c r="R1284" s="38" t="s">
        <v>100</v>
      </c>
      <c r="S1284" s="38" t="str">
        <f>VLOOKUP(Table2437[[#This Row],[3]],[3]AWAL!$B$2:$E$2103,4,0)</f>
        <v>TK/0</v>
      </c>
      <c r="T1284" s="38" t="s">
        <v>1518</v>
      </c>
      <c r="U1284" s="31" t="s">
        <v>3697</v>
      </c>
      <c r="V1284" s="113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</row>
    <row r="1285" spans="1:108" s="39" customFormat="1" ht="24.95" customHeight="1">
      <c r="A1285" s="30">
        <v>1281</v>
      </c>
      <c r="B1285" s="31" t="s">
        <v>3698</v>
      </c>
      <c r="C1285" s="32" t="str">
        <f>VLOOKUP(Table2437[[#This Row],[3]],[2]!Table2437[[3]:[4]],2,0)</f>
        <v>321.403.700.991.0003</v>
      </c>
      <c r="D1285" s="33" t="s">
        <v>3699</v>
      </c>
      <c r="E1285" s="40" t="s">
        <v>77</v>
      </c>
      <c r="F1285" s="31" t="s">
        <v>56</v>
      </c>
      <c r="G1285" s="35" t="s">
        <v>46</v>
      </c>
      <c r="H1285" s="37">
        <v>42031</v>
      </c>
      <c r="I1285" s="37">
        <v>33511</v>
      </c>
      <c r="J1285" s="34" t="str">
        <f t="shared" si="80"/>
        <v>23 Th 3 Bln 28 Hari</v>
      </c>
      <c r="K1285" s="32" t="str">
        <f t="shared" si="81"/>
        <v>11Th3Bln15Hari</v>
      </c>
      <c r="L1285" s="32" t="str">
        <f t="shared" si="82"/>
        <v>11Th3Bln</v>
      </c>
      <c r="M1285" s="34" t="str">
        <f t="shared" si="83"/>
        <v>34 Th 7 Bln 12 Hari</v>
      </c>
      <c r="N1285" s="38" t="s">
        <v>47</v>
      </c>
      <c r="O1285" s="31" t="s">
        <v>627</v>
      </c>
      <c r="P1285" s="31" t="s">
        <v>627</v>
      </c>
      <c r="Q1285" s="38" t="s">
        <v>49</v>
      </c>
      <c r="R1285" s="38" t="s">
        <v>100</v>
      </c>
      <c r="S1285" s="38" t="str">
        <f>VLOOKUP(Table2437[[#This Row],[3]],[3]AWAL!$B$2:$E$2103,4,0)</f>
        <v>TK/0</v>
      </c>
      <c r="T1285" s="38" t="s">
        <v>51</v>
      </c>
      <c r="U1285" s="31" t="s">
        <v>3700</v>
      </c>
      <c r="V1285" s="113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</row>
    <row r="1286" spans="1:108" s="39" customFormat="1" ht="24.95" customHeight="1">
      <c r="A1286" s="30">
        <v>1282</v>
      </c>
      <c r="B1286" s="31" t="s">
        <v>3701</v>
      </c>
      <c r="C1286" s="32" t="str">
        <f>VLOOKUP(Table2437[[#This Row],[3]],[2]!Table2437[[3]:[4]],2,0)</f>
        <v>321.403.690.792.0003</v>
      </c>
      <c r="D1286" s="33" t="s">
        <v>3702</v>
      </c>
      <c r="E1286" s="34" t="s">
        <v>135</v>
      </c>
      <c r="F1286" s="31" t="s">
        <v>135</v>
      </c>
      <c r="G1286" s="35" t="s">
        <v>46</v>
      </c>
      <c r="H1286" s="37">
        <v>42031</v>
      </c>
      <c r="I1286" s="37">
        <v>33814</v>
      </c>
      <c r="J1286" s="34" t="str">
        <f t="shared" si="80"/>
        <v>22 Th 5 Bln 29 Hari</v>
      </c>
      <c r="K1286" s="32" t="str">
        <f t="shared" si="81"/>
        <v>11Th3Bln15Hari</v>
      </c>
      <c r="L1286" s="32" t="str">
        <f t="shared" si="82"/>
        <v>11Th3Bln</v>
      </c>
      <c r="M1286" s="34" t="str">
        <f t="shared" si="83"/>
        <v>33 Th 9 Bln 13 Hari</v>
      </c>
      <c r="N1286" s="38" t="s">
        <v>47</v>
      </c>
      <c r="O1286" s="31" t="s">
        <v>1033</v>
      </c>
      <c r="P1286" s="31" t="s">
        <v>1033</v>
      </c>
      <c r="Q1286" s="38" t="s">
        <v>49</v>
      </c>
      <c r="R1286" s="38" t="s">
        <v>50</v>
      </c>
      <c r="S1286" s="38" t="e">
        <f>VLOOKUP(Table2437[[#This Row],[3]],[3]AWAL!$B$2:$E$2103,4,0)</f>
        <v>#N/A</v>
      </c>
      <c r="T1286" s="38" t="s">
        <v>1384</v>
      </c>
      <c r="U1286" s="31" t="s">
        <v>3703</v>
      </c>
      <c r="V1286" s="113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</row>
    <row r="1287" spans="1:108" s="39" customFormat="1" ht="24.95" customHeight="1">
      <c r="A1287" s="30">
        <v>1283</v>
      </c>
      <c r="B1287" s="31" t="s">
        <v>3704</v>
      </c>
      <c r="C1287" s="32" t="str">
        <f>VLOOKUP(Table2437[[#This Row],[3]],[2]!Table2437[[3]:[4]],2,0)</f>
        <v>321.412.620.197.0001</v>
      </c>
      <c r="D1287" s="33" t="s">
        <v>3705</v>
      </c>
      <c r="E1287" s="34" t="s">
        <v>44</v>
      </c>
      <c r="F1287" s="31" t="s">
        <v>56</v>
      </c>
      <c r="G1287" s="35" t="s">
        <v>46</v>
      </c>
      <c r="H1287" s="37">
        <v>42032</v>
      </c>
      <c r="I1287" s="37">
        <v>35452</v>
      </c>
      <c r="J1287" s="34" t="str">
        <f t="shared" si="80"/>
        <v>18 Th 0 Bln 6 Hari</v>
      </c>
      <c r="K1287" s="32" t="str">
        <f t="shared" si="81"/>
        <v>11Th3Bln14Hari</v>
      </c>
      <c r="L1287" s="32" t="str">
        <f t="shared" si="82"/>
        <v>11Th3Bln</v>
      </c>
      <c r="M1287" s="34" t="str">
        <f t="shared" si="83"/>
        <v>29 Th 3 Bln 20 Hari</v>
      </c>
      <c r="N1287" s="38" t="s">
        <v>47</v>
      </c>
      <c r="O1287" s="31" t="s">
        <v>237</v>
      </c>
      <c r="P1287" s="31" t="s">
        <v>6190</v>
      </c>
      <c r="Q1287" s="38" t="s">
        <v>49</v>
      </c>
      <c r="R1287" s="38" t="s">
        <v>1342</v>
      </c>
      <c r="S1287" s="38" t="str">
        <f>VLOOKUP(Table2437[[#This Row],[3]],[3]AWAL!$B$2:$E$2103,4,0)</f>
        <v>TK/0</v>
      </c>
      <c r="T1287" s="38" t="s">
        <v>51</v>
      </c>
      <c r="U1287" s="31" t="s">
        <v>3706</v>
      </c>
      <c r="V1287" s="113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</row>
    <row r="1288" spans="1:108" s="39" customFormat="1" ht="24.95" customHeight="1">
      <c r="A1288" s="30">
        <v>1284</v>
      </c>
      <c r="B1288" s="31" t="s">
        <v>3707</v>
      </c>
      <c r="C1288" s="32" t="str">
        <f>VLOOKUP(Table2437[[#This Row],[3]],[2]!Table2437[[3]:[4]],2,0)</f>
        <v>321.412.430.191.0001</v>
      </c>
      <c r="D1288" s="33" t="s">
        <v>3708</v>
      </c>
      <c r="E1288" s="34" t="s">
        <v>44</v>
      </c>
      <c r="F1288" s="31" t="s">
        <v>56</v>
      </c>
      <c r="G1288" s="35" t="s">
        <v>46</v>
      </c>
      <c r="H1288" s="37">
        <v>42032</v>
      </c>
      <c r="I1288" s="37">
        <v>33241</v>
      </c>
      <c r="J1288" s="34" t="str">
        <f t="shared" si="80"/>
        <v>24 Th 0 Bln 25 Hari</v>
      </c>
      <c r="K1288" s="32" t="str">
        <f t="shared" si="81"/>
        <v>11Th3Bln14Hari</v>
      </c>
      <c r="L1288" s="32" t="str">
        <f t="shared" si="82"/>
        <v>11Th3Bln</v>
      </c>
      <c r="M1288" s="34" t="str">
        <f t="shared" si="83"/>
        <v>35 Th 4 Bln 9 Hari</v>
      </c>
      <c r="N1288" s="38" t="s">
        <v>47</v>
      </c>
      <c r="O1288" s="31" t="s">
        <v>198</v>
      </c>
      <c r="P1288" s="31" t="s">
        <v>6188</v>
      </c>
      <c r="Q1288" s="38" t="s">
        <v>49</v>
      </c>
      <c r="R1288" s="38" t="s">
        <v>100</v>
      </c>
      <c r="S1288" s="38" t="str">
        <f>VLOOKUP(Table2437[[#This Row],[3]],[3]AWAL!$B$2:$E$2103,4,0)</f>
        <v>TK/0</v>
      </c>
      <c r="T1288" s="38" t="s">
        <v>51</v>
      </c>
      <c r="U1288" s="31" t="s">
        <v>3709</v>
      </c>
      <c r="V1288" s="113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</row>
    <row r="1289" spans="1:108" s="39" customFormat="1" ht="24.95" customHeight="1">
      <c r="A1289" s="30">
        <v>1285</v>
      </c>
      <c r="B1289" s="31" t="s">
        <v>3710</v>
      </c>
      <c r="C1289" s="32" t="str">
        <f>VLOOKUP(Table2437[[#This Row],[3]],[2]!Table2437[[3]:[4]],2,0)</f>
        <v>321.412.520.286.0003</v>
      </c>
      <c r="D1289" s="33" t="s">
        <v>3711</v>
      </c>
      <c r="E1289" s="34" t="s">
        <v>71</v>
      </c>
      <c r="F1289" s="31" t="s">
        <v>56</v>
      </c>
      <c r="G1289" s="35" t="s">
        <v>46</v>
      </c>
      <c r="H1289" s="37">
        <v>42037</v>
      </c>
      <c r="I1289" s="37">
        <v>31455</v>
      </c>
      <c r="J1289" s="34" t="str">
        <f t="shared" si="80"/>
        <v>28 Th 11 Bln 21 Hari</v>
      </c>
      <c r="K1289" s="32" t="str">
        <f t="shared" si="81"/>
        <v>11Th3Bln10Hari</v>
      </c>
      <c r="L1289" s="32" t="str">
        <f t="shared" si="82"/>
        <v>11Th3Bln</v>
      </c>
      <c r="M1289" s="34" t="str">
        <f t="shared" si="83"/>
        <v>40 Th 3 Bln 0 Hari</v>
      </c>
      <c r="N1289" s="38" t="s">
        <v>47</v>
      </c>
      <c r="O1289" s="31" t="s">
        <v>73</v>
      </c>
      <c r="P1289" s="31" t="s">
        <v>73</v>
      </c>
      <c r="Q1289" s="38" t="s">
        <v>49</v>
      </c>
      <c r="R1289" s="38" t="s">
        <v>100</v>
      </c>
      <c r="S1289" s="38" t="str">
        <f>VLOOKUP(Table2437[[#This Row],[3]],[3]AWAL!$B$2:$E$2103,4,0)</f>
        <v>TK/0</v>
      </c>
      <c r="T1289" s="38" t="s">
        <v>51</v>
      </c>
      <c r="U1289" s="31" t="s">
        <v>3712</v>
      </c>
      <c r="V1289" s="113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</row>
    <row r="1290" spans="1:108" s="39" customFormat="1" ht="24.95" customHeight="1">
      <c r="A1290" s="30">
        <v>1286</v>
      </c>
      <c r="B1290" s="31" t="s">
        <v>3713</v>
      </c>
      <c r="C1290" s="32" t="str">
        <f>VLOOKUP(Table2437[[#This Row],[3]],[2]!Table2437[[3]:[4]],2,0)</f>
        <v>321.412.670.680.0002</v>
      </c>
      <c r="D1290" s="33" t="s">
        <v>3714</v>
      </c>
      <c r="E1290" s="40" t="s">
        <v>77</v>
      </c>
      <c r="F1290" s="31" t="s">
        <v>56</v>
      </c>
      <c r="G1290" s="35" t="s">
        <v>46</v>
      </c>
      <c r="H1290" s="37">
        <v>42037</v>
      </c>
      <c r="I1290" s="37">
        <v>29399</v>
      </c>
      <c r="J1290" s="34" t="str">
        <f t="shared" si="80"/>
        <v>34 Th 7 Bln 6 Hari</v>
      </c>
      <c r="K1290" s="32" t="str">
        <f t="shared" si="81"/>
        <v>11Th3Bln10Hari</v>
      </c>
      <c r="L1290" s="32" t="str">
        <f t="shared" si="82"/>
        <v>11Th3Bln</v>
      </c>
      <c r="M1290" s="34" t="str">
        <f t="shared" si="83"/>
        <v>45 Th 10 Bln 15 Hari</v>
      </c>
      <c r="N1290" s="38" t="s">
        <v>47</v>
      </c>
      <c r="O1290" s="31" t="s">
        <v>1217</v>
      </c>
      <c r="P1290" s="31" t="s">
        <v>1217</v>
      </c>
      <c r="Q1290" s="38" t="s">
        <v>49</v>
      </c>
      <c r="R1290" s="38" t="s">
        <v>374</v>
      </c>
      <c r="S1290" s="38" t="str">
        <f>VLOOKUP(Table2437[[#This Row],[3]],[3]AWAL!$B$2:$E$2103,4,0)</f>
        <v>TK/0</v>
      </c>
      <c r="T1290" s="38" t="s">
        <v>101</v>
      </c>
      <c r="U1290" s="31" t="s">
        <v>3715</v>
      </c>
      <c r="V1290" s="113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</row>
    <row r="1291" spans="1:108" s="39" customFormat="1" ht="24.95" customHeight="1">
      <c r="A1291" s="30">
        <v>1287</v>
      </c>
      <c r="B1291" s="31" t="s">
        <v>3716</v>
      </c>
      <c r="C1291" s="32" t="str">
        <f>VLOOKUP(Table2437[[#This Row],[3]],[2]!Table2437[[3]:[4]],2,0)</f>
        <v>321.403.561.092.0002</v>
      </c>
      <c r="D1291" s="33" t="s">
        <v>2401</v>
      </c>
      <c r="E1291" s="40" t="s">
        <v>77</v>
      </c>
      <c r="F1291" s="31" t="s">
        <v>56</v>
      </c>
      <c r="G1291" s="35" t="s">
        <v>46</v>
      </c>
      <c r="H1291" s="37">
        <v>42038</v>
      </c>
      <c r="I1291" s="37">
        <v>33893</v>
      </c>
      <c r="J1291" s="34" t="str">
        <f t="shared" si="80"/>
        <v>22 Th 3 Bln 18 Hari</v>
      </c>
      <c r="K1291" s="32" t="str">
        <f t="shared" si="81"/>
        <v>11Th3Bln9Hari</v>
      </c>
      <c r="L1291" s="32" t="str">
        <f t="shared" si="82"/>
        <v>11Th3Bln</v>
      </c>
      <c r="M1291" s="34" t="str">
        <f t="shared" si="83"/>
        <v>33 Th 6 Bln 26 Hari</v>
      </c>
      <c r="N1291" s="38" t="s">
        <v>47</v>
      </c>
      <c r="O1291" s="31" t="s">
        <v>244</v>
      </c>
      <c r="P1291" s="31" t="s">
        <v>244</v>
      </c>
      <c r="Q1291" s="38" t="s">
        <v>49</v>
      </c>
      <c r="R1291" s="38" t="s">
        <v>50</v>
      </c>
      <c r="S1291" s="38" t="str">
        <f>VLOOKUP(Table2437[[#This Row],[3]],[3]AWAL!$B$2:$E$2103,4,0)</f>
        <v>TK/0</v>
      </c>
      <c r="T1291" s="38" t="s">
        <v>59</v>
      </c>
      <c r="U1291" s="31" t="s">
        <v>3717</v>
      </c>
      <c r="V1291" s="113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</row>
    <row r="1292" spans="1:108" s="39" customFormat="1" ht="24.95" customHeight="1">
      <c r="A1292" s="30">
        <v>1288</v>
      </c>
      <c r="B1292" s="31" t="s">
        <v>3718</v>
      </c>
      <c r="C1292" s="32" t="str">
        <f>VLOOKUP(Table2437[[#This Row],[3]],[2]!Table2437[[3]:[4]],2,0)</f>
        <v>321.401.590.483.0007</v>
      </c>
      <c r="D1292" s="33" t="s">
        <v>3719</v>
      </c>
      <c r="E1292" s="34" t="s">
        <v>44</v>
      </c>
      <c r="F1292" s="31" t="s">
        <v>56</v>
      </c>
      <c r="G1292" s="35"/>
      <c r="H1292" s="37">
        <v>42051</v>
      </c>
      <c r="I1292" s="37">
        <v>30425</v>
      </c>
      <c r="J1292" s="34" t="str">
        <f t="shared" si="80"/>
        <v>31 Th 9 Bln 28 Hari</v>
      </c>
      <c r="K1292" s="32" t="str">
        <f t="shared" si="81"/>
        <v>11Th2Bln26Hari</v>
      </c>
      <c r="L1292" s="32" t="str">
        <f t="shared" si="82"/>
        <v>11Th2Bln</v>
      </c>
      <c r="M1292" s="34" t="str">
        <f t="shared" si="83"/>
        <v>43 Th 0 Bln 23 Hari</v>
      </c>
      <c r="N1292" s="38" t="s">
        <v>47</v>
      </c>
      <c r="O1292" s="31" t="s">
        <v>237</v>
      </c>
      <c r="P1292" s="31" t="s">
        <v>6190</v>
      </c>
      <c r="Q1292" s="38" t="s">
        <v>49</v>
      </c>
      <c r="R1292" s="38" t="s">
        <v>374</v>
      </c>
      <c r="S1292" s="38" t="str">
        <f>VLOOKUP(Table2437[[#This Row],[3]],[3]AWAL!$B$2:$E$2103,4,0)</f>
        <v>TK/0</v>
      </c>
      <c r="T1292" s="38" t="s">
        <v>101</v>
      </c>
      <c r="U1292" s="31" t="s">
        <v>3720</v>
      </c>
      <c r="V1292" s="113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</row>
    <row r="1293" spans="1:108" s="39" customFormat="1" ht="24.95" customHeight="1">
      <c r="A1293" s="30">
        <v>1289</v>
      </c>
      <c r="B1293" s="31" t="s">
        <v>3721</v>
      </c>
      <c r="C1293" s="32" t="str">
        <f>VLOOKUP(Table2437[[#This Row],[3]],[2]!Table2437[[3]:[4]],2,0)</f>
        <v>320.628.310.387.0002</v>
      </c>
      <c r="D1293" s="33" t="s">
        <v>3722</v>
      </c>
      <c r="E1293" s="34" t="s">
        <v>135</v>
      </c>
      <c r="F1293" s="31" t="s">
        <v>135</v>
      </c>
      <c r="G1293" s="35" t="s">
        <v>46</v>
      </c>
      <c r="H1293" s="37">
        <v>42051</v>
      </c>
      <c r="I1293" s="37">
        <v>31867</v>
      </c>
      <c r="J1293" s="34" t="str">
        <f t="shared" si="80"/>
        <v>27 Th 10 Bln 16 Hari</v>
      </c>
      <c r="K1293" s="32" t="str">
        <f t="shared" si="81"/>
        <v>11Th2Bln26Hari</v>
      </c>
      <c r="L1293" s="32" t="str">
        <f t="shared" si="82"/>
        <v>11Th2Bln</v>
      </c>
      <c r="M1293" s="34" t="str">
        <f t="shared" si="83"/>
        <v>39 Th 1 Bln 11 Hari</v>
      </c>
      <c r="N1293" s="38" t="s">
        <v>72</v>
      </c>
      <c r="O1293" s="31" t="s">
        <v>3723</v>
      </c>
      <c r="P1293" s="31" t="s">
        <v>3723</v>
      </c>
      <c r="Q1293" s="38" t="s">
        <v>49</v>
      </c>
      <c r="R1293" s="38" t="s">
        <v>1342</v>
      </c>
      <c r="S1293" s="38" t="e">
        <f>VLOOKUP(Table2437[[#This Row],[3]],[3]AWAL!$B$2:$E$2103,4,0)</f>
        <v>#N/A</v>
      </c>
      <c r="T1293" s="38" t="s">
        <v>946</v>
      </c>
      <c r="U1293" s="31" t="s">
        <v>3724</v>
      </c>
      <c r="V1293" s="113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</row>
    <row r="1294" spans="1:108" s="39" customFormat="1" ht="24.95" customHeight="1">
      <c r="A1294" s="30">
        <v>1290</v>
      </c>
      <c r="B1294" s="31" t="s">
        <v>3725</v>
      </c>
      <c r="C1294" s="32" t="str">
        <f>VLOOKUP(Table2437[[#This Row],[3]],[2]!Table2437[[3]:[4]],2,0)</f>
        <v>321.412.650.188.0002</v>
      </c>
      <c r="D1294" s="33" t="s">
        <v>3726</v>
      </c>
      <c r="E1294" s="34" t="s">
        <v>44</v>
      </c>
      <c r="F1294" s="31" t="s">
        <v>56</v>
      </c>
      <c r="G1294" s="35" t="s">
        <v>46</v>
      </c>
      <c r="H1294" s="37">
        <v>42053</v>
      </c>
      <c r="I1294" s="37">
        <v>32167</v>
      </c>
      <c r="J1294" s="34" t="str">
        <f t="shared" si="80"/>
        <v>27 Th 0 Bln 24 Hari</v>
      </c>
      <c r="K1294" s="32" t="str">
        <f t="shared" si="81"/>
        <v>11Th2Bln24Hari</v>
      </c>
      <c r="L1294" s="32" t="str">
        <f t="shared" si="82"/>
        <v>11Th2Bln</v>
      </c>
      <c r="M1294" s="34" t="str">
        <f t="shared" si="83"/>
        <v>38 Th 3 Bln 17 Hari</v>
      </c>
      <c r="N1294" s="38" t="s">
        <v>47</v>
      </c>
      <c r="O1294" s="31" t="s">
        <v>396</v>
      </c>
      <c r="P1294" s="31" t="s">
        <v>6194</v>
      </c>
      <c r="Q1294" s="38" t="s">
        <v>49</v>
      </c>
      <c r="R1294" s="38" t="s">
        <v>100</v>
      </c>
      <c r="S1294" s="38" t="str">
        <f>VLOOKUP(Table2437[[#This Row],[3]],[3]AWAL!$B$2:$E$2103,4,0)</f>
        <v>TK/1</v>
      </c>
      <c r="T1294" s="38" t="s">
        <v>59</v>
      </c>
      <c r="U1294" s="31" t="s">
        <v>3727</v>
      </c>
      <c r="V1294" s="113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</row>
    <row r="1295" spans="1:108" s="39" customFormat="1" ht="24.95" customHeight="1">
      <c r="A1295" s="30">
        <v>1291</v>
      </c>
      <c r="B1295" s="31" t="s">
        <v>3728</v>
      </c>
      <c r="C1295" s="32" t="str">
        <f>VLOOKUP(Table2437[[#This Row],[3]],[2]!Table2437[[3]:[4]],2,0)</f>
        <v>3214131412850000</v>
      </c>
      <c r="D1295" s="33" t="s">
        <v>3204</v>
      </c>
      <c r="E1295" s="34" t="s">
        <v>372</v>
      </c>
      <c r="F1295" s="31" t="s">
        <v>708</v>
      </c>
      <c r="G1295" s="35" t="s">
        <v>46</v>
      </c>
      <c r="H1295" s="37">
        <v>42058</v>
      </c>
      <c r="I1295" s="37">
        <v>31395</v>
      </c>
      <c r="J1295" s="34" t="str">
        <f t="shared" si="80"/>
        <v>29 Th 2 Bln 9 Hari</v>
      </c>
      <c r="K1295" s="32" t="str">
        <f t="shared" si="81"/>
        <v>11Th2Bln19Hari</v>
      </c>
      <c r="L1295" s="32" t="str">
        <f t="shared" si="82"/>
        <v>11Th2Bln</v>
      </c>
      <c r="M1295" s="34" t="str">
        <f t="shared" si="83"/>
        <v>40 Th 4 Bln 28 Hari</v>
      </c>
      <c r="N1295" s="38" t="s">
        <v>72</v>
      </c>
      <c r="O1295" s="31" t="s">
        <v>372</v>
      </c>
      <c r="P1295" s="31" t="s">
        <v>372</v>
      </c>
      <c r="Q1295" s="38" t="s">
        <v>49</v>
      </c>
      <c r="R1295" s="38" t="s">
        <v>374</v>
      </c>
      <c r="S1295" s="38" t="str">
        <f>VLOOKUP(Table2437[[#This Row],[3]],[3]AWAL!$B$2:$E$2103,4,0)</f>
        <v>K/3</v>
      </c>
      <c r="T1295" s="38" t="s">
        <v>1518</v>
      </c>
      <c r="U1295" s="31" t="s">
        <v>3729</v>
      </c>
      <c r="V1295" s="113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</row>
    <row r="1296" spans="1:108" s="39" customFormat="1" ht="24.95" customHeight="1">
      <c r="A1296" s="30">
        <v>1292</v>
      </c>
      <c r="B1296" s="31" t="s">
        <v>3730</v>
      </c>
      <c r="C1296" s="32" t="str">
        <f>VLOOKUP(Table2437[[#This Row],[3]],[2]!Table2437[[3]:[4]],2,0)</f>
        <v>320.302.450.490.0005</v>
      </c>
      <c r="D1296" s="33" t="s">
        <v>272</v>
      </c>
      <c r="E1296" s="34" t="s">
        <v>44</v>
      </c>
      <c r="F1296" s="31" t="s">
        <v>56</v>
      </c>
      <c r="G1296" s="35" t="s">
        <v>46</v>
      </c>
      <c r="H1296" s="37">
        <v>42066</v>
      </c>
      <c r="I1296" s="37">
        <v>32968</v>
      </c>
      <c r="J1296" s="34" t="str">
        <f t="shared" si="80"/>
        <v>24 Th 10 Bln 26 Hari</v>
      </c>
      <c r="K1296" s="32" t="str">
        <f t="shared" si="81"/>
        <v>11Th2Bln9Hari</v>
      </c>
      <c r="L1296" s="32" t="str">
        <f t="shared" si="82"/>
        <v>11Th2Bln</v>
      </c>
      <c r="M1296" s="34" t="str">
        <f t="shared" si="83"/>
        <v>36 Th 1 Bln 7 Hari</v>
      </c>
      <c r="N1296" s="38" t="s">
        <v>47</v>
      </c>
      <c r="O1296" s="31" t="s">
        <v>1230</v>
      </c>
      <c r="P1296" s="31" t="s">
        <v>6203</v>
      </c>
      <c r="Q1296" s="38" t="s">
        <v>49</v>
      </c>
      <c r="R1296" s="38" t="s">
        <v>50</v>
      </c>
      <c r="S1296" s="38" t="str">
        <f>VLOOKUP(Table2437[[#This Row],[3]],[3]AWAL!$B$2:$E$2103,4,0)</f>
        <v>TK/0</v>
      </c>
      <c r="T1296" s="38" t="s">
        <v>101</v>
      </c>
      <c r="U1296" s="31" t="s">
        <v>3731</v>
      </c>
      <c r="V1296" s="113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</row>
    <row r="1297" spans="1:108" s="39" customFormat="1" ht="24.95" customHeight="1">
      <c r="A1297" s="30">
        <v>1293</v>
      </c>
      <c r="B1297" s="31" t="s">
        <v>3732</v>
      </c>
      <c r="C1297" s="32" t="str">
        <f>VLOOKUP(Table2437[[#This Row],[3]],[2]!Table2437[[3]:[4]],2,0)</f>
        <v>321.412.520.583.0003</v>
      </c>
      <c r="D1297" s="33" t="s">
        <v>3733</v>
      </c>
      <c r="E1297" s="34" t="s">
        <v>44</v>
      </c>
      <c r="F1297" s="31" t="s">
        <v>56</v>
      </c>
      <c r="G1297" s="35" t="s">
        <v>46</v>
      </c>
      <c r="H1297" s="37">
        <v>42073</v>
      </c>
      <c r="I1297" s="37">
        <v>30448</v>
      </c>
      <c r="J1297" s="34" t="str">
        <f t="shared" si="80"/>
        <v>31 Th 9 Bln 26 Hari</v>
      </c>
      <c r="K1297" s="32" t="str">
        <f t="shared" si="81"/>
        <v>11Th2Bln2Hari</v>
      </c>
      <c r="L1297" s="32" t="str">
        <f t="shared" si="82"/>
        <v>11Th2Bln</v>
      </c>
      <c r="M1297" s="34" t="str">
        <f t="shared" si="83"/>
        <v>43 Th 0 Bln 0 Hari</v>
      </c>
      <c r="N1297" s="38" t="s">
        <v>47</v>
      </c>
      <c r="O1297" s="31" t="s">
        <v>795</v>
      </c>
      <c r="P1297" s="31" t="s">
        <v>6217</v>
      </c>
      <c r="Q1297" s="38" t="s">
        <v>49</v>
      </c>
      <c r="R1297" s="38" t="s">
        <v>100</v>
      </c>
      <c r="S1297" s="38" t="str">
        <f>VLOOKUP(Table2437[[#This Row],[3]],[3]AWAL!$B$2:$E$2103,4,0)</f>
        <v>TK/0</v>
      </c>
      <c r="T1297" s="38" t="s">
        <v>59</v>
      </c>
      <c r="U1297" s="31" t="s">
        <v>3734</v>
      </c>
      <c r="V1297" s="113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</row>
    <row r="1298" spans="1:108" s="39" customFormat="1" ht="24.95" customHeight="1">
      <c r="A1298" s="30">
        <v>1294</v>
      </c>
      <c r="B1298" s="31" t="s">
        <v>3735</v>
      </c>
      <c r="C1298" s="32" t="str">
        <f>VLOOKUP(Table2437[[#This Row],[3]],[2]!Table2437[[3]:[4]],2,0)</f>
        <v>321.412.590.687.0004</v>
      </c>
      <c r="D1298" s="33" t="s">
        <v>3736</v>
      </c>
      <c r="E1298" s="34" t="s">
        <v>44</v>
      </c>
      <c r="F1298" s="31" t="s">
        <v>56</v>
      </c>
      <c r="G1298" s="35" t="s">
        <v>46</v>
      </c>
      <c r="H1298" s="37">
        <v>42081</v>
      </c>
      <c r="I1298" s="37">
        <v>31855</v>
      </c>
      <c r="J1298" s="34" t="str">
        <f t="shared" si="80"/>
        <v>27 Th 11 Bln 27 Hari</v>
      </c>
      <c r="K1298" s="32" t="str">
        <f t="shared" si="81"/>
        <v>11Th1Bln24Hari</v>
      </c>
      <c r="L1298" s="32" t="str">
        <f t="shared" si="82"/>
        <v>11Th1Bln</v>
      </c>
      <c r="M1298" s="34" t="str">
        <f t="shared" si="83"/>
        <v>39 Th 1 Bln 23 Hari</v>
      </c>
      <c r="N1298" s="38" t="s">
        <v>47</v>
      </c>
      <c r="O1298" s="31" t="s">
        <v>344</v>
      </c>
      <c r="P1298" s="31" t="s">
        <v>6196</v>
      </c>
      <c r="Q1298" s="38" t="s">
        <v>49</v>
      </c>
      <c r="R1298" s="38" t="s">
        <v>100</v>
      </c>
      <c r="S1298" s="38" t="str">
        <f>VLOOKUP(Table2437[[#This Row],[3]],[3]AWAL!$B$2:$E$2103,4,0)</f>
        <v>TK/0</v>
      </c>
      <c r="T1298" s="38" t="s">
        <v>51</v>
      </c>
      <c r="U1298" s="31" t="s">
        <v>3737</v>
      </c>
      <c r="V1298" s="113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</row>
    <row r="1299" spans="1:108" s="39" customFormat="1" ht="24.95" customHeight="1">
      <c r="A1299" s="30">
        <v>1295</v>
      </c>
      <c r="B1299" s="31" t="s">
        <v>3738</v>
      </c>
      <c r="C1299" s="32" t="str">
        <f>VLOOKUP(Table2437[[#This Row],[3]],[2]!Table2437[[3]:[4]],2,0)</f>
        <v>321.401.630.495.0004</v>
      </c>
      <c r="D1299" s="33" t="s">
        <v>3739</v>
      </c>
      <c r="E1299" s="34" t="s">
        <v>44</v>
      </c>
      <c r="F1299" s="31" t="s">
        <v>56</v>
      </c>
      <c r="G1299" s="35" t="s">
        <v>46</v>
      </c>
      <c r="H1299" s="37">
        <v>42086</v>
      </c>
      <c r="I1299" s="37">
        <v>34812</v>
      </c>
      <c r="J1299" s="34" t="str">
        <f t="shared" si="80"/>
        <v>19 Th 11 Bln 0 Hari</v>
      </c>
      <c r="K1299" s="32" t="str">
        <f t="shared" si="81"/>
        <v>11Th1Bln19Hari</v>
      </c>
      <c r="L1299" s="32" t="str">
        <f t="shared" si="82"/>
        <v>11Th1Bln</v>
      </c>
      <c r="M1299" s="34" t="str">
        <f t="shared" si="83"/>
        <v>31 Th 0 Bln 19 Hari</v>
      </c>
      <c r="N1299" s="38" t="s">
        <v>47</v>
      </c>
      <c r="O1299" s="31" t="s">
        <v>435</v>
      </c>
      <c r="P1299" s="31" t="s">
        <v>6192</v>
      </c>
      <c r="Q1299" s="38" t="s">
        <v>49</v>
      </c>
      <c r="R1299" s="38" t="s">
        <v>50</v>
      </c>
      <c r="S1299" s="38" t="str">
        <f>VLOOKUP(Table2437[[#This Row],[3]],[3]AWAL!$B$2:$E$2103,4,0)</f>
        <v>TK/0</v>
      </c>
      <c r="T1299" s="38" t="s">
        <v>51</v>
      </c>
      <c r="U1299" s="31" t="s">
        <v>2858</v>
      </c>
      <c r="V1299" s="113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</row>
    <row r="1300" spans="1:108" s="39" customFormat="1" ht="24.95" customHeight="1">
      <c r="A1300" s="30">
        <v>1296</v>
      </c>
      <c r="B1300" s="31" t="s">
        <v>3740</v>
      </c>
      <c r="C1300" s="32" t="str">
        <f>VLOOKUP(Table2437[[#This Row],[3]],[2]!Table2437[[3]:[4]],2,0)</f>
        <v>3211012505920002</v>
      </c>
      <c r="D1300" s="33" t="s">
        <v>3741</v>
      </c>
      <c r="E1300" s="34" t="s">
        <v>135</v>
      </c>
      <c r="F1300" s="31" t="s">
        <v>135</v>
      </c>
      <c r="G1300" s="35" t="s">
        <v>46</v>
      </c>
      <c r="H1300" s="37">
        <v>42103</v>
      </c>
      <c r="I1300" s="37">
        <v>33749</v>
      </c>
      <c r="J1300" s="34" t="str">
        <f t="shared" si="80"/>
        <v>22 Th 10 Bln 15 Hari</v>
      </c>
      <c r="K1300" s="32" t="str">
        <f t="shared" si="81"/>
        <v>11Th1Bln3Hari</v>
      </c>
      <c r="L1300" s="32" t="str">
        <f t="shared" si="82"/>
        <v>11Th1Bln</v>
      </c>
      <c r="M1300" s="34" t="str">
        <f t="shared" si="83"/>
        <v>33 Th 11 Bln 17 Hari</v>
      </c>
      <c r="N1300" s="38" t="s">
        <v>72</v>
      </c>
      <c r="O1300" s="31" t="s">
        <v>3742</v>
      </c>
      <c r="P1300" s="31" t="s">
        <v>3742</v>
      </c>
      <c r="Q1300" s="38" t="s">
        <v>49</v>
      </c>
      <c r="R1300" s="38" t="s">
        <v>1342</v>
      </c>
      <c r="S1300" s="38" t="e">
        <f>VLOOKUP(Table2437[[#This Row],[3]],[3]AWAL!$B$2:$E$2103,4,0)</f>
        <v>#N/A</v>
      </c>
      <c r="T1300" s="38" t="s">
        <v>1384</v>
      </c>
      <c r="U1300" s="31" t="s">
        <v>3743</v>
      </c>
      <c r="V1300" s="113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</row>
    <row r="1301" spans="1:108" s="39" customFormat="1" ht="24.95" customHeight="1">
      <c r="A1301" s="30">
        <v>1297</v>
      </c>
      <c r="B1301" s="31" t="s">
        <v>3744</v>
      </c>
      <c r="C1301" s="32" t="str">
        <f>VLOOKUP(Table2437[[#This Row],[3]],[2]!Table2437[[3]:[4]],2,0)</f>
        <v>321.505.550.782.0008</v>
      </c>
      <c r="D1301" s="33" t="s">
        <v>3745</v>
      </c>
      <c r="E1301" s="34" t="s">
        <v>44</v>
      </c>
      <c r="F1301" s="31" t="s">
        <v>56</v>
      </c>
      <c r="G1301" s="35" t="s">
        <v>46</v>
      </c>
      <c r="H1301" s="37">
        <v>42114</v>
      </c>
      <c r="I1301" s="37">
        <v>30147</v>
      </c>
      <c r="J1301" s="34" t="str">
        <f t="shared" si="80"/>
        <v>32 Th 9 Bln 5 Hari</v>
      </c>
      <c r="K1301" s="32" t="str">
        <f t="shared" si="81"/>
        <v>11Th0Bln22Hari</v>
      </c>
      <c r="L1301" s="32" t="str">
        <f t="shared" si="82"/>
        <v>11Th0Bln</v>
      </c>
      <c r="M1301" s="34" t="str">
        <f t="shared" si="83"/>
        <v>43 Th 9 Bln 27 Hari</v>
      </c>
      <c r="N1301" s="38" t="s">
        <v>47</v>
      </c>
      <c r="O1301" s="31" t="s">
        <v>682</v>
      </c>
      <c r="P1301" s="31" t="s">
        <v>6214</v>
      </c>
      <c r="Q1301" s="38" t="s">
        <v>49</v>
      </c>
      <c r="R1301" s="38" t="s">
        <v>374</v>
      </c>
      <c r="S1301" s="38" t="str">
        <f>VLOOKUP(Table2437[[#This Row],[3]],[3]AWAL!$B$2:$E$2103,4,0)</f>
        <v>TK/0</v>
      </c>
      <c r="T1301" s="38" t="s">
        <v>59</v>
      </c>
      <c r="U1301" s="31" t="s">
        <v>3746</v>
      </c>
      <c r="V1301" s="113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</row>
    <row r="1302" spans="1:108" s="39" customFormat="1" ht="24.95" customHeight="1">
      <c r="A1302" s="30">
        <v>1298</v>
      </c>
      <c r="B1302" s="31" t="s">
        <v>3747</v>
      </c>
      <c r="C1302" s="32" t="str">
        <f>VLOOKUP(Table2437[[#This Row],[3]],[2]!Table2437[[3]:[4]],2,0)</f>
        <v>321.401.480.690.0002</v>
      </c>
      <c r="D1302" s="33" t="s">
        <v>3748</v>
      </c>
      <c r="E1302" s="34" t="s">
        <v>44</v>
      </c>
      <c r="F1302" s="31" t="s">
        <v>56</v>
      </c>
      <c r="G1302" s="35" t="s">
        <v>46</v>
      </c>
      <c r="H1302" s="37">
        <v>42121</v>
      </c>
      <c r="I1302" s="37">
        <v>33032</v>
      </c>
      <c r="J1302" s="34" t="str">
        <f t="shared" si="80"/>
        <v>24 Th 10 Bln 19 Hari</v>
      </c>
      <c r="K1302" s="32" t="str">
        <f t="shared" si="81"/>
        <v>11Th0Bln15Hari</v>
      </c>
      <c r="L1302" s="32" t="str">
        <f t="shared" si="82"/>
        <v>11Th0Bln</v>
      </c>
      <c r="M1302" s="34" t="str">
        <f t="shared" si="83"/>
        <v>35 Th 11 Bln 4 Hari</v>
      </c>
      <c r="N1302" s="38" t="s">
        <v>47</v>
      </c>
      <c r="O1302" s="31" t="s">
        <v>358</v>
      </c>
      <c r="P1302" s="31" t="s">
        <v>6198</v>
      </c>
      <c r="Q1302" s="38" t="s">
        <v>49</v>
      </c>
      <c r="R1302" s="38" t="s">
        <v>1342</v>
      </c>
      <c r="S1302" s="38" t="str">
        <f>VLOOKUP(Table2437[[#This Row],[3]],[3]AWAL!$B$2:$E$2103,4,0)</f>
        <v>TK/0</v>
      </c>
      <c r="T1302" s="38" t="s">
        <v>51</v>
      </c>
      <c r="U1302" s="31" t="s">
        <v>3749</v>
      </c>
      <c r="V1302" s="113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</row>
    <row r="1303" spans="1:108" s="39" customFormat="1" ht="24.95" customHeight="1">
      <c r="A1303" s="30">
        <v>1299</v>
      </c>
      <c r="B1303" s="31" t="s">
        <v>3750</v>
      </c>
      <c r="C1303" s="32" t="str">
        <f>VLOOKUP(Table2437[[#This Row],[3]],[2]!Table2437[[3]:[4]],2,0)</f>
        <v>321.504.621.084.0001</v>
      </c>
      <c r="D1303" s="33" t="s">
        <v>3751</v>
      </c>
      <c r="E1303" s="34" t="s">
        <v>44</v>
      </c>
      <c r="F1303" s="31" t="s">
        <v>56</v>
      </c>
      <c r="G1303" s="35" t="s">
        <v>46</v>
      </c>
      <c r="H1303" s="37">
        <v>42121</v>
      </c>
      <c r="I1303" s="37">
        <v>30977</v>
      </c>
      <c r="J1303" s="34" t="str">
        <f t="shared" si="80"/>
        <v>30 Th 6 Bln 5 Hari</v>
      </c>
      <c r="K1303" s="32" t="str">
        <f t="shared" si="81"/>
        <v>11Th0Bln15Hari</v>
      </c>
      <c r="L1303" s="32" t="str">
        <f t="shared" si="82"/>
        <v>11Th0Bln</v>
      </c>
      <c r="M1303" s="34" t="str">
        <f t="shared" si="83"/>
        <v>41 Th 6 Bln 20 Hari</v>
      </c>
      <c r="N1303" s="38" t="s">
        <v>47</v>
      </c>
      <c r="O1303" s="31" t="s">
        <v>198</v>
      </c>
      <c r="P1303" s="31" t="s">
        <v>6188</v>
      </c>
      <c r="Q1303" s="38" t="s">
        <v>49</v>
      </c>
      <c r="R1303" s="38" t="s">
        <v>374</v>
      </c>
      <c r="S1303" s="38" t="str">
        <f>VLOOKUP(Table2437[[#This Row],[3]],[3]AWAL!$B$2:$E$2103,4,0)</f>
        <v>TK/0</v>
      </c>
      <c r="T1303" s="38" t="s">
        <v>51</v>
      </c>
      <c r="U1303" s="31" t="s">
        <v>3752</v>
      </c>
      <c r="V1303" s="113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</row>
    <row r="1304" spans="1:108" s="39" customFormat="1" ht="24.95" customHeight="1">
      <c r="A1304" s="30">
        <v>1300</v>
      </c>
      <c r="B1304" s="31" t="s">
        <v>3753</v>
      </c>
      <c r="C1304" s="32" t="str">
        <f>VLOOKUP(Table2437[[#This Row],[3]],[2]!Table2437[[3]:[4]],2,0)</f>
        <v>321.504.680.696.0001</v>
      </c>
      <c r="D1304" s="33" t="s">
        <v>3754</v>
      </c>
      <c r="E1304" s="34" t="s">
        <v>44</v>
      </c>
      <c r="F1304" s="31" t="s">
        <v>56</v>
      </c>
      <c r="G1304" s="35" t="s">
        <v>46</v>
      </c>
      <c r="H1304" s="37">
        <v>42123</v>
      </c>
      <c r="I1304" s="37">
        <v>35244</v>
      </c>
      <c r="J1304" s="34" t="str">
        <f t="shared" si="80"/>
        <v>18 Th 10 Bln 1 Hari</v>
      </c>
      <c r="K1304" s="32" t="str">
        <f t="shared" si="81"/>
        <v>11Th0Bln13Hari</v>
      </c>
      <c r="L1304" s="32" t="str">
        <f t="shared" si="82"/>
        <v>11Th0Bln</v>
      </c>
      <c r="M1304" s="34" t="str">
        <f t="shared" si="83"/>
        <v>29 Th 10 Bln 14 Hari</v>
      </c>
      <c r="N1304" s="38" t="s">
        <v>47</v>
      </c>
      <c r="O1304" s="31" t="s">
        <v>145</v>
      </c>
      <c r="P1304" s="31" t="s">
        <v>6183</v>
      </c>
      <c r="Q1304" s="38" t="s">
        <v>49</v>
      </c>
      <c r="R1304" s="38" t="s">
        <v>1342</v>
      </c>
      <c r="S1304" s="38" t="str">
        <f>VLOOKUP(Table2437[[#This Row],[3]],[3]AWAL!$B$2:$E$2103,4,0)</f>
        <v>TK/1</v>
      </c>
      <c r="T1304" s="38" t="s">
        <v>51</v>
      </c>
      <c r="U1304" s="31" t="s">
        <v>3755</v>
      </c>
      <c r="V1304" s="113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</row>
    <row r="1305" spans="1:108" s="39" customFormat="1" ht="24.95" customHeight="1">
      <c r="A1305" s="30">
        <v>1301</v>
      </c>
      <c r="B1305" s="31" t="s">
        <v>3756</v>
      </c>
      <c r="C1305" s="32" t="str">
        <f>VLOOKUP(Table2437[[#This Row],[3]],[2]!Table2437[[3]:[4]],2,0)</f>
        <v>3214124105880005</v>
      </c>
      <c r="D1305" s="33" t="s">
        <v>3757</v>
      </c>
      <c r="E1305" s="34" t="s">
        <v>44</v>
      </c>
      <c r="F1305" s="31" t="s">
        <v>56</v>
      </c>
      <c r="G1305" s="35" t="s">
        <v>46</v>
      </c>
      <c r="H1305" s="37">
        <v>42144</v>
      </c>
      <c r="I1305" s="37">
        <v>32264</v>
      </c>
      <c r="J1305" s="34" t="str">
        <f t="shared" si="80"/>
        <v>27 Th 0 Bln 19 Hari</v>
      </c>
      <c r="K1305" s="32" t="str">
        <f t="shared" si="81"/>
        <v>10Th11Bln22Hari</v>
      </c>
      <c r="L1305" s="32" t="str">
        <f t="shared" si="82"/>
        <v>10Th11Bln</v>
      </c>
      <c r="M1305" s="34" t="str">
        <f t="shared" si="83"/>
        <v>38 Th 0 Bln 11 Hari</v>
      </c>
      <c r="N1305" s="38" t="s">
        <v>47</v>
      </c>
      <c r="O1305" s="31" t="s">
        <v>160</v>
      </c>
      <c r="P1305" s="31" t="s">
        <v>6184</v>
      </c>
      <c r="Q1305" s="38" t="s">
        <v>49</v>
      </c>
      <c r="R1305" s="38" t="s">
        <v>3758</v>
      </c>
      <c r="S1305" s="38" t="str">
        <f>VLOOKUP(Table2437[[#This Row],[3]],[3]AWAL!$B$2:$E$2103,4,0)</f>
        <v>TK/0</v>
      </c>
      <c r="T1305" s="38" t="s">
        <v>51</v>
      </c>
      <c r="U1305" s="31" t="s">
        <v>3759</v>
      </c>
      <c r="V1305" s="113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</row>
    <row r="1306" spans="1:108" s="39" customFormat="1" ht="24.95" customHeight="1">
      <c r="A1306" s="30">
        <v>1302</v>
      </c>
      <c r="B1306" s="31" t="s">
        <v>3760</v>
      </c>
      <c r="C1306" s="32" t="str">
        <f>VLOOKUP(Table2437[[#This Row],[3]],[2]!Table2437[[3]:[4]],2,0)</f>
        <v>3214125203910002</v>
      </c>
      <c r="D1306" s="33" t="s">
        <v>3761</v>
      </c>
      <c r="E1306" s="34" t="s">
        <v>44</v>
      </c>
      <c r="F1306" s="31" t="s">
        <v>56</v>
      </c>
      <c r="G1306" s="35" t="s">
        <v>46</v>
      </c>
      <c r="H1306" s="37">
        <v>42149</v>
      </c>
      <c r="I1306" s="37">
        <v>33309</v>
      </c>
      <c r="J1306" s="34" t="str">
        <f t="shared" si="80"/>
        <v>24 Th 2 Bln 13 Hari</v>
      </c>
      <c r="K1306" s="32" t="str">
        <f t="shared" si="81"/>
        <v>10Th11Bln17Hari</v>
      </c>
      <c r="L1306" s="32" t="str">
        <f t="shared" si="82"/>
        <v>10Th11Bln</v>
      </c>
      <c r="M1306" s="34" t="str">
        <f t="shared" si="83"/>
        <v>35 Th 2 Bln 0 Hari</v>
      </c>
      <c r="N1306" s="38" t="s">
        <v>47</v>
      </c>
      <c r="O1306" s="31" t="s">
        <v>145</v>
      </c>
      <c r="P1306" s="31" t="s">
        <v>6183</v>
      </c>
      <c r="Q1306" s="38" t="s">
        <v>49</v>
      </c>
      <c r="R1306" s="38" t="s">
        <v>100</v>
      </c>
      <c r="S1306" s="38" t="str">
        <f>VLOOKUP(Table2437[[#This Row],[3]],[3]AWAL!$B$2:$E$2103,4,0)</f>
        <v>TK/0</v>
      </c>
      <c r="T1306" s="38" t="s">
        <v>51</v>
      </c>
      <c r="U1306" s="31" t="s">
        <v>3762</v>
      </c>
      <c r="V1306" s="113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</row>
    <row r="1307" spans="1:108" s="39" customFormat="1" ht="24.95" customHeight="1">
      <c r="A1307" s="30">
        <v>1303</v>
      </c>
      <c r="B1307" s="31" t="s">
        <v>3763</v>
      </c>
      <c r="C1307" s="32" t="str">
        <f>VLOOKUP(Table2437[[#This Row],[3]],[2]!Table2437[[3]:[4]],2,0)</f>
        <v>3214126209890001</v>
      </c>
      <c r="D1307" s="33" t="s">
        <v>3764</v>
      </c>
      <c r="E1307" s="34" t="s">
        <v>44</v>
      </c>
      <c r="F1307" s="31" t="s">
        <v>56</v>
      </c>
      <c r="G1307" s="35" t="s">
        <v>46</v>
      </c>
      <c r="H1307" s="37">
        <v>42150</v>
      </c>
      <c r="I1307" s="37">
        <v>32773</v>
      </c>
      <c r="J1307" s="34" t="str">
        <f t="shared" si="80"/>
        <v>25 Th 8 Bln 4 Hari</v>
      </c>
      <c r="K1307" s="32" t="str">
        <f t="shared" si="81"/>
        <v>10Th11Bln16Hari</v>
      </c>
      <c r="L1307" s="32" t="str">
        <f t="shared" si="82"/>
        <v>10Th11Bln</v>
      </c>
      <c r="M1307" s="34" t="str">
        <f t="shared" si="83"/>
        <v>36 Th 7 Bln 20 Hari</v>
      </c>
      <c r="N1307" s="38" t="s">
        <v>47</v>
      </c>
      <c r="O1307" s="31" t="s">
        <v>358</v>
      </c>
      <c r="P1307" s="31" t="s">
        <v>6198</v>
      </c>
      <c r="Q1307" s="38" t="s">
        <v>49</v>
      </c>
      <c r="R1307" s="38" t="s">
        <v>100</v>
      </c>
      <c r="S1307" s="38" t="str">
        <f>VLOOKUP(Table2437[[#This Row],[3]],[3]AWAL!$B$2:$E$2103,4,0)</f>
        <v>TK/0</v>
      </c>
      <c r="T1307" s="38" t="s">
        <v>59</v>
      </c>
      <c r="U1307" s="31" t="s">
        <v>3765</v>
      </c>
      <c r="V1307" s="113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</row>
    <row r="1308" spans="1:108" s="39" customFormat="1" ht="24.95" customHeight="1">
      <c r="A1308" s="30">
        <v>1304</v>
      </c>
      <c r="B1308" s="31" t="s">
        <v>3766</v>
      </c>
      <c r="C1308" s="32" t="str">
        <f>VLOOKUP(Table2437[[#This Row],[3]],[2]!Table2437[[3]:[4]],2,0)</f>
        <v>3215046512960001</v>
      </c>
      <c r="D1308" s="33" t="s">
        <v>3767</v>
      </c>
      <c r="E1308" s="34" t="s">
        <v>44</v>
      </c>
      <c r="F1308" s="31" t="s">
        <v>56</v>
      </c>
      <c r="G1308" s="35" t="s">
        <v>46</v>
      </c>
      <c r="H1308" s="37">
        <v>42163</v>
      </c>
      <c r="I1308" s="37">
        <v>35424</v>
      </c>
      <c r="J1308" s="34" t="str">
        <f t="shared" si="80"/>
        <v>18 Th 5 Bln 14 Hari</v>
      </c>
      <c r="K1308" s="32" t="str">
        <f t="shared" si="81"/>
        <v>10Th11Bln4Hari</v>
      </c>
      <c r="L1308" s="32" t="str">
        <f t="shared" si="82"/>
        <v>10Th11Bln</v>
      </c>
      <c r="M1308" s="34" t="str">
        <f t="shared" si="83"/>
        <v>29 Th 4 Bln 17 Hari</v>
      </c>
      <c r="N1308" s="38" t="s">
        <v>47</v>
      </c>
      <c r="O1308" s="31" t="s">
        <v>285</v>
      </c>
      <c r="P1308" s="31" t="s">
        <v>6193</v>
      </c>
      <c r="Q1308" s="38" t="s">
        <v>49</v>
      </c>
      <c r="R1308" s="38" t="s">
        <v>1342</v>
      </c>
      <c r="S1308" s="38" t="str">
        <f>VLOOKUP(Table2437[[#This Row],[3]],[3]AWAL!$B$2:$E$2103,4,0)</f>
        <v>TK/0</v>
      </c>
      <c r="T1308" s="38" t="s">
        <v>51</v>
      </c>
      <c r="U1308" s="31" t="s">
        <v>3768</v>
      </c>
      <c r="V1308" s="113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</row>
    <row r="1309" spans="1:108" s="39" customFormat="1" ht="24.95" customHeight="1">
      <c r="A1309" s="30">
        <v>1305</v>
      </c>
      <c r="B1309" s="31" t="s">
        <v>3769</v>
      </c>
      <c r="C1309" s="32" t="str">
        <f>VLOOKUP(Table2437[[#This Row],[3]],[2]!Table2437[[3]:[4]],2,0)</f>
        <v>3214124308830001</v>
      </c>
      <c r="D1309" s="33" t="s">
        <v>3770</v>
      </c>
      <c r="E1309" s="34" t="s">
        <v>44</v>
      </c>
      <c r="F1309" s="31" t="s">
        <v>56</v>
      </c>
      <c r="G1309" s="35" t="s">
        <v>3771</v>
      </c>
      <c r="H1309" s="37">
        <v>42254</v>
      </c>
      <c r="I1309" s="37">
        <v>30531</v>
      </c>
      <c r="J1309" s="34" t="str">
        <f t="shared" ref="J1309:J1372" si="84">DATEDIF($I1309,$H1309,"Y")&amp;" Th "&amp;DATEDIF($I1309,$H1309,"YM")&amp;" Bln "&amp;DATEDIF($I1309,$H1309,"MD")&amp;" Hari"</f>
        <v>32 Th 1 Bln 4 Hari</v>
      </c>
      <c r="K1309" s="32" t="str">
        <f t="shared" si="81"/>
        <v>10Th8Bln5Hari</v>
      </c>
      <c r="L1309" s="32" t="str">
        <f t="shared" si="82"/>
        <v>10Th8Bln</v>
      </c>
      <c r="M1309" s="34" t="str">
        <f t="shared" si="83"/>
        <v>42 Th 9 Bln 9 Hari</v>
      </c>
      <c r="N1309" s="38" t="s">
        <v>47</v>
      </c>
      <c r="O1309" s="31" t="s">
        <v>183</v>
      </c>
      <c r="P1309" s="31" t="s">
        <v>6186</v>
      </c>
      <c r="Q1309" s="38" t="s">
        <v>49</v>
      </c>
      <c r="R1309" s="38" t="s">
        <v>100</v>
      </c>
      <c r="S1309" s="38" t="str">
        <f>VLOOKUP(Table2437[[#This Row],[3]],[3]AWAL!$B$2:$E$2103,4,0)</f>
        <v>TK/0</v>
      </c>
      <c r="T1309" s="38" t="s">
        <v>59</v>
      </c>
      <c r="U1309" s="31" t="s">
        <v>3772</v>
      </c>
      <c r="V1309" s="113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</row>
    <row r="1310" spans="1:108" s="39" customFormat="1" ht="24.95" customHeight="1">
      <c r="A1310" s="30">
        <v>1306</v>
      </c>
      <c r="B1310" s="31" t="s">
        <v>3773</v>
      </c>
      <c r="C1310" s="32" t="str">
        <f>VLOOKUP(Table2437[[#This Row],[3]],[2]!Table2437[[3]:[4]],2,0)</f>
        <v>3214034502920001</v>
      </c>
      <c r="D1310" s="33" t="s">
        <v>226</v>
      </c>
      <c r="E1310" s="34" t="s">
        <v>44</v>
      </c>
      <c r="F1310" s="31" t="s">
        <v>56</v>
      </c>
      <c r="G1310" s="35" t="s">
        <v>3774</v>
      </c>
      <c r="H1310" s="37">
        <v>42257</v>
      </c>
      <c r="I1310" s="37">
        <v>33639</v>
      </c>
      <c r="J1310" s="34" t="str">
        <f t="shared" si="84"/>
        <v>23 Th 7 Bln 5 Hari</v>
      </c>
      <c r="K1310" s="32" t="str">
        <f t="shared" si="81"/>
        <v>10Th8Bln2Hari</v>
      </c>
      <c r="L1310" s="32" t="str">
        <f t="shared" si="82"/>
        <v>10Th8Bln</v>
      </c>
      <c r="M1310" s="34" t="str">
        <f t="shared" si="83"/>
        <v>34 Th 3 Bln 7 Hari</v>
      </c>
      <c r="N1310" s="38" t="s">
        <v>47</v>
      </c>
      <c r="O1310" s="31" t="s">
        <v>365</v>
      </c>
      <c r="P1310" s="31" t="s">
        <v>6199</v>
      </c>
      <c r="Q1310" s="38" t="s">
        <v>49</v>
      </c>
      <c r="R1310" s="38" t="s">
        <v>100</v>
      </c>
      <c r="S1310" s="38" t="str">
        <f>VLOOKUP(Table2437[[#This Row],[3]],[3]AWAL!$B$2:$E$2103,4,0)</f>
        <v>TK/0</v>
      </c>
      <c r="T1310" s="38" t="s">
        <v>59</v>
      </c>
      <c r="U1310" s="31" t="s">
        <v>3775</v>
      </c>
      <c r="V1310" s="113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</row>
    <row r="1311" spans="1:108" s="39" customFormat="1" ht="24.95" customHeight="1">
      <c r="A1311" s="30">
        <v>1307</v>
      </c>
      <c r="B1311" s="31" t="s">
        <v>3776</v>
      </c>
      <c r="C1311" s="32" t="str">
        <f>VLOOKUP(Table2437[[#This Row],[3]],[2]!Table2437[[3]:[4]],2,0)</f>
        <v>3214125009950001</v>
      </c>
      <c r="D1311" s="33" t="s">
        <v>3777</v>
      </c>
      <c r="E1311" s="34" t="s">
        <v>44</v>
      </c>
      <c r="F1311" s="31" t="s">
        <v>56</v>
      </c>
      <c r="G1311" s="35" t="s">
        <v>3771</v>
      </c>
      <c r="H1311" s="37">
        <v>42257</v>
      </c>
      <c r="I1311" s="37">
        <v>34952</v>
      </c>
      <c r="J1311" s="34" t="str">
        <f t="shared" si="84"/>
        <v>20 Th 0 Bln 0 Hari</v>
      </c>
      <c r="K1311" s="32" t="str">
        <f t="shared" si="81"/>
        <v>10Th8Bln2Hari</v>
      </c>
      <c r="L1311" s="32" t="str">
        <f t="shared" si="82"/>
        <v>10Th8Bln</v>
      </c>
      <c r="M1311" s="34" t="str">
        <f t="shared" si="83"/>
        <v>30 Th 8 Bln 2 Hari</v>
      </c>
      <c r="N1311" s="38" t="s">
        <v>47</v>
      </c>
      <c r="O1311" s="31" t="s">
        <v>1024</v>
      </c>
      <c r="P1311" s="31" t="s">
        <v>6216</v>
      </c>
      <c r="Q1311" s="38" t="s">
        <v>49</v>
      </c>
      <c r="R1311" s="38" t="s">
        <v>1342</v>
      </c>
      <c r="S1311" s="38" t="str">
        <f>VLOOKUP(Table2437[[#This Row],[3]],[3]AWAL!$B$2:$E$2103,4,0)</f>
        <v>TK/0</v>
      </c>
      <c r="T1311" s="38" t="s">
        <v>51</v>
      </c>
      <c r="U1311" s="31" t="s">
        <v>3778</v>
      </c>
      <c r="V1311" s="113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</row>
    <row r="1312" spans="1:108" s="39" customFormat="1" ht="24.95" customHeight="1">
      <c r="A1312" s="30">
        <v>1308</v>
      </c>
      <c r="B1312" s="31" t="s">
        <v>3779</v>
      </c>
      <c r="C1312" s="32" t="str">
        <f>VLOOKUP(Table2437[[#This Row],[3]],[2]!Table2437[[3]:[4]],2,0)</f>
        <v>3215045007960001</v>
      </c>
      <c r="D1312" s="33" t="s">
        <v>1081</v>
      </c>
      <c r="E1312" s="34" t="s">
        <v>44</v>
      </c>
      <c r="F1312" s="31" t="s">
        <v>56</v>
      </c>
      <c r="G1312" s="35" t="s">
        <v>3774</v>
      </c>
      <c r="H1312" s="37">
        <v>42261</v>
      </c>
      <c r="I1312" s="37">
        <v>35256</v>
      </c>
      <c r="J1312" s="34" t="str">
        <f t="shared" si="84"/>
        <v>19 Th 2 Bln 4 Hari</v>
      </c>
      <c r="K1312" s="32" t="str">
        <f t="shared" si="81"/>
        <v>10Th7Bln28Hari</v>
      </c>
      <c r="L1312" s="32" t="str">
        <f t="shared" si="82"/>
        <v>10Th7Bln</v>
      </c>
      <c r="M1312" s="34" t="str">
        <f t="shared" si="83"/>
        <v>29 Th 10 Bln 2 Hari</v>
      </c>
      <c r="N1312" s="38" t="s">
        <v>47</v>
      </c>
      <c r="O1312" s="31" t="s">
        <v>160</v>
      </c>
      <c r="P1312" s="31" t="s">
        <v>6184</v>
      </c>
      <c r="Q1312" s="38" t="s">
        <v>49</v>
      </c>
      <c r="R1312" s="38" t="s">
        <v>1342</v>
      </c>
      <c r="S1312" s="38" t="str">
        <f>VLOOKUP(Table2437[[#This Row],[3]],[3]AWAL!$B$2:$E$2103,4,0)</f>
        <v>TK/0</v>
      </c>
      <c r="T1312" s="38" t="s">
        <v>51</v>
      </c>
      <c r="U1312" s="31" t="s">
        <v>3780</v>
      </c>
      <c r="V1312" s="113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</row>
    <row r="1313" spans="1:108" s="39" customFormat="1" ht="24.95" customHeight="1">
      <c r="A1313" s="30">
        <v>1309</v>
      </c>
      <c r="B1313" s="31" t="s">
        <v>3781</v>
      </c>
      <c r="C1313" s="32" t="str">
        <f>VLOOKUP(Table2437[[#This Row],[3]],[2]!Table2437[[3]:[4]],2,0)</f>
        <v>3215054402830008</v>
      </c>
      <c r="D1313" s="33" t="s">
        <v>3782</v>
      </c>
      <c r="E1313" s="34" t="s">
        <v>44</v>
      </c>
      <c r="F1313" s="31" t="s">
        <v>56</v>
      </c>
      <c r="G1313" s="35" t="s">
        <v>3774</v>
      </c>
      <c r="H1313" s="37">
        <v>42261</v>
      </c>
      <c r="I1313" s="37">
        <v>30351</v>
      </c>
      <c r="J1313" s="34" t="str">
        <f t="shared" si="84"/>
        <v>32 Th 7 Bln 10 Hari</v>
      </c>
      <c r="K1313" s="32" t="str">
        <f t="shared" si="81"/>
        <v>10Th7Bln28Hari</v>
      </c>
      <c r="L1313" s="32" t="str">
        <f t="shared" si="82"/>
        <v>10Th7Bln</v>
      </c>
      <c r="M1313" s="34" t="str">
        <f t="shared" si="83"/>
        <v>43 Th 3 Bln 8 Hari</v>
      </c>
      <c r="N1313" s="38" t="s">
        <v>47</v>
      </c>
      <c r="O1313" s="31" t="s">
        <v>520</v>
      </c>
      <c r="P1313" s="31" t="s">
        <v>6207</v>
      </c>
      <c r="Q1313" s="38" t="s">
        <v>49</v>
      </c>
      <c r="R1313" s="38" t="s">
        <v>374</v>
      </c>
      <c r="S1313" s="38" t="str">
        <f>VLOOKUP(Table2437[[#This Row],[3]],[3]AWAL!$B$2:$E$2103,4,0)</f>
        <v>TK/0</v>
      </c>
      <c r="T1313" s="38" t="s">
        <v>51</v>
      </c>
      <c r="U1313" s="31" t="s">
        <v>3783</v>
      </c>
      <c r="V1313" s="113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</row>
    <row r="1314" spans="1:108" s="39" customFormat="1" ht="24.95" customHeight="1">
      <c r="A1314" s="30">
        <v>1310</v>
      </c>
      <c r="B1314" s="31" t="s">
        <v>3784</v>
      </c>
      <c r="C1314" s="32" t="str">
        <f>VLOOKUP(Table2437[[#This Row],[3]],[2]!Table2437[[3]:[4]],2,0)</f>
        <v>3217074204960031</v>
      </c>
      <c r="D1314" s="33" t="s">
        <v>3785</v>
      </c>
      <c r="E1314" s="34" t="s">
        <v>44</v>
      </c>
      <c r="F1314" s="31" t="s">
        <v>56</v>
      </c>
      <c r="G1314" s="35" t="s">
        <v>3786</v>
      </c>
      <c r="H1314" s="37">
        <v>42263</v>
      </c>
      <c r="I1314" s="37">
        <v>35522</v>
      </c>
      <c r="J1314" s="34" t="str">
        <f t="shared" si="84"/>
        <v>18 Th 5 Bln 14 Hari</v>
      </c>
      <c r="K1314" s="32" t="str">
        <f t="shared" si="81"/>
        <v>10Th7Bln26Hari</v>
      </c>
      <c r="L1314" s="32" t="str">
        <f t="shared" si="82"/>
        <v>10Th7Bln</v>
      </c>
      <c r="M1314" s="34" t="str">
        <f t="shared" si="83"/>
        <v>29 Th 1 Bln 10 Hari</v>
      </c>
      <c r="N1314" s="38" t="s">
        <v>47</v>
      </c>
      <c r="O1314" s="31" t="s">
        <v>682</v>
      </c>
      <c r="P1314" s="31" t="s">
        <v>6214</v>
      </c>
      <c r="Q1314" s="38" t="s">
        <v>49</v>
      </c>
      <c r="R1314" s="38" t="s">
        <v>1342</v>
      </c>
      <c r="S1314" s="38" t="str">
        <f>VLOOKUP(Table2437[[#This Row],[3]],[3]AWAL!$B$2:$E$2103,4,0)</f>
        <v>TK/0</v>
      </c>
      <c r="T1314" s="38" t="s">
        <v>51</v>
      </c>
      <c r="U1314" s="31" t="s">
        <v>3787</v>
      </c>
      <c r="V1314" s="113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</row>
    <row r="1315" spans="1:108" s="39" customFormat="1" ht="24.95" customHeight="1">
      <c r="A1315" s="30">
        <v>1311</v>
      </c>
      <c r="B1315" s="31" t="s">
        <v>3788</v>
      </c>
      <c r="C1315" s="32" t="str">
        <f>VLOOKUP(Table2437[[#This Row],[3]],[2]!Table2437[[3]:[4]],2,0)</f>
        <v>3215054503820021</v>
      </c>
      <c r="D1315" s="33" t="s">
        <v>3789</v>
      </c>
      <c r="E1315" s="34" t="s">
        <v>44</v>
      </c>
      <c r="F1315" s="31" t="s">
        <v>56</v>
      </c>
      <c r="G1315" s="35" t="s">
        <v>3774</v>
      </c>
      <c r="H1315" s="37">
        <v>42265</v>
      </c>
      <c r="I1315" s="37">
        <v>30015</v>
      </c>
      <c r="J1315" s="34" t="str">
        <f t="shared" si="84"/>
        <v>33 Th 6 Bln 13 Hari</v>
      </c>
      <c r="K1315" s="32" t="str">
        <f t="shared" si="81"/>
        <v>10Th7Bln24Hari</v>
      </c>
      <c r="L1315" s="32" t="str">
        <f t="shared" si="82"/>
        <v>10Th7Bln</v>
      </c>
      <c r="M1315" s="34" t="str">
        <f t="shared" si="83"/>
        <v>44 Th 2 Bln 7 Hari</v>
      </c>
      <c r="N1315" s="38" t="s">
        <v>47</v>
      </c>
      <c r="O1315" s="31" t="s">
        <v>734</v>
      </c>
      <c r="P1315" s="31" t="s">
        <v>6215</v>
      </c>
      <c r="Q1315" s="38" t="s">
        <v>49</v>
      </c>
      <c r="R1315" s="38" t="s">
        <v>374</v>
      </c>
      <c r="S1315" s="38" t="str">
        <f>VLOOKUP(Table2437[[#This Row],[3]],[3]AWAL!$B$2:$E$2103,4,0)</f>
        <v>TK/0</v>
      </c>
      <c r="T1315" s="38" t="s">
        <v>59</v>
      </c>
      <c r="U1315" s="31" t="s">
        <v>3790</v>
      </c>
      <c r="V1315" s="113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</row>
    <row r="1316" spans="1:108" s="39" customFormat="1" ht="24.95" customHeight="1">
      <c r="A1316" s="30">
        <v>1312</v>
      </c>
      <c r="B1316" s="31" t="s">
        <v>3791</v>
      </c>
      <c r="C1316" s="32" t="str">
        <f>VLOOKUP(Table2437[[#This Row],[3]],[2]!Table2437[[3]:[4]],2,0)</f>
        <v>3214125902880002</v>
      </c>
      <c r="D1316" s="33" t="s">
        <v>3792</v>
      </c>
      <c r="E1316" s="34" t="s">
        <v>44</v>
      </c>
      <c r="F1316" s="31" t="s">
        <v>56</v>
      </c>
      <c r="G1316" s="35" t="s">
        <v>3793</v>
      </c>
      <c r="H1316" s="37">
        <v>42268</v>
      </c>
      <c r="I1316" s="37">
        <v>32192</v>
      </c>
      <c r="J1316" s="34" t="str">
        <f t="shared" si="84"/>
        <v>27 Th 7 Bln 2 Hari</v>
      </c>
      <c r="K1316" s="32" t="str">
        <f t="shared" si="81"/>
        <v>10Th7Bln21Hari</v>
      </c>
      <c r="L1316" s="32" t="str">
        <f t="shared" si="82"/>
        <v>10Th7Bln</v>
      </c>
      <c r="M1316" s="34" t="str">
        <f t="shared" si="83"/>
        <v>38 Th 2 Bln 23 Hari</v>
      </c>
      <c r="N1316" s="38" t="s">
        <v>47</v>
      </c>
      <c r="O1316" s="31" t="s">
        <v>63</v>
      </c>
      <c r="P1316" s="31" t="s">
        <v>6221</v>
      </c>
      <c r="Q1316" s="38" t="s">
        <v>49</v>
      </c>
      <c r="R1316" s="38" t="s">
        <v>374</v>
      </c>
      <c r="S1316" s="38" t="str">
        <f>VLOOKUP(Table2437[[#This Row],[3]],[3]AWAL!$B$2:$E$2103,4,0)</f>
        <v>TK/0</v>
      </c>
      <c r="T1316" s="38" t="s">
        <v>51</v>
      </c>
      <c r="U1316" s="31" t="s">
        <v>3794</v>
      </c>
      <c r="V1316" s="113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</row>
    <row r="1317" spans="1:108" s="39" customFormat="1" ht="24.95" customHeight="1">
      <c r="A1317" s="30">
        <v>1313</v>
      </c>
      <c r="B1317" s="31" t="s">
        <v>3795</v>
      </c>
      <c r="C1317" s="32" t="str">
        <f>VLOOKUP(Table2437[[#This Row],[3]],[2]!Table2437[[3]:[4]],2,0)</f>
        <v>3215045607820004</v>
      </c>
      <c r="D1317" s="33" t="s">
        <v>3796</v>
      </c>
      <c r="E1317" s="34" t="s">
        <v>44</v>
      </c>
      <c r="F1317" s="31" t="s">
        <v>56</v>
      </c>
      <c r="G1317" s="35" t="s">
        <v>3774</v>
      </c>
      <c r="H1317" s="37">
        <v>42269</v>
      </c>
      <c r="I1317" s="37">
        <v>30148</v>
      </c>
      <c r="J1317" s="34" t="str">
        <f t="shared" si="84"/>
        <v>33 Th 2 Bln 6 Hari</v>
      </c>
      <c r="K1317" s="32" t="str">
        <f t="shared" si="81"/>
        <v>10Th7Bln20Hari</v>
      </c>
      <c r="L1317" s="32" t="str">
        <f t="shared" si="82"/>
        <v>10Th7Bln</v>
      </c>
      <c r="M1317" s="34" t="str">
        <f t="shared" si="83"/>
        <v>43 Th 9 Bln 26 Hari</v>
      </c>
      <c r="N1317" s="38" t="s">
        <v>47</v>
      </c>
      <c r="O1317" s="31" t="s">
        <v>300</v>
      </c>
      <c r="P1317" s="31" t="s">
        <v>6231</v>
      </c>
      <c r="Q1317" s="38" t="s">
        <v>49</v>
      </c>
      <c r="R1317" s="38" t="s">
        <v>374</v>
      </c>
      <c r="S1317" s="38" t="str">
        <f>VLOOKUP(Table2437[[#This Row],[3]],[3]AWAL!$B$2:$E$2103,4,0)</f>
        <v>TK/0</v>
      </c>
      <c r="T1317" s="38" t="s">
        <v>59</v>
      </c>
      <c r="U1317" s="31" t="s">
        <v>3797</v>
      </c>
      <c r="V1317" s="113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</row>
    <row r="1318" spans="1:108" s="39" customFormat="1" ht="24.95" customHeight="1">
      <c r="A1318" s="30">
        <v>1314</v>
      </c>
      <c r="B1318" s="31" t="s">
        <v>3798</v>
      </c>
      <c r="C1318" s="32" t="str">
        <f>VLOOKUP(Table2437[[#This Row],[3]],[2]!Table2437[[3]:[4]],2,0)</f>
        <v>3214106803930001</v>
      </c>
      <c r="D1318" s="33" t="s">
        <v>3799</v>
      </c>
      <c r="E1318" s="34" t="s">
        <v>44</v>
      </c>
      <c r="F1318" s="31" t="s">
        <v>56</v>
      </c>
      <c r="G1318" s="35" t="s">
        <v>3771</v>
      </c>
      <c r="H1318" s="37">
        <v>42270</v>
      </c>
      <c r="I1318" s="37">
        <v>34421</v>
      </c>
      <c r="J1318" s="34" t="str">
        <f t="shared" si="84"/>
        <v>21 Th 5 Bln 26 Hari</v>
      </c>
      <c r="K1318" s="32" t="str">
        <f t="shared" si="81"/>
        <v>10Th7Bln19Hari</v>
      </c>
      <c r="L1318" s="32" t="str">
        <f t="shared" si="82"/>
        <v>10Th7Bln</v>
      </c>
      <c r="M1318" s="34" t="str">
        <f t="shared" si="83"/>
        <v>32 Th 1 Bln 14 Hari</v>
      </c>
      <c r="N1318" s="38" t="s">
        <v>47</v>
      </c>
      <c r="O1318" s="31" t="s">
        <v>400</v>
      </c>
      <c r="P1318" s="31" t="s">
        <v>6200</v>
      </c>
      <c r="Q1318" s="38" t="s">
        <v>49</v>
      </c>
      <c r="R1318" s="38" t="s">
        <v>1342</v>
      </c>
      <c r="S1318" s="38" t="str">
        <f>VLOOKUP(Table2437[[#This Row],[3]],[3]AWAL!$B$2:$E$2103,4,0)</f>
        <v>TK/1</v>
      </c>
      <c r="T1318" s="38" t="s">
        <v>51</v>
      </c>
      <c r="U1318" s="31" t="s">
        <v>3800</v>
      </c>
      <c r="V1318" s="113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</row>
    <row r="1319" spans="1:108" s="39" customFormat="1" ht="24.95" customHeight="1">
      <c r="A1319" s="30">
        <v>1315</v>
      </c>
      <c r="B1319" s="31" t="s">
        <v>3801</v>
      </c>
      <c r="C1319" s="32" t="str">
        <f>VLOOKUP(Table2437[[#This Row],[3]],[2]!Table2437[[3]:[4]],2,0)</f>
        <v>3214126102830001</v>
      </c>
      <c r="D1319" s="33" t="s">
        <v>3802</v>
      </c>
      <c r="E1319" s="34" t="s">
        <v>44</v>
      </c>
      <c r="F1319" s="31" t="s">
        <v>56</v>
      </c>
      <c r="G1319" s="35" t="s">
        <v>3771</v>
      </c>
      <c r="H1319" s="37">
        <v>42272</v>
      </c>
      <c r="I1319" s="37">
        <v>30368</v>
      </c>
      <c r="J1319" s="34" t="str">
        <f t="shared" si="84"/>
        <v>32 Th 7 Bln 4 Hari</v>
      </c>
      <c r="K1319" s="32" t="str">
        <f t="shared" si="81"/>
        <v>10Th7Bln17Hari</v>
      </c>
      <c r="L1319" s="32" t="str">
        <f t="shared" si="82"/>
        <v>10Th7Bln</v>
      </c>
      <c r="M1319" s="34" t="str">
        <f t="shared" si="83"/>
        <v>43 Th 2 Bln 21 Hari</v>
      </c>
      <c r="N1319" s="38" t="s">
        <v>47</v>
      </c>
      <c r="O1319" s="31" t="s">
        <v>198</v>
      </c>
      <c r="P1319" s="31" t="s">
        <v>6188</v>
      </c>
      <c r="Q1319" s="38" t="s">
        <v>49</v>
      </c>
      <c r="R1319" s="38" t="s">
        <v>374</v>
      </c>
      <c r="S1319" s="38" t="str">
        <f>VLOOKUP(Table2437[[#This Row],[3]],[3]AWAL!$B$2:$E$2103,4,0)</f>
        <v>TK/0</v>
      </c>
      <c r="T1319" s="38" t="s">
        <v>59</v>
      </c>
      <c r="U1319" s="31" t="s">
        <v>3803</v>
      </c>
      <c r="V1319" s="113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</row>
    <row r="1320" spans="1:108" s="39" customFormat="1" ht="24.95" customHeight="1">
      <c r="A1320" s="30">
        <v>1316</v>
      </c>
      <c r="B1320" s="31" t="s">
        <v>3804</v>
      </c>
      <c r="C1320" s="32" t="str">
        <f>VLOOKUP(Table2437[[#This Row],[3]],[2]!Table2437[[3]:[4]],2,0)</f>
        <v>3214016307840011</v>
      </c>
      <c r="D1320" s="33" t="s">
        <v>3805</v>
      </c>
      <c r="E1320" s="34" t="s">
        <v>135</v>
      </c>
      <c r="F1320" s="31" t="s">
        <v>135</v>
      </c>
      <c r="G1320" s="35" t="s">
        <v>3774</v>
      </c>
      <c r="H1320" s="37">
        <v>42278</v>
      </c>
      <c r="I1320" s="37">
        <v>30886</v>
      </c>
      <c r="J1320" s="34" t="str">
        <f t="shared" si="84"/>
        <v>31 Th 2 Bln 8 Hari</v>
      </c>
      <c r="K1320" s="32" t="str">
        <f t="shared" si="81"/>
        <v>10Th7Bln11Hari</v>
      </c>
      <c r="L1320" s="32" t="str">
        <f t="shared" si="82"/>
        <v>10Th7Bln</v>
      </c>
      <c r="M1320" s="34" t="str">
        <f t="shared" si="83"/>
        <v>41 Th 9 Bln 19 Hari</v>
      </c>
      <c r="N1320" s="38" t="s">
        <v>47</v>
      </c>
      <c r="O1320" s="31" t="s">
        <v>3806</v>
      </c>
      <c r="P1320" s="31" t="s">
        <v>3806</v>
      </c>
      <c r="Q1320" s="38" t="s">
        <v>49</v>
      </c>
      <c r="R1320" s="38" t="s">
        <v>100</v>
      </c>
      <c r="S1320" s="38" t="e">
        <f>VLOOKUP(Table2437[[#This Row],[3]],[3]AWAL!$B$2:$E$2103,4,0)</f>
        <v>#N/A</v>
      </c>
      <c r="T1320" s="38" t="s">
        <v>1384</v>
      </c>
      <c r="U1320" s="31" t="s">
        <v>3807</v>
      </c>
      <c r="V1320" s="113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</row>
    <row r="1321" spans="1:108" s="39" customFormat="1" ht="24.95" customHeight="1">
      <c r="A1321" s="30">
        <v>1317</v>
      </c>
      <c r="B1321" s="31" t="s">
        <v>3808</v>
      </c>
      <c r="C1321" s="32" t="str">
        <f>VLOOKUP(Table2437[[#This Row],[3]],[2]!Table2437[[3]:[4]],2,0)</f>
        <v>3214121902950003</v>
      </c>
      <c r="D1321" s="33" t="s">
        <v>3809</v>
      </c>
      <c r="E1321" s="34" t="s">
        <v>372</v>
      </c>
      <c r="F1321" s="31" t="s">
        <v>708</v>
      </c>
      <c r="G1321" s="35" t="s">
        <v>46</v>
      </c>
      <c r="H1321" s="37">
        <v>42290</v>
      </c>
      <c r="I1321" s="37">
        <v>34749</v>
      </c>
      <c r="J1321" s="34" t="str">
        <f t="shared" si="84"/>
        <v>20 Th 7 Bln 24 Hari</v>
      </c>
      <c r="K1321" s="32" t="str">
        <f t="shared" si="81"/>
        <v>10Th6Bln29Hari</v>
      </c>
      <c r="L1321" s="32" t="str">
        <f>DATEDIF($H1321,$B$2,"Y")&amp;"Th"&amp;DATEDIF($H1321,$B$2,"YM")&amp;"Bln"</f>
        <v>10Th6Bln</v>
      </c>
      <c r="M1321" s="34" t="str">
        <f t="shared" si="83"/>
        <v>31 Th 2 Bln 23 Hari</v>
      </c>
      <c r="N1321" s="38" t="s">
        <v>72</v>
      </c>
      <c r="O1321" s="31" t="s">
        <v>372</v>
      </c>
      <c r="P1321" s="31" t="s">
        <v>372</v>
      </c>
      <c r="Q1321" s="38" t="s">
        <v>49</v>
      </c>
      <c r="R1321" s="38" t="s">
        <v>1342</v>
      </c>
      <c r="S1321" s="38" t="str">
        <f>VLOOKUP(Table2437[[#This Row],[3]],[3]AWAL!$B$2:$E$2103,4,0)</f>
        <v>K/1</v>
      </c>
      <c r="T1321" s="38" t="s">
        <v>1518</v>
      </c>
      <c r="U1321" s="31" t="s">
        <v>3810</v>
      </c>
      <c r="V1321" s="113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</row>
    <row r="1322" spans="1:108" s="39" customFormat="1" ht="24.95" customHeight="1">
      <c r="A1322" s="30">
        <v>1318</v>
      </c>
      <c r="B1322" s="31" t="s">
        <v>3811</v>
      </c>
      <c r="C1322" s="32" t="str">
        <f>VLOOKUP(Table2437[[#This Row],[3]],[2]!Table2437[[3]:[4]],2,0)</f>
        <v>3214120906870000</v>
      </c>
      <c r="D1322" s="33" t="s">
        <v>3812</v>
      </c>
      <c r="E1322" s="34" t="s">
        <v>372</v>
      </c>
      <c r="F1322" s="31" t="s">
        <v>708</v>
      </c>
      <c r="G1322" s="35" t="s">
        <v>46</v>
      </c>
      <c r="H1322" s="37">
        <v>42292</v>
      </c>
      <c r="I1322" s="37">
        <v>31937</v>
      </c>
      <c r="J1322" s="34" t="str">
        <f t="shared" si="84"/>
        <v>28 Th 4 Bln 6 Hari</v>
      </c>
      <c r="K1322" s="32" t="str">
        <f t="shared" si="81"/>
        <v>10Th6Bln27Hari</v>
      </c>
      <c r="L1322" s="32" t="str">
        <f t="shared" si="82"/>
        <v>10Th6Bln</v>
      </c>
      <c r="M1322" s="34" t="str">
        <f t="shared" si="83"/>
        <v>38 Th 11 Bln 3 Hari</v>
      </c>
      <c r="N1322" s="38" t="s">
        <v>72</v>
      </c>
      <c r="O1322" s="31" t="s">
        <v>372</v>
      </c>
      <c r="P1322" s="31" t="s">
        <v>372</v>
      </c>
      <c r="Q1322" s="38" t="s">
        <v>49</v>
      </c>
      <c r="R1322" s="38" t="s">
        <v>100</v>
      </c>
      <c r="S1322" s="38" t="str">
        <f>VLOOKUP(Table2437[[#This Row],[3]],[3]AWAL!$B$2:$E$2103,4,0)</f>
        <v>K/1</v>
      </c>
      <c r="T1322" s="38" t="s">
        <v>1518</v>
      </c>
      <c r="U1322" s="31" t="s">
        <v>894</v>
      </c>
      <c r="V1322" s="113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</row>
    <row r="1323" spans="1:108" s="39" customFormat="1" ht="24.95" customHeight="1">
      <c r="A1323" s="30">
        <v>1319</v>
      </c>
      <c r="B1323" s="31" t="s">
        <v>3813</v>
      </c>
      <c r="C1323" s="32" t="str">
        <f>VLOOKUP(Table2437[[#This Row],[3]],[2]!Table2437[[3]:[4]],2,0)</f>
        <v>3214035506860005</v>
      </c>
      <c r="D1323" s="33" t="s">
        <v>3814</v>
      </c>
      <c r="E1323" s="40" t="s">
        <v>77</v>
      </c>
      <c r="F1323" s="31" t="s">
        <v>56</v>
      </c>
      <c r="G1323" s="35" t="s">
        <v>3771</v>
      </c>
      <c r="H1323" s="37">
        <v>42296</v>
      </c>
      <c r="I1323" s="37">
        <v>31578</v>
      </c>
      <c r="J1323" s="34" t="str">
        <f t="shared" si="84"/>
        <v>29 Th 4 Bln 4 Hari</v>
      </c>
      <c r="K1323" s="32" t="str">
        <f t="shared" si="81"/>
        <v>10Th6Bln23Hari</v>
      </c>
      <c r="L1323" s="32" t="str">
        <f t="shared" si="82"/>
        <v>10Th6Bln</v>
      </c>
      <c r="M1323" s="34" t="str">
        <f t="shared" si="83"/>
        <v>39 Th 10 Bln 27 Hari</v>
      </c>
      <c r="N1323" s="38" t="s">
        <v>47</v>
      </c>
      <c r="O1323" s="31" t="s">
        <v>128</v>
      </c>
      <c r="P1323" s="31" t="s">
        <v>128</v>
      </c>
      <c r="Q1323" s="38" t="s">
        <v>49</v>
      </c>
      <c r="R1323" s="38" t="s">
        <v>100</v>
      </c>
      <c r="S1323" s="38" t="str">
        <f>VLOOKUP(Table2437[[#This Row],[3]],[3]AWAL!$B$2:$E$2103,4,0)</f>
        <v>TK/0</v>
      </c>
      <c r="T1323" s="38" t="s">
        <v>51</v>
      </c>
      <c r="U1323" s="31" t="s">
        <v>3717</v>
      </c>
      <c r="V1323" s="113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</row>
    <row r="1324" spans="1:108" s="39" customFormat="1" ht="24.95" customHeight="1">
      <c r="A1324" s="30">
        <v>1320</v>
      </c>
      <c r="B1324" s="31" t="s">
        <v>3815</v>
      </c>
      <c r="C1324" s="32" t="str">
        <f>VLOOKUP(Table2437[[#This Row],[3]],[2]!Table2437[[3]:[4]],2,0)</f>
        <v>3215044107990006</v>
      </c>
      <c r="D1324" s="33" t="s">
        <v>3816</v>
      </c>
      <c r="E1324" s="40" t="s">
        <v>77</v>
      </c>
      <c r="F1324" s="31" t="s">
        <v>56</v>
      </c>
      <c r="G1324" s="35" t="s">
        <v>3774</v>
      </c>
      <c r="H1324" s="37">
        <v>42296</v>
      </c>
      <c r="I1324" s="37">
        <v>35587</v>
      </c>
      <c r="J1324" s="34" t="str">
        <f t="shared" si="84"/>
        <v>18 Th 4 Bln 13 Hari</v>
      </c>
      <c r="K1324" s="32" t="str">
        <f t="shared" si="81"/>
        <v>10Th6Bln23Hari</v>
      </c>
      <c r="L1324" s="32" t="str">
        <f t="shared" si="82"/>
        <v>10Th6Bln</v>
      </c>
      <c r="M1324" s="34" t="str">
        <f t="shared" si="83"/>
        <v>28 Th 11 Bln 6 Hari</v>
      </c>
      <c r="N1324" s="38" t="s">
        <v>47</v>
      </c>
      <c r="O1324" s="31" t="s">
        <v>2573</v>
      </c>
      <c r="P1324" s="31" t="s">
        <v>2573</v>
      </c>
      <c r="Q1324" s="38" t="s">
        <v>49</v>
      </c>
      <c r="R1324" s="38" t="s">
        <v>1342</v>
      </c>
      <c r="S1324" s="38" t="str">
        <f>VLOOKUP(Table2437[[#This Row],[3]],[3]AWAL!$B$2:$E$2103,4,0)</f>
        <v>TK/0</v>
      </c>
      <c r="T1324" s="38" t="s">
        <v>51</v>
      </c>
      <c r="U1324" s="31" t="s">
        <v>3817</v>
      </c>
      <c r="V1324" s="113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</row>
    <row r="1325" spans="1:108" s="39" customFormat="1" ht="24.95" customHeight="1">
      <c r="A1325" s="30">
        <v>1321</v>
      </c>
      <c r="B1325" s="31" t="s">
        <v>3818</v>
      </c>
      <c r="C1325" s="32" t="str">
        <f>VLOOKUP(Table2437[[#This Row],[3]],[2]!Table2437[[3]:[4]],2,0)</f>
        <v>3327081602790001</v>
      </c>
      <c r="D1325" s="33" t="s">
        <v>3819</v>
      </c>
      <c r="E1325" s="34" t="s">
        <v>176</v>
      </c>
      <c r="F1325" s="31" t="s">
        <v>56</v>
      </c>
      <c r="G1325" s="35" t="s">
        <v>3771</v>
      </c>
      <c r="H1325" s="37">
        <v>42299</v>
      </c>
      <c r="I1325" s="37">
        <v>28902</v>
      </c>
      <c r="J1325" s="34" t="str">
        <f t="shared" si="84"/>
        <v>36 Th 8 Bln 6 Hari</v>
      </c>
      <c r="K1325" s="32" t="str">
        <f t="shared" si="81"/>
        <v>10Th6Bln20Hari</v>
      </c>
      <c r="L1325" s="32" t="str">
        <f t="shared" si="82"/>
        <v>10Th6Bln</v>
      </c>
      <c r="M1325" s="34" t="str">
        <f t="shared" si="83"/>
        <v>47 Th 2 Bln 26 Hari</v>
      </c>
      <c r="N1325" s="38" t="s">
        <v>72</v>
      </c>
      <c r="O1325" s="31" t="s">
        <v>176</v>
      </c>
      <c r="P1325" s="31" t="s">
        <v>176</v>
      </c>
      <c r="Q1325" s="38" t="s">
        <v>49</v>
      </c>
      <c r="R1325" s="38" t="s">
        <v>50</v>
      </c>
      <c r="S1325" s="38" t="str">
        <f>VLOOKUP(Table2437[[#This Row],[3]],[3]AWAL!$B$2:$E$2103,4,0)</f>
        <v>K/1</v>
      </c>
      <c r="T1325" s="38" t="s">
        <v>101</v>
      </c>
      <c r="U1325" s="31" t="s">
        <v>3820</v>
      </c>
      <c r="V1325" s="113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</row>
    <row r="1326" spans="1:108" s="39" customFormat="1" ht="24.95" customHeight="1">
      <c r="A1326" s="30">
        <v>1322</v>
      </c>
      <c r="B1326" s="31" t="s">
        <v>3821</v>
      </c>
      <c r="C1326" s="32" t="str">
        <f>VLOOKUP(Table2437[[#This Row],[3]],[2]!Table2437[[3]:[4]],2,0)</f>
        <v>3215045204810004</v>
      </c>
      <c r="D1326" s="33" t="s">
        <v>3125</v>
      </c>
      <c r="E1326" s="40" t="s">
        <v>77</v>
      </c>
      <c r="F1326" s="31" t="s">
        <v>56</v>
      </c>
      <c r="G1326" s="35" t="s">
        <v>3774</v>
      </c>
      <c r="H1326" s="37">
        <v>42303</v>
      </c>
      <c r="I1326" s="37">
        <v>30921</v>
      </c>
      <c r="J1326" s="34" t="str">
        <f t="shared" si="84"/>
        <v>31 Th 1 Bln 29 Hari</v>
      </c>
      <c r="K1326" s="32" t="str">
        <f t="shared" si="81"/>
        <v>10Th6Bln16Hari</v>
      </c>
      <c r="L1326" s="32" t="str">
        <f t="shared" si="82"/>
        <v>10Th6Bln</v>
      </c>
      <c r="M1326" s="34" t="str">
        <f t="shared" si="83"/>
        <v>41 Th 8 Bln 15 Hari</v>
      </c>
      <c r="N1326" s="38" t="s">
        <v>47</v>
      </c>
      <c r="O1326" s="31" t="s">
        <v>128</v>
      </c>
      <c r="P1326" s="31" t="s">
        <v>128</v>
      </c>
      <c r="Q1326" s="38" t="s">
        <v>49</v>
      </c>
      <c r="R1326" s="38" t="s">
        <v>3822</v>
      </c>
      <c r="S1326" s="38" t="str">
        <f>VLOOKUP(Table2437[[#This Row],[3]],[3]AWAL!$B$2:$E$2103,4,0)</f>
        <v>TK/0</v>
      </c>
      <c r="T1326" s="38" t="s">
        <v>59</v>
      </c>
      <c r="U1326" s="31" t="s">
        <v>3823</v>
      </c>
      <c r="V1326" s="113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</row>
    <row r="1327" spans="1:108" s="39" customFormat="1" ht="24.95" customHeight="1">
      <c r="A1327" s="30">
        <v>1323</v>
      </c>
      <c r="B1327" s="31" t="s">
        <v>3824</v>
      </c>
      <c r="C1327" s="32" t="str">
        <f>VLOOKUP(Table2437[[#This Row],[3]],[2]!Table2437[[3]:[4]],2,0)</f>
        <v>3214126611940001</v>
      </c>
      <c r="D1327" s="33" t="s">
        <v>3825</v>
      </c>
      <c r="E1327" s="34" t="s">
        <v>71</v>
      </c>
      <c r="F1327" s="31" t="s">
        <v>56</v>
      </c>
      <c r="G1327" s="35" t="s">
        <v>3771</v>
      </c>
      <c r="H1327" s="37">
        <v>42304</v>
      </c>
      <c r="I1327" s="37">
        <v>34664</v>
      </c>
      <c r="J1327" s="34" t="str">
        <f t="shared" si="84"/>
        <v>20 Th 11 Bln 1 Hari</v>
      </c>
      <c r="K1327" s="32" t="str">
        <f t="shared" si="81"/>
        <v>10Th6Bln15Hari</v>
      </c>
      <c r="L1327" s="32" t="str">
        <f t="shared" si="82"/>
        <v>10Th6Bln</v>
      </c>
      <c r="M1327" s="34" t="str">
        <f t="shared" si="83"/>
        <v>31 Th 5 Bln 16 Hari</v>
      </c>
      <c r="N1327" s="38" t="s">
        <v>47</v>
      </c>
      <c r="O1327" s="31" t="s">
        <v>6209</v>
      </c>
      <c r="P1327" s="31" t="s">
        <v>6209</v>
      </c>
      <c r="Q1327" s="38" t="s">
        <v>49</v>
      </c>
      <c r="R1327" s="38" t="s">
        <v>1342</v>
      </c>
      <c r="S1327" s="38" t="str">
        <f>VLOOKUP(Table2437[[#This Row],[3]],[3]AWAL!$B$2:$E$2103,4,0)</f>
        <v>TK/0</v>
      </c>
      <c r="T1327" s="38" t="s">
        <v>101</v>
      </c>
      <c r="U1327" s="31" t="s">
        <v>894</v>
      </c>
      <c r="V1327" s="113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</row>
    <row r="1328" spans="1:108" s="39" customFormat="1" ht="24.95" customHeight="1">
      <c r="A1328" s="30">
        <v>1324</v>
      </c>
      <c r="B1328" s="31" t="s">
        <v>3826</v>
      </c>
      <c r="C1328" s="32" t="str">
        <f>VLOOKUP(Table2437[[#This Row],[3]],[2]!Table2437[[3]:[4]],2,0)</f>
        <v>3217056406960002</v>
      </c>
      <c r="D1328" s="33" t="s">
        <v>3827</v>
      </c>
      <c r="E1328" s="34" t="s">
        <v>71</v>
      </c>
      <c r="F1328" s="31" t="s">
        <v>56</v>
      </c>
      <c r="G1328" s="35" t="s">
        <v>3786</v>
      </c>
      <c r="H1328" s="37">
        <v>42310</v>
      </c>
      <c r="I1328" s="37">
        <v>33779</v>
      </c>
      <c r="J1328" s="34" t="str">
        <f t="shared" si="84"/>
        <v>23 Th 4 Bln 9 Hari</v>
      </c>
      <c r="K1328" s="32" t="str">
        <f t="shared" si="81"/>
        <v>10Th6Bln10Hari</v>
      </c>
      <c r="L1328" s="32" t="str">
        <f t="shared" si="82"/>
        <v>10Th6Bln</v>
      </c>
      <c r="M1328" s="34" t="str">
        <f t="shared" si="83"/>
        <v>33 Th 10 Bln 18 Hari</v>
      </c>
      <c r="N1328" s="38" t="s">
        <v>47</v>
      </c>
      <c r="O1328" s="31" t="s">
        <v>73</v>
      </c>
      <c r="P1328" s="31" t="s">
        <v>73</v>
      </c>
      <c r="Q1328" s="38" t="s">
        <v>49</v>
      </c>
      <c r="R1328" s="38" t="s">
        <v>374</v>
      </c>
      <c r="S1328" s="38" t="str">
        <f>VLOOKUP(Table2437[[#This Row],[3]],[3]AWAL!$B$2:$E$2103,4,0)</f>
        <v>TK/0</v>
      </c>
      <c r="T1328" s="38" t="s">
        <v>59</v>
      </c>
      <c r="U1328" s="31" t="s">
        <v>3828</v>
      </c>
      <c r="V1328" s="113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</row>
    <row r="1329" spans="1:108" s="39" customFormat="1" ht="24.95" customHeight="1">
      <c r="A1329" s="30">
        <v>1325</v>
      </c>
      <c r="B1329" s="31" t="s">
        <v>3829</v>
      </c>
      <c r="C1329" s="32" t="str">
        <f>VLOOKUP(Table2437[[#This Row],[3]],[2]!Table2437[[3]:[4]],2,0)</f>
        <v>3507115110940003</v>
      </c>
      <c r="D1329" s="33" t="s">
        <v>3830</v>
      </c>
      <c r="E1329" s="34" t="s">
        <v>71</v>
      </c>
      <c r="F1329" s="31" t="s">
        <v>56</v>
      </c>
      <c r="G1329" s="35" t="s">
        <v>3831</v>
      </c>
      <c r="H1329" s="37">
        <v>42310</v>
      </c>
      <c r="I1329" s="37">
        <v>34618</v>
      </c>
      <c r="J1329" s="34" t="str">
        <f t="shared" si="84"/>
        <v>21 Th 0 Bln 22 Hari</v>
      </c>
      <c r="K1329" s="32" t="str">
        <f t="shared" si="81"/>
        <v>10Th6Bln10Hari</v>
      </c>
      <c r="L1329" s="32" t="str">
        <f t="shared" si="82"/>
        <v>10Th6Bln</v>
      </c>
      <c r="M1329" s="34" t="str">
        <f t="shared" si="83"/>
        <v>31 Th 7 Bln 1 Hari</v>
      </c>
      <c r="N1329" s="38" t="s">
        <v>47</v>
      </c>
      <c r="O1329" s="31" t="s">
        <v>6209</v>
      </c>
      <c r="P1329" s="31" t="s">
        <v>6209</v>
      </c>
      <c r="Q1329" s="38" t="s">
        <v>49</v>
      </c>
      <c r="R1329" s="38" t="s">
        <v>1342</v>
      </c>
      <c r="S1329" s="38" t="str">
        <f>VLOOKUP(Table2437[[#This Row],[3]],[3]AWAL!$B$2:$E$2103,4,0)</f>
        <v>TK/0</v>
      </c>
      <c r="T1329" s="38" t="s">
        <v>101</v>
      </c>
      <c r="U1329" s="31" t="s">
        <v>3832</v>
      </c>
      <c r="V1329" s="113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</row>
    <row r="1330" spans="1:108" s="39" customFormat="1" ht="24.95" customHeight="1">
      <c r="A1330" s="30">
        <v>1326</v>
      </c>
      <c r="B1330" s="31" t="s">
        <v>3833</v>
      </c>
      <c r="C1330" s="32" t="str">
        <f>VLOOKUP(Table2437[[#This Row],[3]],[2]!Table2437[[3]:[4]],2,0)</f>
        <v>3215044402910001</v>
      </c>
      <c r="D1330" s="33" t="s">
        <v>974</v>
      </c>
      <c r="E1330" s="34" t="s">
        <v>44</v>
      </c>
      <c r="F1330" s="31" t="s">
        <v>56</v>
      </c>
      <c r="G1330" s="35" t="s">
        <v>3774</v>
      </c>
      <c r="H1330" s="37">
        <v>42310</v>
      </c>
      <c r="I1330" s="37">
        <v>33273</v>
      </c>
      <c r="J1330" s="34" t="str">
        <f t="shared" si="84"/>
        <v>24 Th 8 Bln 29 Hari</v>
      </c>
      <c r="K1330" s="32" t="str">
        <f t="shared" si="81"/>
        <v>10Th6Bln10Hari</v>
      </c>
      <c r="L1330" s="32" t="str">
        <f t="shared" si="82"/>
        <v>10Th6Bln</v>
      </c>
      <c r="M1330" s="34" t="str">
        <f t="shared" si="83"/>
        <v>35 Th 3 Bln 8 Hari</v>
      </c>
      <c r="N1330" s="38" t="s">
        <v>47</v>
      </c>
      <c r="O1330" s="31" t="s">
        <v>520</v>
      </c>
      <c r="P1330" s="31" t="s">
        <v>6207</v>
      </c>
      <c r="Q1330" s="38" t="s">
        <v>49</v>
      </c>
      <c r="R1330" s="38" t="s">
        <v>100</v>
      </c>
      <c r="S1330" s="38" t="str">
        <f>VLOOKUP(Table2437[[#This Row],[3]],[3]AWAL!$B$2:$E$2103,4,0)</f>
        <v>TK/0</v>
      </c>
      <c r="T1330" s="38" t="s">
        <v>51</v>
      </c>
      <c r="U1330" s="31" t="s">
        <v>599</v>
      </c>
      <c r="V1330" s="113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</row>
    <row r="1331" spans="1:108" s="39" customFormat="1" ht="24.95" customHeight="1">
      <c r="A1331" s="30">
        <v>1327</v>
      </c>
      <c r="B1331" s="31" t="s">
        <v>3834</v>
      </c>
      <c r="C1331" s="32" t="str">
        <f>VLOOKUP(Table2437[[#This Row],[3]],[2]!Table2437[[3]:[4]],2,0)</f>
        <v>3214124903890004</v>
      </c>
      <c r="D1331" s="33" t="s">
        <v>3835</v>
      </c>
      <c r="E1331" s="34" t="s">
        <v>44</v>
      </c>
      <c r="F1331" s="31" t="s">
        <v>56</v>
      </c>
      <c r="G1331" s="35" t="s">
        <v>3836</v>
      </c>
      <c r="H1331" s="37">
        <v>42310</v>
      </c>
      <c r="I1331" s="37">
        <v>32576</v>
      </c>
      <c r="J1331" s="34" t="str">
        <f t="shared" si="84"/>
        <v>26 Th 7 Bln 24 Hari</v>
      </c>
      <c r="K1331" s="32" t="str">
        <f t="shared" si="81"/>
        <v>10Th6Bln10Hari</v>
      </c>
      <c r="L1331" s="32" t="str">
        <f t="shared" si="82"/>
        <v>10Th6Bln</v>
      </c>
      <c r="M1331" s="34" t="str">
        <f t="shared" si="83"/>
        <v>37 Th 2 Bln 3 Hari</v>
      </c>
      <c r="N1331" s="38" t="s">
        <v>47</v>
      </c>
      <c r="O1331" s="31" t="s">
        <v>418</v>
      </c>
      <c r="P1331" s="31" t="s">
        <v>6201</v>
      </c>
      <c r="Q1331" s="38" t="s">
        <v>49</v>
      </c>
      <c r="R1331" s="38" t="s">
        <v>100</v>
      </c>
      <c r="S1331" s="38" t="str">
        <f>VLOOKUP(Table2437[[#This Row],[3]],[3]AWAL!$B$2:$E$2103,4,0)</f>
        <v>TK/0</v>
      </c>
      <c r="T1331" s="38" t="s">
        <v>51</v>
      </c>
      <c r="U1331" s="31" t="s">
        <v>3837</v>
      </c>
      <c r="V1331" s="113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</row>
    <row r="1332" spans="1:108" s="39" customFormat="1" ht="24.95" customHeight="1">
      <c r="A1332" s="30">
        <v>1328</v>
      </c>
      <c r="B1332" s="31" t="s">
        <v>3838</v>
      </c>
      <c r="C1332" s="32" t="str">
        <f>VLOOKUP(Table2437[[#This Row],[3]],[2]!Table2437[[3]:[4]],2,0)</f>
        <v>3214124404800002</v>
      </c>
      <c r="D1332" s="33" t="s">
        <v>3839</v>
      </c>
      <c r="E1332" s="40" t="s">
        <v>77</v>
      </c>
      <c r="F1332" s="31" t="s">
        <v>89</v>
      </c>
      <c r="G1332" s="35" t="s">
        <v>3774</v>
      </c>
      <c r="H1332" s="37">
        <v>42310</v>
      </c>
      <c r="I1332" s="37">
        <v>29315</v>
      </c>
      <c r="J1332" s="34" t="str">
        <f t="shared" si="84"/>
        <v>35 Th 6 Bln 29 Hari</v>
      </c>
      <c r="K1332" s="32" t="str">
        <f t="shared" si="81"/>
        <v>10Th6Bln10Hari</v>
      </c>
      <c r="L1332" s="32" t="str">
        <f t="shared" si="82"/>
        <v>10Th6Bln</v>
      </c>
      <c r="M1332" s="34" t="str">
        <f t="shared" si="83"/>
        <v>46 Th 1 Bln 8 Hari</v>
      </c>
      <c r="N1332" s="38" t="s">
        <v>47</v>
      </c>
      <c r="O1332" s="31" t="s">
        <v>2060</v>
      </c>
      <c r="P1332" s="31" t="s">
        <v>2060</v>
      </c>
      <c r="Q1332" s="38" t="s">
        <v>49</v>
      </c>
      <c r="R1332" s="38" t="s">
        <v>100</v>
      </c>
      <c r="S1332" s="38" t="str">
        <f>VLOOKUP(Table2437[[#This Row],[3]],[3]AWAL!$B$2:$E$2103,4,0)</f>
        <v>TK/0</v>
      </c>
      <c r="T1332" s="38" t="s">
        <v>51</v>
      </c>
      <c r="U1332" s="31" t="s">
        <v>3840</v>
      </c>
      <c r="V1332" s="113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</row>
    <row r="1333" spans="1:108" s="39" customFormat="1" ht="24.95" customHeight="1">
      <c r="A1333" s="30">
        <v>1329</v>
      </c>
      <c r="B1333" s="31" t="s">
        <v>3841</v>
      </c>
      <c r="C1333" s="32" t="str">
        <f>VLOOKUP(Table2437[[#This Row],[3]],[2]!Table2437[[3]:[4]],2,0)</f>
        <v>3213185403880001</v>
      </c>
      <c r="D1333" s="33" t="s">
        <v>3842</v>
      </c>
      <c r="E1333" s="34" t="s">
        <v>135</v>
      </c>
      <c r="F1333" s="31" t="s">
        <v>135</v>
      </c>
      <c r="G1333" s="35" t="s">
        <v>3843</v>
      </c>
      <c r="H1333" s="37">
        <v>42313</v>
      </c>
      <c r="I1333" s="37">
        <v>32216</v>
      </c>
      <c r="J1333" s="34" t="str">
        <f t="shared" si="84"/>
        <v>27 Th 7 Bln 22 Hari</v>
      </c>
      <c r="K1333" s="32" t="str">
        <f t="shared" si="81"/>
        <v>10Th6Bln7Hari</v>
      </c>
      <c r="L1333" s="32" t="str">
        <f t="shared" si="82"/>
        <v>10Th6Bln</v>
      </c>
      <c r="M1333" s="34" t="str">
        <f t="shared" si="83"/>
        <v>38 Th 1 Bln 28 Hari</v>
      </c>
      <c r="N1333" s="38" t="s">
        <v>47</v>
      </c>
      <c r="O1333" s="31" t="s">
        <v>3844</v>
      </c>
      <c r="P1333" s="31" t="s">
        <v>3844</v>
      </c>
      <c r="Q1333" s="38" t="s">
        <v>49</v>
      </c>
      <c r="R1333" s="38" t="s">
        <v>50</v>
      </c>
      <c r="S1333" s="38" t="e">
        <f>VLOOKUP(Table2437[[#This Row],[3]],[3]AWAL!$B$2:$E$2103,4,0)</f>
        <v>#N/A</v>
      </c>
      <c r="T1333" s="38" t="s">
        <v>946</v>
      </c>
      <c r="U1333" s="31" t="s">
        <v>3845</v>
      </c>
      <c r="V1333" s="113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</row>
    <row r="1334" spans="1:108" s="39" customFormat="1" ht="24.95" customHeight="1">
      <c r="A1334" s="30">
        <v>1330</v>
      </c>
      <c r="B1334" s="31" t="s">
        <v>3846</v>
      </c>
      <c r="C1334" s="32" t="str">
        <f>VLOOKUP(Table2437[[#This Row],[3]],[2]!Table2437[[3]:[4]],2,0)</f>
        <v>3214106002920003</v>
      </c>
      <c r="D1334" s="33" t="s">
        <v>3847</v>
      </c>
      <c r="E1334" s="34" t="s">
        <v>44</v>
      </c>
      <c r="F1334" s="31" t="s">
        <v>56</v>
      </c>
      <c r="G1334" s="35" t="s">
        <v>3771</v>
      </c>
      <c r="H1334" s="37">
        <v>42324</v>
      </c>
      <c r="I1334" s="37">
        <v>33654</v>
      </c>
      <c r="J1334" s="34" t="str">
        <f t="shared" si="84"/>
        <v>23 Th 8 Bln 27 Hari</v>
      </c>
      <c r="K1334" s="32" t="str">
        <f t="shared" si="81"/>
        <v>10Th5Bln26Hari</v>
      </c>
      <c r="L1334" s="32" t="str">
        <f t="shared" si="82"/>
        <v>10Th5Bln</v>
      </c>
      <c r="M1334" s="34" t="str">
        <f t="shared" si="83"/>
        <v>34 Th 2 Bln 22 Hari</v>
      </c>
      <c r="N1334" s="38" t="s">
        <v>47</v>
      </c>
      <c r="O1334" s="31" t="s">
        <v>445</v>
      </c>
      <c r="P1334" s="31" t="s">
        <v>6204</v>
      </c>
      <c r="Q1334" s="38" t="s">
        <v>49</v>
      </c>
      <c r="R1334" s="38" t="s">
        <v>50</v>
      </c>
      <c r="S1334" s="38" t="str">
        <f>VLOOKUP(Table2437[[#This Row],[3]],[3]AWAL!$B$2:$E$2103,4,0)</f>
        <v>TK/0</v>
      </c>
      <c r="T1334" s="38" t="s">
        <v>59</v>
      </c>
      <c r="U1334" s="31" t="s">
        <v>3848</v>
      </c>
      <c r="V1334" s="113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</row>
    <row r="1335" spans="1:108" s="39" customFormat="1" ht="24.95" customHeight="1">
      <c r="A1335" s="30">
        <v>1331</v>
      </c>
      <c r="B1335" s="31" t="s">
        <v>3849</v>
      </c>
      <c r="C1335" s="32" t="str">
        <f>VLOOKUP(Table2437[[#This Row],[3]],[2]!Table2437[[3]:[4]],2,0)</f>
        <v>3274034905890007</v>
      </c>
      <c r="D1335" s="33" t="s">
        <v>3850</v>
      </c>
      <c r="E1335" s="40" t="s">
        <v>77</v>
      </c>
      <c r="F1335" s="31" t="s">
        <v>56</v>
      </c>
      <c r="G1335" s="35" t="s">
        <v>3851</v>
      </c>
      <c r="H1335" s="37">
        <v>42340</v>
      </c>
      <c r="I1335" s="37">
        <v>32637</v>
      </c>
      <c r="J1335" s="34" t="str">
        <f t="shared" si="84"/>
        <v>26 Th 6 Bln 23 Hari</v>
      </c>
      <c r="K1335" s="32" t="str">
        <f t="shared" si="81"/>
        <v>10Th5Bln10Hari</v>
      </c>
      <c r="L1335" s="32" t="str">
        <f t="shared" si="82"/>
        <v>10Th5Bln</v>
      </c>
      <c r="M1335" s="34" t="str">
        <f t="shared" si="83"/>
        <v>37 Th 0 Bln 3 Hari</v>
      </c>
      <c r="N1335" s="38" t="s">
        <v>47</v>
      </c>
      <c r="O1335" s="31" t="s">
        <v>335</v>
      </c>
      <c r="P1335" s="31" t="s">
        <v>335</v>
      </c>
      <c r="Q1335" s="38" t="s">
        <v>49</v>
      </c>
      <c r="R1335" s="38" t="s">
        <v>50</v>
      </c>
      <c r="S1335" s="38" t="str">
        <f>VLOOKUP(Table2437[[#This Row],[3]],[3]AWAL!$B$2:$E$2103,4,0)</f>
        <v>TK/0</v>
      </c>
      <c r="T1335" s="38" t="s">
        <v>59</v>
      </c>
      <c r="U1335" s="31" t="s">
        <v>3852</v>
      </c>
      <c r="V1335" s="113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</row>
    <row r="1336" spans="1:108" s="39" customFormat="1" ht="24.95" customHeight="1">
      <c r="A1336" s="30">
        <v>1332</v>
      </c>
      <c r="B1336" s="31" t="s">
        <v>3853</v>
      </c>
      <c r="C1336" s="32" t="str">
        <f>VLOOKUP(Table2437[[#This Row],[3]],[2]!Table2437[[3]:[4]],2,0)</f>
        <v>321.412.280.196.0002</v>
      </c>
      <c r="D1336" s="33" t="s">
        <v>3854</v>
      </c>
      <c r="E1336" s="34" t="s">
        <v>71</v>
      </c>
      <c r="F1336" s="31" t="s">
        <v>56</v>
      </c>
      <c r="G1336" s="35" t="s">
        <v>3771</v>
      </c>
      <c r="H1336" s="37">
        <v>42405</v>
      </c>
      <c r="I1336" s="37">
        <v>35092</v>
      </c>
      <c r="J1336" s="34" t="str">
        <f t="shared" si="84"/>
        <v>20 Th 0 Bln 8 Hari</v>
      </c>
      <c r="K1336" s="32" t="str">
        <f t="shared" si="81"/>
        <v>10Th3Bln7Hari</v>
      </c>
      <c r="L1336" s="32" t="str">
        <f t="shared" si="82"/>
        <v>10Th3Bln</v>
      </c>
      <c r="M1336" s="34" t="str">
        <f t="shared" si="83"/>
        <v>30 Th 3 Bln 14 Hari</v>
      </c>
      <c r="N1336" s="38" t="s">
        <v>72</v>
      </c>
      <c r="O1336" s="31" t="s">
        <v>6187</v>
      </c>
      <c r="P1336" s="31" t="s">
        <v>6187</v>
      </c>
      <c r="Q1336" s="38" t="s">
        <v>49</v>
      </c>
      <c r="R1336" s="38" t="s">
        <v>1342</v>
      </c>
      <c r="S1336" s="38" t="str">
        <f>VLOOKUP(Table2437[[#This Row],[3]],[3]AWAL!$B$2:$E$2103,4,0)</f>
        <v xml:space="preserve">TK/0 </v>
      </c>
      <c r="T1336" s="38" t="s">
        <v>1518</v>
      </c>
      <c r="U1336" s="31" t="s">
        <v>3557</v>
      </c>
      <c r="V1336" s="113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</row>
    <row r="1337" spans="1:108" s="39" customFormat="1" ht="24.95" customHeight="1">
      <c r="A1337" s="30">
        <v>1333</v>
      </c>
      <c r="B1337" s="31" t="s">
        <v>3855</v>
      </c>
      <c r="C1337" s="32" t="str">
        <f>VLOOKUP(Table2437[[#This Row],[3]],[2]!Table2437[[3]:[4]],2,0)</f>
        <v>3214105612850001</v>
      </c>
      <c r="D1337" s="33" t="s">
        <v>3856</v>
      </c>
      <c r="E1337" s="34" t="s">
        <v>71</v>
      </c>
      <c r="F1337" s="31" t="s">
        <v>56</v>
      </c>
      <c r="G1337" s="35" t="s">
        <v>3771</v>
      </c>
      <c r="H1337" s="37">
        <v>42492</v>
      </c>
      <c r="I1337" s="37">
        <v>31225</v>
      </c>
      <c r="J1337" s="34" t="str">
        <f t="shared" si="84"/>
        <v>30 Th 10 Bln 5 Hari</v>
      </c>
      <c r="K1337" s="32" t="str">
        <f t="shared" si="81"/>
        <v>10Th0Bln10Hari</v>
      </c>
      <c r="L1337" s="32" t="str">
        <f t="shared" si="82"/>
        <v>10Th0Bln</v>
      </c>
      <c r="M1337" s="34" t="str">
        <f t="shared" si="83"/>
        <v>40 Th 10 Bln 15 Hari</v>
      </c>
      <c r="N1337" s="38" t="s">
        <v>47</v>
      </c>
      <c r="O1337" s="31" t="s">
        <v>73</v>
      </c>
      <c r="P1337" s="31" t="s">
        <v>73</v>
      </c>
      <c r="Q1337" s="38" t="s">
        <v>49</v>
      </c>
      <c r="R1337" s="38" t="s">
        <v>374</v>
      </c>
      <c r="S1337" s="38" t="str">
        <f>VLOOKUP(Table2437[[#This Row],[3]],[3]AWAL!$B$2:$E$2103,4,0)</f>
        <v>TK/0</v>
      </c>
      <c r="T1337" s="38" t="s">
        <v>59</v>
      </c>
      <c r="U1337" s="31" t="s">
        <v>3857</v>
      </c>
      <c r="V1337" s="113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</row>
    <row r="1338" spans="1:108" s="39" customFormat="1" ht="24.95" customHeight="1">
      <c r="A1338" s="30">
        <v>1334</v>
      </c>
      <c r="B1338" s="31" t="s">
        <v>3858</v>
      </c>
      <c r="C1338" s="32" t="str">
        <f>VLOOKUP(Table2437[[#This Row],[3]],[2]!Table2437[[3]:[4]],2,0)</f>
        <v>3214125005740002</v>
      </c>
      <c r="D1338" s="33" t="s">
        <v>3859</v>
      </c>
      <c r="E1338" s="40" t="s">
        <v>77</v>
      </c>
      <c r="F1338" s="31" t="s">
        <v>56</v>
      </c>
      <c r="G1338" s="35" t="s">
        <v>3860</v>
      </c>
      <c r="H1338" s="37">
        <v>42499</v>
      </c>
      <c r="I1338" s="37">
        <v>27890</v>
      </c>
      <c r="J1338" s="34" t="str">
        <f t="shared" si="84"/>
        <v>39 Th 11 Bln 29 Hari</v>
      </c>
      <c r="K1338" s="32" t="str">
        <f t="shared" si="81"/>
        <v>10Th0Bln3Hari</v>
      </c>
      <c r="L1338" s="32" t="str">
        <f t="shared" si="82"/>
        <v>10Th0Bln</v>
      </c>
      <c r="M1338" s="34" t="str">
        <f t="shared" si="83"/>
        <v>50 Th 0 Bln 2 Hari</v>
      </c>
      <c r="N1338" s="38" t="s">
        <v>47</v>
      </c>
      <c r="O1338" s="31" t="s">
        <v>1217</v>
      </c>
      <c r="P1338" s="31" t="s">
        <v>1217</v>
      </c>
      <c r="Q1338" s="38" t="s">
        <v>49</v>
      </c>
      <c r="R1338" s="38" t="s">
        <v>100</v>
      </c>
      <c r="S1338" s="38" t="str">
        <f>VLOOKUP(Table2437[[#This Row],[3]],[3]AWAL!$B$2:$E$2103,4,0)</f>
        <v>TK/0</v>
      </c>
      <c r="T1338" s="38" t="s">
        <v>59</v>
      </c>
      <c r="U1338" s="31" t="s">
        <v>3861</v>
      </c>
      <c r="V1338" s="113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</row>
    <row r="1339" spans="1:108" s="39" customFormat="1" ht="24.95" customHeight="1">
      <c r="A1339" s="30">
        <v>1335</v>
      </c>
      <c r="B1339" s="31" t="s">
        <v>3862</v>
      </c>
      <c r="C1339" s="32" t="str">
        <f>VLOOKUP(Table2437[[#This Row],[3]],[2]!Table2437[[3]:[4]],2,0)</f>
        <v>3214126007910001</v>
      </c>
      <c r="D1339" s="33" t="s">
        <v>3863</v>
      </c>
      <c r="E1339" s="34" t="s">
        <v>372</v>
      </c>
      <c r="F1339" s="31" t="s">
        <v>708</v>
      </c>
      <c r="G1339" s="35" t="s">
        <v>3771</v>
      </c>
      <c r="H1339" s="37">
        <v>42569</v>
      </c>
      <c r="I1339" s="37">
        <v>33439</v>
      </c>
      <c r="J1339" s="34" t="str">
        <f t="shared" si="84"/>
        <v>24 Th 11 Bln 28 Hari</v>
      </c>
      <c r="K1339" s="32" t="str">
        <f t="shared" si="81"/>
        <v>9Th9Bln24Hari</v>
      </c>
      <c r="L1339" s="32" t="str">
        <f t="shared" si="82"/>
        <v>9Th9Bln</v>
      </c>
      <c r="M1339" s="34" t="str">
        <f t="shared" si="83"/>
        <v>34 Th 9 Bln 22 Hari</v>
      </c>
      <c r="N1339" s="38" t="s">
        <v>47</v>
      </c>
      <c r="O1339" s="31" t="s">
        <v>372</v>
      </c>
      <c r="P1339" s="31" t="s">
        <v>372</v>
      </c>
      <c r="Q1339" s="38" t="s">
        <v>49</v>
      </c>
      <c r="R1339" s="38" t="s">
        <v>374</v>
      </c>
      <c r="S1339" s="38" t="str">
        <f>VLOOKUP(Table2437[[#This Row],[3]],[3]AWAL!$B$2:$E$2103,4,0)</f>
        <v>TK/0</v>
      </c>
      <c r="T1339" s="38" t="s">
        <v>101</v>
      </c>
      <c r="U1339" s="31" t="s">
        <v>3864</v>
      </c>
      <c r="V1339" s="113"/>
      <c r="W1339" s="4"/>
      <c r="X1339" s="4"/>
      <c r="Y1339" s="4"/>
      <c r="Z1339" s="41"/>
      <c r="AA1339" s="41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</row>
    <row r="1340" spans="1:108" s="46" customFormat="1" ht="24.95" customHeight="1">
      <c r="A1340" s="30">
        <v>1336</v>
      </c>
      <c r="B1340" s="31" t="s">
        <v>3865</v>
      </c>
      <c r="C1340" s="32" t="str">
        <f>VLOOKUP(Table2437[[#This Row],[3]],[2]!Table2437[[3]:[4]],2,0)</f>
        <v>321.412.121.081.0005</v>
      </c>
      <c r="D1340" s="33" t="s">
        <v>3866</v>
      </c>
      <c r="E1340" s="34" t="s">
        <v>71</v>
      </c>
      <c r="F1340" s="31" t="s">
        <v>56</v>
      </c>
      <c r="G1340" s="35" t="s">
        <v>3771</v>
      </c>
      <c r="H1340" s="37">
        <v>42816</v>
      </c>
      <c r="I1340" s="37">
        <v>29871</v>
      </c>
      <c r="J1340" s="34" t="str">
        <f t="shared" si="84"/>
        <v>35 Th 5 Bln 10 Hari</v>
      </c>
      <c r="K1340" s="32" t="str">
        <f t="shared" si="81"/>
        <v>9Th1Bln20Hari</v>
      </c>
      <c r="L1340" s="32" t="str">
        <f t="shared" si="82"/>
        <v>9Th1Bln</v>
      </c>
      <c r="M1340" s="34" t="str">
        <f t="shared" si="83"/>
        <v>44 Th 7 Bln 0 Hari</v>
      </c>
      <c r="N1340" s="38" t="s">
        <v>72</v>
      </c>
      <c r="O1340" s="31" t="s">
        <v>6187</v>
      </c>
      <c r="P1340" s="31" t="s">
        <v>6187</v>
      </c>
      <c r="Q1340" s="38" t="s">
        <v>49</v>
      </c>
      <c r="R1340" s="38" t="s">
        <v>1796</v>
      </c>
      <c r="S1340" s="38" t="str">
        <f>VLOOKUP(Table2437[[#This Row],[3]],[3]AWAL!$B$2:$E$2103,4,0)</f>
        <v xml:space="preserve">K/2 </v>
      </c>
      <c r="T1340" s="38" t="s">
        <v>51</v>
      </c>
      <c r="U1340" s="31" t="s">
        <v>3591</v>
      </c>
      <c r="V1340" s="113"/>
      <c r="W1340" s="44"/>
      <c r="X1340" s="44"/>
      <c r="Y1340" s="44"/>
      <c r="Z1340" s="45"/>
      <c r="AA1340" s="45"/>
      <c r="AB1340" s="44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4"/>
      <c r="AS1340" s="44"/>
      <c r="AT1340" s="44"/>
      <c r="AU1340" s="44"/>
      <c r="AV1340" s="44"/>
      <c r="AW1340" s="44"/>
      <c r="AX1340" s="44"/>
      <c r="AY1340" s="44"/>
      <c r="AZ1340" s="44"/>
      <c r="BA1340" s="44"/>
      <c r="BB1340" s="44"/>
      <c r="BC1340" s="44"/>
      <c r="BD1340" s="44"/>
      <c r="BE1340" s="44"/>
      <c r="BF1340" s="44"/>
      <c r="BG1340" s="44"/>
      <c r="BH1340" s="44"/>
      <c r="BI1340" s="44"/>
      <c r="BJ1340" s="44"/>
      <c r="BK1340" s="44"/>
      <c r="BL1340" s="44"/>
      <c r="BM1340" s="44"/>
      <c r="BN1340" s="44"/>
      <c r="BO1340" s="44"/>
      <c r="BP1340" s="44"/>
      <c r="BQ1340" s="44"/>
      <c r="BR1340" s="44"/>
      <c r="BS1340" s="44"/>
      <c r="BT1340" s="44"/>
      <c r="BU1340" s="44"/>
      <c r="BV1340" s="44"/>
      <c r="BW1340" s="44"/>
      <c r="BX1340" s="44"/>
      <c r="BY1340" s="44"/>
      <c r="BZ1340" s="44"/>
      <c r="CA1340" s="44"/>
      <c r="CB1340" s="44"/>
      <c r="CC1340" s="44"/>
      <c r="CD1340" s="44"/>
      <c r="CE1340" s="44"/>
      <c r="CF1340" s="44"/>
      <c r="CG1340" s="44"/>
      <c r="CH1340" s="44"/>
      <c r="CI1340" s="44"/>
      <c r="CJ1340" s="44"/>
      <c r="CK1340" s="44"/>
      <c r="CL1340" s="44"/>
      <c r="CM1340" s="44"/>
      <c r="CN1340" s="44"/>
      <c r="CO1340" s="44"/>
      <c r="CP1340" s="44"/>
      <c r="CQ1340" s="44"/>
      <c r="CR1340" s="44"/>
      <c r="CS1340" s="44"/>
      <c r="CT1340" s="44"/>
      <c r="CU1340" s="44"/>
      <c r="CV1340" s="44"/>
      <c r="CW1340" s="44"/>
      <c r="CX1340" s="44"/>
      <c r="CY1340" s="44"/>
      <c r="CZ1340" s="44"/>
      <c r="DA1340" s="44"/>
      <c r="DB1340" s="44"/>
      <c r="DC1340" s="44"/>
      <c r="DD1340" s="44"/>
    </row>
    <row r="1341" spans="1:108" s="39" customFormat="1" ht="24.95" customHeight="1">
      <c r="A1341" s="30">
        <v>1337</v>
      </c>
      <c r="B1341" s="31" t="s">
        <v>3867</v>
      </c>
      <c r="C1341" s="32" t="str">
        <f>VLOOKUP(Table2437[[#This Row],[3]],[2]!Table2437[[3]:[4]],2,0)</f>
        <v>3215046310980002</v>
      </c>
      <c r="D1341" s="33" t="s">
        <v>3868</v>
      </c>
      <c r="E1341" s="34" t="s">
        <v>44</v>
      </c>
      <c r="F1341" s="31" t="s">
        <v>89</v>
      </c>
      <c r="G1341" s="35" t="s">
        <v>3774</v>
      </c>
      <c r="H1341" s="37">
        <v>42926</v>
      </c>
      <c r="I1341" s="37">
        <v>35726</v>
      </c>
      <c r="J1341" s="34" t="str">
        <f t="shared" si="84"/>
        <v>19 Th 8 Bln 17 Hari</v>
      </c>
      <c r="K1341" s="32" t="str">
        <f t="shared" si="81"/>
        <v>8Th10Bln2Hari</v>
      </c>
      <c r="L1341" s="32" t="str">
        <f t="shared" si="82"/>
        <v>8Th10Bln</v>
      </c>
      <c r="M1341" s="34" t="str">
        <f t="shared" si="83"/>
        <v>28 Th 6 Bln 19 Hari</v>
      </c>
      <c r="N1341" s="38" t="s">
        <v>47</v>
      </c>
      <c r="O1341" s="31" t="s">
        <v>6195</v>
      </c>
      <c r="P1341" s="31" t="s">
        <v>6195</v>
      </c>
      <c r="Q1341" s="38" t="s">
        <v>49</v>
      </c>
      <c r="R1341" s="38" t="s">
        <v>3869</v>
      </c>
      <c r="S1341" s="38" t="str">
        <f>VLOOKUP(Table2437[[#This Row],[3]],[3]AWAL!$B$2:$E$2103,4,0)</f>
        <v>TK/0</v>
      </c>
      <c r="T1341" s="38" t="s">
        <v>51</v>
      </c>
      <c r="U1341" s="31" t="s">
        <v>3870</v>
      </c>
      <c r="V1341" s="113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</row>
    <row r="1342" spans="1:108" s="39" customFormat="1" ht="24.95" customHeight="1">
      <c r="A1342" s="30">
        <v>1338</v>
      </c>
      <c r="B1342" s="31" t="s">
        <v>3871</v>
      </c>
      <c r="C1342" s="32" t="str">
        <f>VLOOKUP(Table2437[[#This Row],[3]],[2]!Table2437[[3]:[4]],2,0)</f>
        <v>3329151909930004</v>
      </c>
      <c r="D1342" s="33" t="s">
        <v>3872</v>
      </c>
      <c r="E1342" s="34" t="s">
        <v>135</v>
      </c>
      <c r="F1342" s="31" t="s">
        <v>135</v>
      </c>
      <c r="G1342" s="35" t="s">
        <v>3873</v>
      </c>
      <c r="H1342" s="37">
        <v>42971</v>
      </c>
      <c r="I1342" s="37">
        <v>34231</v>
      </c>
      <c r="J1342" s="34" t="str">
        <f t="shared" si="84"/>
        <v>23 Th 11 Bln 5 Hari</v>
      </c>
      <c r="K1342" s="32" t="str">
        <f t="shared" si="81"/>
        <v>8Th8Bln18Hari</v>
      </c>
      <c r="L1342" s="32" t="str">
        <f t="shared" si="82"/>
        <v>8Th8Bln</v>
      </c>
      <c r="M1342" s="34" t="str">
        <f t="shared" si="83"/>
        <v>32 Th 7 Bln 23 Hari</v>
      </c>
      <c r="N1342" s="38" t="s">
        <v>72</v>
      </c>
      <c r="O1342" s="31" t="s">
        <v>191</v>
      </c>
      <c r="P1342" s="31" t="s">
        <v>191</v>
      </c>
      <c r="Q1342" s="38" t="s">
        <v>49</v>
      </c>
      <c r="R1342" s="38" t="s">
        <v>1342</v>
      </c>
      <c r="S1342" s="38" t="e">
        <f>VLOOKUP(Table2437[[#This Row],[3]],[3]AWAL!$B$2:$E$2103,4,0)</f>
        <v>#N/A</v>
      </c>
      <c r="T1342" s="38" t="s">
        <v>946</v>
      </c>
      <c r="U1342" s="31" t="s">
        <v>3874</v>
      </c>
      <c r="V1342" s="113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</row>
    <row r="1343" spans="1:108" s="39" customFormat="1" ht="24.95" customHeight="1">
      <c r="A1343" s="30">
        <v>1339</v>
      </c>
      <c r="B1343" s="31" t="s">
        <v>3875</v>
      </c>
      <c r="C1343" s="32" t="str">
        <f>VLOOKUP(Table2437[[#This Row],[3]],[2]!Table2437[[3]:[4]],2,0)</f>
        <v>3214124302880001</v>
      </c>
      <c r="D1343" s="33" t="s">
        <v>3876</v>
      </c>
      <c r="E1343" s="34" t="s">
        <v>71</v>
      </c>
      <c r="F1343" s="31" t="s">
        <v>56</v>
      </c>
      <c r="G1343" s="35" t="s">
        <v>3771</v>
      </c>
      <c r="H1343" s="37">
        <v>43066</v>
      </c>
      <c r="I1343" s="37">
        <v>32176</v>
      </c>
      <c r="J1343" s="34" t="str">
        <f t="shared" si="84"/>
        <v>29 Th 9 Bln 24 Hari</v>
      </c>
      <c r="K1343" s="32" t="str">
        <f t="shared" si="81"/>
        <v>8Th5Bln15Hari</v>
      </c>
      <c r="L1343" s="32" t="str">
        <f t="shared" si="82"/>
        <v>8Th5Bln</v>
      </c>
      <c r="M1343" s="34" t="str">
        <f t="shared" si="83"/>
        <v>38 Th 3 Bln 9 Hari</v>
      </c>
      <c r="N1343" s="38" t="s">
        <v>47</v>
      </c>
      <c r="O1343" s="31" t="s">
        <v>6209</v>
      </c>
      <c r="P1343" s="31" t="s">
        <v>6209</v>
      </c>
      <c r="Q1343" s="38" t="s">
        <v>49</v>
      </c>
      <c r="R1343" s="38" t="s">
        <v>100</v>
      </c>
      <c r="S1343" s="38" t="str">
        <f>VLOOKUP(Table2437[[#This Row],[3]],[3]AWAL!$B$2:$E$2103,4,0)</f>
        <v>TK/0</v>
      </c>
      <c r="T1343" s="38" t="s">
        <v>101</v>
      </c>
      <c r="U1343" s="31" t="s">
        <v>3861</v>
      </c>
      <c r="V1343" s="113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</row>
    <row r="1344" spans="1:108" s="48" customFormat="1" ht="24.95" customHeight="1">
      <c r="A1344" s="30">
        <v>1340</v>
      </c>
      <c r="B1344" s="31" t="s">
        <v>3877</v>
      </c>
      <c r="C1344" s="32" t="str">
        <f>VLOOKUP(Table2437[[#This Row],[3]],[2]!Table2437[[3]:[4]],2,0)</f>
        <v>3214120211980001</v>
      </c>
      <c r="D1344" s="33" t="s">
        <v>3878</v>
      </c>
      <c r="E1344" s="34" t="s">
        <v>372</v>
      </c>
      <c r="F1344" s="35" t="s">
        <v>708</v>
      </c>
      <c r="G1344" s="35" t="s">
        <v>3771</v>
      </c>
      <c r="H1344" s="37">
        <v>43095</v>
      </c>
      <c r="I1344" s="37">
        <v>36101</v>
      </c>
      <c r="J1344" s="34" t="str">
        <f t="shared" si="84"/>
        <v>19 Th 1 Bln 24 Hari</v>
      </c>
      <c r="K1344" s="32" t="str">
        <f t="shared" si="81"/>
        <v>8Th4Bln16Hari</v>
      </c>
      <c r="L1344" s="32" t="str">
        <f t="shared" si="82"/>
        <v>8Th4Bln</v>
      </c>
      <c r="M1344" s="34" t="str">
        <f t="shared" si="83"/>
        <v>27 Th 6 Bln 10 Hari</v>
      </c>
      <c r="N1344" s="38" t="s">
        <v>72</v>
      </c>
      <c r="O1344" s="31" t="s">
        <v>372</v>
      </c>
      <c r="P1344" s="31" t="s">
        <v>372</v>
      </c>
      <c r="Q1344" s="38" t="s">
        <v>49</v>
      </c>
      <c r="R1344" s="47" t="s">
        <v>1342</v>
      </c>
      <c r="S1344" s="38" t="str">
        <f>VLOOKUP(Table2437[[#This Row],[3]],[3]AWAL!$B$2:$E$2103,4,0)</f>
        <v>TK/1</v>
      </c>
      <c r="T1344" s="38" t="s">
        <v>1518</v>
      </c>
      <c r="U1344" s="31" t="s">
        <v>289</v>
      </c>
      <c r="V1344" s="114"/>
    </row>
    <row r="1345" spans="1:22" s="48" customFormat="1" ht="24.95" customHeight="1">
      <c r="A1345" s="30">
        <v>1341</v>
      </c>
      <c r="B1345" s="31" t="s">
        <v>3879</v>
      </c>
      <c r="C1345" s="32" t="str">
        <f>VLOOKUP(Table2437[[#This Row],[3]],[2]!Table2437[[3]:[4]],2,0)</f>
        <v>3214121301910004</v>
      </c>
      <c r="D1345" s="33" t="s">
        <v>3880</v>
      </c>
      <c r="E1345" s="34" t="s">
        <v>372</v>
      </c>
      <c r="F1345" s="35" t="s">
        <v>708</v>
      </c>
      <c r="G1345" s="35" t="s">
        <v>3771</v>
      </c>
      <c r="H1345" s="37">
        <v>43095</v>
      </c>
      <c r="I1345" s="37">
        <v>33251</v>
      </c>
      <c r="J1345" s="34" t="str">
        <f t="shared" si="84"/>
        <v>26 Th 11 Bln 13 Hari</v>
      </c>
      <c r="K1345" s="32" t="str">
        <f t="shared" si="81"/>
        <v>8Th4Bln16Hari</v>
      </c>
      <c r="L1345" s="32" t="str">
        <f t="shared" si="82"/>
        <v>8Th4Bln</v>
      </c>
      <c r="M1345" s="34" t="str">
        <f t="shared" si="83"/>
        <v>35 Th 3 Bln 29 Hari</v>
      </c>
      <c r="N1345" s="38" t="s">
        <v>72</v>
      </c>
      <c r="O1345" s="31" t="s">
        <v>372</v>
      </c>
      <c r="P1345" s="31" t="s">
        <v>372</v>
      </c>
      <c r="Q1345" s="38" t="s">
        <v>49</v>
      </c>
      <c r="R1345" s="38" t="s">
        <v>100</v>
      </c>
      <c r="S1345" s="38" t="str">
        <f>VLOOKUP(Table2437[[#This Row],[3]],[3]AWAL!$B$2:$E$2103,4,0)</f>
        <v>K/3</v>
      </c>
      <c r="T1345" s="38" t="s">
        <v>1518</v>
      </c>
      <c r="U1345" s="31" t="s">
        <v>3881</v>
      </c>
      <c r="V1345" s="114"/>
    </row>
    <row r="1346" spans="1:22" s="48" customFormat="1" ht="24.95" customHeight="1">
      <c r="A1346" s="30">
        <v>1342</v>
      </c>
      <c r="B1346" s="31" t="s">
        <v>3882</v>
      </c>
      <c r="C1346" s="32" t="str">
        <f>VLOOKUP(Table2437[[#This Row],[3]],[2]!Table2437[[3]:[4]],2,0)</f>
        <v>3215055809920006</v>
      </c>
      <c r="D1346" s="33" t="s">
        <v>3883</v>
      </c>
      <c r="E1346" s="34" t="s">
        <v>71</v>
      </c>
      <c r="F1346" s="31" t="s">
        <v>56</v>
      </c>
      <c r="G1346" s="35" t="s">
        <v>3774</v>
      </c>
      <c r="H1346" s="37">
        <v>43102</v>
      </c>
      <c r="I1346" s="37">
        <v>33865</v>
      </c>
      <c r="J1346" s="34" t="str">
        <f t="shared" si="84"/>
        <v>25 Th 3 Bln 15 Hari</v>
      </c>
      <c r="K1346" s="32" t="str">
        <f t="shared" si="81"/>
        <v>8Th4Bln10Hari</v>
      </c>
      <c r="L1346" s="32" t="str">
        <f t="shared" si="82"/>
        <v>8Th4Bln</v>
      </c>
      <c r="M1346" s="34" t="str">
        <f t="shared" si="83"/>
        <v>33 Th 7 Bln 24 Hari</v>
      </c>
      <c r="N1346" s="38" t="s">
        <v>47</v>
      </c>
      <c r="O1346" s="31" t="s">
        <v>73</v>
      </c>
      <c r="P1346" s="31" t="s">
        <v>73</v>
      </c>
      <c r="Q1346" s="38" t="s">
        <v>49</v>
      </c>
      <c r="R1346" s="47" t="s">
        <v>1342</v>
      </c>
      <c r="S1346" s="38" t="str">
        <f>VLOOKUP(Table2437[[#This Row],[3]],[3]AWAL!$B$2:$E$2103,4,0)</f>
        <v>TK/0</v>
      </c>
      <c r="T1346" s="38" t="s">
        <v>101</v>
      </c>
      <c r="U1346" s="31" t="s">
        <v>3884</v>
      </c>
      <c r="V1346" s="114"/>
    </row>
    <row r="1347" spans="1:22" s="48" customFormat="1" ht="24.95" customHeight="1">
      <c r="A1347" s="30">
        <v>1343</v>
      </c>
      <c r="B1347" s="31" t="s">
        <v>3885</v>
      </c>
      <c r="C1347" s="32" t="str">
        <f>VLOOKUP(Table2437[[#This Row],[3]],[2]!Table2437[[3]:[4]],2,0)</f>
        <v>3214126812810004</v>
      </c>
      <c r="D1347" s="33" t="s">
        <v>3886</v>
      </c>
      <c r="E1347" s="34" t="s">
        <v>71</v>
      </c>
      <c r="F1347" s="31" t="s">
        <v>56</v>
      </c>
      <c r="G1347" s="35" t="s">
        <v>3771</v>
      </c>
      <c r="H1347" s="37">
        <v>43102</v>
      </c>
      <c r="I1347" s="37">
        <v>29948</v>
      </c>
      <c r="J1347" s="34" t="str">
        <f t="shared" si="84"/>
        <v>36 Th 0 Bln 5 Hari</v>
      </c>
      <c r="K1347" s="32" t="str">
        <f t="shared" ref="K1347:K1410" si="85">DATEDIF($H1347,$B$2,"Y")&amp;"Th"&amp;DATEDIF($H1347,$B$2,"YM")&amp;"Bln"&amp;DATEDIF($H1347,$B$2,"MD")&amp;"Hari"</f>
        <v>8Th4Bln10Hari</v>
      </c>
      <c r="L1347" s="32" t="str">
        <f t="shared" ref="L1347:L1410" si="86">DATEDIF($H1347,$B$2,"Y")&amp;"Th"&amp;DATEDIF($H1347,$B$2,"YM")&amp;"Bln"</f>
        <v>8Th4Bln</v>
      </c>
      <c r="M1347" s="34" t="str">
        <f t="shared" ref="M1347:M1410" si="87">DATEDIF($I1347,$B$2,"Y")&amp;" Th "&amp;DATEDIF($I1347,$B$2,"YM")&amp;" Bln "&amp;DATEDIF($I1347,$B$2,"MD")&amp;" Hari"</f>
        <v>44 Th 4 Bln 14 Hari</v>
      </c>
      <c r="N1347" s="38" t="s">
        <v>47</v>
      </c>
      <c r="O1347" s="31" t="s">
        <v>6209</v>
      </c>
      <c r="P1347" s="31" t="s">
        <v>6209</v>
      </c>
      <c r="Q1347" s="38" t="s">
        <v>49</v>
      </c>
      <c r="R1347" s="47" t="s">
        <v>1342</v>
      </c>
      <c r="S1347" s="38" t="str">
        <f>VLOOKUP(Table2437[[#This Row],[3]],[3]AWAL!$B$2:$E$2103,4,0)</f>
        <v>TK/1</v>
      </c>
      <c r="T1347" s="38" t="s">
        <v>51</v>
      </c>
      <c r="U1347" s="31" t="s">
        <v>3887</v>
      </c>
      <c r="V1347" s="114"/>
    </row>
    <row r="1348" spans="1:22" s="48" customFormat="1" ht="24.95" customHeight="1">
      <c r="A1348" s="30">
        <v>1344</v>
      </c>
      <c r="B1348" s="31" t="s">
        <v>3888</v>
      </c>
      <c r="C1348" s="32" t="str">
        <f>VLOOKUP(Table2437[[#This Row],[3]],[2]!Table2437[[3]:[4]],2,0)</f>
        <v>3214126705970005</v>
      </c>
      <c r="D1348" s="33" t="s">
        <v>3889</v>
      </c>
      <c r="E1348" s="34" t="s">
        <v>71</v>
      </c>
      <c r="F1348" s="31" t="s">
        <v>56</v>
      </c>
      <c r="G1348" s="35" t="s">
        <v>3771</v>
      </c>
      <c r="H1348" s="37">
        <v>43102</v>
      </c>
      <c r="I1348" s="37">
        <v>35573</v>
      </c>
      <c r="J1348" s="34" t="str">
        <f t="shared" si="84"/>
        <v>20 Th 7 Bln 10 Hari</v>
      </c>
      <c r="K1348" s="32" t="str">
        <f t="shared" si="85"/>
        <v>8Th4Bln10Hari</v>
      </c>
      <c r="L1348" s="32" t="str">
        <f t="shared" si="86"/>
        <v>8Th4Bln</v>
      </c>
      <c r="M1348" s="34" t="str">
        <f t="shared" si="87"/>
        <v>28 Th 11 Bln 19 Hari</v>
      </c>
      <c r="N1348" s="38" t="s">
        <v>47</v>
      </c>
      <c r="O1348" s="31" t="s">
        <v>73</v>
      </c>
      <c r="P1348" s="31" t="s">
        <v>73</v>
      </c>
      <c r="Q1348" s="38" t="s">
        <v>49</v>
      </c>
      <c r="R1348" s="47" t="s">
        <v>1342</v>
      </c>
      <c r="S1348" s="38" t="str">
        <f>VLOOKUP(Table2437[[#This Row],[3]],[3]AWAL!$B$2:$E$2103,4,0)</f>
        <v xml:space="preserve">TK/1 </v>
      </c>
      <c r="T1348" s="38" t="s">
        <v>51</v>
      </c>
      <c r="U1348" s="31" t="s">
        <v>3890</v>
      </c>
      <c r="V1348" s="114"/>
    </row>
    <row r="1349" spans="1:22" s="48" customFormat="1" ht="24.95" customHeight="1">
      <c r="A1349" s="30">
        <v>1345</v>
      </c>
      <c r="B1349" s="31" t="s">
        <v>3891</v>
      </c>
      <c r="C1349" s="32" t="str">
        <f>VLOOKUP(Table2437[[#This Row],[3]],[2]!Table2437[[3]:[4]],2,0)</f>
        <v>3214126412870002</v>
      </c>
      <c r="D1349" s="33" t="s">
        <v>3892</v>
      </c>
      <c r="E1349" s="34" t="s">
        <v>71</v>
      </c>
      <c r="F1349" s="31" t="s">
        <v>56</v>
      </c>
      <c r="G1349" s="35" t="s">
        <v>3843</v>
      </c>
      <c r="H1349" s="37">
        <v>43102</v>
      </c>
      <c r="I1349" s="37">
        <v>32135</v>
      </c>
      <c r="J1349" s="34" t="str">
        <f t="shared" si="84"/>
        <v>30 Th 0 Bln 9 Hari</v>
      </c>
      <c r="K1349" s="32" t="str">
        <f t="shared" si="85"/>
        <v>8Th4Bln10Hari</v>
      </c>
      <c r="L1349" s="32" t="str">
        <f t="shared" si="86"/>
        <v>8Th4Bln</v>
      </c>
      <c r="M1349" s="34" t="str">
        <f t="shared" si="87"/>
        <v>38 Th 4 Bln 18 Hari</v>
      </c>
      <c r="N1349" s="38" t="s">
        <v>47</v>
      </c>
      <c r="O1349" s="31" t="s">
        <v>73</v>
      </c>
      <c r="P1349" s="31" t="s">
        <v>73</v>
      </c>
      <c r="Q1349" s="38" t="s">
        <v>49</v>
      </c>
      <c r="R1349" s="47" t="s">
        <v>1802</v>
      </c>
      <c r="S1349" s="38" t="str">
        <f>VLOOKUP(Table2437[[#This Row],[3]],[3]AWAL!$B$2:$E$2103,4,0)</f>
        <v>TK/0</v>
      </c>
      <c r="T1349" s="38" t="s">
        <v>51</v>
      </c>
      <c r="U1349" s="31" t="s">
        <v>3893</v>
      </c>
      <c r="V1349" s="114"/>
    </row>
    <row r="1350" spans="1:22" s="48" customFormat="1" ht="24.95" customHeight="1">
      <c r="A1350" s="30">
        <v>1346</v>
      </c>
      <c r="B1350" s="31" t="s">
        <v>3894</v>
      </c>
      <c r="C1350" s="32" t="str">
        <f>VLOOKUP(Table2437[[#This Row],[3]],[2]!Table2437[[3]:[4]],2,0)</f>
        <v>3214124710970001</v>
      </c>
      <c r="D1350" s="33" t="s">
        <v>3895</v>
      </c>
      <c r="E1350" s="34" t="s">
        <v>71</v>
      </c>
      <c r="F1350" s="31" t="s">
        <v>56</v>
      </c>
      <c r="G1350" s="35" t="s">
        <v>3771</v>
      </c>
      <c r="H1350" s="37">
        <v>43102</v>
      </c>
      <c r="I1350" s="37">
        <v>35710</v>
      </c>
      <c r="J1350" s="34" t="str">
        <f t="shared" si="84"/>
        <v>20 Th 2 Bln 26 Hari</v>
      </c>
      <c r="K1350" s="32" t="str">
        <f t="shared" si="85"/>
        <v>8Th4Bln10Hari</v>
      </c>
      <c r="L1350" s="32" t="str">
        <f t="shared" si="86"/>
        <v>8Th4Bln</v>
      </c>
      <c r="M1350" s="34" t="str">
        <f t="shared" si="87"/>
        <v>28 Th 7 Bln 5 Hari</v>
      </c>
      <c r="N1350" s="38" t="s">
        <v>47</v>
      </c>
      <c r="O1350" s="31" t="s">
        <v>73</v>
      </c>
      <c r="P1350" s="31" t="s">
        <v>73</v>
      </c>
      <c r="Q1350" s="38" t="s">
        <v>49</v>
      </c>
      <c r="R1350" s="47" t="s">
        <v>1342</v>
      </c>
      <c r="S1350" s="38" t="str">
        <f>VLOOKUP(Table2437[[#This Row],[3]],[3]AWAL!$B$2:$E$2103,4,0)</f>
        <v>TK/0</v>
      </c>
      <c r="T1350" s="38" t="s">
        <v>51</v>
      </c>
      <c r="U1350" s="31" t="s">
        <v>3896</v>
      </c>
      <c r="V1350" s="114"/>
    </row>
    <row r="1351" spans="1:22" s="48" customFormat="1" ht="24.95" customHeight="1">
      <c r="A1351" s="30">
        <v>1347</v>
      </c>
      <c r="B1351" s="31" t="s">
        <v>3897</v>
      </c>
      <c r="C1351" s="32" t="str">
        <f>VLOOKUP(Table2437[[#This Row],[3]],[2]!Table2437[[3]:[4]],2,0)</f>
        <v>3215045403980002</v>
      </c>
      <c r="D1351" s="33" t="s">
        <v>3898</v>
      </c>
      <c r="E1351" s="34" t="s">
        <v>71</v>
      </c>
      <c r="F1351" s="31" t="s">
        <v>56</v>
      </c>
      <c r="G1351" s="35" t="s">
        <v>3774</v>
      </c>
      <c r="H1351" s="37">
        <v>43102</v>
      </c>
      <c r="I1351" s="37">
        <v>35868</v>
      </c>
      <c r="J1351" s="34" t="str">
        <f t="shared" si="84"/>
        <v>19 Th 9 Bln 19 Hari</v>
      </c>
      <c r="K1351" s="32" t="str">
        <f t="shared" si="85"/>
        <v>8Th4Bln10Hari</v>
      </c>
      <c r="L1351" s="32" t="str">
        <f t="shared" si="86"/>
        <v>8Th4Bln</v>
      </c>
      <c r="M1351" s="34" t="str">
        <f t="shared" si="87"/>
        <v>28 Th 1 Bln 28 Hari</v>
      </c>
      <c r="N1351" s="38" t="s">
        <v>47</v>
      </c>
      <c r="O1351" s="31" t="s">
        <v>6185</v>
      </c>
      <c r="P1351" s="31" t="s">
        <v>6185</v>
      </c>
      <c r="Q1351" s="38" t="s">
        <v>49</v>
      </c>
      <c r="R1351" s="47" t="s">
        <v>1342</v>
      </c>
      <c r="S1351" s="38" t="str">
        <f>VLOOKUP(Table2437[[#This Row],[3]],[3]AWAL!$B$2:$E$2103,4,0)</f>
        <v>TK/0</v>
      </c>
      <c r="T1351" s="38" t="s">
        <v>51</v>
      </c>
      <c r="U1351" s="31" t="s">
        <v>2796</v>
      </c>
      <c r="V1351" s="114"/>
    </row>
    <row r="1352" spans="1:22" s="48" customFormat="1" ht="24.95" customHeight="1">
      <c r="A1352" s="30">
        <v>1348</v>
      </c>
      <c r="B1352" s="31" t="s">
        <v>3899</v>
      </c>
      <c r="C1352" s="32" t="str">
        <f>VLOOKUP(Table2437[[#This Row],[3]],[2]!Table2437[[3]:[4]],2,0)</f>
        <v>3215055407940001</v>
      </c>
      <c r="D1352" s="33" t="s">
        <v>3900</v>
      </c>
      <c r="E1352" s="34" t="s">
        <v>71</v>
      </c>
      <c r="F1352" s="31" t="s">
        <v>56</v>
      </c>
      <c r="G1352" s="35" t="s">
        <v>3774</v>
      </c>
      <c r="H1352" s="37">
        <v>43102</v>
      </c>
      <c r="I1352" s="37">
        <v>34529</v>
      </c>
      <c r="J1352" s="34" t="str">
        <f t="shared" si="84"/>
        <v>23 Th 5 Bln 19 Hari</v>
      </c>
      <c r="K1352" s="32" t="str">
        <f t="shared" si="85"/>
        <v>8Th4Bln10Hari</v>
      </c>
      <c r="L1352" s="32" t="str">
        <f t="shared" si="86"/>
        <v>8Th4Bln</v>
      </c>
      <c r="M1352" s="34" t="str">
        <f t="shared" si="87"/>
        <v>31 Th 9 Bln 28 Hari</v>
      </c>
      <c r="N1352" s="38" t="s">
        <v>47</v>
      </c>
      <c r="O1352" s="31" t="s">
        <v>73</v>
      </c>
      <c r="P1352" s="31" t="s">
        <v>73</v>
      </c>
      <c r="Q1352" s="38" t="s">
        <v>49</v>
      </c>
      <c r="R1352" s="47" t="s">
        <v>1796</v>
      </c>
      <c r="S1352" s="38" t="str">
        <f>VLOOKUP(Table2437[[#This Row],[3]],[3]AWAL!$B$2:$E$2103,4,0)</f>
        <v>TK/0</v>
      </c>
      <c r="T1352" s="38" t="s">
        <v>51</v>
      </c>
      <c r="U1352" s="31" t="s">
        <v>3901</v>
      </c>
      <c r="V1352" s="114"/>
    </row>
    <row r="1353" spans="1:22" s="48" customFormat="1" ht="24.95" customHeight="1">
      <c r="A1353" s="30">
        <v>1349</v>
      </c>
      <c r="B1353" s="31" t="s">
        <v>3902</v>
      </c>
      <c r="C1353" s="32" t="str">
        <f>VLOOKUP(Table2437[[#This Row],[3]],[2]!Table2437[[3]:[4]],2,0)</f>
        <v>3214125706980002</v>
      </c>
      <c r="D1353" s="33" t="s">
        <v>284</v>
      </c>
      <c r="E1353" s="34" t="s">
        <v>71</v>
      </c>
      <c r="F1353" s="31" t="s">
        <v>56</v>
      </c>
      <c r="G1353" s="35" t="s">
        <v>3774</v>
      </c>
      <c r="H1353" s="37">
        <v>43102</v>
      </c>
      <c r="I1353" s="37">
        <v>35963</v>
      </c>
      <c r="J1353" s="34" t="str">
        <f t="shared" si="84"/>
        <v>19 Th 6 Bln 16 Hari</v>
      </c>
      <c r="K1353" s="32" t="str">
        <f t="shared" si="85"/>
        <v>8Th4Bln10Hari</v>
      </c>
      <c r="L1353" s="32" t="str">
        <f t="shared" si="86"/>
        <v>8Th4Bln</v>
      </c>
      <c r="M1353" s="34" t="str">
        <f t="shared" si="87"/>
        <v>27 Th 10 Bln 25 Hari</v>
      </c>
      <c r="N1353" s="38" t="s">
        <v>47</v>
      </c>
      <c r="O1353" s="31" t="s">
        <v>73</v>
      </c>
      <c r="P1353" s="31" t="s">
        <v>73</v>
      </c>
      <c r="Q1353" s="38" t="s">
        <v>49</v>
      </c>
      <c r="R1353" s="47" t="s">
        <v>1342</v>
      </c>
      <c r="S1353" s="38" t="str">
        <f>VLOOKUP(Table2437[[#This Row],[3]],[3]AWAL!$B$2:$E$2103,4,0)</f>
        <v>TK/0</v>
      </c>
      <c r="T1353" s="38" t="s">
        <v>1518</v>
      </c>
      <c r="U1353" s="31" t="s">
        <v>3903</v>
      </c>
      <c r="V1353" s="114"/>
    </row>
    <row r="1354" spans="1:22" s="48" customFormat="1" ht="24.95" customHeight="1">
      <c r="A1354" s="30">
        <v>1350</v>
      </c>
      <c r="B1354" s="31" t="s">
        <v>3904</v>
      </c>
      <c r="C1354" s="32" t="str">
        <f>VLOOKUP(Table2437[[#This Row],[3]],[2]!Table2437[[3]:[4]],2,0)</f>
        <v>3214095710960001</v>
      </c>
      <c r="D1354" s="33" t="s">
        <v>3905</v>
      </c>
      <c r="E1354" s="34" t="s">
        <v>105</v>
      </c>
      <c r="F1354" s="31" t="s">
        <v>56</v>
      </c>
      <c r="G1354" s="35" t="s">
        <v>3771</v>
      </c>
      <c r="H1354" s="37">
        <v>43102</v>
      </c>
      <c r="I1354" s="37">
        <v>35348</v>
      </c>
      <c r="J1354" s="34" t="str">
        <f t="shared" si="84"/>
        <v>21 Th 2 Bln 23 Hari</v>
      </c>
      <c r="K1354" s="32" t="str">
        <f t="shared" si="85"/>
        <v>8Th4Bln10Hari</v>
      </c>
      <c r="L1354" s="32" t="str">
        <f t="shared" si="86"/>
        <v>8Th4Bln</v>
      </c>
      <c r="M1354" s="34" t="str">
        <f t="shared" si="87"/>
        <v>29 Th 7 Bln 2 Hari</v>
      </c>
      <c r="N1354" s="38" t="s">
        <v>47</v>
      </c>
      <c r="O1354" s="31" t="s">
        <v>105</v>
      </c>
      <c r="P1354" s="31" t="s">
        <v>105</v>
      </c>
      <c r="Q1354" s="38" t="s">
        <v>49</v>
      </c>
      <c r="R1354" s="47" t="s">
        <v>1342</v>
      </c>
      <c r="S1354" s="38" t="str">
        <f>VLOOKUP(Table2437[[#This Row],[3]],[3]AWAL!$B$2:$E$2103,4,0)</f>
        <v>TK/0</v>
      </c>
      <c r="T1354" s="38" t="s">
        <v>51</v>
      </c>
      <c r="U1354" s="31" t="s">
        <v>3906</v>
      </c>
      <c r="V1354" s="114"/>
    </row>
    <row r="1355" spans="1:22" s="48" customFormat="1" ht="24.95" customHeight="1">
      <c r="A1355" s="30">
        <v>1351</v>
      </c>
      <c r="B1355" s="31" t="s">
        <v>3907</v>
      </c>
      <c r="C1355" s="32" t="str">
        <f>VLOOKUP(Table2437[[#This Row],[3]],[2]!Table2437[[3]:[4]],2,0)</f>
        <v>3215045802960003</v>
      </c>
      <c r="D1355" s="33" t="s">
        <v>3908</v>
      </c>
      <c r="E1355" s="34" t="s">
        <v>71</v>
      </c>
      <c r="F1355" s="31" t="s">
        <v>56</v>
      </c>
      <c r="G1355" s="35" t="s">
        <v>3774</v>
      </c>
      <c r="H1355" s="37">
        <v>43102</v>
      </c>
      <c r="I1355" s="37">
        <v>35113</v>
      </c>
      <c r="J1355" s="34" t="str">
        <f t="shared" si="84"/>
        <v>21 Th 10 Bln 15 Hari</v>
      </c>
      <c r="K1355" s="32" t="str">
        <f t="shared" si="85"/>
        <v>8Th4Bln10Hari</v>
      </c>
      <c r="L1355" s="32" t="str">
        <f t="shared" si="86"/>
        <v>8Th4Bln</v>
      </c>
      <c r="M1355" s="34" t="str">
        <f t="shared" si="87"/>
        <v>30 Th 2 Bln 24 Hari</v>
      </c>
      <c r="N1355" s="38" t="s">
        <v>47</v>
      </c>
      <c r="O1355" s="31" t="s">
        <v>73</v>
      </c>
      <c r="P1355" s="31" t="s">
        <v>73</v>
      </c>
      <c r="Q1355" s="38" t="s">
        <v>49</v>
      </c>
      <c r="R1355" s="47" t="s">
        <v>1342</v>
      </c>
      <c r="S1355" s="38" t="str">
        <f>VLOOKUP(Table2437[[#This Row],[3]],[3]AWAL!$B$2:$E$2103,4,0)</f>
        <v>TK/0</v>
      </c>
      <c r="T1355" s="38" t="s">
        <v>51</v>
      </c>
      <c r="U1355" s="31" t="s">
        <v>2796</v>
      </c>
      <c r="V1355" s="114"/>
    </row>
    <row r="1356" spans="1:22" s="48" customFormat="1" ht="24.95" customHeight="1">
      <c r="A1356" s="30">
        <v>1352</v>
      </c>
      <c r="B1356" s="31" t="s">
        <v>3909</v>
      </c>
      <c r="C1356" s="32" t="str">
        <f>VLOOKUP(Table2437[[#This Row],[3]],[2]!Table2437[[3]:[4]],2,0)</f>
        <v>3214124604880003</v>
      </c>
      <c r="D1356" s="33" t="s">
        <v>3910</v>
      </c>
      <c r="E1356" s="34" t="s">
        <v>71</v>
      </c>
      <c r="F1356" s="31" t="s">
        <v>56</v>
      </c>
      <c r="G1356" s="35" t="s">
        <v>3771</v>
      </c>
      <c r="H1356" s="37">
        <v>43102</v>
      </c>
      <c r="I1356" s="37">
        <v>32239</v>
      </c>
      <c r="J1356" s="34" t="str">
        <f t="shared" si="84"/>
        <v>29 Th 8 Bln 27 Hari</v>
      </c>
      <c r="K1356" s="32" t="str">
        <f t="shared" si="85"/>
        <v>8Th4Bln10Hari</v>
      </c>
      <c r="L1356" s="32" t="str">
        <f t="shared" si="86"/>
        <v>8Th4Bln</v>
      </c>
      <c r="M1356" s="34" t="str">
        <f t="shared" si="87"/>
        <v>38 Th 1 Bln 6 Hari</v>
      </c>
      <c r="N1356" s="38" t="s">
        <v>47</v>
      </c>
      <c r="O1356" s="31" t="s">
        <v>73</v>
      </c>
      <c r="P1356" s="31" t="s">
        <v>73</v>
      </c>
      <c r="Q1356" s="38" t="s">
        <v>49</v>
      </c>
      <c r="R1356" s="47" t="s">
        <v>1802</v>
      </c>
      <c r="S1356" s="38" t="str">
        <f>VLOOKUP(Table2437[[#This Row],[3]],[3]AWAL!$B$2:$E$2103,4,0)</f>
        <v>TK/0</v>
      </c>
      <c r="T1356" s="38" t="s">
        <v>101</v>
      </c>
      <c r="U1356" s="31" t="s">
        <v>3911</v>
      </c>
      <c r="V1356" s="114"/>
    </row>
    <row r="1357" spans="1:22" s="48" customFormat="1" ht="24.95" customHeight="1">
      <c r="A1357" s="30">
        <v>1353</v>
      </c>
      <c r="B1357" s="31" t="s">
        <v>3912</v>
      </c>
      <c r="C1357" s="32" t="str">
        <f>VLOOKUP(Table2437[[#This Row],[3]],[2]!Table2437[[3]:[4]],2,0)</f>
        <v>3214054606870008</v>
      </c>
      <c r="D1357" s="33" t="s">
        <v>3913</v>
      </c>
      <c r="E1357" s="34" t="s">
        <v>71</v>
      </c>
      <c r="F1357" s="31" t="s">
        <v>56</v>
      </c>
      <c r="G1357" s="35" t="s">
        <v>3771</v>
      </c>
      <c r="H1357" s="37">
        <v>43102</v>
      </c>
      <c r="I1357" s="37">
        <v>31934</v>
      </c>
      <c r="J1357" s="34" t="str">
        <f t="shared" si="84"/>
        <v>30 Th 6 Bln 27 Hari</v>
      </c>
      <c r="K1357" s="32" t="str">
        <f t="shared" si="85"/>
        <v>8Th4Bln10Hari</v>
      </c>
      <c r="L1357" s="32" t="str">
        <f t="shared" si="86"/>
        <v>8Th4Bln</v>
      </c>
      <c r="M1357" s="34" t="str">
        <f t="shared" si="87"/>
        <v>38 Th 11 Bln 6 Hari</v>
      </c>
      <c r="N1357" s="38" t="s">
        <v>47</v>
      </c>
      <c r="O1357" s="31" t="s">
        <v>6209</v>
      </c>
      <c r="P1357" s="31" t="s">
        <v>6209</v>
      </c>
      <c r="Q1357" s="38" t="s">
        <v>49</v>
      </c>
      <c r="R1357" s="47" t="s">
        <v>1796</v>
      </c>
      <c r="S1357" s="38" t="str">
        <f>VLOOKUP(Table2437[[#This Row],[3]],[3]AWAL!$B$2:$E$2103,4,0)</f>
        <v>TK/0</v>
      </c>
      <c r="T1357" s="38" t="s">
        <v>101</v>
      </c>
      <c r="U1357" s="31" t="s">
        <v>3914</v>
      </c>
      <c r="V1357" s="114"/>
    </row>
    <row r="1358" spans="1:22" s="48" customFormat="1" ht="24.95" customHeight="1">
      <c r="A1358" s="30">
        <v>1354</v>
      </c>
      <c r="B1358" s="31" t="s">
        <v>3915</v>
      </c>
      <c r="C1358" s="32" t="str">
        <f>VLOOKUP(Table2437[[#This Row],[3]],[2]!Table2437[[3]:[4]],2,0)</f>
        <v>3214014703990004</v>
      </c>
      <c r="D1358" s="33" t="s">
        <v>3916</v>
      </c>
      <c r="E1358" s="34" t="s">
        <v>71</v>
      </c>
      <c r="F1358" s="31" t="s">
        <v>56</v>
      </c>
      <c r="G1358" s="35" t="s">
        <v>3771</v>
      </c>
      <c r="H1358" s="37">
        <v>43102</v>
      </c>
      <c r="I1358" s="37">
        <v>36226</v>
      </c>
      <c r="J1358" s="34" t="str">
        <f t="shared" si="84"/>
        <v>18 Th 9 Bln 26 Hari</v>
      </c>
      <c r="K1358" s="32" t="str">
        <f t="shared" si="85"/>
        <v>8Th4Bln10Hari</v>
      </c>
      <c r="L1358" s="32" t="str">
        <f t="shared" si="86"/>
        <v>8Th4Bln</v>
      </c>
      <c r="M1358" s="34" t="str">
        <f t="shared" si="87"/>
        <v>27 Th 2 Bln 5 Hari</v>
      </c>
      <c r="N1358" s="38" t="s">
        <v>47</v>
      </c>
      <c r="O1358" s="31" t="s">
        <v>73</v>
      </c>
      <c r="P1358" s="31" t="s">
        <v>73</v>
      </c>
      <c r="Q1358" s="38" t="s">
        <v>49</v>
      </c>
      <c r="R1358" s="47" t="s">
        <v>1342</v>
      </c>
      <c r="S1358" s="38" t="str">
        <f>VLOOKUP(Table2437[[#This Row],[3]],[3]AWAL!$B$2:$E$2103,4,0)</f>
        <v>TK/0</v>
      </c>
      <c r="T1358" s="38" t="s">
        <v>1518</v>
      </c>
      <c r="U1358" s="31" t="s">
        <v>3917</v>
      </c>
      <c r="V1358" s="114"/>
    </row>
    <row r="1359" spans="1:22" s="48" customFormat="1" ht="24.95" customHeight="1">
      <c r="A1359" s="30">
        <v>1355</v>
      </c>
      <c r="B1359" s="31" t="s">
        <v>3918</v>
      </c>
      <c r="C1359" s="32" t="str">
        <f>VLOOKUP(Table2437[[#This Row],[3]],[2]!Table2437[[3]:[4]],2,0)</f>
        <v>3214124108900001</v>
      </c>
      <c r="D1359" s="33" t="s">
        <v>679</v>
      </c>
      <c r="E1359" s="34" t="s">
        <v>71</v>
      </c>
      <c r="F1359" s="31" t="s">
        <v>56</v>
      </c>
      <c r="G1359" s="35" t="s">
        <v>3771</v>
      </c>
      <c r="H1359" s="37">
        <v>43102</v>
      </c>
      <c r="I1359" s="37">
        <v>33086</v>
      </c>
      <c r="J1359" s="34" t="str">
        <f t="shared" si="84"/>
        <v>27 Th 5 Bln 1 Hari</v>
      </c>
      <c r="K1359" s="32" t="str">
        <f t="shared" si="85"/>
        <v>8Th4Bln10Hari</v>
      </c>
      <c r="L1359" s="32" t="str">
        <f t="shared" si="86"/>
        <v>8Th4Bln</v>
      </c>
      <c r="M1359" s="34" t="str">
        <f t="shared" si="87"/>
        <v>35 Th 9 Bln 11 Hari</v>
      </c>
      <c r="N1359" s="38" t="s">
        <v>47</v>
      </c>
      <c r="O1359" s="31" t="s">
        <v>73</v>
      </c>
      <c r="P1359" s="31" t="s">
        <v>73</v>
      </c>
      <c r="Q1359" s="38" t="s">
        <v>49</v>
      </c>
      <c r="R1359" s="47" t="s">
        <v>1796</v>
      </c>
      <c r="S1359" s="38" t="str">
        <f>VLOOKUP(Table2437[[#This Row],[3]],[3]AWAL!$B$2:$E$2103,4,0)</f>
        <v xml:space="preserve">TK/1 </v>
      </c>
      <c r="T1359" s="38" t="s">
        <v>1518</v>
      </c>
      <c r="U1359" s="31" t="s">
        <v>3919</v>
      </c>
      <c r="V1359" s="114"/>
    </row>
    <row r="1360" spans="1:22" s="48" customFormat="1" ht="24.95" customHeight="1">
      <c r="A1360" s="30">
        <v>1356</v>
      </c>
      <c r="B1360" s="31" t="s">
        <v>3920</v>
      </c>
      <c r="C1360" s="32" t="str">
        <f>VLOOKUP(Table2437[[#This Row],[3]],[2]!Table2437[[3]:[4]],2,0)</f>
        <v>3215056512970003</v>
      </c>
      <c r="D1360" s="33" t="s">
        <v>3921</v>
      </c>
      <c r="E1360" s="34" t="s">
        <v>71</v>
      </c>
      <c r="F1360" s="31" t="s">
        <v>56</v>
      </c>
      <c r="G1360" s="35" t="s">
        <v>3774</v>
      </c>
      <c r="H1360" s="37">
        <v>43102</v>
      </c>
      <c r="I1360" s="37">
        <v>35789</v>
      </c>
      <c r="J1360" s="34" t="str">
        <f t="shared" si="84"/>
        <v>20 Th 0 Bln 8 Hari</v>
      </c>
      <c r="K1360" s="32" t="str">
        <f t="shared" si="85"/>
        <v>8Th4Bln10Hari</v>
      </c>
      <c r="L1360" s="32" t="str">
        <f t="shared" si="86"/>
        <v>8Th4Bln</v>
      </c>
      <c r="M1360" s="34" t="str">
        <f t="shared" si="87"/>
        <v>28 Th 4 Bln 17 Hari</v>
      </c>
      <c r="N1360" s="38" t="s">
        <v>47</v>
      </c>
      <c r="O1360" s="31" t="s">
        <v>73</v>
      </c>
      <c r="P1360" s="31" t="s">
        <v>73</v>
      </c>
      <c r="Q1360" s="38" t="s">
        <v>49</v>
      </c>
      <c r="R1360" s="47" t="s">
        <v>1342</v>
      </c>
      <c r="S1360" s="38" t="str">
        <f>VLOOKUP(Table2437[[#This Row],[3]],[3]AWAL!$B$2:$E$2103,4,0)</f>
        <v>TK/0</v>
      </c>
      <c r="T1360" s="38" t="s">
        <v>51</v>
      </c>
      <c r="U1360" s="31" t="s">
        <v>3922</v>
      </c>
      <c r="V1360" s="114"/>
    </row>
    <row r="1361" spans="1:22" s="48" customFormat="1" ht="24.95" customHeight="1">
      <c r="A1361" s="30">
        <v>1357</v>
      </c>
      <c r="B1361" s="31" t="s">
        <v>3923</v>
      </c>
      <c r="C1361" s="32" t="str">
        <f>VLOOKUP(Table2437[[#This Row],[3]],[2]!Table2437[[3]:[4]],2,0)</f>
        <v>3214075008920002</v>
      </c>
      <c r="D1361" s="33" t="s">
        <v>3924</v>
      </c>
      <c r="E1361" s="34" t="s">
        <v>105</v>
      </c>
      <c r="F1361" s="31" t="s">
        <v>56</v>
      </c>
      <c r="G1361" s="35" t="s">
        <v>3771</v>
      </c>
      <c r="H1361" s="37">
        <v>43102</v>
      </c>
      <c r="I1361" s="37">
        <v>33826</v>
      </c>
      <c r="J1361" s="34" t="str">
        <f t="shared" si="84"/>
        <v>25 Th 4 Bln 23 Hari</v>
      </c>
      <c r="K1361" s="32" t="str">
        <f t="shared" si="85"/>
        <v>8Th4Bln10Hari</v>
      </c>
      <c r="L1361" s="32" t="str">
        <f t="shared" si="86"/>
        <v>8Th4Bln</v>
      </c>
      <c r="M1361" s="34" t="str">
        <f t="shared" si="87"/>
        <v>33 Th 9 Bln 2 Hari</v>
      </c>
      <c r="N1361" s="38" t="s">
        <v>47</v>
      </c>
      <c r="O1361" s="31" t="s">
        <v>105</v>
      </c>
      <c r="P1361" s="31" t="s">
        <v>105</v>
      </c>
      <c r="Q1361" s="38" t="s">
        <v>49</v>
      </c>
      <c r="R1361" s="47" t="s">
        <v>1796</v>
      </c>
      <c r="S1361" s="38" t="str">
        <f>VLOOKUP(Table2437[[#This Row],[3]],[3]AWAL!$B$2:$E$2103,4,0)</f>
        <v>TK/0</v>
      </c>
      <c r="T1361" s="38" t="s">
        <v>3925</v>
      </c>
      <c r="U1361" s="31" t="s">
        <v>3926</v>
      </c>
      <c r="V1361" s="114"/>
    </row>
    <row r="1362" spans="1:22" s="48" customFormat="1" ht="24.95" customHeight="1">
      <c r="A1362" s="30">
        <v>1358</v>
      </c>
      <c r="B1362" s="31" t="s">
        <v>3927</v>
      </c>
      <c r="C1362" s="32" t="str">
        <f>VLOOKUP(Table2437[[#This Row],[3]],[2]!Table2437[[3]:[4]],2,0)</f>
        <v>3214124407910001</v>
      </c>
      <c r="D1362" s="33" t="s">
        <v>3928</v>
      </c>
      <c r="E1362" s="34" t="s">
        <v>105</v>
      </c>
      <c r="F1362" s="31" t="s">
        <v>56</v>
      </c>
      <c r="G1362" s="35" t="s">
        <v>3774</v>
      </c>
      <c r="H1362" s="37">
        <v>43102</v>
      </c>
      <c r="I1362" s="37">
        <v>33423</v>
      </c>
      <c r="J1362" s="34" t="str">
        <f t="shared" si="84"/>
        <v>26 Th 5 Bln 29 Hari</v>
      </c>
      <c r="K1362" s="32" t="str">
        <f t="shared" si="85"/>
        <v>8Th4Bln10Hari</v>
      </c>
      <c r="L1362" s="32" t="str">
        <f t="shared" si="86"/>
        <v>8Th4Bln</v>
      </c>
      <c r="M1362" s="34" t="str">
        <f t="shared" si="87"/>
        <v>34 Th 10 Bln 8 Hari</v>
      </c>
      <c r="N1362" s="38" t="s">
        <v>47</v>
      </c>
      <c r="O1362" s="31" t="s">
        <v>105</v>
      </c>
      <c r="P1362" s="31" t="s">
        <v>105</v>
      </c>
      <c r="Q1362" s="38" t="s">
        <v>49</v>
      </c>
      <c r="R1362" s="47" t="s">
        <v>1342</v>
      </c>
      <c r="S1362" s="38" t="str">
        <f>VLOOKUP(Table2437[[#This Row],[3]],[3]AWAL!$B$2:$E$2103,4,0)</f>
        <v>TK/0</v>
      </c>
      <c r="T1362" s="38" t="s">
        <v>51</v>
      </c>
      <c r="U1362" s="31" t="s">
        <v>3929</v>
      </c>
      <c r="V1362" s="114"/>
    </row>
    <row r="1363" spans="1:22" s="48" customFormat="1" ht="24.95" customHeight="1">
      <c r="A1363" s="30">
        <v>1359</v>
      </c>
      <c r="B1363" s="31" t="s">
        <v>3930</v>
      </c>
      <c r="C1363" s="32" t="str">
        <f>VLOOKUP(Table2437[[#This Row],[3]],[2]!Table2437[[3]:[4]],2,0)</f>
        <v>3214035908860002</v>
      </c>
      <c r="D1363" s="33" t="s">
        <v>3931</v>
      </c>
      <c r="E1363" s="40" t="s">
        <v>77</v>
      </c>
      <c r="F1363" s="31" t="s">
        <v>56</v>
      </c>
      <c r="G1363" s="35" t="s">
        <v>3771</v>
      </c>
      <c r="H1363" s="37">
        <v>43102</v>
      </c>
      <c r="I1363" s="37">
        <v>31643</v>
      </c>
      <c r="J1363" s="34" t="str">
        <f t="shared" si="84"/>
        <v>31 Th 4 Bln 14 Hari</v>
      </c>
      <c r="K1363" s="32" t="str">
        <f t="shared" si="85"/>
        <v>8Th4Bln10Hari</v>
      </c>
      <c r="L1363" s="32" t="str">
        <f t="shared" si="86"/>
        <v>8Th4Bln</v>
      </c>
      <c r="M1363" s="34" t="str">
        <f t="shared" si="87"/>
        <v>39 Th 8 Bln 23 Hari</v>
      </c>
      <c r="N1363" s="38" t="s">
        <v>47</v>
      </c>
      <c r="O1363" s="31" t="s">
        <v>1112</v>
      </c>
      <c r="P1363" s="31" t="s">
        <v>1112</v>
      </c>
      <c r="Q1363" s="38" t="s">
        <v>49</v>
      </c>
      <c r="R1363" s="47" t="s">
        <v>1802</v>
      </c>
      <c r="S1363" s="38" t="str">
        <f>VLOOKUP(Table2437[[#This Row],[3]],[3]AWAL!$B$2:$E$2103,4,0)</f>
        <v>TK/0</v>
      </c>
      <c r="T1363" s="38" t="s">
        <v>51</v>
      </c>
      <c r="U1363" s="31" t="s">
        <v>3932</v>
      </c>
      <c r="V1363" s="114"/>
    </row>
    <row r="1364" spans="1:22" s="48" customFormat="1" ht="24.95" customHeight="1">
      <c r="A1364" s="30">
        <v>1360</v>
      </c>
      <c r="B1364" s="31" t="s">
        <v>3933</v>
      </c>
      <c r="C1364" s="32" t="str">
        <f>VLOOKUP(Table2437[[#This Row],[3]],[2]!Table2437[[3]:[4]],2,0)</f>
        <v>3214125006790007</v>
      </c>
      <c r="D1364" s="33" t="s">
        <v>3934</v>
      </c>
      <c r="E1364" s="40" t="s">
        <v>77</v>
      </c>
      <c r="F1364" s="31" t="s">
        <v>89</v>
      </c>
      <c r="G1364" s="35" t="s">
        <v>3793</v>
      </c>
      <c r="H1364" s="37">
        <v>43102</v>
      </c>
      <c r="I1364" s="37">
        <v>29016</v>
      </c>
      <c r="J1364" s="34" t="str">
        <f t="shared" si="84"/>
        <v>38 Th 6 Bln 23 Hari</v>
      </c>
      <c r="K1364" s="32" t="str">
        <f t="shared" si="85"/>
        <v>8Th4Bln10Hari</v>
      </c>
      <c r="L1364" s="32" t="str">
        <f t="shared" si="86"/>
        <v>8Th4Bln</v>
      </c>
      <c r="M1364" s="34" t="str">
        <f t="shared" si="87"/>
        <v>46 Th 11 Bln 2 Hari</v>
      </c>
      <c r="N1364" s="38" t="s">
        <v>47</v>
      </c>
      <c r="O1364" s="31" t="s">
        <v>2060</v>
      </c>
      <c r="P1364" s="31" t="s">
        <v>2060</v>
      </c>
      <c r="Q1364" s="38" t="s">
        <v>49</v>
      </c>
      <c r="R1364" s="47" t="s">
        <v>1796</v>
      </c>
      <c r="S1364" s="38" t="str">
        <f>VLOOKUP(Table2437[[#This Row],[3]],[3]AWAL!$B$2:$E$2103,4,0)</f>
        <v>TK/0</v>
      </c>
      <c r="T1364" s="38" t="s">
        <v>51</v>
      </c>
      <c r="U1364" s="31" t="s">
        <v>3935</v>
      </c>
      <c r="V1364" s="114"/>
    </row>
    <row r="1365" spans="1:22" s="48" customFormat="1" ht="24.95" customHeight="1">
      <c r="A1365" s="30">
        <v>1361</v>
      </c>
      <c r="B1365" s="31" t="s">
        <v>3936</v>
      </c>
      <c r="C1365" s="32" t="str">
        <f>VLOOKUP(Table2437[[#This Row],[3]],[2]!Table2437[[3]:[4]],2,0)</f>
        <v>3215045104920001</v>
      </c>
      <c r="D1365" s="33" t="s">
        <v>881</v>
      </c>
      <c r="E1365" s="40" t="s">
        <v>77</v>
      </c>
      <c r="F1365" s="31" t="s">
        <v>56</v>
      </c>
      <c r="G1365" s="35" t="s">
        <v>3774</v>
      </c>
      <c r="H1365" s="37">
        <v>43102</v>
      </c>
      <c r="I1365" s="37">
        <v>33705</v>
      </c>
      <c r="J1365" s="34" t="str">
        <f t="shared" si="84"/>
        <v>25 Th 8 Bln 22 Hari</v>
      </c>
      <c r="K1365" s="32" t="str">
        <f t="shared" si="85"/>
        <v>8Th4Bln10Hari</v>
      </c>
      <c r="L1365" s="32" t="str">
        <f t="shared" si="86"/>
        <v>8Th4Bln</v>
      </c>
      <c r="M1365" s="34" t="str">
        <f t="shared" si="87"/>
        <v>34 Th 1 Bln 1 Hari</v>
      </c>
      <c r="N1365" s="38" t="s">
        <v>47</v>
      </c>
      <c r="O1365" s="31" t="s">
        <v>802</v>
      </c>
      <c r="P1365" s="31" t="s">
        <v>802</v>
      </c>
      <c r="Q1365" s="38" t="s">
        <v>49</v>
      </c>
      <c r="R1365" s="47" t="s">
        <v>1342</v>
      </c>
      <c r="S1365" s="38" t="str">
        <f>VLOOKUP(Table2437[[#This Row],[3]],[3]AWAL!$B$2:$E$2103,4,0)</f>
        <v>TK/0</v>
      </c>
      <c r="T1365" s="38" t="s">
        <v>59</v>
      </c>
      <c r="U1365" s="31" t="s">
        <v>3937</v>
      </c>
      <c r="V1365" s="114"/>
    </row>
    <row r="1366" spans="1:22" s="48" customFormat="1" ht="24.95" customHeight="1">
      <c r="A1366" s="30">
        <v>1362</v>
      </c>
      <c r="B1366" s="31" t="s">
        <v>3938</v>
      </c>
      <c r="C1366" s="32" t="str">
        <f>VLOOKUP(Table2437[[#This Row],[3]],[2]!Table2437[[3]:[4]],2,0)</f>
        <v>3214016006930003</v>
      </c>
      <c r="D1366" s="33" t="s">
        <v>3939</v>
      </c>
      <c r="E1366" s="40" t="s">
        <v>77</v>
      </c>
      <c r="F1366" s="31" t="s">
        <v>117</v>
      </c>
      <c r="G1366" s="35" t="s">
        <v>3771</v>
      </c>
      <c r="H1366" s="37">
        <v>43102</v>
      </c>
      <c r="I1366" s="37">
        <v>34140</v>
      </c>
      <c r="J1366" s="34" t="str">
        <f t="shared" si="84"/>
        <v>24 Th 6 Bln 13 Hari</v>
      </c>
      <c r="K1366" s="32" t="str">
        <f t="shared" si="85"/>
        <v>8Th4Bln10Hari</v>
      </c>
      <c r="L1366" s="32" t="str">
        <f t="shared" si="86"/>
        <v>8Th4Bln</v>
      </c>
      <c r="M1366" s="34" t="str">
        <f t="shared" si="87"/>
        <v>32 Th 10 Bln 22 Hari</v>
      </c>
      <c r="N1366" s="38" t="s">
        <v>47</v>
      </c>
      <c r="O1366" s="31" t="s">
        <v>3940</v>
      </c>
      <c r="P1366" s="31" t="s">
        <v>6228</v>
      </c>
      <c r="Q1366" s="38" t="s">
        <v>49</v>
      </c>
      <c r="R1366" s="47" t="s">
        <v>1796</v>
      </c>
      <c r="S1366" s="38" t="str">
        <f>VLOOKUP(Table2437[[#This Row],[3]],[3]AWAL!$B$2:$E$2103,4,0)</f>
        <v>TK/0</v>
      </c>
      <c r="T1366" s="38" t="s">
        <v>51</v>
      </c>
      <c r="U1366" s="31" t="s">
        <v>3941</v>
      </c>
      <c r="V1366" s="114"/>
    </row>
    <row r="1367" spans="1:22" s="48" customFormat="1" ht="24.95" customHeight="1">
      <c r="A1367" s="30">
        <v>1363</v>
      </c>
      <c r="B1367" s="31" t="s">
        <v>3942</v>
      </c>
      <c r="C1367" s="32" t="str">
        <f>VLOOKUP(Table2437[[#This Row],[3]],[2]!Table2437[[3]:[4]],2,0)</f>
        <v>3214104410950002</v>
      </c>
      <c r="D1367" s="33" t="s">
        <v>3943</v>
      </c>
      <c r="E1367" s="40" t="s">
        <v>77</v>
      </c>
      <c r="F1367" s="31" t="s">
        <v>56</v>
      </c>
      <c r="G1367" s="35" t="s">
        <v>3771</v>
      </c>
      <c r="H1367" s="37">
        <v>43102</v>
      </c>
      <c r="I1367" s="37">
        <v>34976</v>
      </c>
      <c r="J1367" s="34" t="str">
        <f t="shared" si="84"/>
        <v>22 Th 2 Bln 29 Hari</v>
      </c>
      <c r="K1367" s="32" t="str">
        <f t="shared" si="85"/>
        <v>8Th4Bln10Hari</v>
      </c>
      <c r="L1367" s="32" t="str">
        <f t="shared" si="86"/>
        <v>8Th4Bln</v>
      </c>
      <c r="M1367" s="34" t="str">
        <f t="shared" si="87"/>
        <v>30 Th 7 Bln 8 Hari</v>
      </c>
      <c r="N1367" s="38" t="s">
        <v>47</v>
      </c>
      <c r="O1367" s="31" t="s">
        <v>1112</v>
      </c>
      <c r="P1367" s="31" t="s">
        <v>1112</v>
      </c>
      <c r="Q1367" s="38" t="s">
        <v>49</v>
      </c>
      <c r="R1367" s="47" t="s">
        <v>1342</v>
      </c>
      <c r="S1367" s="38" t="str">
        <f>VLOOKUP(Table2437[[#This Row],[3]],[3]AWAL!$B$2:$E$2103,4,0)</f>
        <v>TK/0</v>
      </c>
      <c r="T1367" s="38" t="s">
        <v>51</v>
      </c>
      <c r="U1367" s="31" t="s">
        <v>3944</v>
      </c>
      <c r="V1367" s="114"/>
    </row>
    <row r="1368" spans="1:22" s="48" customFormat="1" ht="24.95" customHeight="1">
      <c r="A1368" s="30">
        <v>1364</v>
      </c>
      <c r="B1368" s="31" t="s">
        <v>3945</v>
      </c>
      <c r="C1368" s="32" t="str">
        <f>VLOOKUP(Table2437[[#This Row],[3]],[2]!Table2437[[3]:[4]],2,0)</f>
        <v>3215045004970002</v>
      </c>
      <c r="D1368" s="33" t="s">
        <v>3946</v>
      </c>
      <c r="E1368" s="40" t="s">
        <v>77</v>
      </c>
      <c r="F1368" s="31" t="s">
        <v>56</v>
      </c>
      <c r="G1368" s="35" t="s">
        <v>3771</v>
      </c>
      <c r="H1368" s="37">
        <v>43102</v>
      </c>
      <c r="I1368" s="37">
        <v>35530</v>
      </c>
      <c r="J1368" s="34" t="str">
        <f t="shared" si="84"/>
        <v>20 Th 8 Bln 23 Hari</v>
      </c>
      <c r="K1368" s="32" t="str">
        <f t="shared" si="85"/>
        <v>8Th4Bln10Hari</v>
      </c>
      <c r="L1368" s="32" t="str">
        <f t="shared" si="86"/>
        <v>8Th4Bln</v>
      </c>
      <c r="M1368" s="34" t="str">
        <f t="shared" si="87"/>
        <v>29 Th 1 Bln 2 Hari</v>
      </c>
      <c r="N1368" s="38" t="s">
        <v>47</v>
      </c>
      <c r="O1368" s="31" t="s">
        <v>253</v>
      </c>
      <c r="P1368" s="31" t="s">
        <v>253</v>
      </c>
      <c r="Q1368" s="38" t="s">
        <v>49</v>
      </c>
      <c r="R1368" s="47" t="s">
        <v>1796</v>
      </c>
      <c r="S1368" s="38" t="str">
        <f>VLOOKUP(Table2437[[#This Row],[3]],[3]AWAL!$B$2:$E$2103,4,0)</f>
        <v>TK/0</v>
      </c>
      <c r="T1368" s="38" t="s">
        <v>51</v>
      </c>
      <c r="U1368" s="31" t="s">
        <v>3947</v>
      </c>
      <c r="V1368" s="114"/>
    </row>
    <row r="1369" spans="1:22" s="48" customFormat="1" ht="24.95" customHeight="1">
      <c r="A1369" s="30">
        <v>1365</v>
      </c>
      <c r="B1369" s="31" t="s">
        <v>3948</v>
      </c>
      <c r="C1369" s="32" t="str">
        <f>VLOOKUP(Table2437[[#This Row],[3]],[2]!Table2437[[3]:[4]],2,0)</f>
        <v>3215054302960006</v>
      </c>
      <c r="D1369" s="33" t="s">
        <v>1980</v>
      </c>
      <c r="E1369" s="40" t="s">
        <v>77</v>
      </c>
      <c r="F1369" s="31" t="s">
        <v>56</v>
      </c>
      <c r="G1369" s="35" t="s">
        <v>3774</v>
      </c>
      <c r="H1369" s="37">
        <v>43102</v>
      </c>
      <c r="I1369" s="37">
        <v>35098</v>
      </c>
      <c r="J1369" s="34" t="str">
        <f t="shared" si="84"/>
        <v>21 Th 10 Bln 30 Hari</v>
      </c>
      <c r="K1369" s="32" t="str">
        <f t="shared" si="85"/>
        <v>8Th4Bln10Hari</v>
      </c>
      <c r="L1369" s="32" t="str">
        <f t="shared" si="86"/>
        <v>8Th4Bln</v>
      </c>
      <c r="M1369" s="34" t="str">
        <f t="shared" si="87"/>
        <v>30 Th 3 Bln 9 Hari</v>
      </c>
      <c r="N1369" s="38" t="s">
        <v>47</v>
      </c>
      <c r="O1369" s="31" t="s">
        <v>387</v>
      </c>
      <c r="P1369" s="31" t="s">
        <v>387</v>
      </c>
      <c r="Q1369" s="38" t="s">
        <v>49</v>
      </c>
      <c r="R1369" s="47" t="s">
        <v>1796</v>
      </c>
      <c r="S1369" s="38" t="str">
        <f>VLOOKUP(Table2437[[#This Row],[3]],[3]AWAL!$B$2:$E$2103,4,0)</f>
        <v>TK/0</v>
      </c>
      <c r="T1369" s="38" t="s">
        <v>51</v>
      </c>
      <c r="U1369" s="31" t="s">
        <v>3949</v>
      </c>
      <c r="V1369" s="114"/>
    </row>
    <row r="1370" spans="1:22" s="48" customFormat="1" ht="24.95" customHeight="1">
      <c r="A1370" s="30">
        <v>1366</v>
      </c>
      <c r="B1370" s="31" t="s">
        <v>3950</v>
      </c>
      <c r="C1370" s="32" t="str">
        <f>VLOOKUP(Table2437[[#This Row],[3]],[2]!Table2437[[3]:[4]],2,0)</f>
        <v>3215055802790005</v>
      </c>
      <c r="D1370" s="33" t="s">
        <v>3951</v>
      </c>
      <c r="E1370" s="40" t="s">
        <v>77</v>
      </c>
      <c r="F1370" s="31" t="s">
        <v>56</v>
      </c>
      <c r="G1370" s="35" t="s">
        <v>3771</v>
      </c>
      <c r="H1370" s="37">
        <v>43102</v>
      </c>
      <c r="I1370" s="37">
        <v>28904</v>
      </c>
      <c r="J1370" s="34" t="str">
        <f t="shared" si="84"/>
        <v>38 Th 10 Bln 15 Hari</v>
      </c>
      <c r="K1370" s="32" t="str">
        <f t="shared" si="85"/>
        <v>8Th4Bln10Hari</v>
      </c>
      <c r="L1370" s="32" t="str">
        <f t="shared" si="86"/>
        <v>8Th4Bln</v>
      </c>
      <c r="M1370" s="34" t="str">
        <f t="shared" si="87"/>
        <v>47 Th 2 Bln 24 Hari</v>
      </c>
      <c r="N1370" s="38" t="s">
        <v>47</v>
      </c>
      <c r="O1370" s="31" t="s">
        <v>461</v>
      </c>
      <c r="P1370" s="31" t="s">
        <v>461</v>
      </c>
      <c r="Q1370" s="38" t="s">
        <v>49</v>
      </c>
      <c r="R1370" s="47" t="s">
        <v>1796</v>
      </c>
      <c r="S1370" s="38" t="str">
        <f>VLOOKUP(Table2437[[#This Row],[3]],[3]AWAL!$B$2:$E$2103,4,0)</f>
        <v>TK/0</v>
      </c>
      <c r="T1370" s="38" t="s">
        <v>51</v>
      </c>
      <c r="U1370" s="31" t="s">
        <v>3952</v>
      </c>
      <c r="V1370" s="114"/>
    </row>
    <row r="1371" spans="1:22" s="48" customFormat="1" ht="24.95" customHeight="1">
      <c r="A1371" s="30">
        <v>1367</v>
      </c>
      <c r="B1371" s="31" t="s">
        <v>3953</v>
      </c>
      <c r="C1371" s="32" t="str">
        <f>VLOOKUP(Table2437[[#This Row],[3]],[2]!Table2437[[3]:[4]],2,0)</f>
        <v>3215044603700004</v>
      </c>
      <c r="D1371" s="33" t="s">
        <v>3954</v>
      </c>
      <c r="E1371" s="40" t="s">
        <v>77</v>
      </c>
      <c r="F1371" s="31" t="s">
        <v>56</v>
      </c>
      <c r="G1371" s="35" t="s">
        <v>3774</v>
      </c>
      <c r="H1371" s="37">
        <v>43102</v>
      </c>
      <c r="I1371" s="37">
        <v>29651</v>
      </c>
      <c r="J1371" s="34" t="str">
        <f t="shared" si="84"/>
        <v>36 Th 9 Bln 27 Hari</v>
      </c>
      <c r="K1371" s="32" t="str">
        <f t="shared" si="85"/>
        <v>8Th4Bln10Hari</v>
      </c>
      <c r="L1371" s="32" t="str">
        <f t="shared" si="86"/>
        <v>8Th4Bln</v>
      </c>
      <c r="M1371" s="34" t="str">
        <f t="shared" si="87"/>
        <v>45 Th 2 Bln 6 Hari</v>
      </c>
      <c r="N1371" s="38" t="s">
        <v>47</v>
      </c>
      <c r="O1371" s="31" t="s">
        <v>830</v>
      </c>
      <c r="P1371" s="31" t="s">
        <v>830</v>
      </c>
      <c r="Q1371" s="38" t="s">
        <v>49</v>
      </c>
      <c r="R1371" s="47" t="s">
        <v>1802</v>
      </c>
      <c r="S1371" s="38" t="str">
        <f>VLOOKUP(Table2437[[#This Row],[3]],[3]AWAL!$B$2:$E$2103,4,0)</f>
        <v>TK/0</v>
      </c>
      <c r="T1371" s="38" t="s">
        <v>59</v>
      </c>
      <c r="U1371" s="31" t="s">
        <v>3955</v>
      </c>
      <c r="V1371" s="114"/>
    </row>
    <row r="1372" spans="1:22" s="48" customFormat="1" ht="24.95" customHeight="1">
      <c r="A1372" s="30">
        <v>1368</v>
      </c>
      <c r="B1372" s="31" t="s">
        <v>3956</v>
      </c>
      <c r="C1372" s="32" t="str">
        <f>VLOOKUP(Table2437[[#This Row],[3]],[2]!Table2437[[3]:[4]],2,0)</f>
        <v>3214124210900001</v>
      </c>
      <c r="D1372" s="33" t="s">
        <v>3957</v>
      </c>
      <c r="E1372" s="40" t="s">
        <v>77</v>
      </c>
      <c r="F1372" s="31" t="s">
        <v>56</v>
      </c>
      <c r="G1372" s="35" t="s">
        <v>3771</v>
      </c>
      <c r="H1372" s="37">
        <v>43102</v>
      </c>
      <c r="I1372" s="37">
        <v>33148</v>
      </c>
      <c r="J1372" s="34" t="str">
        <f t="shared" si="84"/>
        <v>27 Th 3 Bln 0 Hari</v>
      </c>
      <c r="K1372" s="32" t="str">
        <f t="shared" si="85"/>
        <v>8Th4Bln10Hari</v>
      </c>
      <c r="L1372" s="32" t="str">
        <f t="shared" si="86"/>
        <v>8Th4Bln</v>
      </c>
      <c r="M1372" s="34" t="str">
        <f t="shared" si="87"/>
        <v>35 Th 7 Bln 10 Hari</v>
      </c>
      <c r="N1372" s="38" t="s">
        <v>47</v>
      </c>
      <c r="O1372" s="31" t="s">
        <v>788</v>
      </c>
      <c r="P1372" s="31" t="s">
        <v>788</v>
      </c>
      <c r="Q1372" s="38" t="s">
        <v>49</v>
      </c>
      <c r="R1372" s="47" t="s">
        <v>1796</v>
      </c>
      <c r="S1372" s="38" t="str">
        <f>VLOOKUP(Table2437[[#This Row],[3]],[3]AWAL!$B$2:$E$2103,4,0)</f>
        <v>TK/0</v>
      </c>
      <c r="T1372" s="38" t="s">
        <v>51</v>
      </c>
      <c r="U1372" s="31" t="s">
        <v>3958</v>
      </c>
      <c r="V1372" s="114"/>
    </row>
    <row r="1373" spans="1:22" s="48" customFormat="1" ht="24.95" customHeight="1">
      <c r="A1373" s="30">
        <v>1369</v>
      </c>
      <c r="B1373" s="31" t="s">
        <v>3959</v>
      </c>
      <c r="C1373" s="32" t="str">
        <f>VLOOKUP(Table2437[[#This Row],[3]],[2]!Table2437[[3]:[4]],2,0)</f>
        <v>3214124405980001</v>
      </c>
      <c r="D1373" s="33" t="s">
        <v>3960</v>
      </c>
      <c r="E1373" s="40" t="s">
        <v>77</v>
      </c>
      <c r="F1373" s="31" t="s">
        <v>56</v>
      </c>
      <c r="G1373" s="35" t="s">
        <v>3771</v>
      </c>
      <c r="H1373" s="37">
        <v>43102</v>
      </c>
      <c r="I1373" s="37">
        <v>35919</v>
      </c>
      <c r="J1373" s="34" t="str">
        <f t="shared" ref="J1373:J1436" si="88">DATEDIF($I1373,$H1373,"Y")&amp;" Th "&amp;DATEDIF($I1373,$H1373,"YM")&amp;" Bln "&amp;DATEDIF($I1373,$H1373,"MD")&amp;" Hari"</f>
        <v>19 Th 7 Bln 29 Hari</v>
      </c>
      <c r="K1373" s="32" t="str">
        <f t="shared" si="85"/>
        <v>8Th4Bln10Hari</v>
      </c>
      <c r="L1373" s="32" t="str">
        <f t="shared" si="86"/>
        <v>8Th4Bln</v>
      </c>
      <c r="M1373" s="34" t="str">
        <f t="shared" si="87"/>
        <v>28 Th 0 Bln 8 Hari</v>
      </c>
      <c r="N1373" s="38" t="s">
        <v>47</v>
      </c>
      <c r="O1373" s="31" t="s">
        <v>202</v>
      </c>
      <c r="P1373" s="31" t="s">
        <v>202</v>
      </c>
      <c r="Q1373" s="38" t="s">
        <v>49</v>
      </c>
      <c r="R1373" s="47" t="s">
        <v>1342</v>
      </c>
      <c r="S1373" s="38" t="str">
        <f>VLOOKUP(Table2437[[#This Row],[3]],[3]AWAL!$B$2:$E$2103,4,0)</f>
        <v>TK/0</v>
      </c>
      <c r="T1373" s="38" t="s">
        <v>101</v>
      </c>
      <c r="U1373" s="31" t="s">
        <v>3961</v>
      </c>
      <c r="V1373" s="114"/>
    </row>
    <row r="1374" spans="1:22" s="48" customFormat="1" ht="24.95" customHeight="1">
      <c r="A1374" s="30">
        <v>1370</v>
      </c>
      <c r="B1374" s="31" t="s">
        <v>3962</v>
      </c>
      <c r="C1374" s="32" t="str">
        <f>VLOOKUP(Table2437[[#This Row],[3]],[2]!Table2437[[3]:[4]],2,0)</f>
        <v>3214124101920006</v>
      </c>
      <c r="D1374" s="33" t="s">
        <v>3963</v>
      </c>
      <c r="E1374" s="40" t="s">
        <v>77</v>
      </c>
      <c r="F1374" s="31" t="s">
        <v>56</v>
      </c>
      <c r="G1374" s="35" t="s">
        <v>3771</v>
      </c>
      <c r="H1374" s="37">
        <v>43102</v>
      </c>
      <c r="I1374" s="37">
        <v>33604</v>
      </c>
      <c r="J1374" s="34" t="str">
        <f t="shared" si="88"/>
        <v>26 Th 0 Bln 1 Hari</v>
      </c>
      <c r="K1374" s="32" t="str">
        <f t="shared" si="85"/>
        <v>8Th4Bln10Hari</v>
      </c>
      <c r="L1374" s="32" t="str">
        <f t="shared" si="86"/>
        <v>8Th4Bln</v>
      </c>
      <c r="M1374" s="34" t="str">
        <f t="shared" si="87"/>
        <v>34 Th 4 Bln 11 Hari</v>
      </c>
      <c r="N1374" s="38" t="s">
        <v>47</v>
      </c>
      <c r="O1374" s="31" t="s">
        <v>2573</v>
      </c>
      <c r="P1374" s="31" t="s">
        <v>2573</v>
      </c>
      <c r="Q1374" s="38" t="s">
        <v>49</v>
      </c>
      <c r="R1374" s="47" t="s">
        <v>1796</v>
      </c>
      <c r="S1374" s="38" t="str">
        <f>VLOOKUP(Table2437[[#This Row],[3]],[3]AWAL!$B$2:$E$2103,4,0)</f>
        <v>TK/0</v>
      </c>
      <c r="T1374" s="38" t="s">
        <v>51</v>
      </c>
      <c r="U1374" s="31" t="s">
        <v>274</v>
      </c>
      <c r="V1374" s="114"/>
    </row>
    <row r="1375" spans="1:22" s="48" customFormat="1" ht="24.95" customHeight="1">
      <c r="A1375" s="30">
        <v>1371</v>
      </c>
      <c r="B1375" s="31" t="s">
        <v>3964</v>
      </c>
      <c r="C1375" s="32" t="str">
        <f>VLOOKUP(Table2437[[#This Row],[3]],[2]!Table2437[[3]:[4]],2,0)</f>
        <v>3214164901950002</v>
      </c>
      <c r="D1375" s="33" t="s">
        <v>3965</v>
      </c>
      <c r="E1375" s="40" t="s">
        <v>77</v>
      </c>
      <c r="F1375" s="31" t="s">
        <v>56</v>
      </c>
      <c r="G1375" s="35" t="s">
        <v>3771</v>
      </c>
      <c r="H1375" s="37">
        <v>43102</v>
      </c>
      <c r="I1375" s="37">
        <v>34708</v>
      </c>
      <c r="J1375" s="34" t="str">
        <f t="shared" si="88"/>
        <v>22 Th 11 Bln 24 Hari</v>
      </c>
      <c r="K1375" s="32" t="str">
        <f t="shared" si="85"/>
        <v>8Th4Bln10Hari</v>
      </c>
      <c r="L1375" s="32" t="str">
        <f t="shared" si="86"/>
        <v>8Th4Bln</v>
      </c>
      <c r="M1375" s="34" t="str">
        <f t="shared" si="87"/>
        <v>31 Th 4 Bln 3 Hari</v>
      </c>
      <c r="N1375" s="38" t="s">
        <v>47</v>
      </c>
      <c r="O1375" s="31" t="s">
        <v>641</v>
      </c>
      <c r="P1375" s="31" t="s">
        <v>641</v>
      </c>
      <c r="Q1375" s="38" t="s">
        <v>49</v>
      </c>
      <c r="R1375" s="47" t="s">
        <v>1342</v>
      </c>
      <c r="S1375" s="38" t="str">
        <f>VLOOKUP(Table2437[[#This Row],[3]],[3]AWAL!$B$2:$E$2103,4,0)</f>
        <v>TK/0</v>
      </c>
      <c r="T1375" s="38" t="s">
        <v>51</v>
      </c>
      <c r="U1375" s="31" t="s">
        <v>3966</v>
      </c>
      <c r="V1375" s="114"/>
    </row>
    <row r="1376" spans="1:22" s="48" customFormat="1" ht="24.95" customHeight="1">
      <c r="A1376" s="30">
        <v>1372</v>
      </c>
      <c r="B1376" s="31" t="s">
        <v>3967</v>
      </c>
      <c r="C1376" s="32" t="str">
        <f>VLOOKUP(Table2437[[#This Row],[3]],[2]!Table2437[[3]:[4]],2,0)</f>
        <v>3214016907920001</v>
      </c>
      <c r="D1376" s="33" t="s">
        <v>3968</v>
      </c>
      <c r="E1376" s="40" t="s">
        <v>77</v>
      </c>
      <c r="F1376" s="31" t="s">
        <v>56</v>
      </c>
      <c r="G1376" s="35" t="s">
        <v>3771</v>
      </c>
      <c r="H1376" s="37">
        <v>43102</v>
      </c>
      <c r="I1376" s="37">
        <v>33814</v>
      </c>
      <c r="J1376" s="34" t="str">
        <f t="shared" si="88"/>
        <v>25 Th 5 Bln 4 Hari</v>
      </c>
      <c r="K1376" s="32" t="str">
        <f t="shared" si="85"/>
        <v>8Th4Bln10Hari</v>
      </c>
      <c r="L1376" s="32" t="str">
        <f t="shared" si="86"/>
        <v>8Th4Bln</v>
      </c>
      <c r="M1376" s="34" t="str">
        <f t="shared" si="87"/>
        <v>33 Th 9 Bln 13 Hari</v>
      </c>
      <c r="N1376" s="38" t="s">
        <v>47</v>
      </c>
      <c r="O1376" s="31" t="s">
        <v>872</v>
      </c>
      <c r="P1376" s="31" t="s">
        <v>872</v>
      </c>
      <c r="Q1376" s="38" t="s">
        <v>49</v>
      </c>
      <c r="R1376" s="47" t="s">
        <v>3969</v>
      </c>
      <c r="S1376" s="38" t="str">
        <f>VLOOKUP(Table2437[[#This Row],[3]],[3]AWAL!$B$2:$E$2103,4,0)</f>
        <v>TK/0</v>
      </c>
      <c r="T1376" s="38" t="s">
        <v>51</v>
      </c>
      <c r="U1376" s="31" t="s">
        <v>3970</v>
      </c>
      <c r="V1376" s="114"/>
    </row>
    <row r="1377" spans="1:22" s="48" customFormat="1" ht="24.95" customHeight="1">
      <c r="A1377" s="30">
        <v>1373</v>
      </c>
      <c r="B1377" s="31" t="s">
        <v>3971</v>
      </c>
      <c r="C1377" s="32" t="str">
        <f>VLOOKUP(Table2437[[#This Row],[3]],[2]!Table2437[[3]:[4]],2,0)</f>
        <v>3215046802820001</v>
      </c>
      <c r="D1377" s="33" t="s">
        <v>3972</v>
      </c>
      <c r="E1377" s="40" t="s">
        <v>77</v>
      </c>
      <c r="F1377" s="31" t="s">
        <v>56</v>
      </c>
      <c r="G1377" s="35" t="s">
        <v>3771</v>
      </c>
      <c r="H1377" s="37">
        <v>43102</v>
      </c>
      <c r="I1377" s="37">
        <v>30010</v>
      </c>
      <c r="J1377" s="34" t="str">
        <f t="shared" si="88"/>
        <v>35 Th 10 Bln 5 Hari</v>
      </c>
      <c r="K1377" s="32" t="str">
        <f t="shared" si="85"/>
        <v>8Th4Bln10Hari</v>
      </c>
      <c r="L1377" s="32" t="str">
        <f t="shared" si="86"/>
        <v>8Th4Bln</v>
      </c>
      <c r="M1377" s="34" t="str">
        <f t="shared" si="87"/>
        <v>44 Th 2 Bln 14 Hari</v>
      </c>
      <c r="N1377" s="38" t="s">
        <v>47</v>
      </c>
      <c r="O1377" s="31" t="s">
        <v>641</v>
      </c>
      <c r="P1377" s="31" t="s">
        <v>641</v>
      </c>
      <c r="Q1377" s="38" t="s">
        <v>49</v>
      </c>
      <c r="R1377" s="47" t="s">
        <v>1802</v>
      </c>
      <c r="S1377" s="38" t="str">
        <f>VLOOKUP(Table2437[[#This Row],[3]],[3]AWAL!$B$2:$E$2103,4,0)</f>
        <v>TK/0</v>
      </c>
      <c r="T1377" s="38" t="s">
        <v>59</v>
      </c>
      <c r="U1377" s="31" t="s">
        <v>3973</v>
      </c>
      <c r="V1377" s="114"/>
    </row>
    <row r="1378" spans="1:22" s="48" customFormat="1" ht="24.95" customHeight="1">
      <c r="A1378" s="30">
        <v>1374</v>
      </c>
      <c r="B1378" s="31" t="s">
        <v>3974</v>
      </c>
      <c r="C1378" s="32" t="str">
        <f>VLOOKUP(Table2437[[#This Row],[3]],[2]!Table2437[[3]:[4]],2,0)</f>
        <v>3215046706960001</v>
      </c>
      <c r="D1378" s="33" t="s">
        <v>668</v>
      </c>
      <c r="E1378" s="40" t="s">
        <v>77</v>
      </c>
      <c r="F1378" s="31" t="s">
        <v>89</v>
      </c>
      <c r="G1378" s="35" t="s">
        <v>3774</v>
      </c>
      <c r="H1378" s="37">
        <v>43102</v>
      </c>
      <c r="I1378" s="37">
        <v>35334</v>
      </c>
      <c r="J1378" s="34" t="str">
        <f t="shared" si="88"/>
        <v>21 Th 3 Bln 7 Hari</v>
      </c>
      <c r="K1378" s="32" t="str">
        <f t="shared" si="85"/>
        <v>8Th4Bln10Hari</v>
      </c>
      <c r="L1378" s="32" t="str">
        <f t="shared" si="86"/>
        <v>8Th4Bln</v>
      </c>
      <c r="M1378" s="34" t="str">
        <f t="shared" si="87"/>
        <v>29 Th 7 Bln 16 Hari</v>
      </c>
      <c r="N1378" s="38" t="s">
        <v>47</v>
      </c>
      <c r="O1378" s="31" t="s">
        <v>2060</v>
      </c>
      <c r="P1378" s="31" t="s">
        <v>2060</v>
      </c>
      <c r="Q1378" s="38" t="s">
        <v>49</v>
      </c>
      <c r="R1378" s="47" t="s">
        <v>1796</v>
      </c>
      <c r="S1378" s="38" t="str">
        <f>VLOOKUP(Table2437[[#This Row],[3]],[3]AWAL!$B$2:$E$2103,4,0)</f>
        <v>TK/0</v>
      </c>
      <c r="T1378" s="38" t="s">
        <v>59</v>
      </c>
      <c r="U1378" s="31" t="s">
        <v>3975</v>
      </c>
      <c r="V1378" s="114"/>
    </row>
    <row r="1379" spans="1:22" s="48" customFormat="1" ht="24.95" customHeight="1">
      <c r="A1379" s="30">
        <v>1375</v>
      </c>
      <c r="B1379" s="31" t="s">
        <v>3976</v>
      </c>
      <c r="C1379" s="32" t="str">
        <f>VLOOKUP(Table2437[[#This Row],[3]],[2]!Table2437[[3]:[4]],2,0)</f>
        <v>3214106809900002</v>
      </c>
      <c r="D1379" s="33" t="s">
        <v>2052</v>
      </c>
      <c r="E1379" s="40" t="s">
        <v>77</v>
      </c>
      <c r="F1379" s="31" t="s">
        <v>89</v>
      </c>
      <c r="G1379" s="35" t="s">
        <v>3771</v>
      </c>
      <c r="H1379" s="37">
        <v>43102</v>
      </c>
      <c r="I1379" s="37">
        <v>33144</v>
      </c>
      <c r="J1379" s="34" t="str">
        <f t="shared" si="88"/>
        <v>27 Th 3 Bln 5 Hari</v>
      </c>
      <c r="K1379" s="32" t="str">
        <f t="shared" si="85"/>
        <v>8Th4Bln10Hari</v>
      </c>
      <c r="L1379" s="32" t="str">
        <f t="shared" si="86"/>
        <v>8Th4Bln</v>
      </c>
      <c r="M1379" s="34" t="str">
        <f t="shared" si="87"/>
        <v>35 Th 7 Bln 14 Hari</v>
      </c>
      <c r="N1379" s="38" t="s">
        <v>47</v>
      </c>
      <c r="O1379" s="31" t="s">
        <v>2060</v>
      </c>
      <c r="P1379" s="31" t="s">
        <v>2060</v>
      </c>
      <c r="Q1379" s="38" t="s">
        <v>49</v>
      </c>
      <c r="R1379" s="47" t="s">
        <v>1796</v>
      </c>
      <c r="S1379" s="38" t="str">
        <f>VLOOKUP(Table2437[[#This Row],[3]],[3]AWAL!$B$2:$E$2103,4,0)</f>
        <v>TK/2</v>
      </c>
      <c r="T1379" s="38" t="s">
        <v>51</v>
      </c>
      <c r="U1379" s="31" t="s">
        <v>3977</v>
      </c>
      <c r="V1379" s="114"/>
    </row>
    <row r="1380" spans="1:22" s="48" customFormat="1" ht="24.95" customHeight="1">
      <c r="A1380" s="30">
        <v>1376</v>
      </c>
      <c r="B1380" s="31" t="s">
        <v>3978</v>
      </c>
      <c r="C1380" s="32" t="str">
        <f>VLOOKUP(Table2437[[#This Row],[3]],[2]!Table2437[[3]:[4]],2,0)</f>
        <v>3214126604890001</v>
      </c>
      <c r="D1380" s="33" t="s">
        <v>3979</v>
      </c>
      <c r="E1380" s="40" t="s">
        <v>77</v>
      </c>
      <c r="F1380" s="31" t="s">
        <v>56</v>
      </c>
      <c r="G1380" s="35" t="s">
        <v>3771</v>
      </c>
      <c r="H1380" s="37">
        <v>43102</v>
      </c>
      <c r="I1380" s="37">
        <v>32624</v>
      </c>
      <c r="J1380" s="34" t="str">
        <f t="shared" si="88"/>
        <v>28 Th 8 Bln 7 Hari</v>
      </c>
      <c r="K1380" s="32" t="str">
        <f t="shared" si="85"/>
        <v>8Th4Bln10Hari</v>
      </c>
      <c r="L1380" s="32" t="str">
        <f t="shared" si="86"/>
        <v>8Th4Bln</v>
      </c>
      <c r="M1380" s="34" t="str">
        <f t="shared" si="87"/>
        <v>37 Th 0 Bln 16 Hari</v>
      </c>
      <c r="N1380" s="38" t="s">
        <v>47</v>
      </c>
      <c r="O1380" s="31" t="s">
        <v>1217</v>
      </c>
      <c r="P1380" s="31" t="s">
        <v>1217</v>
      </c>
      <c r="Q1380" s="38" t="s">
        <v>49</v>
      </c>
      <c r="R1380" s="47" t="s">
        <v>1796</v>
      </c>
      <c r="S1380" s="38" t="str">
        <f>VLOOKUP(Table2437[[#This Row],[3]],[3]AWAL!$B$2:$E$2103,4,0)</f>
        <v>TK/0</v>
      </c>
      <c r="T1380" s="38" t="s">
        <v>101</v>
      </c>
      <c r="U1380" s="31" t="s">
        <v>3980</v>
      </c>
      <c r="V1380" s="114"/>
    </row>
    <row r="1381" spans="1:22" s="48" customFormat="1" ht="24.95" customHeight="1">
      <c r="A1381" s="30">
        <v>1377</v>
      </c>
      <c r="B1381" s="31" t="s">
        <v>3981</v>
      </c>
      <c r="C1381" s="32" t="str">
        <f>VLOOKUP(Table2437[[#This Row],[3]],[2]!Table2437[[3]:[4]],2,0)</f>
        <v>3215046505870001</v>
      </c>
      <c r="D1381" s="33" t="s">
        <v>3982</v>
      </c>
      <c r="E1381" s="40" t="s">
        <v>77</v>
      </c>
      <c r="F1381" s="31" t="s">
        <v>56</v>
      </c>
      <c r="G1381" s="35" t="s">
        <v>3983</v>
      </c>
      <c r="H1381" s="37">
        <v>43102</v>
      </c>
      <c r="I1381" s="37">
        <v>31919</v>
      </c>
      <c r="J1381" s="34" t="str">
        <f t="shared" si="88"/>
        <v>30 Th 7 Bln 11 Hari</v>
      </c>
      <c r="K1381" s="32" t="str">
        <f t="shared" si="85"/>
        <v>8Th4Bln10Hari</v>
      </c>
      <c r="L1381" s="32" t="str">
        <f t="shared" si="86"/>
        <v>8Th4Bln</v>
      </c>
      <c r="M1381" s="34" t="str">
        <f t="shared" si="87"/>
        <v>38 Th 11 Bln 20 Hari</v>
      </c>
      <c r="N1381" s="38" t="s">
        <v>47</v>
      </c>
      <c r="O1381" s="31" t="s">
        <v>715</v>
      </c>
      <c r="P1381" s="31" t="s">
        <v>715</v>
      </c>
      <c r="Q1381" s="38" t="s">
        <v>49</v>
      </c>
      <c r="R1381" s="47" t="s">
        <v>1802</v>
      </c>
      <c r="S1381" s="38" t="str">
        <f>VLOOKUP(Table2437[[#This Row],[3]],[3]AWAL!$B$2:$E$2103,4,0)</f>
        <v>TK/0</v>
      </c>
      <c r="T1381" s="38" t="s">
        <v>59</v>
      </c>
      <c r="U1381" s="31" t="s">
        <v>3752</v>
      </c>
      <c r="V1381" s="114"/>
    </row>
    <row r="1382" spans="1:22" s="48" customFormat="1" ht="24.95" customHeight="1">
      <c r="A1382" s="30">
        <v>1378</v>
      </c>
      <c r="B1382" s="31" t="s">
        <v>3984</v>
      </c>
      <c r="C1382" s="32" t="str">
        <f>VLOOKUP(Table2437[[#This Row],[3]],[2]!Table2437[[3]:[4]],2,0)</f>
        <v>3215056807910007</v>
      </c>
      <c r="D1382" s="33" t="s">
        <v>3985</v>
      </c>
      <c r="E1382" s="40" t="s">
        <v>77</v>
      </c>
      <c r="F1382" s="31" t="s">
        <v>56</v>
      </c>
      <c r="G1382" s="35" t="s">
        <v>3774</v>
      </c>
      <c r="H1382" s="37">
        <v>43102</v>
      </c>
      <c r="I1382" s="37">
        <v>33447</v>
      </c>
      <c r="J1382" s="34" t="str">
        <f t="shared" si="88"/>
        <v>26 Th 5 Bln 5 Hari</v>
      </c>
      <c r="K1382" s="32" t="str">
        <f t="shared" si="85"/>
        <v>8Th4Bln10Hari</v>
      </c>
      <c r="L1382" s="32" t="str">
        <f t="shared" si="86"/>
        <v>8Th4Bln</v>
      </c>
      <c r="M1382" s="34" t="str">
        <f t="shared" si="87"/>
        <v>34 Th 9 Bln 14 Hari</v>
      </c>
      <c r="N1382" s="38" t="s">
        <v>47</v>
      </c>
      <c r="O1382" s="31" t="s">
        <v>830</v>
      </c>
      <c r="P1382" s="31" t="s">
        <v>830</v>
      </c>
      <c r="Q1382" s="38" t="s">
        <v>49</v>
      </c>
      <c r="R1382" s="47" t="s">
        <v>1342</v>
      </c>
      <c r="S1382" s="38" t="str">
        <f>VLOOKUP(Table2437[[#This Row],[3]],[3]AWAL!$B$2:$E$2103,4,0)</f>
        <v>TK/0</v>
      </c>
      <c r="T1382" s="38" t="s">
        <v>51</v>
      </c>
      <c r="U1382" s="31" t="s">
        <v>3986</v>
      </c>
      <c r="V1382" s="114"/>
    </row>
    <row r="1383" spans="1:22" s="48" customFormat="1" ht="24.95" customHeight="1">
      <c r="A1383" s="30">
        <v>1379</v>
      </c>
      <c r="B1383" s="31" t="s">
        <v>3987</v>
      </c>
      <c r="C1383" s="32" t="str">
        <f>VLOOKUP(Table2437[[#This Row],[3]],[2]!Table2437[[3]:[4]],2,0)</f>
        <v>321412580697004</v>
      </c>
      <c r="D1383" s="33" t="s">
        <v>3988</v>
      </c>
      <c r="E1383" s="34" t="s">
        <v>82</v>
      </c>
      <c r="F1383" s="31" t="s">
        <v>56</v>
      </c>
      <c r="G1383" s="35" t="s">
        <v>3771</v>
      </c>
      <c r="H1383" s="37">
        <v>43102</v>
      </c>
      <c r="I1383" s="37">
        <v>35599</v>
      </c>
      <c r="J1383" s="34" t="str">
        <f t="shared" si="88"/>
        <v>20 Th 6 Bln 15 Hari</v>
      </c>
      <c r="K1383" s="32" t="str">
        <f t="shared" si="85"/>
        <v>8Th4Bln10Hari</v>
      </c>
      <c r="L1383" s="32" t="str">
        <f t="shared" si="86"/>
        <v>8Th4Bln</v>
      </c>
      <c r="M1383" s="34" t="str">
        <f t="shared" si="87"/>
        <v>28 Th 10 Bln 24 Hari</v>
      </c>
      <c r="N1383" s="38" t="s">
        <v>47</v>
      </c>
      <c r="O1383" s="31" t="s">
        <v>82</v>
      </c>
      <c r="P1383" s="31" t="s">
        <v>82</v>
      </c>
      <c r="Q1383" s="38" t="s">
        <v>49</v>
      </c>
      <c r="R1383" s="47" t="s">
        <v>1342</v>
      </c>
      <c r="S1383" s="38" t="str">
        <f>VLOOKUP(Table2437[[#This Row],[3]],[3]AWAL!$B$2:$E$2103,4,0)</f>
        <v>TK/0</v>
      </c>
      <c r="T1383" s="38" t="s">
        <v>101</v>
      </c>
      <c r="U1383" s="31" t="s">
        <v>3989</v>
      </c>
      <c r="V1383" s="114"/>
    </row>
    <row r="1384" spans="1:22" s="48" customFormat="1" ht="24.95" customHeight="1">
      <c r="A1384" s="30">
        <v>1380</v>
      </c>
      <c r="B1384" s="31" t="s">
        <v>3990</v>
      </c>
      <c r="C1384" s="32" t="str">
        <f>VLOOKUP(Table2437[[#This Row],[3]],[2]!Table2437[[3]:[4]],2,0)</f>
        <v>3215046102820001</v>
      </c>
      <c r="D1384" s="33" t="s">
        <v>3796</v>
      </c>
      <c r="E1384" s="34" t="s">
        <v>44</v>
      </c>
      <c r="F1384" s="31" t="s">
        <v>56</v>
      </c>
      <c r="G1384" s="35" t="s">
        <v>3774</v>
      </c>
      <c r="H1384" s="37">
        <v>43102</v>
      </c>
      <c r="I1384" s="37">
        <v>31464</v>
      </c>
      <c r="J1384" s="34" t="str">
        <f t="shared" si="88"/>
        <v>31 Th 10 Bln 12 Hari</v>
      </c>
      <c r="K1384" s="32" t="str">
        <f t="shared" si="85"/>
        <v>8Th4Bln10Hari</v>
      </c>
      <c r="L1384" s="32" t="str">
        <f t="shared" si="86"/>
        <v>8Th4Bln</v>
      </c>
      <c r="M1384" s="34" t="str">
        <f t="shared" si="87"/>
        <v>40 Th 2 Bln 21 Hari</v>
      </c>
      <c r="N1384" s="38" t="s">
        <v>47</v>
      </c>
      <c r="O1384" s="31" t="s">
        <v>285</v>
      </c>
      <c r="P1384" s="31" t="s">
        <v>6191</v>
      </c>
      <c r="Q1384" s="38" t="s">
        <v>49</v>
      </c>
      <c r="R1384" s="47" t="s">
        <v>1802</v>
      </c>
      <c r="S1384" s="38" t="str">
        <f>VLOOKUP(Table2437[[#This Row],[3]],[3]AWAL!$B$2:$E$2103,4,0)</f>
        <v>TK/1</v>
      </c>
      <c r="T1384" s="38" t="s">
        <v>59</v>
      </c>
      <c r="U1384" s="31" t="s">
        <v>3991</v>
      </c>
      <c r="V1384" s="114"/>
    </row>
    <row r="1385" spans="1:22" s="48" customFormat="1" ht="24.95" customHeight="1">
      <c r="A1385" s="30">
        <v>1381</v>
      </c>
      <c r="B1385" s="31" t="s">
        <v>3992</v>
      </c>
      <c r="C1385" s="32" t="str">
        <f>VLOOKUP(Table2437[[#This Row],[3]],[2]!Table2437[[3]:[4]],2,0)</f>
        <v>3215054502730002</v>
      </c>
      <c r="D1385" s="33" t="s">
        <v>3993</v>
      </c>
      <c r="E1385" s="34" t="s">
        <v>44</v>
      </c>
      <c r="F1385" s="31" t="s">
        <v>56</v>
      </c>
      <c r="G1385" s="35" t="s">
        <v>3774</v>
      </c>
      <c r="H1385" s="37">
        <v>43102</v>
      </c>
      <c r="I1385" s="37">
        <v>26700</v>
      </c>
      <c r="J1385" s="34" t="str">
        <f t="shared" si="88"/>
        <v>44 Th 10 Bln 28 Hari</v>
      </c>
      <c r="K1385" s="32" t="str">
        <f t="shared" si="85"/>
        <v>8Th4Bln10Hari</v>
      </c>
      <c r="L1385" s="32" t="str">
        <f t="shared" si="86"/>
        <v>8Th4Bln</v>
      </c>
      <c r="M1385" s="34" t="str">
        <f t="shared" si="87"/>
        <v>53 Th 3 Bln 7 Hari</v>
      </c>
      <c r="N1385" s="38" t="s">
        <v>47</v>
      </c>
      <c r="O1385" s="31" t="s">
        <v>795</v>
      </c>
      <c r="P1385" s="31" t="s">
        <v>6231</v>
      </c>
      <c r="Q1385" s="38" t="s">
        <v>49</v>
      </c>
      <c r="R1385" s="47" t="s">
        <v>1796</v>
      </c>
      <c r="S1385" s="38" t="str">
        <f>VLOOKUP(Table2437[[#This Row],[3]],[3]AWAL!$B$2:$E$2103,4,0)</f>
        <v>TK/0</v>
      </c>
      <c r="T1385" s="38" t="s">
        <v>59</v>
      </c>
      <c r="U1385" s="31" t="s">
        <v>3994</v>
      </c>
      <c r="V1385" s="114"/>
    </row>
    <row r="1386" spans="1:22" s="48" customFormat="1" ht="24.95" customHeight="1">
      <c r="A1386" s="30">
        <v>1382</v>
      </c>
      <c r="B1386" s="31" t="s">
        <v>3995</v>
      </c>
      <c r="C1386" s="32" t="str">
        <f>VLOOKUP(Table2437[[#This Row],[3]],[2]!Table2437[[3]:[4]],2,0)</f>
        <v>3214014802830001</v>
      </c>
      <c r="D1386" s="33" t="s">
        <v>3996</v>
      </c>
      <c r="E1386" s="34" t="s">
        <v>44</v>
      </c>
      <c r="F1386" s="31" t="s">
        <v>56</v>
      </c>
      <c r="G1386" s="35" t="s">
        <v>3786</v>
      </c>
      <c r="H1386" s="37">
        <v>43102</v>
      </c>
      <c r="I1386" s="37">
        <v>30355</v>
      </c>
      <c r="J1386" s="34" t="str">
        <f t="shared" si="88"/>
        <v>34 Th 10 Bln 25 Hari</v>
      </c>
      <c r="K1386" s="32" t="str">
        <f t="shared" si="85"/>
        <v>8Th4Bln10Hari</v>
      </c>
      <c r="L1386" s="32" t="str">
        <f t="shared" si="86"/>
        <v>8Th4Bln</v>
      </c>
      <c r="M1386" s="34" t="str">
        <f t="shared" si="87"/>
        <v>43 Th 3 Bln 4 Hari</v>
      </c>
      <c r="N1386" s="38" t="s">
        <v>47</v>
      </c>
      <c r="O1386" s="31" t="s">
        <v>358</v>
      </c>
      <c r="P1386" s="31" t="s">
        <v>6196</v>
      </c>
      <c r="Q1386" s="38" t="s">
        <v>49</v>
      </c>
      <c r="R1386" s="47" t="s">
        <v>1802</v>
      </c>
      <c r="S1386" s="38" t="str">
        <f>VLOOKUP(Table2437[[#This Row],[3]],[3]AWAL!$B$2:$E$2103,4,0)</f>
        <v>TK/0</v>
      </c>
      <c r="T1386" s="38" t="s">
        <v>51</v>
      </c>
      <c r="U1386" s="31" t="s">
        <v>3997</v>
      </c>
      <c r="V1386" s="114"/>
    </row>
    <row r="1387" spans="1:22" s="48" customFormat="1" ht="24.95" customHeight="1">
      <c r="A1387" s="30">
        <v>1383</v>
      </c>
      <c r="B1387" s="31" t="s">
        <v>3998</v>
      </c>
      <c r="C1387" s="32" t="str">
        <f>VLOOKUP(Table2437[[#This Row],[3]],[2]!Table2437[[3]:[4]],2,0)</f>
        <v>3214055001850001</v>
      </c>
      <c r="D1387" s="33" t="s">
        <v>3999</v>
      </c>
      <c r="E1387" s="34" t="s">
        <v>44</v>
      </c>
      <c r="F1387" s="31" t="s">
        <v>56</v>
      </c>
      <c r="G1387" s="35" t="s">
        <v>3771</v>
      </c>
      <c r="H1387" s="37">
        <v>43102</v>
      </c>
      <c r="I1387" s="37">
        <v>31057</v>
      </c>
      <c r="J1387" s="34" t="str">
        <f t="shared" si="88"/>
        <v>32 Th 11 Bln 23 Hari</v>
      </c>
      <c r="K1387" s="32" t="str">
        <f t="shared" si="85"/>
        <v>8Th4Bln10Hari</v>
      </c>
      <c r="L1387" s="32" t="str">
        <f t="shared" si="86"/>
        <v>8Th4Bln</v>
      </c>
      <c r="M1387" s="34" t="str">
        <f t="shared" si="87"/>
        <v>41 Th 4 Bln 2 Hari</v>
      </c>
      <c r="N1387" s="38" t="s">
        <v>47</v>
      </c>
      <c r="O1387" s="31" t="s">
        <v>524</v>
      </c>
      <c r="P1387" s="31" t="s">
        <v>3354</v>
      </c>
      <c r="Q1387" s="38" t="s">
        <v>49</v>
      </c>
      <c r="R1387" s="47" t="s">
        <v>1802</v>
      </c>
      <c r="S1387" s="38" t="str">
        <f>VLOOKUP(Table2437[[#This Row],[3]],[3]AWAL!$B$2:$E$2103,4,0)</f>
        <v>TK/0</v>
      </c>
      <c r="T1387" s="38" t="s">
        <v>51</v>
      </c>
      <c r="U1387" s="31" t="s">
        <v>4000</v>
      </c>
      <c r="V1387" s="114"/>
    </row>
    <row r="1388" spans="1:22" s="48" customFormat="1" ht="24.95" customHeight="1">
      <c r="A1388" s="30">
        <v>1384</v>
      </c>
      <c r="B1388" s="31" t="s">
        <v>4001</v>
      </c>
      <c r="C1388" s="32" t="str">
        <f>VLOOKUP(Table2437[[#This Row],[3]],[2]!Table2437[[3]:[4]],2,0)</f>
        <v>3214054907920003</v>
      </c>
      <c r="D1388" s="33" t="s">
        <v>4002</v>
      </c>
      <c r="E1388" s="34" t="s">
        <v>44</v>
      </c>
      <c r="F1388" s="31" t="s">
        <v>56</v>
      </c>
      <c r="G1388" s="35" t="s">
        <v>3771</v>
      </c>
      <c r="H1388" s="37">
        <v>43102</v>
      </c>
      <c r="I1388" s="37">
        <v>33794</v>
      </c>
      <c r="J1388" s="34" t="str">
        <f t="shared" si="88"/>
        <v>25 Th 5 Bln 24 Hari</v>
      </c>
      <c r="K1388" s="32" t="str">
        <f t="shared" si="85"/>
        <v>8Th4Bln10Hari</v>
      </c>
      <c r="L1388" s="32" t="str">
        <f t="shared" si="86"/>
        <v>8Th4Bln</v>
      </c>
      <c r="M1388" s="34" t="str">
        <f t="shared" si="87"/>
        <v>33 Th 10 Bln 3 Hari</v>
      </c>
      <c r="N1388" s="38" t="s">
        <v>47</v>
      </c>
      <c r="O1388" s="31" t="s">
        <v>1230</v>
      </c>
      <c r="P1388" s="31" t="s">
        <v>6233</v>
      </c>
      <c r="Q1388" s="38" t="s">
        <v>49</v>
      </c>
      <c r="R1388" s="47" t="s">
        <v>1796</v>
      </c>
      <c r="S1388" s="38" t="str">
        <f>VLOOKUP(Table2437[[#This Row],[3]],[3]AWAL!$B$2:$E$2103,4,0)</f>
        <v>TK/0</v>
      </c>
      <c r="T1388" s="38" t="s">
        <v>51</v>
      </c>
      <c r="U1388" s="31" t="s">
        <v>4003</v>
      </c>
      <c r="V1388" s="114"/>
    </row>
    <row r="1389" spans="1:22" s="48" customFormat="1" ht="24.95" customHeight="1">
      <c r="A1389" s="30">
        <v>1385</v>
      </c>
      <c r="B1389" s="31" t="s">
        <v>4004</v>
      </c>
      <c r="C1389" s="32" t="str">
        <f>VLOOKUP(Table2437[[#This Row],[3]],[2]!Table2437[[3]:[4]],2,0)</f>
        <v>3215045208890004</v>
      </c>
      <c r="D1389" s="33" t="s">
        <v>4005</v>
      </c>
      <c r="E1389" s="34" t="s">
        <v>44</v>
      </c>
      <c r="F1389" s="31" t="s">
        <v>56</v>
      </c>
      <c r="G1389" s="35" t="s">
        <v>3774</v>
      </c>
      <c r="H1389" s="37">
        <v>43102</v>
      </c>
      <c r="I1389" s="37">
        <v>32579</v>
      </c>
      <c r="J1389" s="34" t="str">
        <f t="shared" si="88"/>
        <v>28 Th 9 Bln 21 Hari</v>
      </c>
      <c r="K1389" s="32" t="str">
        <f t="shared" si="85"/>
        <v>8Th4Bln10Hari</v>
      </c>
      <c r="L1389" s="32" t="str">
        <f t="shared" si="86"/>
        <v>8Th4Bln</v>
      </c>
      <c r="M1389" s="34" t="str">
        <f t="shared" si="87"/>
        <v>37 Th 2 Bln 0 Hari</v>
      </c>
      <c r="N1389" s="38" t="s">
        <v>47</v>
      </c>
      <c r="O1389" s="31" t="s">
        <v>6224</v>
      </c>
      <c r="P1389" s="31" t="s">
        <v>6224</v>
      </c>
      <c r="Q1389" s="38" t="s">
        <v>49</v>
      </c>
      <c r="R1389" s="47" t="s">
        <v>1796</v>
      </c>
      <c r="S1389" s="38" t="str">
        <f>VLOOKUP(Table2437[[#This Row],[3]],[3]AWAL!$B$2:$E$2103,4,0)</f>
        <v>TK/0</v>
      </c>
      <c r="T1389" s="38" t="s">
        <v>51</v>
      </c>
      <c r="U1389" s="31" t="s">
        <v>4006</v>
      </c>
      <c r="V1389" s="114"/>
    </row>
    <row r="1390" spans="1:22" s="48" customFormat="1" ht="24.95" customHeight="1">
      <c r="A1390" s="30">
        <v>1386</v>
      </c>
      <c r="B1390" s="31" t="s">
        <v>4007</v>
      </c>
      <c r="C1390" s="32" t="str">
        <f>VLOOKUP(Table2437[[#This Row],[3]],[2]!Table2437[[3]:[4]],2,0)</f>
        <v>3214104303830001</v>
      </c>
      <c r="D1390" s="33" t="s">
        <v>4008</v>
      </c>
      <c r="E1390" s="34" t="s">
        <v>44</v>
      </c>
      <c r="F1390" s="31" t="s">
        <v>56</v>
      </c>
      <c r="G1390" s="35" t="s">
        <v>3771</v>
      </c>
      <c r="H1390" s="37">
        <v>43102</v>
      </c>
      <c r="I1390" s="37">
        <v>30378</v>
      </c>
      <c r="J1390" s="34" t="str">
        <f t="shared" si="88"/>
        <v>34 Th 9 Bln 30 Hari</v>
      </c>
      <c r="K1390" s="32" t="str">
        <f t="shared" si="85"/>
        <v>8Th4Bln10Hari</v>
      </c>
      <c r="L1390" s="32" t="str">
        <f t="shared" si="86"/>
        <v>8Th4Bln</v>
      </c>
      <c r="M1390" s="34" t="str">
        <f t="shared" si="87"/>
        <v>43 Th 2 Bln 9 Hari</v>
      </c>
      <c r="N1390" s="38" t="s">
        <v>47</v>
      </c>
      <c r="O1390" s="31" t="s">
        <v>300</v>
      </c>
      <c r="P1390" s="31" t="s">
        <v>6186</v>
      </c>
      <c r="Q1390" s="38" t="s">
        <v>49</v>
      </c>
      <c r="R1390" s="47" t="s">
        <v>1802</v>
      </c>
      <c r="S1390" s="38" t="str">
        <f>VLOOKUP(Table2437[[#This Row],[3]],[3]AWAL!$B$2:$E$2103,4,0)</f>
        <v>TK/0</v>
      </c>
      <c r="T1390" s="38" t="s">
        <v>59</v>
      </c>
      <c r="U1390" s="31" t="s">
        <v>889</v>
      </c>
      <c r="V1390" s="114"/>
    </row>
    <row r="1391" spans="1:22" s="48" customFormat="1" ht="24.95" customHeight="1">
      <c r="A1391" s="30">
        <v>1387</v>
      </c>
      <c r="B1391" s="31" t="s">
        <v>4009</v>
      </c>
      <c r="C1391" s="32" t="str">
        <f>VLOOKUP(Table2437[[#This Row],[3]],[2]!Table2437[[3]:[4]],2,0)</f>
        <v>3214016506890006</v>
      </c>
      <c r="D1391" s="33" t="s">
        <v>4010</v>
      </c>
      <c r="E1391" s="34" t="s">
        <v>44</v>
      </c>
      <c r="F1391" s="31" t="s">
        <v>56</v>
      </c>
      <c r="G1391" s="35" t="s">
        <v>3771</v>
      </c>
      <c r="H1391" s="37">
        <v>43102</v>
      </c>
      <c r="I1391" s="37">
        <v>32684</v>
      </c>
      <c r="J1391" s="34" t="str">
        <f t="shared" si="88"/>
        <v>28 Th 6 Bln 8 Hari</v>
      </c>
      <c r="K1391" s="32" t="str">
        <f t="shared" si="85"/>
        <v>8Th4Bln10Hari</v>
      </c>
      <c r="L1391" s="32" t="str">
        <f t="shared" si="86"/>
        <v>8Th4Bln</v>
      </c>
      <c r="M1391" s="34" t="str">
        <f t="shared" si="87"/>
        <v>36 Th 10 Bln 17 Hari</v>
      </c>
      <c r="N1391" s="38" t="s">
        <v>47</v>
      </c>
      <c r="O1391" s="31" t="s">
        <v>418</v>
      </c>
      <c r="P1391" s="31" t="s">
        <v>6201</v>
      </c>
      <c r="Q1391" s="38" t="s">
        <v>49</v>
      </c>
      <c r="R1391" s="47" t="s">
        <v>1342</v>
      </c>
      <c r="S1391" s="38" t="str">
        <f>VLOOKUP(Table2437[[#This Row],[3]],[3]AWAL!$B$2:$E$2103,4,0)</f>
        <v>TK/0</v>
      </c>
      <c r="T1391" s="38" t="s">
        <v>51</v>
      </c>
      <c r="U1391" s="31" t="s">
        <v>4011</v>
      </c>
      <c r="V1391" s="114"/>
    </row>
    <row r="1392" spans="1:22" s="48" customFormat="1" ht="24.95" customHeight="1">
      <c r="A1392" s="30">
        <v>1388</v>
      </c>
      <c r="B1392" s="31" t="s">
        <v>4012</v>
      </c>
      <c r="C1392" s="32" t="str">
        <f>VLOOKUP(Table2437[[#This Row],[3]],[2]!Table2437[[3]:[4]],2,0)</f>
        <v>3215215702840004</v>
      </c>
      <c r="D1392" s="33" t="s">
        <v>4013</v>
      </c>
      <c r="E1392" s="34" t="s">
        <v>44</v>
      </c>
      <c r="F1392" s="31" t="s">
        <v>56</v>
      </c>
      <c r="G1392" s="35" t="s">
        <v>3774</v>
      </c>
      <c r="H1392" s="37">
        <v>43102</v>
      </c>
      <c r="I1392" s="37">
        <v>30729</v>
      </c>
      <c r="J1392" s="34" t="str">
        <f t="shared" si="88"/>
        <v>33 Th 10 Bln 16 Hari</v>
      </c>
      <c r="K1392" s="32" t="str">
        <f t="shared" si="85"/>
        <v>8Th4Bln10Hari</v>
      </c>
      <c r="L1392" s="32" t="str">
        <f t="shared" si="86"/>
        <v>8Th4Bln</v>
      </c>
      <c r="M1392" s="34" t="str">
        <f t="shared" si="87"/>
        <v>42 Th 2 Bln 25 Hari</v>
      </c>
      <c r="N1392" s="38" t="s">
        <v>47</v>
      </c>
      <c r="O1392" s="31" t="s">
        <v>1058</v>
      </c>
      <c r="P1392" s="31" t="s">
        <v>6217</v>
      </c>
      <c r="Q1392" s="38" t="s">
        <v>49</v>
      </c>
      <c r="R1392" s="47" t="s">
        <v>1796</v>
      </c>
      <c r="S1392" s="38" t="str">
        <f>VLOOKUP(Table2437[[#This Row],[3]],[3]AWAL!$B$2:$E$2103,4,0)</f>
        <v>TK/0</v>
      </c>
      <c r="T1392" s="38" t="s">
        <v>51</v>
      </c>
      <c r="U1392" s="31" t="s">
        <v>4014</v>
      </c>
      <c r="V1392" s="114"/>
    </row>
    <row r="1393" spans="1:22" s="48" customFormat="1" ht="24.95" customHeight="1">
      <c r="A1393" s="30">
        <v>1389</v>
      </c>
      <c r="B1393" s="31" t="s">
        <v>4015</v>
      </c>
      <c r="C1393" s="32" t="str">
        <f>VLOOKUP(Table2437[[#This Row],[3]],[2]!Table2437[[3]:[4]],2,0)</f>
        <v>3215044602930003</v>
      </c>
      <c r="D1393" s="33" t="s">
        <v>4016</v>
      </c>
      <c r="E1393" s="34" t="s">
        <v>44</v>
      </c>
      <c r="F1393" s="31" t="s">
        <v>56</v>
      </c>
      <c r="G1393" s="35" t="s">
        <v>3774</v>
      </c>
      <c r="H1393" s="37">
        <v>43102</v>
      </c>
      <c r="I1393" s="37">
        <v>34006</v>
      </c>
      <c r="J1393" s="34" t="str">
        <f t="shared" si="88"/>
        <v>24 Th 10 Bln 27 Hari</v>
      </c>
      <c r="K1393" s="32" t="str">
        <f t="shared" si="85"/>
        <v>8Th4Bln10Hari</v>
      </c>
      <c r="L1393" s="32" t="str">
        <f t="shared" si="86"/>
        <v>8Th4Bln</v>
      </c>
      <c r="M1393" s="34" t="str">
        <f t="shared" si="87"/>
        <v>33 Th 3 Bln 6 Hari</v>
      </c>
      <c r="N1393" s="38" t="s">
        <v>47</v>
      </c>
      <c r="O1393" s="31" t="s">
        <v>63</v>
      </c>
      <c r="P1393" s="31" t="s">
        <v>6221</v>
      </c>
      <c r="Q1393" s="38" t="s">
        <v>49</v>
      </c>
      <c r="R1393" s="47" t="s">
        <v>1802</v>
      </c>
      <c r="S1393" s="38" t="str">
        <f>VLOOKUP(Table2437[[#This Row],[3]],[3]AWAL!$B$2:$E$2103,4,0)</f>
        <v>TK/0</v>
      </c>
      <c r="T1393" s="38" t="s">
        <v>51</v>
      </c>
      <c r="U1393" s="31" t="s">
        <v>4017</v>
      </c>
      <c r="V1393" s="114"/>
    </row>
    <row r="1394" spans="1:22" s="48" customFormat="1" ht="24.95" customHeight="1">
      <c r="A1394" s="30">
        <v>1390</v>
      </c>
      <c r="B1394" s="31" t="s">
        <v>4018</v>
      </c>
      <c r="C1394" s="32" t="str">
        <f>VLOOKUP(Table2437[[#This Row],[3]],[2]!Table2437[[3]:[4]],2,0)</f>
        <v>3214125008960002</v>
      </c>
      <c r="D1394" s="33" t="s">
        <v>306</v>
      </c>
      <c r="E1394" s="34" t="s">
        <v>44</v>
      </c>
      <c r="F1394" s="31" t="s">
        <v>557</v>
      </c>
      <c r="G1394" s="35" t="s">
        <v>3771</v>
      </c>
      <c r="H1394" s="37">
        <v>43102</v>
      </c>
      <c r="I1394" s="37">
        <v>35287</v>
      </c>
      <c r="J1394" s="34" t="str">
        <f t="shared" si="88"/>
        <v>21 Th 4 Bln 23 Hari</v>
      </c>
      <c r="K1394" s="32" t="str">
        <f t="shared" si="85"/>
        <v>8Th4Bln10Hari</v>
      </c>
      <c r="L1394" s="32" t="str">
        <f t="shared" si="86"/>
        <v>8Th4Bln</v>
      </c>
      <c r="M1394" s="34" t="str">
        <f t="shared" si="87"/>
        <v>29 Th 9 Bln 2 Hari</v>
      </c>
      <c r="N1394" s="38" t="s">
        <v>47</v>
      </c>
      <c r="O1394" s="31" t="s">
        <v>557</v>
      </c>
      <c r="P1394" s="31" t="s">
        <v>557</v>
      </c>
      <c r="Q1394" s="38" t="s">
        <v>49</v>
      </c>
      <c r="R1394" s="47" t="s">
        <v>1796</v>
      </c>
      <c r="S1394" s="38" t="str">
        <f>VLOOKUP(Table2437[[#This Row],[3]],[3]AWAL!$B$2:$E$2103,4,0)</f>
        <v>TK/0</v>
      </c>
      <c r="T1394" s="38" t="s">
        <v>51</v>
      </c>
      <c r="U1394" s="31" t="s">
        <v>4019</v>
      </c>
      <c r="V1394" s="114"/>
    </row>
    <row r="1395" spans="1:22" s="48" customFormat="1" ht="24.95" customHeight="1">
      <c r="A1395" s="30">
        <v>1391</v>
      </c>
      <c r="B1395" s="31" t="s">
        <v>4020</v>
      </c>
      <c r="C1395" s="32" t="str">
        <f>VLOOKUP(Table2437[[#This Row],[3]],[2]!Table2437[[3]:[4]],2,0)</f>
        <v>3214165911960001</v>
      </c>
      <c r="D1395" s="33" t="s">
        <v>4021</v>
      </c>
      <c r="E1395" s="34" t="s">
        <v>44</v>
      </c>
      <c r="F1395" s="31" t="s">
        <v>56</v>
      </c>
      <c r="G1395" s="35" t="s">
        <v>3771</v>
      </c>
      <c r="H1395" s="37">
        <v>43102</v>
      </c>
      <c r="I1395" s="37">
        <v>35388</v>
      </c>
      <c r="J1395" s="34" t="str">
        <f t="shared" si="88"/>
        <v>21 Th 1 Bln 14 Hari</v>
      </c>
      <c r="K1395" s="32" t="str">
        <f t="shared" si="85"/>
        <v>8Th4Bln10Hari</v>
      </c>
      <c r="L1395" s="32" t="str">
        <f t="shared" si="86"/>
        <v>8Th4Bln</v>
      </c>
      <c r="M1395" s="34" t="str">
        <f t="shared" si="87"/>
        <v>29 Th 5 Bln 23 Hari</v>
      </c>
      <c r="N1395" s="38" t="s">
        <v>47</v>
      </c>
      <c r="O1395" s="31" t="s">
        <v>160</v>
      </c>
      <c r="P1395" s="31" t="s">
        <v>6184</v>
      </c>
      <c r="Q1395" s="38" t="s">
        <v>49</v>
      </c>
      <c r="R1395" s="47" t="s">
        <v>1342</v>
      </c>
      <c r="S1395" s="38" t="str">
        <f>VLOOKUP(Table2437[[#This Row],[3]],[3]AWAL!$B$2:$E$2103,4,0)</f>
        <v>TK/0</v>
      </c>
      <c r="T1395" s="38" t="s">
        <v>51</v>
      </c>
      <c r="U1395" s="31" t="s">
        <v>4022</v>
      </c>
      <c r="V1395" s="114"/>
    </row>
    <row r="1396" spans="1:22" s="48" customFormat="1" ht="24.95" customHeight="1">
      <c r="A1396" s="30">
        <v>1392</v>
      </c>
      <c r="B1396" s="31" t="s">
        <v>4023</v>
      </c>
      <c r="C1396" s="32" t="str">
        <f>VLOOKUP(Table2437[[#This Row],[3]],[2]!Table2437[[3]:[4]],2,0)</f>
        <v>3215046408790002</v>
      </c>
      <c r="D1396" s="33" t="s">
        <v>4024</v>
      </c>
      <c r="E1396" s="34" t="s">
        <v>44</v>
      </c>
      <c r="F1396" s="31" t="s">
        <v>56</v>
      </c>
      <c r="G1396" s="35" t="s">
        <v>3774</v>
      </c>
      <c r="H1396" s="37">
        <v>43102</v>
      </c>
      <c r="I1396" s="37">
        <v>29091</v>
      </c>
      <c r="J1396" s="34" t="str">
        <f t="shared" si="88"/>
        <v>38 Th 4 Bln 9 Hari</v>
      </c>
      <c r="K1396" s="32" t="str">
        <f t="shared" si="85"/>
        <v>8Th4Bln10Hari</v>
      </c>
      <c r="L1396" s="32" t="str">
        <f t="shared" si="86"/>
        <v>8Th4Bln</v>
      </c>
      <c r="M1396" s="34" t="str">
        <f t="shared" si="87"/>
        <v>46 Th 8 Bln 18 Hari</v>
      </c>
      <c r="N1396" s="38" t="s">
        <v>47</v>
      </c>
      <c r="O1396" s="31" t="s">
        <v>682</v>
      </c>
      <c r="P1396" s="31" t="s">
        <v>6214</v>
      </c>
      <c r="Q1396" s="38" t="s">
        <v>49</v>
      </c>
      <c r="R1396" s="47" t="s">
        <v>1802</v>
      </c>
      <c r="S1396" s="38" t="str">
        <f>VLOOKUP(Table2437[[#This Row],[3]],[3]AWAL!$B$2:$E$2103,4,0)</f>
        <v>TK/0</v>
      </c>
      <c r="T1396" s="38" t="s">
        <v>59</v>
      </c>
      <c r="U1396" s="31" t="s">
        <v>4025</v>
      </c>
      <c r="V1396" s="114"/>
    </row>
    <row r="1397" spans="1:22" s="48" customFormat="1" ht="24.95" customHeight="1">
      <c r="A1397" s="30">
        <v>1393</v>
      </c>
      <c r="B1397" s="31" t="s">
        <v>4026</v>
      </c>
      <c r="C1397" s="32" t="str">
        <f>VLOOKUP(Table2437[[#This Row],[3]],[2]!Table2437[[3]:[4]],2,0)</f>
        <v>3214104202890002</v>
      </c>
      <c r="D1397" s="33" t="s">
        <v>364</v>
      </c>
      <c r="E1397" s="34" t="s">
        <v>44</v>
      </c>
      <c r="F1397" s="31" t="s">
        <v>56</v>
      </c>
      <c r="G1397" s="35" t="s">
        <v>3771</v>
      </c>
      <c r="H1397" s="37">
        <v>43102</v>
      </c>
      <c r="I1397" s="37">
        <v>32541</v>
      </c>
      <c r="J1397" s="34" t="str">
        <f t="shared" si="88"/>
        <v>28 Th 11 Bln 0 Hari</v>
      </c>
      <c r="K1397" s="32" t="str">
        <f t="shared" si="85"/>
        <v>8Th4Bln10Hari</v>
      </c>
      <c r="L1397" s="32" t="str">
        <f t="shared" si="86"/>
        <v>8Th4Bln</v>
      </c>
      <c r="M1397" s="34" t="str">
        <f t="shared" si="87"/>
        <v>37 Th 3 Bln 10 Hari</v>
      </c>
      <c r="N1397" s="38" t="s">
        <v>47</v>
      </c>
      <c r="O1397" s="31" t="s">
        <v>435</v>
      </c>
      <c r="P1397" s="31" t="s">
        <v>6192</v>
      </c>
      <c r="Q1397" s="38" t="s">
        <v>49</v>
      </c>
      <c r="R1397" s="47" t="s">
        <v>1802</v>
      </c>
      <c r="S1397" s="38" t="str">
        <f>VLOOKUP(Table2437[[#This Row],[3]],[3]AWAL!$B$2:$E$2103,4,0)</f>
        <v>TK/0</v>
      </c>
      <c r="T1397" s="38" t="s">
        <v>51</v>
      </c>
      <c r="U1397" s="31" t="s">
        <v>4027</v>
      </c>
      <c r="V1397" s="114"/>
    </row>
    <row r="1398" spans="1:22" s="48" customFormat="1" ht="24.95" customHeight="1">
      <c r="A1398" s="30">
        <v>1394</v>
      </c>
      <c r="B1398" s="31" t="s">
        <v>4028</v>
      </c>
      <c r="C1398" s="32" t="str">
        <f>VLOOKUP(Table2437[[#This Row],[3]],[2]!Table2437[[3]:[4]],2,0)</f>
        <v>3214105106920003</v>
      </c>
      <c r="D1398" s="33" t="s">
        <v>4029</v>
      </c>
      <c r="E1398" s="34" t="s">
        <v>44</v>
      </c>
      <c r="F1398" s="31" t="s">
        <v>56</v>
      </c>
      <c r="G1398" s="35" t="s">
        <v>3771</v>
      </c>
      <c r="H1398" s="37">
        <v>43102</v>
      </c>
      <c r="I1398" s="37">
        <v>33766</v>
      </c>
      <c r="J1398" s="34" t="str">
        <f t="shared" si="88"/>
        <v>25 Th 6 Bln 22 Hari</v>
      </c>
      <c r="K1398" s="32" t="str">
        <f t="shared" si="85"/>
        <v>8Th4Bln10Hari</v>
      </c>
      <c r="L1398" s="32" t="str">
        <f t="shared" si="86"/>
        <v>8Th4Bln</v>
      </c>
      <c r="M1398" s="34" t="str">
        <f t="shared" si="87"/>
        <v>33 Th 11 Bln 1 Hari</v>
      </c>
      <c r="N1398" s="38" t="s">
        <v>47</v>
      </c>
      <c r="O1398" s="31" t="s">
        <v>6218</v>
      </c>
      <c r="P1398" s="31" t="s">
        <v>6218</v>
      </c>
      <c r="Q1398" s="38" t="s">
        <v>49</v>
      </c>
      <c r="R1398" s="47" t="s">
        <v>1342</v>
      </c>
      <c r="S1398" s="38" t="str">
        <f>VLOOKUP(Table2437[[#This Row],[3]],[3]AWAL!$B$2:$E$2103,4,0)</f>
        <v>TK/0</v>
      </c>
      <c r="T1398" s="38" t="s">
        <v>101</v>
      </c>
      <c r="U1398" s="31" t="s">
        <v>4030</v>
      </c>
      <c r="V1398" s="114"/>
    </row>
    <row r="1399" spans="1:22" s="48" customFormat="1" ht="24.95" customHeight="1">
      <c r="A1399" s="30">
        <v>1395</v>
      </c>
      <c r="B1399" s="31" t="s">
        <v>4031</v>
      </c>
      <c r="C1399" s="32" t="str">
        <f>VLOOKUP(Table2437[[#This Row],[3]],[2]!Table2437[[3]:[4]],2,0)</f>
        <v>3214036004930001</v>
      </c>
      <c r="D1399" s="33" t="s">
        <v>1079</v>
      </c>
      <c r="E1399" s="34" t="s">
        <v>44</v>
      </c>
      <c r="F1399" s="31" t="s">
        <v>56</v>
      </c>
      <c r="G1399" s="35" t="s">
        <v>3771</v>
      </c>
      <c r="H1399" s="37">
        <v>43102</v>
      </c>
      <c r="I1399" s="37">
        <v>34079</v>
      </c>
      <c r="J1399" s="34" t="str">
        <f t="shared" si="88"/>
        <v>24 Th 8 Bln 13 Hari</v>
      </c>
      <c r="K1399" s="32" t="str">
        <f t="shared" si="85"/>
        <v>8Th4Bln10Hari</v>
      </c>
      <c r="L1399" s="32" t="str">
        <f t="shared" si="86"/>
        <v>8Th4Bln</v>
      </c>
      <c r="M1399" s="34" t="str">
        <f t="shared" si="87"/>
        <v>33 Th 0 Bln 22 Hari</v>
      </c>
      <c r="N1399" s="38" t="s">
        <v>47</v>
      </c>
      <c r="O1399" s="31" t="s">
        <v>6218</v>
      </c>
      <c r="P1399" s="31" t="s">
        <v>6218</v>
      </c>
      <c r="Q1399" s="38" t="s">
        <v>49</v>
      </c>
      <c r="R1399" s="47" t="s">
        <v>1796</v>
      </c>
      <c r="S1399" s="38" t="str">
        <f>VLOOKUP(Table2437[[#This Row],[3]],[3]AWAL!$B$2:$E$2103,4,0)</f>
        <v>TK/0</v>
      </c>
      <c r="T1399" s="38" t="s">
        <v>51</v>
      </c>
      <c r="U1399" s="31" t="s">
        <v>4032</v>
      </c>
      <c r="V1399" s="114"/>
    </row>
    <row r="1400" spans="1:22" s="48" customFormat="1" ht="24.95" customHeight="1">
      <c r="A1400" s="30">
        <v>1396</v>
      </c>
      <c r="B1400" s="31" t="s">
        <v>4033</v>
      </c>
      <c r="C1400" s="32" t="str">
        <f>VLOOKUP(Table2437[[#This Row],[3]],[2]!Table2437[[3]:[4]],2,0)</f>
        <v>3214035005960001</v>
      </c>
      <c r="D1400" s="33" t="s">
        <v>4034</v>
      </c>
      <c r="E1400" s="34" t="s">
        <v>44</v>
      </c>
      <c r="F1400" s="31" t="s">
        <v>56</v>
      </c>
      <c r="G1400" s="35" t="s">
        <v>3771</v>
      </c>
      <c r="H1400" s="37">
        <v>43102</v>
      </c>
      <c r="I1400" s="37">
        <v>35195</v>
      </c>
      <c r="J1400" s="34" t="str">
        <f t="shared" si="88"/>
        <v>21 Th 7 Bln 23 Hari</v>
      </c>
      <c r="K1400" s="32" t="str">
        <f t="shared" si="85"/>
        <v>8Th4Bln10Hari</v>
      </c>
      <c r="L1400" s="32" t="str">
        <f t="shared" si="86"/>
        <v>8Th4Bln</v>
      </c>
      <c r="M1400" s="34" t="str">
        <f t="shared" si="87"/>
        <v>30 Th 0 Bln 2 Hari</v>
      </c>
      <c r="N1400" s="38" t="s">
        <v>47</v>
      </c>
      <c r="O1400" s="31" t="s">
        <v>435</v>
      </c>
      <c r="P1400" s="31" t="s">
        <v>6192</v>
      </c>
      <c r="Q1400" s="38" t="s">
        <v>49</v>
      </c>
      <c r="R1400" s="47" t="s">
        <v>3969</v>
      </c>
      <c r="S1400" s="38" t="str">
        <f>VLOOKUP(Table2437[[#This Row],[3]],[3]AWAL!$B$2:$E$2103,4,0)</f>
        <v>TK/0</v>
      </c>
      <c r="T1400" s="38" t="s">
        <v>51</v>
      </c>
      <c r="U1400" s="31" t="s">
        <v>4035</v>
      </c>
      <c r="V1400" s="114"/>
    </row>
    <row r="1401" spans="1:22" s="48" customFormat="1" ht="24.95" customHeight="1">
      <c r="A1401" s="30">
        <v>1397</v>
      </c>
      <c r="B1401" s="31" t="s">
        <v>4036</v>
      </c>
      <c r="C1401" s="32" t="str">
        <f>VLOOKUP(Table2437[[#This Row],[3]],[2]!Table2437[[3]:[4]],2,0)</f>
        <v>3214165408840003</v>
      </c>
      <c r="D1401" s="33" t="s">
        <v>4037</v>
      </c>
      <c r="E1401" s="34" t="s">
        <v>44</v>
      </c>
      <c r="F1401" s="31" t="s">
        <v>56</v>
      </c>
      <c r="G1401" s="35" t="s">
        <v>3771</v>
      </c>
      <c r="H1401" s="37">
        <v>43102</v>
      </c>
      <c r="I1401" s="37">
        <v>30908</v>
      </c>
      <c r="J1401" s="34" t="str">
        <f t="shared" si="88"/>
        <v>33 Th 4 Bln 19 Hari</v>
      </c>
      <c r="K1401" s="32" t="str">
        <f t="shared" si="85"/>
        <v>8Th4Bln10Hari</v>
      </c>
      <c r="L1401" s="32" t="str">
        <f t="shared" si="86"/>
        <v>8Th4Bln</v>
      </c>
      <c r="M1401" s="34" t="str">
        <f t="shared" si="87"/>
        <v>41 Th 8 Bln 28 Hari</v>
      </c>
      <c r="N1401" s="38" t="s">
        <v>47</v>
      </c>
      <c r="O1401" s="31" t="s">
        <v>1599</v>
      </c>
      <c r="P1401" s="31" t="s">
        <v>6235</v>
      </c>
      <c r="Q1401" s="38" t="s">
        <v>49</v>
      </c>
      <c r="R1401" s="47" t="s">
        <v>1796</v>
      </c>
      <c r="S1401" s="38" t="str">
        <f>VLOOKUP(Table2437[[#This Row],[3]],[3]AWAL!$B$2:$E$2103,4,0)</f>
        <v>TK/0</v>
      </c>
      <c r="T1401" s="38" t="s">
        <v>59</v>
      </c>
      <c r="U1401" s="31" t="s">
        <v>4038</v>
      </c>
      <c r="V1401" s="114"/>
    </row>
    <row r="1402" spans="1:22" s="48" customFormat="1" ht="24.95" customHeight="1">
      <c r="A1402" s="30">
        <v>1398</v>
      </c>
      <c r="B1402" s="31" t="s">
        <v>4039</v>
      </c>
      <c r="C1402" s="32" t="str">
        <f>VLOOKUP(Table2437[[#This Row],[3]],[2]!Table2437[[3]:[4]],2,0)</f>
        <v>3214016002840001</v>
      </c>
      <c r="D1402" s="33" t="s">
        <v>4040</v>
      </c>
      <c r="E1402" s="34" t="s">
        <v>44</v>
      </c>
      <c r="F1402" s="31" t="s">
        <v>56</v>
      </c>
      <c r="G1402" s="35" t="s">
        <v>3771</v>
      </c>
      <c r="H1402" s="37">
        <v>43102</v>
      </c>
      <c r="I1402" s="37">
        <v>30732</v>
      </c>
      <c r="J1402" s="34" t="str">
        <f t="shared" si="88"/>
        <v>33 Th 10 Bln 13 Hari</v>
      </c>
      <c r="K1402" s="32" t="str">
        <f t="shared" si="85"/>
        <v>8Th4Bln10Hari</v>
      </c>
      <c r="L1402" s="32" t="str">
        <f t="shared" si="86"/>
        <v>8Th4Bln</v>
      </c>
      <c r="M1402" s="34" t="str">
        <f t="shared" si="87"/>
        <v>42 Th 2 Bln 22 Hari</v>
      </c>
      <c r="N1402" s="38" t="s">
        <v>47</v>
      </c>
      <c r="O1402" s="31" t="s">
        <v>576</v>
      </c>
      <c r="P1402" s="31" t="s">
        <v>5126</v>
      </c>
      <c r="Q1402" s="38" t="s">
        <v>49</v>
      </c>
      <c r="R1402" s="47" t="s">
        <v>1802</v>
      </c>
      <c r="S1402" s="38" t="str">
        <f>VLOOKUP(Table2437[[#This Row],[3]],[3]AWAL!$B$2:$E$2103,4,0)</f>
        <v>TK/0</v>
      </c>
      <c r="T1402" s="38" t="s">
        <v>51</v>
      </c>
      <c r="U1402" s="31" t="s">
        <v>4041</v>
      </c>
      <c r="V1402" s="114"/>
    </row>
    <row r="1403" spans="1:22" s="48" customFormat="1" ht="24.95" customHeight="1">
      <c r="A1403" s="30">
        <v>1399</v>
      </c>
      <c r="B1403" s="31" t="s">
        <v>4042</v>
      </c>
      <c r="C1403" s="32" t="str">
        <f>VLOOKUP(Table2437[[#This Row],[3]],[2]!Table2437[[3]:[4]],2,0)</f>
        <v>3214125608940001</v>
      </c>
      <c r="D1403" s="33" t="s">
        <v>4043</v>
      </c>
      <c r="E1403" s="34" t="s">
        <v>44</v>
      </c>
      <c r="F1403" s="31" t="s">
        <v>56</v>
      </c>
      <c r="G1403" s="35" t="s">
        <v>3771</v>
      </c>
      <c r="H1403" s="37">
        <v>43102</v>
      </c>
      <c r="I1403" s="37">
        <v>34562</v>
      </c>
      <c r="J1403" s="34" t="str">
        <f t="shared" si="88"/>
        <v>23 Th 4 Bln 17 Hari</v>
      </c>
      <c r="K1403" s="32" t="str">
        <f t="shared" si="85"/>
        <v>8Th4Bln10Hari</v>
      </c>
      <c r="L1403" s="32" t="str">
        <f t="shared" si="86"/>
        <v>8Th4Bln</v>
      </c>
      <c r="M1403" s="34" t="str">
        <f t="shared" si="87"/>
        <v>31 Th 8 Bln 26 Hari</v>
      </c>
      <c r="N1403" s="38" t="s">
        <v>47</v>
      </c>
      <c r="O1403" s="31" t="s">
        <v>344</v>
      </c>
      <c r="P1403" s="31" t="s">
        <v>6199</v>
      </c>
      <c r="Q1403" s="38" t="s">
        <v>49</v>
      </c>
      <c r="R1403" s="47" t="s">
        <v>1342</v>
      </c>
      <c r="S1403" s="38" t="str">
        <f>VLOOKUP(Table2437[[#This Row],[3]],[3]AWAL!$B$2:$E$2103,4,0)</f>
        <v>TK/0</v>
      </c>
      <c r="T1403" s="38" t="s">
        <v>51</v>
      </c>
      <c r="U1403" s="31" t="s">
        <v>4044</v>
      </c>
      <c r="V1403" s="114"/>
    </row>
    <row r="1404" spans="1:22" s="48" customFormat="1" ht="24.95" customHeight="1">
      <c r="A1404" s="30">
        <v>1400</v>
      </c>
      <c r="B1404" s="31" t="s">
        <v>4045</v>
      </c>
      <c r="C1404" s="32" t="str">
        <f>VLOOKUP(Table2437[[#This Row],[3]],[2]!Table2437[[3]:[4]],2,0)</f>
        <v>3214035302840002</v>
      </c>
      <c r="D1404" s="33" t="s">
        <v>3748</v>
      </c>
      <c r="E1404" s="34" t="s">
        <v>44</v>
      </c>
      <c r="F1404" s="31" t="s">
        <v>56</v>
      </c>
      <c r="G1404" s="35" t="s">
        <v>3771</v>
      </c>
      <c r="H1404" s="37">
        <v>43102</v>
      </c>
      <c r="I1404" s="37">
        <v>30784</v>
      </c>
      <c r="J1404" s="34" t="str">
        <f t="shared" si="88"/>
        <v>33 Th 8 Bln 21 Hari</v>
      </c>
      <c r="K1404" s="32" t="str">
        <f t="shared" si="85"/>
        <v>8Th4Bln10Hari</v>
      </c>
      <c r="L1404" s="32" t="str">
        <f t="shared" si="86"/>
        <v>8Th4Bln</v>
      </c>
      <c r="M1404" s="34" t="str">
        <f t="shared" si="87"/>
        <v>42 Th 1 Bln 0 Hari</v>
      </c>
      <c r="N1404" s="38" t="s">
        <v>47</v>
      </c>
      <c r="O1404" s="31" t="s">
        <v>435</v>
      </c>
      <c r="P1404" s="31" t="s">
        <v>6231</v>
      </c>
      <c r="Q1404" s="38" t="s">
        <v>49</v>
      </c>
      <c r="R1404" s="47" t="s">
        <v>1802</v>
      </c>
      <c r="S1404" s="38" t="str">
        <f>VLOOKUP(Table2437[[#This Row],[3]],[3]AWAL!$B$2:$E$2103,4,0)</f>
        <v>TK/0</v>
      </c>
      <c r="T1404" s="38" t="s">
        <v>59</v>
      </c>
      <c r="U1404" s="31" t="s">
        <v>3837</v>
      </c>
      <c r="V1404" s="114"/>
    </row>
    <row r="1405" spans="1:22" s="48" customFormat="1" ht="24.95" customHeight="1">
      <c r="A1405" s="30">
        <v>1401</v>
      </c>
      <c r="B1405" s="31" t="s">
        <v>4046</v>
      </c>
      <c r="C1405" s="32" t="str">
        <f>VLOOKUP(Table2437[[#This Row],[3]],[2]!Table2437[[3]:[4]],2,0)</f>
        <v>3214095702940001</v>
      </c>
      <c r="D1405" s="33" t="s">
        <v>236</v>
      </c>
      <c r="E1405" s="34" t="s">
        <v>44</v>
      </c>
      <c r="F1405" s="31" t="s">
        <v>56</v>
      </c>
      <c r="G1405" s="35" t="s">
        <v>3771</v>
      </c>
      <c r="H1405" s="37">
        <v>43102</v>
      </c>
      <c r="I1405" s="37">
        <v>34382</v>
      </c>
      <c r="J1405" s="34" t="str">
        <f t="shared" si="88"/>
        <v>23 Th 10 Bln 16 Hari</v>
      </c>
      <c r="K1405" s="32" t="str">
        <f t="shared" si="85"/>
        <v>8Th4Bln10Hari</v>
      </c>
      <c r="L1405" s="32" t="str">
        <f t="shared" si="86"/>
        <v>8Th4Bln</v>
      </c>
      <c r="M1405" s="34" t="str">
        <f t="shared" si="87"/>
        <v>32 Th 2 Bln 25 Hari</v>
      </c>
      <c r="N1405" s="38" t="s">
        <v>47</v>
      </c>
      <c r="O1405" s="31" t="s">
        <v>1024</v>
      </c>
      <c r="P1405" s="31" t="s">
        <v>6216</v>
      </c>
      <c r="Q1405" s="38" t="s">
        <v>49</v>
      </c>
      <c r="R1405" s="47" t="s">
        <v>1342</v>
      </c>
      <c r="S1405" s="38" t="str">
        <f>VLOOKUP(Table2437[[#This Row],[3]],[3]AWAL!$B$2:$E$2103,4,0)</f>
        <v>TK/0</v>
      </c>
      <c r="T1405" s="38" t="s">
        <v>59</v>
      </c>
      <c r="U1405" s="31" t="s">
        <v>4047</v>
      </c>
      <c r="V1405" s="114"/>
    </row>
    <row r="1406" spans="1:22" s="48" customFormat="1" ht="24.95" customHeight="1">
      <c r="A1406" s="30">
        <v>1402</v>
      </c>
      <c r="B1406" s="31" t="s">
        <v>4048</v>
      </c>
      <c r="C1406" s="32" t="str">
        <f>VLOOKUP(Table2437[[#This Row],[3]],[2]!Table2437[[3]:[4]],2,0)</f>
        <v>3214016609950001</v>
      </c>
      <c r="D1406" s="33" t="s">
        <v>4049</v>
      </c>
      <c r="E1406" s="34" t="s">
        <v>44</v>
      </c>
      <c r="F1406" s="31" t="s">
        <v>56</v>
      </c>
      <c r="G1406" s="35" t="s">
        <v>3774</v>
      </c>
      <c r="H1406" s="37">
        <v>43102</v>
      </c>
      <c r="I1406" s="37">
        <v>34968</v>
      </c>
      <c r="J1406" s="34" t="str">
        <f t="shared" si="88"/>
        <v>22 Th 3 Bln 7 Hari</v>
      </c>
      <c r="K1406" s="32" t="str">
        <f t="shared" si="85"/>
        <v>8Th4Bln10Hari</v>
      </c>
      <c r="L1406" s="32" t="str">
        <f t="shared" si="86"/>
        <v>8Th4Bln</v>
      </c>
      <c r="M1406" s="34" t="str">
        <f t="shared" si="87"/>
        <v>30 Th 7 Bln 16 Hari</v>
      </c>
      <c r="N1406" s="38" t="s">
        <v>47</v>
      </c>
      <c r="O1406" s="31" t="s">
        <v>524</v>
      </c>
      <c r="P1406" s="31" t="s">
        <v>6230</v>
      </c>
      <c r="Q1406" s="38" t="s">
        <v>49</v>
      </c>
      <c r="R1406" s="47" t="s">
        <v>1342</v>
      </c>
      <c r="S1406" s="38" t="str">
        <f>VLOOKUP(Table2437[[#This Row],[3]],[3]AWAL!$B$2:$E$2103,4,0)</f>
        <v>TK/0</v>
      </c>
      <c r="T1406" s="38" t="s">
        <v>101</v>
      </c>
      <c r="U1406" s="31" t="s">
        <v>4050</v>
      </c>
      <c r="V1406" s="114"/>
    </row>
    <row r="1407" spans="1:22" s="48" customFormat="1" ht="24.95" customHeight="1">
      <c r="A1407" s="30">
        <v>1403</v>
      </c>
      <c r="B1407" s="31" t="s">
        <v>4051</v>
      </c>
      <c r="C1407" s="32" t="str">
        <f>VLOOKUP(Table2437[[#This Row],[3]],[2]!Table2437[[3]:[4]],2,0)</f>
        <v>3214156709870001</v>
      </c>
      <c r="D1407" s="33" t="s">
        <v>4052</v>
      </c>
      <c r="E1407" s="34" t="s">
        <v>44</v>
      </c>
      <c r="F1407" s="31" t="s">
        <v>56</v>
      </c>
      <c r="G1407" s="35" t="s">
        <v>3771</v>
      </c>
      <c r="H1407" s="37">
        <v>43102</v>
      </c>
      <c r="I1407" s="37">
        <v>32047</v>
      </c>
      <c r="J1407" s="34" t="str">
        <f t="shared" si="88"/>
        <v>30 Th 3 Bln 6 Hari</v>
      </c>
      <c r="K1407" s="32" t="str">
        <f t="shared" si="85"/>
        <v>8Th4Bln10Hari</v>
      </c>
      <c r="L1407" s="32" t="str">
        <f t="shared" si="86"/>
        <v>8Th4Bln</v>
      </c>
      <c r="M1407" s="34" t="str">
        <f t="shared" si="87"/>
        <v>38 Th 7 Bln 15 Hari</v>
      </c>
      <c r="N1407" s="38" t="s">
        <v>47</v>
      </c>
      <c r="O1407" s="31" t="s">
        <v>365</v>
      </c>
      <c r="P1407" s="31" t="s">
        <v>6199</v>
      </c>
      <c r="Q1407" s="38" t="s">
        <v>49</v>
      </c>
      <c r="R1407" s="47" t="s">
        <v>1802</v>
      </c>
      <c r="S1407" s="38" t="str">
        <f>VLOOKUP(Table2437[[#This Row],[3]],[3]AWAL!$B$2:$E$2103,4,0)</f>
        <v>TK/0</v>
      </c>
      <c r="T1407" s="38" t="s">
        <v>59</v>
      </c>
      <c r="U1407" s="31" t="s">
        <v>4053</v>
      </c>
      <c r="V1407" s="114"/>
    </row>
    <row r="1408" spans="1:22" s="48" customFormat="1" ht="24.95" customHeight="1">
      <c r="A1408" s="30">
        <v>1404</v>
      </c>
      <c r="B1408" s="31" t="s">
        <v>4054</v>
      </c>
      <c r="C1408" s="32" t="str">
        <f>VLOOKUP(Table2437[[#This Row],[3]],[2]!Table2437[[3]:[4]],2,0)</f>
        <v>3215054406850002</v>
      </c>
      <c r="D1408" s="33" t="s">
        <v>4055</v>
      </c>
      <c r="E1408" s="34" t="s">
        <v>44</v>
      </c>
      <c r="F1408" s="31" t="s">
        <v>56</v>
      </c>
      <c r="G1408" s="35" t="s">
        <v>3774</v>
      </c>
      <c r="H1408" s="37">
        <v>43102</v>
      </c>
      <c r="I1408" s="37">
        <v>30840</v>
      </c>
      <c r="J1408" s="34" t="str">
        <f t="shared" si="88"/>
        <v>33 Th 6 Bln 26 Hari</v>
      </c>
      <c r="K1408" s="32" t="str">
        <f t="shared" si="85"/>
        <v>8Th4Bln10Hari</v>
      </c>
      <c r="L1408" s="32" t="str">
        <f t="shared" si="86"/>
        <v>8Th4Bln</v>
      </c>
      <c r="M1408" s="34" t="str">
        <f t="shared" si="87"/>
        <v>41 Th 11 Bln 5 Hari</v>
      </c>
      <c r="N1408" s="38" t="s">
        <v>47</v>
      </c>
      <c r="O1408" s="31" t="s">
        <v>6238</v>
      </c>
      <c r="P1408" s="31" t="s">
        <v>6238</v>
      </c>
      <c r="Q1408" s="38" t="s">
        <v>49</v>
      </c>
      <c r="R1408" s="47" t="s">
        <v>1796</v>
      </c>
      <c r="S1408" s="38" t="str">
        <f>VLOOKUP(Table2437[[#This Row],[3]],[3]AWAL!$B$2:$E$2103,4,0)</f>
        <v>TK/0</v>
      </c>
      <c r="T1408" s="38" t="s">
        <v>59</v>
      </c>
      <c r="U1408" s="31" t="s">
        <v>4056</v>
      </c>
      <c r="V1408" s="114"/>
    </row>
    <row r="1409" spans="1:22" s="48" customFormat="1" ht="24.95" customHeight="1">
      <c r="A1409" s="30">
        <v>1405</v>
      </c>
      <c r="B1409" s="31" t="s">
        <v>4057</v>
      </c>
      <c r="C1409" s="32" t="str">
        <f>VLOOKUP(Table2437[[#This Row],[3]],[2]!Table2437[[3]:[4]],2,0)</f>
        <v>3214096512950002</v>
      </c>
      <c r="D1409" s="33" t="s">
        <v>4058</v>
      </c>
      <c r="E1409" s="34" t="s">
        <v>44</v>
      </c>
      <c r="F1409" s="31" t="s">
        <v>56</v>
      </c>
      <c r="G1409" s="35" t="s">
        <v>3771</v>
      </c>
      <c r="H1409" s="37">
        <v>43102</v>
      </c>
      <c r="I1409" s="37">
        <v>35058</v>
      </c>
      <c r="J1409" s="34" t="str">
        <f t="shared" si="88"/>
        <v>22 Th 0 Bln 8 Hari</v>
      </c>
      <c r="K1409" s="32" t="str">
        <f t="shared" si="85"/>
        <v>8Th4Bln10Hari</v>
      </c>
      <c r="L1409" s="32" t="str">
        <f t="shared" si="86"/>
        <v>8Th4Bln</v>
      </c>
      <c r="M1409" s="34" t="str">
        <f t="shared" si="87"/>
        <v>30 Th 4 Bln 17 Hari</v>
      </c>
      <c r="N1409" s="38" t="s">
        <v>47</v>
      </c>
      <c r="O1409" s="31" t="s">
        <v>576</v>
      </c>
      <c r="P1409" s="31" t="s">
        <v>5126</v>
      </c>
      <c r="Q1409" s="38" t="s">
        <v>49</v>
      </c>
      <c r="R1409" s="47" t="s">
        <v>1796</v>
      </c>
      <c r="S1409" s="38" t="str">
        <f>VLOOKUP(Table2437[[#This Row],[3]],[3]AWAL!$B$2:$E$2103,4,0)</f>
        <v>TK/0</v>
      </c>
      <c r="T1409" s="38" t="s">
        <v>51</v>
      </c>
      <c r="U1409" s="31" t="s">
        <v>4059</v>
      </c>
      <c r="V1409" s="114"/>
    </row>
    <row r="1410" spans="1:22" s="48" customFormat="1" ht="24.95" customHeight="1">
      <c r="A1410" s="30">
        <v>1406</v>
      </c>
      <c r="B1410" s="31" t="s">
        <v>4060</v>
      </c>
      <c r="C1410" s="32" t="str">
        <f>VLOOKUP(Table2437[[#This Row],[3]],[2]!Table2437[[3]:[4]],2,0)</f>
        <v>3214115503960003</v>
      </c>
      <c r="D1410" s="33" t="s">
        <v>4061</v>
      </c>
      <c r="E1410" s="34" t="s">
        <v>44</v>
      </c>
      <c r="F1410" s="31" t="s">
        <v>56</v>
      </c>
      <c r="G1410" s="35" t="s">
        <v>3771</v>
      </c>
      <c r="H1410" s="37">
        <v>43102</v>
      </c>
      <c r="I1410" s="37">
        <v>35139</v>
      </c>
      <c r="J1410" s="34" t="str">
        <f t="shared" si="88"/>
        <v>21 Th 9 Bln 18 Hari</v>
      </c>
      <c r="K1410" s="32" t="str">
        <f t="shared" si="85"/>
        <v>8Th4Bln10Hari</v>
      </c>
      <c r="L1410" s="32" t="str">
        <f t="shared" si="86"/>
        <v>8Th4Bln</v>
      </c>
      <c r="M1410" s="34" t="str">
        <f t="shared" si="87"/>
        <v>30 Th 1 Bln 27 Hari</v>
      </c>
      <c r="N1410" s="38" t="s">
        <v>47</v>
      </c>
      <c r="O1410" s="31" t="s">
        <v>1599</v>
      </c>
      <c r="P1410" s="31" t="s">
        <v>6235</v>
      </c>
      <c r="Q1410" s="38" t="s">
        <v>49</v>
      </c>
      <c r="R1410" s="47" t="s">
        <v>1342</v>
      </c>
      <c r="S1410" s="38" t="str">
        <f>VLOOKUP(Table2437[[#This Row],[3]],[3]AWAL!$B$2:$E$2103,4,0)</f>
        <v>TK/0</v>
      </c>
      <c r="T1410" s="38" t="s">
        <v>59</v>
      </c>
      <c r="U1410" s="31" t="s">
        <v>4062</v>
      </c>
      <c r="V1410" s="114"/>
    </row>
    <row r="1411" spans="1:22" s="48" customFormat="1" ht="24.95" customHeight="1">
      <c r="A1411" s="30">
        <v>1407</v>
      </c>
      <c r="B1411" s="31" t="s">
        <v>4063</v>
      </c>
      <c r="C1411" s="32" t="str">
        <f>VLOOKUP(Table2437[[#This Row],[3]],[2]!Table2437[[3]:[4]],2,0)</f>
        <v>3214125602830001</v>
      </c>
      <c r="D1411" s="33" t="s">
        <v>4064</v>
      </c>
      <c r="E1411" s="34" t="s">
        <v>44</v>
      </c>
      <c r="F1411" s="31" t="s">
        <v>56</v>
      </c>
      <c r="G1411" s="35" t="s">
        <v>3771</v>
      </c>
      <c r="H1411" s="37">
        <v>43102</v>
      </c>
      <c r="I1411" s="37">
        <v>30363</v>
      </c>
      <c r="J1411" s="34" t="str">
        <f t="shared" si="88"/>
        <v>34 Th 10 Bln 17 Hari</v>
      </c>
      <c r="K1411" s="32" t="str">
        <f t="shared" ref="K1411:K1474" si="89">DATEDIF($H1411,$B$2,"Y")&amp;"Th"&amp;DATEDIF($H1411,$B$2,"YM")&amp;"Bln"&amp;DATEDIF($H1411,$B$2,"MD")&amp;"Hari"</f>
        <v>8Th4Bln10Hari</v>
      </c>
      <c r="L1411" s="32" t="str">
        <f t="shared" ref="L1411:L1474" si="90">DATEDIF($H1411,$B$2,"Y")&amp;"Th"&amp;DATEDIF($H1411,$B$2,"YM")&amp;"Bln"</f>
        <v>8Th4Bln</v>
      </c>
      <c r="M1411" s="34" t="str">
        <f t="shared" ref="M1411:M1474" si="91">DATEDIF($I1411,$B$2,"Y")&amp;" Th "&amp;DATEDIF($I1411,$B$2,"YM")&amp;" Bln "&amp;DATEDIF($I1411,$B$2,"MD")&amp;" Hari"</f>
        <v>43 Th 2 Bln 26 Hari</v>
      </c>
      <c r="N1411" s="38" t="s">
        <v>47</v>
      </c>
      <c r="O1411" s="31" t="s">
        <v>2523</v>
      </c>
      <c r="P1411" s="31" t="s">
        <v>6189</v>
      </c>
      <c r="Q1411" s="38" t="s">
        <v>49</v>
      </c>
      <c r="R1411" s="47" t="s">
        <v>1802</v>
      </c>
      <c r="S1411" s="38" t="str">
        <f>VLOOKUP(Table2437[[#This Row],[3]],[3]AWAL!$B$2:$E$2103,4,0)</f>
        <v>TK/0</v>
      </c>
      <c r="T1411" s="38" t="s">
        <v>51</v>
      </c>
      <c r="U1411" s="31" t="s">
        <v>4065</v>
      </c>
      <c r="V1411" s="114"/>
    </row>
    <row r="1412" spans="1:22" s="48" customFormat="1" ht="24.95" customHeight="1">
      <c r="A1412" s="30">
        <v>1408</v>
      </c>
      <c r="B1412" s="31" t="s">
        <v>4066</v>
      </c>
      <c r="C1412" s="32" t="str">
        <f>VLOOKUP(Table2437[[#This Row],[3]],[2]!Table2437[[3]:[4]],2,0)</f>
        <v>3215054105790009</v>
      </c>
      <c r="D1412" s="33" t="s">
        <v>4067</v>
      </c>
      <c r="E1412" s="34" t="s">
        <v>44</v>
      </c>
      <c r="F1412" s="31" t="s">
        <v>56</v>
      </c>
      <c r="G1412" s="35" t="s">
        <v>3774</v>
      </c>
      <c r="H1412" s="37">
        <v>43102</v>
      </c>
      <c r="I1412" s="37">
        <v>28976</v>
      </c>
      <c r="J1412" s="34" t="str">
        <f t="shared" si="88"/>
        <v>38 Th 8 Bln 1 Hari</v>
      </c>
      <c r="K1412" s="32" t="str">
        <f t="shared" si="89"/>
        <v>8Th4Bln10Hari</v>
      </c>
      <c r="L1412" s="32" t="str">
        <f t="shared" si="90"/>
        <v>8Th4Bln</v>
      </c>
      <c r="M1412" s="34" t="str">
        <f t="shared" si="91"/>
        <v>47 Th 0 Bln 11 Hari</v>
      </c>
      <c r="N1412" s="38" t="s">
        <v>47</v>
      </c>
      <c r="O1412" s="31" t="s">
        <v>63</v>
      </c>
      <c r="P1412" s="31" t="s">
        <v>6222</v>
      </c>
      <c r="Q1412" s="38" t="s">
        <v>49</v>
      </c>
      <c r="R1412" s="47" t="s">
        <v>1802</v>
      </c>
      <c r="S1412" s="38" t="str">
        <f>VLOOKUP(Table2437[[#This Row],[3]],[3]AWAL!$B$2:$E$2103,4,0)</f>
        <v>TK/1</v>
      </c>
      <c r="T1412" s="38" t="s">
        <v>59</v>
      </c>
      <c r="U1412" s="31" t="s">
        <v>4068</v>
      </c>
      <c r="V1412" s="114"/>
    </row>
    <row r="1413" spans="1:22" s="48" customFormat="1" ht="24.95" customHeight="1">
      <c r="A1413" s="30">
        <v>1409</v>
      </c>
      <c r="B1413" s="31" t="s">
        <v>4069</v>
      </c>
      <c r="C1413" s="32" t="str">
        <f>VLOOKUP(Table2437[[#This Row],[3]],[2]!Table2437[[3]:[4]],2,0)</f>
        <v>3214015701950004</v>
      </c>
      <c r="D1413" s="33" t="s">
        <v>4070</v>
      </c>
      <c r="E1413" s="34" t="s">
        <v>44</v>
      </c>
      <c r="F1413" s="31" t="s">
        <v>56</v>
      </c>
      <c r="G1413" s="35" t="s">
        <v>3771</v>
      </c>
      <c r="H1413" s="37">
        <v>43102</v>
      </c>
      <c r="I1413" s="37">
        <v>34716</v>
      </c>
      <c r="J1413" s="34" t="str">
        <f t="shared" si="88"/>
        <v>22 Th 11 Bln 16 Hari</v>
      </c>
      <c r="K1413" s="32" t="str">
        <f t="shared" si="89"/>
        <v>8Th4Bln10Hari</v>
      </c>
      <c r="L1413" s="32" t="str">
        <f t="shared" si="90"/>
        <v>8Th4Bln</v>
      </c>
      <c r="M1413" s="34" t="str">
        <f t="shared" si="91"/>
        <v>31 Th 3 Bln 25 Hari</v>
      </c>
      <c r="N1413" s="38" t="s">
        <v>47</v>
      </c>
      <c r="O1413" s="31" t="s">
        <v>145</v>
      </c>
      <c r="P1413" s="31" t="s">
        <v>6183</v>
      </c>
      <c r="Q1413" s="38" t="s">
        <v>49</v>
      </c>
      <c r="R1413" s="47" t="s">
        <v>1802</v>
      </c>
      <c r="S1413" s="38" t="str">
        <f>VLOOKUP(Table2437[[#This Row],[3]],[3]AWAL!$B$2:$E$2103,4,0)</f>
        <v>TK/0</v>
      </c>
      <c r="T1413" s="38" t="s">
        <v>51</v>
      </c>
      <c r="U1413" s="31" t="s">
        <v>4071</v>
      </c>
      <c r="V1413" s="114"/>
    </row>
    <row r="1414" spans="1:22" s="48" customFormat="1" ht="24.95" customHeight="1">
      <c r="A1414" s="30">
        <v>1410</v>
      </c>
      <c r="B1414" s="31" t="s">
        <v>4072</v>
      </c>
      <c r="C1414" s="32" t="str">
        <f>VLOOKUP(Table2437[[#This Row],[3]],[2]!Table2437[[3]:[4]],2,0)</f>
        <v>3214056103790003</v>
      </c>
      <c r="D1414" s="33" t="s">
        <v>4073</v>
      </c>
      <c r="E1414" s="34" t="s">
        <v>44</v>
      </c>
      <c r="F1414" s="31" t="s">
        <v>56</v>
      </c>
      <c r="G1414" s="35" t="s">
        <v>3771</v>
      </c>
      <c r="H1414" s="37">
        <v>43102</v>
      </c>
      <c r="I1414" s="37">
        <v>28935</v>
      </c>
      <c r="J1414" s="34" t="str">
        <f t="shared" si="88"/>
        <v>38 Th 9 Bln 12 Hari</v>
      </c>
      <c r="K1414" s="32" t="str">
        <f t="shared" si="89"/>
        <v>8Th4Bln10Hari</v>
      </c>
      <c r="L1414" s="32" t="str">
        <f t="shared" si="90"/>
        <v>8Th4Bln</v>
      </c>
      <c r="M1414" s="34" t="str">
        <f t="shared" si="91"/>
        <v>47 Th 1 Bln 21 Hari</v>
      </c>
      <c r="N1414" s="38" t="s">
        <v>47</v>
      </c>
      <c r="O1414" s="31" t="s">
        <v>888</v>
      </c>
      <c r="P1414" s="31" t="s">
        <v>6222</v>
      </c>
      <c r="Q1414" s="38" t="s">
        <v>49</v>
      </c>
      <c r="R1414" s="47" t="s">
        <v>1802</v>
      </c>
      <c r="S1414" s="38" t="str">
        <f>VLOOKUP(Table2437[[#This Row],[3]],[3]AWAL!$B$2:$E$2103,4,0)</f>
        <v>TK/0</v>
      </c>
      <c r="T1414" s="38" t="s">
        <v>59</v>
      </c>
      <c r="U1414" s="31" t="s">
        <v>4074</v>
      </c>
      <c r="V1414" s="114"/>
    </row>
    <row r="1415" spans="1:22" s="48" customFormat="1" ht="24.95" customHeight="1">
      <c r="A1415" s="30">
        <v>1411</v>
      </c>
      <c r="B1415" s="31" t="s">
        <v>4075</v>
      </c>
      <c r="C1415" s="32" t="str">
        <f>VLOOKUP(Table2437[[#This Row],[3]],[2]!Table2437[[3]:[4]],2,0)</f>
        <v>3214126511950006</v>
      </c>
      <c r="D1415" s="33" t="s">
        <v>4076</v>
      </c>
      <c r="E1415" s="34" t="s">
        <v>44</v>
      </c>
      <c r="F1415" s="31" t="s">
        <v>56</v>
      </c>
      <c r="G1415" s="35" t="s">
        <v>3771</v>
      </c>
      <c r="H1415" s="37">
        <v>43102</v>
      </c>
      <c r="I1415" s="37">
        <v>34993</v>
      </c>
      <c r="J1415" s="34" t="str">
        <f t="shared" si="88"/>
        <v>22 Th 2 Bln 12 Hari</v>
      </c>
      <c r="K1415" s="32" t="str">
        <f t="shared" si="89"/>
        <v>8Th4Bln10Hari</v>
      </c>
      <c r="L1415" s="32" t="str">
        <f t="shared" si="90"/>
        <v>8Th4Bln</v>
      </c>
      <c r="M1415" s="34" t="str">
        <f t="shared" si="91"/>
        <v>30 Th 6 Bln 21 Hari</v>
      </c>
      <c r="N1415" s="38" t="s">
        <v>47</v>
      </c>
      <c r="O1415" s="31" t="s">
        <v>888</v>
      </c>
      <c r="P1415" s="31" t="s">
        <v>6222</v>
      </c>
      <c r="Q1415" s="38" t="s">
        <v>49</v>
      </c>
      <c r="R1415" s="47" t="s">
        <v>3969</v>
      </c>
      <c r="S1415" s="38" t="str">
        <f>VLOOKUP(Table2437[[#This Row],[3]],[3]AWAL!$B$2:$E$2103,4,0)</f>
        <v>TK/0</v>
      </c>
      <c r="T1415" s="38" t="s">
        <v>101</v>
      </c>
      <c r="U1415" s="31" t="s">
        <v>3436</v>
      </c>
      <c r="V1415" s="114"/>
    </row>
    <row r="1416" spans="1:22" s="48" customFormat="1" ht="24.95" customHeight="1">
      <c r="A1416" s="30">
        <v>1412</v>
      </c>
      <c r="B1416" s="31" t="s">
        <v>4077</v>
      </c>
      <c r="C1416" s="32" t="str">
        <f>VLOOKUP(Table2437[[#This Row],[3]],[2]!Table2437[[3]:[4]],2,0)</f>
        <v>3215055209910012</v>
      </c>
      <c r="D1416" s="33" t="s">
        <v>4078</v>
      </c>
      <c r="E1416" s="34" t="s">
        <v>44</v>
      </c>
      <c r="F1416" s="31" t="s">
        <v>56</v>
      </c>
      <c r="G1416" s="35" t="s">
        <v>3774</v>
      </c>
      <c r="H1416" s="37">
        <v>43102</v>
      </c>
      <c r="I1416" s="37">
        <v>33493</v>
      </c>
      <c r="J1416" s="34" t="str">
        <f t="shared" si="88"/>
        <v>26 Th 3 Bln 21 Hari</v>
      </c>
      <c r="K1416" s="32" t="str">
        <f t="shared" si="89"/>
        <v>8Th4Bln10Hari</v>
      </c>
      <c r="L1416" s="32" t="str">
        <f t="shared" si="90"/>
        <v>8Th4Bln</v>
      </c>
      <c r="M1416" s="34" t="str">
        <f t="shared" si="91"/>
        <v>34 Th 8 Bln 0 Hari</v>
      </c>
      <c r="N1416" s="38" t="s">
        <v>47</v>
      </c>
      <c r="O1416" s="31" t="s">
        <v>145</v>
      </c>
      <c r="P1416" s="31" t="s">
        <v>6183</v>
      </c>
      <c r="Q1416" s="38" t="s">
        <v>49</v>
      </c>
      <c r="R1416" s="47" t="s">
        <v>1796</v>
      </c>
      <c r="S1416" s="38" t="str">
        <f>VLOOKUP(Table2437[[#This Row],[3]],[3]AWAL!$B$2:$E$2103,4,0)</f>
        <v>TK/0</v>
      </c>
      <c r="T1416" s="38" t="s">
        <v>51</v>
      </c>
      <c r="U1416" s="31" t="s">
        <v>4079</v>
      </c>
      <c r="V1416" s="114"/>
    </row>
    <row r="1417" spans="1:22" s="48" customFormat="1" ht="24.95" customHeight="1">
      <c r="A1417" s="30">
        <v>1413</v>
      </c>
      <c r="B1417" s="31" t="s">
        <v>4080</v>
      </c>
      <c r="C1417" s="32" t="str">
        <f>VLOOKUP(Table2437[[#This Row],[3]],[2]!Table2437[[3]:[4]],2,0)</f>
        <v>3214124105810001</v>
      </c>
      <c r="D1417" s="33" t="s">
        <v>4081</v>
      </c>
      <c r="E1417" s="34" t="s">
        <v>44</v>
      </c>
      <c r="F1417" s="31" t="s">
        <v>56</v>
      </c>
      <c r="G1417" s="35" t="s">
        <v>3771</v>
      </c>
      <c r="H1417" s="37">
        <v>43102</v>
      </c>
      <c r="I1417" s="37">
        <v>29707</v>
      </c>
      <c r="J1417" s="34" t="str">
        <f t="shared" si="88"/>
        <v>36 Th 8 Bln 1 Hari</v>
      </c>
      <c r="K1417" s="32" t="str">
        <f t="shared" si="89"/>
        <v>8Th4Bln10Hari</v>
      </c>
      <c r="L1417" s="32" t="str">
        <f t="shared" si="90"/>
        <v>8Th4Bln</v>
      </c>
      <c r="M1417" s="34" t="str">
        <f t="shared" si="91"/>
        <v>45 Th 0 Bln 11 Hari</v>
      </c>
      <c r="N1417" s="38" t="s">
        <v>47</v>
      </c>
      <c r="O1417" s="31" t="s">
        <v>6218</v>
      </c>
      <c r="P1417" s="31" t="s">
        <v>6218</v>
      </c>
      <c r="Q1417" s="38" t="s">
        <v>49</v>
      </c>
      <c r="R1417" s="47" t="s">
        <v>1796</v>
      </c>
      <c r="S1417" s="38" t="str">
        <f>VLOOKUP(Table2437[[#This Row],[3]],[3]AWAL!$B$2:$E$2103,4,0)</f>
        <v>TK/0</v>
      </c>
      <c r="T1417" s="38" t="s">
        <v>1762</v>
      </c>
      <c r="U1417" s="31" t="s">
        <v>4082</v>
      </c>
      <c r="V1417" s="114"/>
    </row>
    <row r="1418" spans="1:22" s="48" customFormat="1" ht="24.95" customHeight="1">
      <c r="A1418" s="30">
        <v>1414</v>
      </c>
      <c r="B1418" s="31" t="s">
        <v>4083</v>
      </c>
      <c r="C1418" s="32" t="str">
        <f>VLOOKUP(Table2437[[#This Row],[3]],[2]!Table2437[[3]:[4]],2,0)</f>
        <v>3215056808850009</v>
      </c>
      <c r="D1418" s="33" t="s">
        <v>4081</v>
      </c>
      <c r="E1418" s="34" t="s">
        <v>44</v>
      </c>
      <c r="F1418" s="31" t="s">
        <v>56</v>
      </c>
      <c r="G1418" s="35" t="s">
        <v>3774</v>
      </c>
      <c r="H1418" s="37">
        <v>43102</v>
      </c>
      <c r="I1418" s="37">
        <v>31287</v>
      </c>
      <c r="J1418" s="34" t="str">
        <f t="shared" si="88"/>
        <v>32 Th 4 Bln 5 Hari</v>
      </c>
      <c r="K1418" s="32" t="str">
        <f t="shared" si="89"/>
        <v>8Th4Bln10Hari</v>
      </c>
      <c r="L1418" s="32" t="str">
        <f t="shared" si="90"/>
        <v>8Th4Bln</v>
      </c>
      <c r="M1418" s="34" t="str">
        <f t="shared" si="91"/>
        <v>40 Th 8 Bln 14 Hari</v>
      </c>
      <c r="N1418" s="38" t="s">
        <v>47</v>
      </c>
      <c r="O1418" s="31" t="s">
        <v>6224</v>
      </c>
      <c r="P1418" s="31" t="s">
        <v>6224</v>
      </c>
      <c r="Q1418" s="38" t="s">
        <v>49</v>
      </c>
      <c r="R1418" s="47" t="s">
        <v>1802</v>
      </c>
      <c r="S1418" s="38" t="str">
        <f>VLOOKUP(Table2437[[#This Row],[3]],[3]AWAL!$B$2:$E$2103,4,0)</f>
        <v>TK/0</v>
      </c>
      <c r="T1418" s="38" t="s">
        <v>51</v>
      </c>
      <c r="U1418" s="31" t="s">
        <v>4084</v>
      </c>
      <c r="V1418" s="114"/>
    </row>
    <row r="1419" spans="1:22" s="48" customFormat="1" ht="24.95" customHeight="1">
      <c r="A1419" s="30">
        <v>1415</v>
      </c>
      <c r="B1419" s="31" t="s">
        <v>4085</v>
      </c>
      <c r="C1419" s="32" t="str">
        <f>VLOOKUP(Table2437[[#This Row],[3]],[2]!Table2437[[3]:[4]],2,0)</f>
        <v>3214125705840004</v>
      </c>
      <c r="D1419" s="33" t="s">
        <v>4086</v>
      </c>
      <c r="E1419" s="34" t="s">
        <v>44</v>
      </c>
      <c r="F1419" s="31" t="s">
        <v>56</v>
      </c>
      <c r="G1419" s="35" t="s">
        <v>3771</v>
      </c>
      <c r="H1419" s="37">
        <v>43102</v>
      </c>
      <c r="I1419" s="37">
        <v>30819</v>
      </c>
      <c r="J1419" s="34" t="str">
        <f t="shared" si="88"/>
        <v>33 Th 7 Bln 16 Hari</v>
      </c>
      <c r="K1419" s="32" t="str">
        <f t="shared" si="89"/>
        <v>8Th4Bln10Hari</v>
      </c>
      <c r="L1419" s="32" t="str">
        <f t="shared" si="90"/>
        <v>8Th4Bln</v>
      </c>
      <c r="M1419" s="34" t="str">
        <f t="shared" si="91"/>
        <v>41 Th 11 Bln 25 Hari</v>
      </c>
      <c r="N1419" s="38" t="s">
        <v>47</v>
      </c>
      <c r="O1419" s="31" t="s">
        <v>237</v>
      </c>
      <c r="P1419" s="31" t="s">
        <v>6190</v>
      </c>
      <c r="Q1419" s="38" t="s">
        <v>49</v>
      </c>
      <c r="R1419" s="47" t="s">
        <v>1802</v>
      </c>
      <c r="S1419" s="38" t="str">
        <f>VLOOKUP(Table2437[[#This Row],[3]],[3]AWAL!$B$2:$E$2103,4,0)</f>
        <v>TK/0</v>
      </c>
      <c r="T1419" s="38" t="s">
        <v>59</v>
      </c>
      <c r="U1419" s="31" t="s">
        <v>4087</v>
      </c>
      <c r="V1419" s="114"/>
    </row>
    <row r="1420" spans="1:22" s="48" customFormat="1" ht="24.95" customHeight="1">
      <c r="A1420" s="30">
        <v>1416</v>
      </c>
      <c r="B1420" s="31" t="s">
        <v>4088</v>
      </c>
      <c r="C1420" s="32" t="str">
        <f>VLOOKUP(Table2437[[#This Row],[3]],[2]!Table2437[[3]:[4]],2,0)</f>
        <v>6207034609980001</v>
      </c>
      <c r="D1420" s="33" t="s">
        <v>918</v>
      </c>
      <c r="E1420" s="34" t="s">
        <v>44</v>
      </c>
      <c r="F1420" s="31" t="s">
        <v>56</v>
      </c>
      <c r="G1420" s="35" t="s">
        <v>4089</v>
      </c>
      <c r="H1420" s="37">
        <v>43102</v>
      </c>
      <c r="I1420" s="37">
        <v>36044</v>
      </c>
      <c r="J1420" s="34" t="str">
        <f t="shared" si="88"/>
        <v>19 Th 3 Bln 27 Hari</v>
      </c>
      <c r="K1420" s="32" t="str">
        <f t="shared" si="89"/>
        <v>8Th4Bln10Hari</v>
      </c>
      <c r="L1420" s="32" t="str">
        <f t="shared" si="90"/>
        <v>8Th4Bln</v>
      </c>
      <c r="M1420" s="34" t="str">
        <f t="shared" si="91"/>
        <v>27 Th 8 Bln 6 Hari</v>
      </c>
      <c r="N1420" s="38" t="s">
        <v>47</v>
      </c>
      <c r="O1420" s="31" t="s">
        <v>316</v>
      </c>
      <c r="P1420" s="31" t="s">
        <v>6180</v>
      </c>
      <c r="Q1420" s="38" t="s">
        <v>49</v>
      </c>
      <c r="R1420" s="47" t="s">
        <v>1342</v>
      </c>
      <c r="S1420" s="38" t="str">
        <f>VLOOKUP(Table2437[[#This Row],[3]],[3]AWAL!$B$2:$E$2103,4,0)</f>
        <v>TK/1</v>
      </c>
      <c r="T1420" s="38" t="s">
        <v>51</v>
      </c>
      <c r="U1420" s="31" t="s">
        <v>4090</v>
      </c>
      <c r="V1420" s="114"/>
    </row>
    <row r="1421" spans="1:22" s="48" customFormat="1" ht="24.95" customHeight="1">
      <c r="A1421" s="30">
        <v>1417</v>
      </c>
      <c r="B1421" s="31" t="s">
        <v>4091</v>
      </c>
      <c r="C1421" s="32" t="str">
        <f>VLOOKUP(Table2437[[#This Row],[3]],[2]!Table2437[[3]:[4]],2,0)</f>
        <v>3215054407830001</v>
      </c>
      <c r="D1421" s="33" t="s">
        <v>4092</v>
      </c>
      <c r="E1421" s="34" t="s">
        <v>44</v>
      </c>
      <c r="F1421" s="31" t="s">
        <v>56</v>
      </c>
      <c r="G1421" s="35" t="s">
        <v>3774</v>
      </c>
      <c r="H1421" s="37">
        <v>43102</v>
      </c>
      <c r="I1421" s="37">
        <v>30501</v>
      </c>
      <c r="J1421" s="34" t="str">
        <f t="shared" si="88"/>
        <v>34 Th 5 Bln 29 Hari</v>
      </c>
      <c r="K1421" s="32" t="str">
        <f t="shared" si="89"/>
        <v>8Th4Bln10Hari</v>
      </c>
      <c r="L1421" s="32" t="str">
        <f t="shared" si="90"/>
        <v>8Th4Bln</v>
      </c>
      <c r="M1421" s="34" t="str">
        <f t="shared" si="91"/>
        <v>42 Th 10 Bln 8 Hari</v>
      </c>
      <c r="N1421" s="38" t="s">
        <v>47</v>
      </c>
      <c r="O1421" s="31" t="s">
        <v>6184</v>
      </c>
      <c r="P1421" s="31" t="s">
        <v>6184</v>
      </c>
      <c r="Q1421" s="38" t="s">
        <v>49</v>
      </c>
      <c r="R1421" s="47" t="s">
        <v>1802</v>
      </c>
      <c r="S1421" s="38" t="str">
        <f>VLOOKUP(Table2437[[#This Row],[3]],[3]AWAL!$B$2:$E$2103,4,0)</f>
        <v>TK/0</v>
      </c>
      <c r="T1421" s="38" t="s">
        <v>51</v>
      </c>
      <c r="U1421" s="31" t="s">
        <v>4093</v>
      </c>
      <c r="V1421" s="114"/>
    </row>
    <row r="1422" spans="1:22" s="48" customFormat="1" ht="24.95" customHeight="1">
      <c r="A1422" s="30">
        <v>1418</v>
      </c>
      <c r="B1422" s="31" t="s">
        <v>4094</v>
      </c>
      <c r="C1422" s="32" t="str">
        <f>VLOOKUP(Table2437[[#This Row],[3]],[2]!Table2437[[3]:[4]],2,0)</f>
        <v>3215054707920007</v>
      </c>
      <c r="D1422" s="33" t="s">
        <v>4095</v>
      </c>
      <c r="E1422" s="34" t="s">
        <v>44</v>
      </c>
      <c r="F1422" s="31" t="s">
        <v>56</v>
      </c>
      <c r="G1422" s="35" t="s">
        <v>3774</v>
      </c>
      <c r="H1422" s="37">
        <v>43102</v>
      </c>
      <c r="I1422" s="37">
        <v>33794</v>
      </c>
      <c r="J1422" s="34" t="str">
        <f t="shared" si="88"/>
        <v>25 Th 5 Bln 24 Hari</v>
      </c>
      <c r="K1422" s="32" t="str">
        <f t="shared" si="89"/>
        <v>8Th4Bln10Hari</v>
      </c>
      <c r="L1422" s="32" t="str">
        <f t="shared" si="90"/>
        <v>8Th4Bln</v>
      </c>
      <c r="M1422" s="34" t="str">
        <f t="shared" si="91"/>
        <v>33 Th 10 Bln 3 Hari</v>
      </c>
      <c r="N1422" s="38" t="s">
        <v>47</v>
      </c>
      <c r="O1422" s="31" t="s">
        <v>358</v>
      </c>
      <c r="P1422" s="31" t="s">
        <v>6191</v>
      </c>
      <c r="Q1422" s="38" t="s">
        <v>49</v>
      </c>
      <c r="R1422" s="47" t="s">
        <v>3969</v>
      </c>
      <c r="S1422" s="38" t="str">
        <f>VLOOKUP(Table2437[[#This Row],[3]],[3]AWAL!$B$2:$E$2103,4,0)</f>
        <v>TK/0</v>
      </c>
      <c r="T1422" s="38" t="s">
        <v>51</v>
      </c>
      <c r="U1422" s="31" t="s">
        <v>4096</v>
      </c>
      <c r="V1422" s="114"/>
    </row>
    <row r="1423" spans="1:22" s="48" customFormat="1" ht="24.95" customHeight="1">
      <c r="A1423" s="30">
        <v>1419</v>
      </c>
      <c r="B1423" s="31" t="s">
        <v>4097</v>
      </c>
      <c r="C1423" s="32" t="str">
        <f>VLOOKUP(Table2437[[#This Row],[3]],[2]!Table2437[[3]:[4]],2,0)</f>
        <v>3214106208940004</v>
      </c>
      <c r="D1423" s="33" t="s">
        <v>4098</v>
      </c>
      <c r="E1423" s="34" t="s">
        <v>44</v>
      </c>
      <c r="F1423" s="31" t="s">
        <v>56</v>
      </c>
      <c r="G1423" s="35" t="s">
        <v>3771</v>
      </c>
      <c r="H1423" s="37">
        <v>43102</v>
      </c>
      <c r="I1423" s="37">
        <v>34568</v>
      </c>
      <c r="J1423" s="34" t="str">
        <f t="shared" si="88"/>
        <v>23 Th 4 Bln 11 Hari</v>
      </c>
      <c r="K1423" s="32" t="str">
        <f t="shared" si="89"/>
        <v>8Th4Bln10Hari</v>
      </c>
      <c r="L1423" s="32" t="str">
        <f t="shared" si="90"/>
        <v>8Th4Bln</v>
      </c>
      <c r="M1423" s="34" t="str">
        <f t="shared" si="91"/>
        <v>31 Th 8 Bln 20 Hari</v>
      </c>
      <c r="N1423" s="38" t="s">
        <v>47</v>
      </c>
      <c r="O1423" s="31" t="s">
        <v>6218</v>
      </c>
      <c r="P1423" s="31" t="s">
        <v>6218</v>
      </c>
      <c r="Q1423" s="38" t="s">
        <v>49</v>
      </c>
      <c r="R1423" s="47" t="s">
        <v>1796</v>
      </c>
      <c r="S1423" s="38" t="str">
        <f>VLOOKUP(Table2437[[#This Row],[3]],[3]AWAL!$B$2:$E$2103,4,0)</f>
        <v>TK/0</v>
      </c>
      <c r="T1423" s="38" t="s">
        <v>59</v>
      </c>
      <c r="U1423" s="31" t="s">
        <v>4099</v>
      </c>
      <c r="V1423" s="114"/>
    </row>
    <row r="1424" spans="1:22" s="48" customFormat="1" ht="24.95" customHeight="1">
      <c r="A1424" s="30">
        <v>1420</v>
      </c>
      <c r="B1424" s="31" t="s">
        <v>4100</v>
      </c>
      <c r="C1424" s="32" t="str">
        <f>VLOOKUP(Table2437[[#This Row],[3]],[2]!Table2437[[3]:[4]],2,0)</f>
        <v>3214166509890001</v>
      </c>
      <c r="D1424" s="33" t="s">
        <v>4101</v>
      </c>
      <c r="E1424" s="34" t="s">
        <v>44</v>
      </c>
      <c r="F1424" s="31" t="s">
        <v>56</v>
      </c>
      <c r="G1424" s="35" t="s">
        <v>3771</v>
      </c>
      <c r="H1424" s="37">
        <v>43102</v>
      </c>
      <c r="I1424" s="37">
        <v>32776</v>
      </c>
      <c r="J1424" s="34" t="str">
        <f t="shared" si="88"/>
        <v>28 Th 3 Bln 8 Hari</v>
      </c>
      <c r="K1424" s="32" t="str">
        <f t="shared" si="89"/>
        <v>8Th4Bln10Hari</v>
      </c>
      <c r="L1424" s="32" t="str">
        <f t="shared" si="90"/>
        <v>8Th4Bln</v>
      </c>
      <c r="M1424" s="34" t="str">
        <f t="shared" si="91"/>
        <v>36 Th 7 Bln 17 Hari</v>
      </c>
      <c r="N1424" s="38" t="s">
        <v>47</v>
      </c>
      <c r="O1424" s="31" t="s">
        <v>636</v>
      </c>
      <c r="P1424" s="31" t="s">
        <v>6213</v>
      </c>
      <c r="Q1424" s="38" t="s">
        <v>49</v>
      </c>
      <c r="R1424" s="47" t="s">
        <v>1796</v>
      </c>
      <c r="S1424" s="38" t="str">
        <f>VLOOKUP(Table2437[[#This Row],[3]],[3]AWAL!$B$2:$E$2103,4,0)</f>
        <v>TK/0</v>
      </c>
      <c r="T1424" s="38" t="s">
        <v>51</v>
      </c>
      <c r="U1424" s="31" t="s">
        <v>4102</v>
      </c>
      <c r="V1424" s="114"/>
    </row>
    <row r="1425" spans="1:108" s="48" customFormat="1" ht="24.95" customHeight="1">
      <c r="A1425" s="30">
        <v>1421</v>
      </c>
      <c r="B1425" s="31" t="s">
        <v>4103</v>
      </c>
      <c r="C1425" s="32" t="str">
        <f>VLOOKUP(Table2437[[#This Row],[3]],[2]!Table2437[[3]:[4]],2,0)</f>
        <v>3214124401900005</v>
      </c>
      <c r="D1425" s="33" t="s">
        <v>4104</v>
      </c>
      <c r="E1425" s="34" t="s">
        <v>44</v>
      </c>
      <c r="F1425" s="31" t="s">
        <v>56</v>
      </c>
      <c r="G1425" s="35" t="s">
        <v>3771</v>
      </c>
      <c r="H1425" s="37">
        <v>43102</v>
      </c>
      <c r="I1425" s="37">
        <v>32877</v>
      </c>
      <c r="J1425" s="34" t="str">
        <f t="shared" si="88"/>
        <v>27 Th 11 Bln 29 Hari</v>
      </c>
      <c r="K1425" s="32" t="str">
        <f t="shared" si="89"/>
        <v>8Th4Bln10Hari</v>
      </c>
      <c r="L1425" s="32" t="str">
        <f t="shared" si="90"/>
        <v>8Th4Bln</v>
      </c>
      <c r="M1425" s="34" t="str">
        <f t="shared" si="91"/>
        <v>36 Th 4 Bln 8 Hari</v>
      </c>
      <c r="N1425" s="38" t="s">
        <v>47</v>
      </c>
      <c r="O1425" s="31" t="s">
        <v>1024</v>
      </c>
      <c r="P1425" s="31" t="s">
        <v>6235</v>
      </c>
      <c r="Q1425" s="38" t="s">
        <v>49</v>
      </c>
      <c r="R1425" s="47" t="s">
        <v>1796</v>
      </c>
      <c r="S1425" s="38" t="str">
        <f>VLOOKUP(Table2437[[#This Row],[3]],[3]AWAL!$B$2:$E$2103,4,0)</f>
        <v>TK/0</v>
      </c>
      <c r="T1425" s="38" t="s">
        <v>51</v>
      </c>
      <c r="U1425" s="31" t="s">
        <v>4105</v>
      </c>
      <c r="V1425" s="114"/>
    </row>
    <row r="1426" spans="1:108" s="48" customFormat="1" ht="24.95" customHeight="1">
      <c r="A1426" s="30">
        <v>1422</v>
      </c>
      <c r="B1426" s="31" t="s">
        <v>4106</v>
      </c>
      <c r="C1426" s="32" t="str">
        <f>VLOOKUP(Table2437[[#This Row],[3]],[2]!Table2437[[3]:[4]],2,0)</f>
        <v>3215054612820007</v>
      </c>
      <c r="D1426" s="33" t="s">
        <v>4107</v>
      </c>
      <c r="E1426" s="34" t="s">
        <v>44</v>
      </c>
      <c r="F1426" s="31" t="s">
        <v>56</v>
      </c>
      <c r="G1426" s="35" t="s">
        <v>3774</v>
      </c>
      <c r="H1426" s="37">
        <v>43102</v>
      </c>
      <c r="I1426" s="37">
        <v>30291</v>
      </c>
      <c r="J1426" s="34" t="str">
        <f t="shared" si="88"/>
        <v>35 Th 0 Bln 27 Hari</v>
      </c>
      <c r="K1426" s="32" t="str">
        <f t="shared" si="89"/>
        <v>8Th4Bln10Hari</v>
      </c>
      <c r="L1426" s="32" t="str">
        <f t="shared" si="90"/>
        <v>8Th4Bln</v>
      </c>
      <c r="M1426" s="34" t="str">
        <f t="shared" si="91"/>
        <v>43 Th 5 Bln 6 Hari</v>
      </c>
      <c r="N1426" s="38" t="s">
        <v>47</v>
      </c>
      <c r="O1426" s="31" t="s">
        <v>6224</v>
      </c>
      <c r="P1426" s="31" t="s">
        <v>6224</v>
      </c>
      <c r="Q1426" s="38" t="s">
        <v>49</v>
      </c>
      <c r="R1426" s="47" t="s">
        <v>2689</v>
      </c>
      <c r="S1426" s="38" t="str">
        <f>VLOOKUP(Table2437[[#This Row],[3]],[3]AWAL!$B$2:$E$2103,4,0)</f>
        <v>TK/0</v>
      </c>
      <c r="T1426" s="38" t="s">
        <v>59</v>
      </c>
      <c r="U1426" s="31" t="s">
        <v>4108</v>
      </c>
      <c r="V1426" s="114"/>
    </row>
    <row r="1427" spans="1:108" s="48" customFormat="1" ht="24.95" customHeight="1">
      <c r="A1427" s="30">
        <v>1423</v>
      </c>
      <c r="B1427" s="31" t="s">
        <v>4109</v>
      </c>
      <c r="C1427" s="32" t="str">
        <f>VLOOKUP(Table2437[[#This Row],[3]],[2]!Table2437[[3]:[4]],2,0)</f>
        <v>3214125603900003</v>
      </c>
      <c r="D1427" s="33" t="s">
        <v>4110</v>
      </c>
      <c r="E1427" s="34" t="s">
        <v>44</v>
      </c>
      <c r="F1427" s="31" t="s">
        <v>56</v>
      </c>
      <c r="G1427" s="35" t="s">
        <v>3771</v>
      </c>
      <c r="H1427" s="37">
        <v>43102</v>
      </c>
      <c r="I1427" s="37">
        <v>34409</v>
      </c>
      <c r="J1427" s="34" t="str">
        <f t="shared" si="88"/>
        <v>23 Th 9 Bln 17 Hari</v>
      </c>
      <c r="K1427" s="32" t="str">
        <f t="shared" si="89"/>
        <v>8Th4Bln10Hari</v>
      </c>
      <c r="L1427" s="32" t="str">
        <f t="shared" si="90"/>
        <v>8Th4Bln</v>
      </c>
      <c r="M1427" s="34" t="str">
        <f t="shared" si="91"/>
        <v>32 Th 1 Bln 26 Hari</v>
      </c>
      <c r="N1427" s="38" t="s">
        <v>47</v>
      </c>
      <c r="O1427" s="31" t="s">
        <v>520</v>
      </c>
      <c r="P1427" s="31" t="s">
        <v>6207</v>
      </c>
      <c r="Q1427" s="38" t="s">
        <v>49</v>
      </c>
      <c r="R1427" s="47" t="s">
        <v>1796</v>
      </c>
      <c r="S1427" s="38" t="str">
        <f>VLOOKUP(Table2437[[#This Row],[3]],[3]AWAL!$B$2:$E$2103,4,0)</f>
        <v>TK/0</v>
      </c>
      <c r="T1427" s="38" t="s">
        <v>51</v>
      </c>
      <c r="U1427" s="31" t="s">
        <v>4111</v>
      </c>
      <c r="V1427" s="114"/>
    </row>
    <row r="1428" spans="1:108" s="48" customFormat="1" ht="24.95" customHeight="1">
      <c r="A1428" s="30">
        <v>1424</v>
      </c>
      <c r="B1428" s="31" t="s">
        <v>4112</v>
      </c>
      <c r="C1428" s="32" t="str">
        <f>VLOOKUP(Table2437[[#This Row],[3]],[2]!Table2437[[3]:[4]],2,0)</f>
        <v>3215054807920009</v>
      </c>
      <c r="D1428" s="33" t="s">
        <v>4113</v>
      </c>
      <c r="E1428" s="34" t="s">
        <v>44</v>
      </c>
      <c r="F1428" s="31" t="s">
        <v>56</v>
      </c>
      <c r="G1428" s="35" t="s">
        <v>3774</v>
      </c>
      <c r="H1428" s="37">
        <v>43102</v>
      </c>
      <c r="I1428" s="37">
        <v>33793</v>
      </c>
      <c r="J1428" s="34" t="str">
        <f t="shared" si="88"/>
        <v>25 Th 5 Bln 25 Hari</v>
      </c>
      <c r="K1428" s="32" t="str">
        <f t="shared" si="89"/>
        <v>8Th4Bln10Hari</v>
      </c>
      <c r="L1428" s="32" t="str">
        <f t="shared" si="90"/>
        <v>8Th4Bln</v>
      </c>
      <c r="M1428" s="34" t="str">
        <f t="shared" si="91"/>
        <v>33 Th 10 Bln 4 Hari</v>
      </c>
      <c r="N1428" s="38" t="s">
        <v>47</v>
      </c>
      <c r="O1428" s="31" t="s">
        <v>344</v>
      </c>
      <c r="P1428" s="31" t="s">
        <v>6196</v>
      </c>
      <c r="Q1428" s="38" t="s">
        <v>49</v>
      </c>
      <c r="R1428" s="47" t="s">
        <v>1796</v>
      </c>
      <c r="S1428" s="38" t="str">
        <f>VLOOKUP(Table2437[[#This Row],[3]],[3]AWAL!$B$2:$E$2103,4,0)</f>
        <v>TK/0</v>
      </c>
      <c r="T1428" s="38" t="s">
        <v>51</v>
      </c>
      <c r="U1428" s="31" t="s">
        <v>4114</v>
      </c>
      <c r="V1428" s="114"/>
    </row>
    <row r="1429" spans="1:108" s="48" customFormat="1" ht="24.95" customHeight="1">
      <c r="A1429" s="30">
        <v>1425</v>
      </c>
      <c r="B1429" s="31" t="s">
        <v>4115</v>
      </c>
      <c r="C1429" s="32" t="str">
        <f>VLOOKUP(Table2437[[#This Row],[3]],[2]!Table2437[[3]:[4]],2,0)</f>
        <v>3215044310800001</v>
      </c>
      <c r="D1429" s="33" t="s">
        <v>4116</v>
      </c>
      <c r="E1429" s="34" t="s">
        <v>44</v>
      </c>
      <c r="F1429" s="31" t="s">
        <v>56</v>
      </c>
      <c r="G1429" s="35" t="s">
        <v>3774</v>
      </c>
      <c r="H1429" s="37">
        <v>43102</v>
      </c>
      <c r="I1429" s="37">
        <v>29497</v>
      </c>
      <c r="J1429" s="34" t="str">
        <f t="shared" si="88"/>
        <v>37 Th 2 Bln 30 Hari</v>
      </c>
      <c r="K1429" s="32" t="str">
        <f t="shared" si="89"/>
        <v>8Th4Bln10Hari</v>
      </c>
      <c r="L1429" s="32" t="str">
        <f t="shared" si="90"/>
        <v>8Th4Bln</v>
      </c>
      <c r="M1429" s="34" t="str">
        <f t="shared" si="91"/>
        <v>45 Th 7 Bln 9 Hari</v>
      </c>
      <c r="N1429" s="38" t="s">
        <v>47</v>
      </c>
      <c r="O1429" s="31" t="s">
        <v>344</v>
      </c>
      <c r="P1429" s="31" t="s">
        <v>6196</v>
      </c>
      <c r="Q1429" s="38" t="s">
        <v>49</v>
      </c>
      <c r="R1429" s="47" t="s">
        <v>1802</v>
      </c>
      <c r="S1429" s="38" t="str">
        <f>VLOOKUP(Table2437[[#This Row],[3]],[3]AWAL!$B$2:$E$2103,4,0)</f>
        <v>TK/0</v>
      </c>
      <c r="T1429" s="38" t="s">
        <v>59</v>
      </c>
      <c r="U1429" s="31" t="s">
        <v>4117</v>
      </c>
      <c r="V1429" s="114"/>
    </row>
    <row r="1430" spans="1:108" s="48" customFormat="1" ht="24.95" customHeight="1">
      <c r="A1430" s="30">
        <v>1426</v>
      </c>
      <c r="B1430" s="31" t="s">
        <v>4118</v>
      </c>
      <c r="C1430" s="32" t="str">
        <f>VLOOKUP(Table2437[[#This Row],[3]],[2]!Table2437[[3]:[4]],2,0)</f>
        <v>3215045509930001</v>
      </c>
      <c r="D1430" s="33" t="s">
        <v>4119</v>
      </c>
      <c r="E1430" s="34" t="s">
        <v>44</v>
      </c>
      <c r="F1430" s="31" t="s">
        <v>56</v>
      </c>
      <c r="G1430" s="35" t="s">
        <v>3774</v>
      </c>
      <c r="H1430" s="37">
        <v>43102</v>
      </c>
      <c r="I1430" s="37">
        <v>34227</v>
      </c>
      <c r="J1430" s="34" t="str">
        <f t="shared" si="88"/>
        <v>24 Th 3 Bln 18 Hari</v>
      </c>
      <c r="K1430" s="32" t="str">
        <f t="shared" si="89"/>
        <v>8Th4Bln10Hari</v>
      </c>
      <c r="L1430" s="32" t="str">
        <f t="shared" si="90"/>
        <v>8Th4Bln</v>
      </c>
      <c r="M1430" s="34" t="str">
        <f t="shared" si="91"/>
        <v>32 Th 7 Bln 27 Hari</v>
      </c>
      <c r="N1430" s="38" t="s">
        <v>47</v>
      </c>
      <c r="O1430" s="31" t="s">
        <v>400</v>
      </c>
      <c r="P1430" s="31" t="s">
        <v>6200</v>
      </c>
      <c r="Q1430" s="38" t="s">
        <v>49</v>
      </c>
      <c r="R1430" s="47" t="s">
        <v>1796</v>
      </c>
      <c r="S1430" s="38" t="str">
        <f>VLOOKUP(Table2437[[#This Row],[3]],[3]AWAL!$B$2:$E$2103,4,0)</f>
        <v>TK/0</v>
      </c>
      <c r="T1430" s="38" t="s">
        <v>59</v>
      </c>
      <c r="U1430" s="31" t="s">
        <v>4120</v>
      </c>
      <c r="V1430" s="114"/>
    </row>
    <row r="1431" spans="1:108" s="48" customFormat="1" ht="24.95" customHeight="1">
      <c r="A1431" s="30">
        <v>1427</v>
      </c>
      <c r="B1431" s="31" t="s">
        <v>4121</v>
      </c>
      <c r="C1431" s="32" t="str">
        <f>VLOOKUP(Table2437[[#This Row],[3]],[2]!Table2437[[3]:[4]],2,0)</f>
        <v>3215305505920002</v>
      </c>
      <c r="D1431" s="33" t="s">
        <v>4122</v>
      </c>
      <c r="E1431" s="34" t="s">
        <v>44</v>
      </c>
      <c r="F1431" s="31" t="s">
        <v>56</v>
      </c>
      <c r="G1431" s="35" t="s">
        <v>3774</v>
      </c>
      <c r="H1431" s="37">
        <v>43102</v>
      </c>
      <c r="I1431" s="37">
        <v>33739</v>
      </c>
      <c r="J1431" s="34" t="str">
        <f t="shared" si="88"/>
        <v>25 Th 7 Bln 18 Hari</v>
      </c>
      <c r="K1431" s="32" t="str">
        <f t="shared" si="89"/>
        <v>8Th4Bln10Hari</v>
      </c>
      <c r="L1431" s="32" t="str">
        <f t="shared" si="90"/>
        <v>8Th4Bln</v>
      </c>
      <c r="M1431" s="34" t="str">
        <f t="shared" si="91"/>
        <v>33 Th 11 Bln 27 Hari</v>
      </c>
      <c r="N1431" s="38" t="s">
        <v>47</v>
      </c>
      <c r="O1431" s="31" t="s">
        <v>418</v>
      </c>
      <c r="P1431" s="31" t="s">
        <v>6201</v>
      </c>
      <c r="Q1431" s="38" t="s">
        <v>49</v>
      </c>
      <c r="R1431" s="47" t="s">
        <v>1796</v>
      </c>
      <c r="S1431" s="38" t="str">
        <f>VLOOKUP(Table2437[[#This Row],[3]],[3]AWAL!$B$2:$E$2103,4,0)</f>
        <v>TK/0</v>
      </c>
      <c r="T1431" s="38" t="s">
        <v>51</v>
      </c>
      <c r="U1431" s="31" t="s">
        <v>4123</v>
      </c>
      <c r="V1431" s="114"/>
    </row>
    <row r="1432" spans="1:108" s="48" customFormat="1" ht="24.95" customHeight="1">
      <c r="A1432" s="30">
        <v>1428</v>
      </c>
      <c r="B1432" s="31" t="s">
        <v>4124</v>
      </c>
      <c r="C1432" s="32" t="str">
        <f>VLOOKUP(Table2437[[#This Row],[3]],[2]!Table2437[[3]:[4]],2,0)</f>
        <v>3217126707970012</v>
      </c>
      <c r="D1432" s="33" t="s">
        <v>1826</v>
      </c>
      <c r="E1432" s="34" t="s">
        <v>44</v>
      </c>
      <c r="F1432" s="31" t="s">
        <v>56</v>
      </c>
      <c r="G1432" s="35" t="s">
        <v>3786</v>
      </c>
      <c r="H1432" s="37">
        <v>43102</v>
      </c>
      <c r="I1432" s="37">
        <v>35638</v>
      </c>
      <c r="J1432" s="34" t="str">
        <f t="shared" si="88"/>
        <v>20 Th 5 Bln 6 Hari</v>
      </c>
      <c r="K1432" s="32" t="str">
        <f t="shared" si="89"/>
        <v>8Th4Bln10Hari</v>
      </c>
      <c r="L1432" s="32" t="str">
        <f t="shared" si="90"/>
        <v>8Th4Bln</v>
      </c>
      <c r="M1432" s="34" t="str">
        <f t="shared" si="91"/>
        <v>28 Th 9 Bln 15 Hari</v>
      </c>
      <c r="N1432" s="38" t="s">
        <v>47</v>
      </c>
      <c r="O1432" s="31" t="s">
        <v>198</v>
      </c>
      <c r="P1432" s="31" t="s">
        <v>6188</v>
      </c>
      <c r="Q1432" s="38" t="s">
        <v>49</v>
      </c>
      <c r="R1432" s="47" t="s">
        <v>1796</v>
      </c>
      <c r="S1432" s="38" t="str">
        <f>VLOOKUP(Table2437[[#This Row],[3]],[3]AWAL!$B$2:$E$2103,4,0)</f>
        <v>TK/0</v>
      </c>
      <c r="T1432" s="38" t="s">
        <v>59</v>
      </c>
      <c r="U1432" s="31" t="s">
        <v>4125</v>
      </c>
      <c r="V1432" s="114"/>
    </row>
    <row r="1433" spans="1:108" s="48" customFormat="1" ht="24.95" customHeight="1">
      <c r="A1433" s="30">
        <v>1429</v>
      </c>
      <c r="B1433" s="31" t="s">
        <v>4126</v>
      </c>
      <c r="C1433" s="32" t="str">
        <f>VLOOKUP(Table2437[[#This Row],[3]],[2]!Table2437[[3]:[4]],2,0)</f>
        <v>3214016407890002</v>
      </c>
      <c r="D1433" s="33" t="s">
        <v>4127</v>
      </c>
      <c r="E1433" s="34" t="s">
        <v>109</v>
      </c>
      <c r="F1433" s="31" t="s">
        <v>56</v>
      </c>
      <c r="G1433" s="35" t="s">
        <v>3771</v>
      </c>
      <c r="H1433" s="37">
        <v>43102</v>
      </c>
      <c r="I1433" s="37">
        <v>32713</v>
      </c>
      <c r="J1433" s="34" t="str">
        <f t="shared" si="88"/>
        <v>28 Th 5 Bln 9 Hari</v>
      </c>
      <c r="K1433" s="32" t="str">
        <f t="shared" si="89"/>
        <v>8Th4Bln10Hari</v>
      </c>
      <c r="L1433" s="32" t="str">
        <f t="shared" si="90"/>
        <v>8Th4Bln</v>
      </c>
      <c r="M1433" s="34" t="str">
        <f t="shared" si="91"/>
        <v>36 Th 9 Bln 18 Hari</v>
      </c>
      <c r="N1433" s="38" t="s">
        <v>47</v>
      </c>
      <c r="O1433" s="31" t="s">
        <v>109</v>
      </c>
      <c r="P1433" s="31" t="s">
        <v>6226</v>
      </c>
      <c r="Q1433" s="38" t="s">
        <v>49</v>
      </c>
      <c r="R1433" s="47" t="s">
        <v>1796</v>
      </c>
      <c r="S1433" s="38" t="str">
        <f>VLOOKUP(Table2437[[#This Row],[3]],[3]AWAL!$B$2:$E$2103,4,0)</f>
        <v>TK/0</v>
      </c>
      <c r="T1433" s="38" t="s">
        <v>51</v>
      </c>
      <c r="U1433" s="31" t="s">
        <v>4128</v>
      </c>
      <c r="V1433" s="114"/>
    </row>
    <row r="1434" spans="1:108" s="48" customFormat="1" ht="24.95" customHeight="1">
      <c r="A1434" s="30">
        <v>1430</v>
      </c>
      <c r="B1434" s="31" t="s">
        <v>4129</v>
      </c>
      <c r="C1434" s="32" t="str">
        <f>VLOOKUP(Table2437[[#This Row],[3]],[2]!Table2437[[3]:[4]],2,0)</f>
        <v>3214125207920001</v>
      </c>
      <c r="D1434" s="33" t="s">
        <v>4130</v>
      </c>
      <c r="E1434" s="34" t="s">
        <v>273</v>
      </c>
      <c r="F1434" s="31" t="s">
        <v>56</v>
      </c>
      <c r="G1434" s="35" t="s">
        <v>3774</v>
      </c>
      <c r="H1434" s="37">
        <v>43102</v>
      </c>
      <c r="I1434" s="37">
        <v>33797</v>
      </c>
      <c r="J1434" s="34" t="str">
        <f t="shared" si="88"/>
        <v>25 Th 5 Bln 21 Hari</v>
      </c>
      <c r="K1434" s="32" t="str">
        <f t="shared" si="89"/>
        <v>8Th4Bln10Hari</v>
      </c>
      <c r="L1434" s="32" t="str">
        <f t="shared" si="90"/>
        <v>8Th4Bln</v>
      </c>
      <c r="M1434" s="34" t="str">
        <f t="shared" si="91"/>
        <v>33 Th 10 Bln 0 Hari</v>
      </c>
      <c r="N1434" s="38" t="s">
        <v>47</v>
      </c>
      <c r="O1434" s="31" t="s">
        <v>273</v>
      </c>
      <c r="P1434" s="31" t="s">
        <v>273</v>
      </c>
      <c r="Q1434" s="38" t="s">
        <v>49</v>
      </c>
      <c r="R1434" s="47" t="s">
        <v>1796</v>
      </c>
      <c r="S1434" s="38" t="str">
        <f>VLOOKUP(Table2437[[#This Row],[3]],[3]AWAL!$B$2:$E$2103,4,0)</f>
        <v>TK/0</v>
      </c>
      <c r="T1434" s="38" t="s">
        <v>101</v>
      </c>
      <c r="U1434" s="31" t="s">
        <v>4131</v>
      </c>
      <c r="V1434" s="114"/>
    </row>
    <row r="1435" spans="1:108" s="48" customFormat="1" ht="24.95" customHeight="1">
      <c r="A1435" s="30">
        <v>1431</v>
      </c>
      <c r="B1435" s="31" t="s">
        <v>4132</v>
      </c>
      <c r="C1435" s="32" t="str">
        <f>VLOOKUP(Table2437[[#This Row],[3]],[2]!Table2437[[3]:[4]],2,0)</f>
        <v>3214124403970002</v>
      </c>
      <c r="D1435" s="33" t="s">
        <v>4133</v>
      </c>
      <c r="E1435" s="34" t="s">
        <v>273</v>
      </c>
      <c r="F1435" s="31" t="s">
        <v>56</v>
      </c>
      <c r="G1435" s="35" t="s">
        <v>4134</v>
      </c>
      <c r="H1435" s="37">
        <v>43102</v>
      </c>
      <c r="I1435" s="37">
        <v>35493</v>
      </c>
      <c r="J1435" s="34" t="str">
        <f t="shared" si="88"/>
        <v>20 Th 9 Bln 29 Hari</v>
      </c>
      <c r="K1435" s="32" t="str">
        <f t="shared" si="89"/>
        <v>8Th4Bln10Hari</v>
      </c>
      <c r="L1435" s="32" t="str">
        <f t="shared" si="90"/>
        <v>8Th4Bln</v>
      </c>
      <c r="M1435" s="34" t="str">
        <f t="shared" si="91"/>
        <v>29 Th 2 Bln 8 Hari</v>
      </c>
      <c r="N1435" s="38" t="s">
        <v>47</v>
      </c>
      <c r="O1435" s="31" t="s">
        <v>273</v>
      </c>
      <c r="P1435" s="31" t="s">
        <v>273</v>
      </c>
      <c r="Q1435" s="38" t="s">
        <v>49</v>
      </c>
      <c r="R1435" s="47" t="s">
        <v>1342</v>
      </c>
      <c r="S1435" s="38" t="str">
        <f>VLOOKUP(Table2437[[#This Row],[3]],[3]AWAL!$B$2:$E$2103,4,0)</f>
        <v>TK/0</v>
      </c>
      <c r="T1435" s="38" t="s">
        <v>101</v>
      </c>
      <c r="U1435" s="31" t="s">
        <v>4135</v>
      </c>
      <c r="V1435" s="114"/>
    </row>
    <row r="1436" spans="1:108" s="48" customFormat="1" ht="24.95" customHeight="1">
      <c r="A1436" s="30">
        <v>1432</v>
      </c>
      <c r="B1436" s="31" t="s">
        <v>4136</v>
      </c>
      <c r="C1436" s="32" t="str">
        <f>VLOOKUP(Table2437[[#This Row],[3]],[2]!Table2437[[3]:[4]],2,0)</f>
        <v>3214035803990001</v>
      </c>
      <c r="D1436" s="33" t="s">
        <v>159</v>
      </c>
      <c r="E1436" s="34" t="s">
        <v>273</v>
      </c>
      <c r="F1436" s="31" t="s">
        <v>56</v>
      </c>
      <c r="G1436" s="35" t="s">
        <v>3771</v>
      </c>
      <c r="H1436" s="37">
        <v>43102</v>
      </c>
      <c r="I1436" s="37">
        <v>36237</v>
      </c>
      <c r="J1436" s="34" t="str">
        <f t="shared" si="88"/>
        <v>18 Th 9 Bln 15 Hari</v>
      </c>
      <c r="K1436" s="32" t="str">
        <f t="shared" si="89"/>
        <v>8Th4Bln10Hari</v>
      </c>
      <c r="L1436" s="32" t="str">
        <f t="shared" si="90"/>
        <v>8Th4Bln</v>
      </c>
      <c r="M1436" s="34" t="str">
        <f t="shared" si="91"/>
        <v>27 Th 1 Bln 24 Hari</v>
      </c>
      <c r="N1436" s="38" t="s">
        <v>47</v>
      </c>
      <c r="O1436" s="31" t="s">
        <v>273</v>
      </c>
      <c r="P1436" s="31" t="s">
        <v>273</v>
      </c>
      <c r="Q1436" s="38" t="s">
        <v>49</v>
      </c>
      <c r="R1436" s="47" t="s">
        <v>1342</v>
      </c>
      <c r="S1436" s="38" t="str">
        <f>VLOOKUP(Table2437[[#This Row],[3]],[3]AWAL!$B$2:$E$2103,4,0)</f>
        <v>TK/0</v>
      </c>
      <c r="T1436" s="38" t="s">
        <v>51</v>
      </c>
      <c r="U1436" s="31" t="s">
        <v>1586</v>
      </c>
      <c r="V1436" s="114"/>
    </row>
    <row r="1437" spans="1:108" s="48" customFormat="1" ht="24.95" customHeight="1">
      <c r="A1437" s="30">
        <v>1433</v>
      </c>
      <c r="B1437" s="31" t="s">
        <v>4137</v>
      </c>
      <c r="C1437" s="32" t="str">
        <f>VLOOKUP(Table2437[[#This Row],[3]],[2]!Table2437[[3]:[4]],2,0)</f>
        <v>3214015704850007</v>
      </c>
      <c r="D1437" s="33" t="s">
        <v>4138</v>
      </c>
      <c r="E1437" s="34" t="s">
        <v>55</v>
      </c>
      <c r="F1437" s="31" t="s">
        <v>56</v>
      </c>
      <c r="G1437" s="35" t="s">
        <v>3771</v>
      </c>
      <c r="H1437" s="37">
        <v>43102</v>
      </c>
      <c r="I1437" s="37">
        <v>31154</v>
      </c>
      <c r="J1437" s="34" t="str">
        <f t="shared" ref="J1437:J1500" si="92">DATEDIF($I1437,$H1437,"Y")&amp;" Th "&amp;DATEDIF($I1437,$H1437,"YM")&amp;" Bln "&amp;DATEDIF($I1437,$H1437,"MD")&amp;" Hari"</f>
        <v>32 Th 8 Bln 16 Hari</v>
      </c>
      <c r="K1437" s="32" t="str">
        <f t="shared" si="89"/>
        <v>8Th4Bln10Hari</v>
      </c>
      <c r="L1437" s="32" t="str">
        <f t="shared" si="90"/>
        <v>8Th4Bln</v>
      </c>
      <c r="M1437" s="34" t="str">
        <f t="shared" si="91"/>
        <v>41 Th 0 Bln 25 Hari</v>
      </c>
      <c r="N1437" s="38" t="s">
        <v>47</v>
      </c>
      <c r="O1437" s="31" t="s">
        <v>57</v>
      </c>
      <c r="P1437" s="31" t="s">
        <v>57</v>
      </c>
      <c r="Q1437" s="38" t="s">
        <v>49</v>
      </c>
      <c r="R1437" s="47" t="s">
        <v>1802</v>
      </c>
      <c r="S1437" s="38" t="str">
        <f>VLOOKUP(Table2437[[#This Row],[3]],[3]AWAL!$B$2:$E$2103,4,0)</f>
        <v>TK/0</v>
      </c>
      <c r="T1437" s="38" t="s">
        <v>101</v>
      </c>
      <c r="U1437" s="31" t="s">
        <v>4041</v>
      </c>
      <c r="V1437" s="114"/>
    </row>
    <row r="1438" spans="1:108" s="39" customFormat="1" ht="24.95" customHeight="1">
      <c r="A1438" s="30">
        <v>1434</v>
      </c>
      <c r="B1438" s="31" t="s">
        <v>4139</v>
      </c>
      <c r="C1438" s="32" t="str">
        <f>VLOOKUP(Table2437[[#This Row],[3]],[2]!Table2437[[3]:[4]],2,0)</f>
        <v>3217045007980003</v>
      </c>
      <c r="D1438" s="33" t="s">
        <v>4140</v>
      </c>
      <c r="E1438" s="34" t="s">
        <v>44</v>
      </c>
      <c r="F1438" s="31" t="s">
        <v>56</v>
      </c>
      <c r="G1438" s="35" t="s">
        <v>3786</v>
      </c>
      <c r="H1438" s="37">
        <v>43103</v>
      </c>
      <c r="I1438" s="37">
        <v>35986</v>
      </c>
      <c r="J1438" s="34" t="str">
        <f t="shared" si="92"/>
        <v>19 Th 5 Bln 24 Hari</v>
      </c>
      <c r="K1438" s="32" t="str">
        <f t="shared" si="89"/>
        <v>8Th4Bln9Hari</v>
      </c>
      <c r="L1438" s="32" t="str">
        <f t="shared" si="90"/>
        <v>8Th4Bln</v>
      </c>
      <c r="M1438" s="34" t="str">
        <f t="shared" si="91"/>
        <v>27 Th 10 Bln 2 Hari</v>
      </c>
      <c r="N1438" s="38" t="s">
        <v>47</v>
      </c>
      <c r="O1438" s="31" t="s">
        <v>6218</v>
      </c>
      <c r="P1438" s="31" t="s">
        <v>6218</v>
      </c>
      <c r="Q1438" s="38" t="s">
        <v>49</v>
      </c>
      <c r="R1438" s="47" t="s">
        <v>1342</v>
      </c>
      <c r="S1438" s="38" t="str">
        <f>VLOOKUP(Table2437[[#This Row],[3]],[3]AWAL!$B$2:$E$2103,4,0)</f>
        <v>TK/0</v>
      </c>
      <c r="T1438" s="38" t="s">
        <v>3355</v>
      </c>
      <c r="U1438" s="31" t="s">
        <v>4141</v>
      </c>
      <c r="V1438" s="113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</row>
    <row r="1439" spans="1:108" s="39" customFormat="1" ht="24.95" customHeight="1">
      <c r="A1439" s="30">
        <v>1435</v>
      </c>
      <c r="B1439" s="31" t="s">
        <v>4142</v>
      </c>
      <c r="C1439" s="32" t="str">
        <f>VLOOKUP(Table2437[[#This Row],[3]],[2]!Table2437[[3]:[4]],2,0)</f>
        <v>3214094303980001</v>
      </c>
      <c r="D1439" s="33" t="s">
        <v>4143</v>
      </c>
      <c r="E1439" s="34" t="s">
        <v>82</v>
      </c>
      <c r="F1439" s="31" t="s">
        <v>56</v>
      </c>
      <c r="G1439" s="35" t="s">
        <v>3771</v>
      </c>
      <c r="H1439" s="37">
        <v>43104</v>
      </c>
      <c r="I1439" s="37">
        <v>35857</v>
      </c>
      <c r="J1439" s="34" t="str">
        <f t="shared" si="92"/>
        <v>19 Th 10 Bln 1 Hari</v>
      </c>
      <c r="K1439" s="32" t="str">
        <f t="shared" si="89"/>
        <v>8Th4Bln8Hari</v>
      </c>
      <c r="L1439" s="32" t="str">
        <f t="shared" si="90"/>
        <v>8Th4Bln</v>
      </c>
      <c r="M1439" s="34" t="str">
        <f t="shared" si="91"/>
        <v>28 Th 2 Bln 9 Hari</v>
      </c>
      <c r="N1439" s="38" t="s">
        <v>47</v>
      </c>
      <c r="O1439" s="31" t="s">
        <v>82</v>
      </c>
      <c r="P1439" s="31" t="s">
        <v>82</v>
      </c>
      <c r="Q1439" s="38" t="s">
        <v>49</v>
      </c>
      <c r="R1439" s="47" t="s">
        <v>1342</v>
      </c>
      <c r="S1439" s="38" t="str">
        <f>VLOOKUP(Table2437[[#This Row],[3]],[3]AWAL!$B$2:$E$2103,4,0)</f>
        <v>TK/0</v>
      </c>
      <c r="T1439" s="38" t="s">
        <v>101</v>
      </c>
      <c r="U1439" s="31" t="s">
        <v>4144</v>
      </c>
      <c r="V1439" s="113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</row>
    <row r="1440" spans="1:108" s="39" customFormat="1" ht="24.95" customHeight="1">
      <c r="A1440" s="30">
        <v>1436</v>
      </c>
      <c r="B1440" s="31" t="s">
        <v>4145</v>
      </c>
      <c r="C1440" s="32" t="str">
        <f>VLOOKUP(Table2437[[#This Row],[3]],[2]!Table2437[[3]:[4]],2,0)</f>
        <v>3214125507950001</v>
      </c>
      <c r="D1440" s="33" t="s">
        <v>4146</v>
      </c>
      <c r="E1440" s="34" t="s">
        <v>44</v>
      </c>
      <c r="F1440" s="31" t="s">
        <v>89</v>
      </c>
      <c r="G1440" s="35" t="s">
        <v>3771</v>
      </c>
      <c r="H1440" s="37">
        <v>43109</v>
      </c>
      <c r="I1440" s="37">
        <v>34895</v>
      </c>
      <c r="J1440" s="34" t="str">
        <f t="shared" si="92"/>
        <v>22 Th 5 Bln 25 Hari</v>
      </c>
      <c r="K1440" s="32" t="str">
        <f t="shared" si="89"/>
        <v>8Th4Bln3Hari</v>
      </c>
      <c r="L1440" s="32" t="str">
        <f t="shared" si="90"/>
        <v>8Th4Bln</v>
      </c>
      <c r="M1440" s="34" t="str">
        <f t="shared" si="91"/>
        <v>30 Th 9 Bln 27 Hari</v>
      </c>
      <c r="N1440" s="38" t="s">
        <v>47</v>
      </c>
      <c r="O1440" s="31" t="s">
        <v>6195</v>
      </c>
      <c r="P1440" s="31" t="s">
        <v>6195</v>
      </c>
      <c r="Q1440" s="38" t="s">
        <v>49</v>
      </c>
      <c r="R1440" s="47" t="s">
        <v>1342</v>
      </c>
      <c r="S1440" s="38" t="str">
        <f>VLOOKUP(Table2437[[#This Row],[3]],[3]AWAL!$B$2:$E$2103,4,0)</f>
        <v>TK/0</v>
      </c>
      <c r="T1440" s="38" t="s">
        <v>51</v>
      </c>
      <c r="U1440" s="31" t="s">
        <v>1161</v>
      </c>
      <c r="V1440" s="113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</row>
    <row r="1441" spans="1:108" s="39" customFormat="1" ht="24.95" customHeight="1">
      <c r="A1441" s="30">
        <v>1437</v>
      </c>
      <c r="B1441" s="31" t="s">
        <v>4147</v>
      </c>
      <c r="C1441" s="32" t="str">
        <f>VLOOKUP(Table2437[[#This Row],[3]],[2]!Table2437[[3]:[4]],2,0)</f>
        <v>3214127108960001</v>
      </c>
      <c r="D1441" s="33" t="s">
        <v>4148</v>
      </c>
      <c r="E1441" s="34" t="s">
        <v>98</v>
      </c>
      <c r="F1441" s="31" t="s">
        <v>135</v>
      </c>
      <c r="G1441" s="35" t="s">
        <v>3771</v>
      </c>
      <c r="H1441" s="37">
        <v>43143</v>
      </c>
      <c r="I1441" s="37">
        <v>35308</v>
      </c>
      <c r="J1441" s="34" t="str">
        <f t="shared" si="92"/>
        <v>21 Th 5 Bln 12 Hari</v>
      </c>
      <c r="K1441" s="32" t="str">
        <f t="shared" si="89"/>
        <v>8Th3Bln0Hari</v>
      </c>
      <c r="L1441" s="32" t="str">
        <f t="shared" si="90"/>
        <v>8Th3Bln</v>
      </c>
      <c r="M1441" s="34" t="str">
        <f t="shared" si="91"/>
        <v>29 Th 8 Bln 11 Hari</v>
      </c>
      <c r="N1441" s="38" t="s">
        <v>47</v>
      </c>
      <c r="O1441" s="31" t="s">
        <v>98</v>
      </c>
      <c r="P1441" s="31" t="s">
        <v>98</v>
      </c>
      <c r="Q1441" s="38" t="s">
        <v>49</v>
      </c>
      <c r="R1441" s="38" t="s">
        <v>1342</v>
      </c>
      <c r="S1441" s="38" t="str">
        <f>VLOOKUP(Table2437[[#This Row],[3]],[3]AWAL!$B$2:$E$2103,4,0)</f>
        <v>TK/0</v>
      </c>
      <c r="T1441" s="38" t="s">
        <v>1384</v>
      </c>
      <c r="U1441" s="31" t="s">
        <v>4149</v>
      </c>
      <c r="V1441" s="113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</row>
    <row r="1442" spans="1:108" s="46" customFormat="1" ht="24.95" customHeight="1">
      <c r="A1442" s="30">
        <v>1438</v>
      </c>
      <c r="B1442" s="31" t="s">
        <v>4150</v>
      </c>
      <c r="C1442" s="32" t="str">
        <f>VLOOKUP(Table2437[[#This Row],[3]],[2]!Table2437[[3]:[4]],2,0)</f>
        <v>3214116708990001</v>
      </c>
      <c r="D1442" s="33" t="s">
        <v>3972</v>
      </c>
      <c r="E1442" s="34" t="s">
        <v>105</v>
      </c>
      <c r="F1442" s="31" t="s">
        <v>56</v>
      </c>
      <c r="G1442" s="35" t="s">
        <v>3771</v>
      </c>
      <c r="H1442" s="37">
        <v>43164</v>
      </c>
      <c r="I1442" s="37">
        <v>36297</v>
      </c>
      <c r="J1442" s="34" t="str">
        <f t="shared" si="92"/>
        <v>18 Th 9 Bln 16 Hari</v>
      </c>
      <c r="K1442" s="32" t="str">
        <f t="shared" si="89"/>
        <v>8Th2Bln7Hari</v>
      </c>
      <c r="L1442" s="32" t="str">
        <f t="shared" si="90"/>
        <v>8Th2Bln</v>
      </c>
      <c r="M1442" s="34" t="str">
        <f t="shared" si="91"/>
        <v>26 Th 11 Bln 25 Hari</v>
      </c>
      <c r="N1442" s="38" t="s">
        <v>47</v>
      </c>
      <c r="O1442" s="31" t="s">
        <v>105</v>
      </c>
      <c r="P1442" s="31" t="s">
        <v>105</v>
      </c>
      <c r="Q1442" s="38" t="s">
        <v>49</v>
      </c>
      <c r="R1442" s="38" t="s">
        <v>1342</v>
      </c>
      <c r="S1442" s="38" t="str">
        <f>VLOOKUP(Table2437[[#This Row],[3]],[3]AWAL!$B$2:$E$2103,4,0)</f>
        <v>TK/0</v>
      </c>
      <c r="T1442" s="38" t="s">
        <v>51</v>
      </c>
      <c r="U1442" s="31" t="s">
        <v>4151</v>
      </c>
      <c r="V1442" s="113"/>
      <c r="W1442" s="44"/>
      <c r="X1442" s="44"/>
      <c r="Y1442" s="44"/>
      <c r="Z1442" s="45"/>
      <c r="AA1442" s="45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R1442" s="44"/>
      <c r="AS1442" s="44"/>
      <c r="AT1442" s="44"/>
      <c r="AU1442" s="44"/>
      <c r="AV1442" s="44"/>
      <c r="AW1442" s="44"/>
      <c r="AX1442" s="44"/>
      <c r="AY1442" s="44"/>
      <c r="AZ1442" s="44"/>
      <c r="BA1442" s="44"/>
      <c r="BB1442" s="44"/>
      <c r="BC1442" s="44"/>
      <c r="BD1442" s="44"/>
      <c r="BE1442" s="44"/>
      <c r="BF1442" s="44"/>
      <c r="BG1442" s="44"/>
      <c r="BH1442" s="44"/>
      <c r="BI1442" s="44"/>
      <c r="BJ1442" s="44"/>
      <c r="BK1442" s="44"/>
      <c r="BL1442" s="44"/>
      <c r="BM1442" s="44"/>
      <c r="BN1442" s="44"/>
      <c r="BO1442" s="44"/>
      <c r="BP1442" s="44"/>
      <c r="BQ1442" s="44"/>
      <c r="BR1442" s="44"/>
      <c r="BS1442" s="44"/>
      <c r="BT1442" s="44"/>
      <c r="BU1442" s="44"/>
      <c r="BV1442" s="44"/>
      <c r="BW1442" s="44"/>
      <c r="BX1442" s="44"/>
      <c r="BY1442" s="44"/>
      <c r="BZ1442" s="44"/>
      <c r="CA1442" s="44"/>
      <c r="CB1442" s="44"/>
      <c r="CC1442" s="44"/>
      <c r="CD1442" s="44"/>
      <c r="CE1442" s="44"/>
      <c r="CF1442" s="44"/>
      <c r="CG1442" s="44"/>
      <c r="CH1442" s="44"/>
      <c r="CI1442" s="44"/>
      <c r="CJ1442" s="44"/>
      <c r="CK1442" s="44"/>
      <c r="CL1442" s="44"/>
      <c r="CM1442" s="44"/>
      <c r="CN1442" s="44"/>
      <c r="CO1442" s="44"/>
      <c r="CP1442" s="44"/>
      <c r="CQ1442" s="44"/>
      <c r="CR1442" s="44"/>
      <c r="CS1442" s="44"/>
      <c r="CT1442" s="44"/>
      <c r="CU1442" s="44"/>
      <c r="CV1442" s="44"/>
      <c r="CW1442" s="44"/>
      <c r="CX1442" s="44"/>
      <c r="CY1442" s="44"/>
      <c r="CZ1442" s="44"/>
      <c r="DA1442" s="44"/>
      <c r="DB1442" s="44"/>
      <c r="DC1442" s="44"/>
      <c r="DD1442" s="44"/>
    </row>
    <row r="1443" spans="1:108" s="46" customFormat="1" ht="24.95" customHeight="1">
      <c r="A1443" s="30">
        <v>1439</v>
      </c>
      <c r="B1443" s="31" t="s">
        <v>4152</v>
      </c>
      <c r="C1443" s="32" t="str">
        <f>VLOOKUP(Table2437[[#This Row],[3]],[2]!Table2437[[3]:[4]],2,0)</f>
        <v>3214094701990003</v>
      </c>
      <c r="D1443" s="33" t="s">
        <v>4153</v>
      </c>
      <c r="E1443" s="34" t="s">
        <v>105</v>
      </c>
      <c r="F1443" s="31" t="s">
        <v>56</v>
      </c>
      <c r="G1443" s="35" t="s">
        <v>3771</v>
      </c>
      <c r="H1443" s="37">
        <v>43164</v>
      </c>
      <c r="I1443" s="37">
        <v>36167</v>
      </c>
      <c r="J1443" s="34" t="str">
        <f t="shared" si="92"/>
        <v>19 Th 1 Bln 26 Hari</v>
      </c>
      <c r="K1443" s="32" t="str">
        <f t="shared" si="89"/>
        <v>8Th2Bln7Hari</v>
      </c>
      <c r="L1443" s="32" t="str">
        <f t="shared" si="90"/>
        <v>8Th2Bln</v>
      </c>
      <c r="M1443" s="34" t="str">
        <f t="shared" si="91"/>
        <v>27 Th 4 Bln 5 Hari</v>
      </c>
      <c r="N1443" s="38" t="s">
        <v>47</v>
      </c>
      <c r="O1443" s="31" t="s">
        <v>105</v>
      </c>
      <c r="P1443" s="31" t="s">
        <v>105</v>
      </c>
      <c r="Q1443" s="38" t="s">
        <v>49</v>
      </c>
      <c r="R1443" s="38" t="s">
        <v>1342</v>
      </c>
      <c r="S1443" s="38" t="str">
        <f>VLOOKUP(Table2437[[#This Row],[3]],[3]AWAL!$B$2:$E$2103,4,0)</f>
        <v>TK/0</v>
      </c>
      <c r="T1443" s="38" t="s">
        <v>51</v>
      </c>
      <c r="U1443" s="31" t="s">
        <v>4154</v>
      </c>
      <c r="V1443" s="113"/>
      <c r="W1443" s="44"/>
      <c r="X1443" s="44"/>
      <c r="Y1443" s="44"/>
      <c r="Z1443" s="45"/>
      <c r="AA1443" s="45"/>
      <c r="AB1443" s="44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R1443" s="44"/>
      <c r="AS1443" s="44"/>
      <c r="AT1443" s="44"/>
      <c r="AU1443" s="44"/>
      <c r="AV1443" s="44"/>
      <c r="AW1443" s="44"/>
      <c r="AX1443" s="44"/>
      <c r="AY1443" s="44"/>
      <c r="AZ1443" s="44"/>
      <c r="BA1443" s="44"/>
      <c r="BB1443" s="44"/>
      <c r="BC1443" s="44"/>
      <c r="BD1443" s="44"/>
      <c r="BE1443" s="44"/>
      <c r="BF1443" s="44"/>
      <c r="BG1443" s="44"/>
      <c r="BH1443" s="44"/>
      <c r="BI1443" s="44"/>
      <c r="BJ1443" s="44"/>
      <c r="BK1443" s="44"/>
      <c r="BL1443" s="44"/>
      <c r="BM1443" s="44"/>
      <c r="BN1443" s="44"/>
      <c r="BO1443" s="44"/>
      <c r="BP1443" s="44"/>
      <c r="BQ1443" s="44"/>
      <c r="BR1443" s="44"/>
      <c r="BS1443" s="44"/>
      <c r="BT1443" s="44"/>
      <c r="BU1443" s="44"/>
      <c r="BV1443" s="44"/>
      <c r="BW1443" s="44"/>
      <c r="BX1443" s="44"/>
      <c r="BY1443" s="44"/>
      <c r="BZ1443" s="44"/>
      <c r="CA1443" s="44"/>
      <c r="CB1443" s="44"/>
      <c r="CC1443" s="44"/>
      <c r="CD1443" s="44"/>
      <c r="CE1443" s="44"/>
      <c r="CF1443" s="44"/>
      <c r="CG1443" s="44"/>
      <c r="CH1443" s="44"/>
      <c r="CI1443" s="44"/>
      <c r="CJ1443" s="44"/>
      <c r="CK1443" s="44"/>
      <c r="CL1443" s="44"/>
      <c r="CM1443" s="44"/>
      <c r="CN1443" s="44"/>
      <c r="CO1443" s="44"/>
      <c r="CP1443" s="44"/>
      <c r="CQ1443" s="44"/>
      <c r="CR1443" s="44"/>
      <c r="CS1443" s="44"/>
      <c r="CT1443" s="44"/>
      <c r="CU1443" s="44"/>
      <c r="CV1443" s="44"/>
      <c r="CW1443" s="44"/>
      <c r="CX1443" s="44"/>
      <c r="CY1443" s="44"/>
      <c r="CZ1443" s="44"/>
      <c r="DA1443" s="44"/>
      <c r="DB1443" s="44"/>
      <c r="DC1443" s="44"/>
      <c r="DD1443" s="44"/>
    </row>
    <row r="1444" spans="1:108" s="39" customFormat="1" ht="24.95" customHeight="1">
      <c r="A1444" s="30">
        <v>1440</v>
      </c>
      <c r="B1444" s="31" t="s">
        <v>4155</v>
      </c>
      <c r="C1444" s="32" t="str">
        <f>VLOOKUP(Table2437[[#This Row],[3]],[2]!Table2437[[3]:[4]],2,0)</f>
        <v>3215044609870001</v>
      </c>
      <c r="D1444" s="33" t="s">
        <v>4156</v>
      </c>
      <c r="E1444" s="34" t="s">
        <v>44</v>
      </c>
      <c r="F1444" s="31" t="s">
        <v>56</v>
      </c>
      <c r="G1444" s="35" t="s">
        <v>3774</v>
      </c>
      <c r="H1444" s="37">
        <v>43178</v>
      </c>
      <c r="I1444" s="37">
        <v>30951</v>
      </c>
      <c r="J1444" s="34" t="str">
        <f t="shared" si="92"/>
        <v>33 Th 5 Bln 21 Hari</v>
      </c>
      <c r="K1444" s="32" t="str">
        <f t="shared" si="89"/>
        <v>8Th1Bln23Hari</v>
      </c>
      <c r="L1444" s="32" t="str">
        <f t="shared" si="90"/>
        <v>8Th1Bln</v>
      </c>
      <c r="M1444" s="34" t="str">
        <f t="shared" si="91"/>
        <v>41 Th 7 Bln 16 Hari</v>
      </c>
      <c r="N1444" s="38" t="s">
        <v>47</v>
      </c>
      <c r="O1444" s="31" t="s">
        <v>1058</v>
      </c>
      <c r="P1444" s="31" t="s">
        <v>6217</v>
      </c>
      <c r="Q1444" s="38" t="s">
        <v>49</v>
      </c>
      <c r="R1444" s="38" t="s">
        <v>374</v>
      </c>
      <c r="S1444" s="38" t="str">
        <f>VLOOKUP(Table2437[[#This Row],[3]],[3]AWAL!$B$2:$E$2103,4,0)</f>
        <v>TK/0</v>
      </c>
      <c r="T1444" s="38" t="s">
        <v>59</v>
      </c>
      <c r="U1444" s="31" t="s">
        <v>4157</v>
      </c>
      <c r="V1444" s="113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</row>
    <row r="1445" spans="1:108" s="39" customFormat="1" ht="24.95" customHeight="1">
      <c r="A1445" s="30">
        <v>1441</v>
      </c>
      <c r="B1445" s="31" t="s">
        <v>4158</v>
      </c>
      <c r="C1445" s="32" t="str">
        <f>VLOOKUP(Table2437[[#This Row],[3]],[2]!Table2437[[3]:[4]],2,0)</f>
        <v>3214130401860001</v>
      </c>
      <c r="D1445" s="33" t="s">
        <v>4159</v>
      </c>
      <c r="E1445" s="34" t="s">
        <v>135</v>
      </c>
      <c r="F1445" s="31" t="s">
        <v>4160</v>
      </c>
      <c r="G1445" s="35" t="s">
        <v>3771</v>
      </c>
      <c r="H1445" s="37">
        <v>43276</v>
      </c>
      <c r="I1445" s="37">
        <v>31416</v>
      </c>
      <c r="J1445" s="34" t="str">
        <f t="shared" si="92"/>
        <v>32 Th 5 Bln 21 Hari</v>
      </c>
      <c r="K1445" s="32" t="str">
        <f t="shared" si="89"/>
        <v>7Th10Bln17Hari</v>
      </c>
      <c r="L1445" s="32" t="str">
        <f t="shared" si="90"/>
        <v>7Th10Bln</v>
      </c>
      <c r="M1445" s="34" t="str">
        <f t="shared" si="91"/>
        <v>40 Th 4 Bln 8 Hari</v>
      </c>
      <c r="N1445" s="38" t="s">
        <v>72</v>
      </c>
      <c r="O1445" s="31" t="s">
        <v>2555</v>
      </c>
      <c r="P1445" s="31" t="s">
        <v>2555</v>
      </c>
      <c r="Q1445" s="38" t="s">
        <v>49</v>
      </c>
      <c r="R1445" s="38" t="s">
        <v>100</v>
      </c>
      <c r="S1445" s="38" t="e">
        <f>VLOOKUP(Table2437[[#This Row],[3]],[3]AWAL!$B$2:$E$2103,4,0)</f>
        <v>#N/A</v>
      </c>
      <c r="T1445" s="38" t="s">
        <v>1384</v>
      </c>
      <c r="U1445" s="31" t="s">
        <v>4161</v>
      </c>
      <c r="V1445" s="113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</row>
    <row r="1446" spans="1:108" s="51" customFormat="1" ht="24.95" customHeight="1">
      <c r="A1446" s="30">
        <v>1442</v>
      </c>
      <c r="B1446" s="31" t="s">
        <v>4162</v>
      </c>
      <c r="C1446" s="32" t="str">
        <f>VLOOKUP(Table2437[[#This Row],[3]],[2]!Table2437[[3]:[4]],2,0)</f>
        <v>3203071508930007</v>
      </c>
      <c r="D1446" s="33" t="s">
        <v>4163</v>
      </c>
      <c r="E1446" s="34" t="s">
        <v>71</v>
      </c>
      <c r="F1446" s="31" t="s">
        <v>89</v>
      </c>
      <c r="G1446" s="35" t="s">
        <v>4164</v>
      </c>
      <c r="H1446" s="37">
        <v>43395</v>
      </c>
      <c r="I1446" s="37">
        <v>34196</v>
      </c>
      <c r="J1446" s="34" t="str">
        <f t="shared" si="92"/>
        <v>25 Th 2 Bln 7 Hari</v>
      </c>
      <c r="K1446" s="32" t="str">
        <f t="shared" si="89"/>
        <v>7Th6Bln20Hari</v>
      </c>
      <c r="L1446" s="32" t="str">
        <f t="shared" si="90"/>
        <v>7Th6Bln</v>
      </c>
      <c r="M1446" s="34" t="str">
        <f t="shared" si="91"/>
        <v>32 Th 8 Bln 27 Hari</v>
      </c>
      <c r="N1446" s="38" t="s">
        <v>72</v>
      </c>
      <c r="O1446" s="31" t="s">
        <v>6181</v>
      </c>
      <c r="P1446" s="31" t="s">
        <v>6181</v>
      </c>
      <c r="Q1446" s="38" t="s">
        <v>49</v>
      </c>
      <c r="R1446" s="38" t="s">
        <v>1342</v>
      </c>
      <c r="S1446" s="38" t="str">
        <f>VLOOKUP(Table2437[[#This Row],[3]],[3]AWAL!$B$2:$E$2103,4,0)</f>
        <v>K/0</v>
      </c>
      <c r="T1446" s="38" t="s">
        <v>1384</v>
      </c>
      <c r="U1446" s="31" t="s">
        <v>4165</v>
      </c>
      <c r="V1446" s="113"/>
      <c r="W1446" s="49"/>
      <c r="X1446" s="50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50"/>
      <c r="AI1446" s="50"/>
      <c r="AJ1446" s="50"/>
      <c r="AK1446" s="50"/>
      <c r="AL1446" s="50"/>
      <c r="AM1446" s="50"/>
      <c r="AN1446" s="50"/>
      <c r="AO1446" s="50"/>
      <c r="AP1446" s="50"/>
      <c r="AQ1446" s="50"/>
      <c r="AR1446" s="50"/>
      <c r="AS1446" s="50"/>
      <c r="AT1446" s="50"/>
      <c r="AU1446" s="50"/>
      <c r="AV1446" s="50"/>
      <c r="AW1446" s="50"/>
      <c r="AX1446" s="50"/>
      <c r="AY1446" s="50"/>
      <c r="AZ1446" s="50"/>
      <c r="BA1446" s="50"/>
      <c r="BB1446" s="50"/>
      <c r="BC1446" s="50"/>
      <c r="BD1446" s="50"/>
      <c r="BE1446" s="50"/>
      <c r="BF1446" s="50"/>
      <c r="BG1446" s="50"/>
      <c r="BH1446" s="50"/>
      <c r="BI1446" s="50"/>
      <c r="BJ1446" s="50"/>
      <c r="BK1446" s="50"/>
      <c r="BL1446" s="50"/>
      <c r="BM1446" s="50"/>
      <c r="BN1446" s="50"/>
      <c r="BO1446" s="50"/>
      <c r="BP1446" s="50"/>
      <c r="BQ1446" s="50"/>
      <c r="BR1446" s="50"/>
      <c r="BS1446" s="50"/>
      <c r="BT1446" s="50"/>
      <c r="BU1446" s="50"/>
      <c r="BV1446" s="50"/>
      <c r="BW1446" s="50"/>
      <c r="BX1446" s="50"/>
      <c r="BY1446" s="50"/>
      <c r="BZ1446" s="50"/>
      <c r="CA1446" s="50"/>
      <c r="CB1446" s="50"/>
      <c r="CC1446" s="50"/>
      <c r="CD1446" s="50"/>
      <c r="CE1446" s="50"/>
      <c r="CF1446" s="50"/>
      <c r="CG1446" s="50"/>
      <c r="CH1446" s="50"/>
      <c r="CI1446" s="50"/>
      <c r="CJ1446" s="50"/>
      <c r="CK1446" s="50"/>
      <c r="CL1446" s="50"/>
      <c r="CM1446" s="50"/>
      <c r="CN1446" s="50"/>
      <c r="CO1446" s="50"/>
      <c r="CP1446" s="50"/>
      <c r="CQ1446" s="50"/>
      <c r="CR1446" s="50"/>
      <c r="CS1446" s="50"/>
      <c r="CT1446" s="50"/>
      <c r="CU1446" s="50"/>
      <c r="CV1446" s="50"/>
      <c r="CW1446" s="50"/>
      <c r="CX1446" s="50"/>
      <c r="CY1446" s="50"/>
      <c r="CZ1446" s="50"/>
      <c r="DA1446" s="50"/>
      <c r="DB1446" s="50"/>
      <c r="DC1446" s="50"/>
      <c r="DD1446" s="50"/>
    </row>
    <row r="1447" spans="1:108" s="39" customFormat="1" ht="24.95" customHeight="1">
      <c r="A1447" s="30">
        <v>1443</v>
      </c>
      <c r="B1447" s="31" t="s">
        <v>4166</v>
      </c>
      <c r="C1447" s="32" t="str">
        <f>VLOOKUP(Table2437[[#This Row],[3]],[2]!Table2437[[3]:[4]],2,0)</f>
        <v>3214126201960001</v>
      </c>
      <c r="D1447" s="33" t="s">
        <v>4167</v>
      </c>
      <c r="E1447" s="34" t="s">
        <v>135</v>
      </c>
      <c r="F1447" s="31" t="s">
        <v>135</v>
      </c>
      <c r="G1447" s="35" t="s">
        <v>3843</v>
      </c>
      <c r="H1447" s="37">
        <v>43647</v>
      </c>
      <c r="I1447" s="37">
        <v>35086</v>
      </c>
      <c r="J1447" s="34" t="str">
        <f t="shared" si="92"/>
        <v>23 Th 5 Bln 9 Hari</v>
      </c>
      <c r="K1447" s="32" t="str">
        <f t="shared" si="89"/>
        <v>6Th10Bln11Hari</v>
      </c>
      <c r="L1447" s="32" t="str">
        <f t="shared" si="90"/>
        <v>6Th10Bln</v>
      </c>
      <c r="M1447" s="34" t="str">
        <f t="shared" si="91"/>
        <v>30 Th 3 Bln 20 Hari</v>
      </c>
      <c r="N1447" s="38" t="s">
        <v>47</v>
      </c>
      <c r="O1447" s="31" t="s">
        <v>2555</v>
      </c>
      <c r="P1447" s="31" t="s">
        <v>2555</v>
      </c>
      <c r="Q1447" s="38" t="s">
        <v>49</v>
      </c>
      <c r="R1447" s="38" t="s">
        <v>374</v>
      </c>
      <c r="S1447" s="38" t="e">
        <f>VLOOKUP(Table2437[[#This Row],[3]],[3]AWAL!$B$2:$E$2103,4,0)</f>
        <v>#N/A</v>
      </c>
      <c r="T1447" s="38" t="s">
        <v>101</v>
      </c>
      <c r="U1447" s="31" t="s">
        <v>561</v>
      </c>
      <c r="V1447" s="113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</row>
    <row r="1448" spans="1:108" s="39" customFormat="1" ht="24.95" customHeight="1">
      <c r="A1448" s="30">
        <v>1444</v>
      </c>
      <c r="B1448" s="31" t="s">
        <v>4168</v>
      </c>
      <c r="C1448" s="32" t="str">
        <f>VLOOKUP(Table2437[[#This Row],[3]],[2]!Table2437[[3]:[4]],2,0)</f>
        <v>3214122303950003</v>
      </c>
      <c r="D1448" s="33" t="s">
        <v>4169</v>
      </c>
      <c r="E1448" s="34" t="s">
        <v>98</v>
      </c>
      <c r="F1448" s="31" t="s">
        <v>135</v>
      </c>
      <c r="G1448" s="35" t="s">
        <v>3771</v>
      </c>
      <c r="H1448" s="37">
        <v>43678</v>
      </c>
      <c r="I1448" s="37">
        <v>34781</v>
      </c>
      <c r="J1448" s="34" t="str">
        <f t="shared" si="92"/>
        <v>24 Th 4 Bln 9 Hari</v>
      </c>
      <c r="K1448" s="32" t="str">
        <f t="shared" si="89"/>
        <v>6Th9Bln11Hari</v>
      </c>
      <c r="L1448" s="32" t="str">
        <f t="shared" si="90"/>
        <v>6Th9Bln</v>
      </c>
      <c r="M1448" s="34" t="str">
        <f t="shared" si="91"/>
        <v>31 Th 1 Bln 19 Hari</v>
      </c>
      <c r="N1448" s="38" t="s">
        <v>72</v>
      </c>
      <c r="O1448" s="31" t="s">
        <v>98</v>
      </c>
      <c r="P1448" s="31" t="s">
        <v>98</v>
      </c>
      <c r="Q1448" s="38" t="s">
        <v>49</v>
      </c>
      <c r="R1448" s="38" t="s">
        <v>1342</v>
      </c>
      <c r="S1448" s="38" t="str">
        <f>VLOOKUP(Table2437[[#This Row],[3]],[3]AWAL!$B$2:$E$2103,4,0)</f>
        <v>K/0</v>
      </c>
      <c r="T1448" s="38" t="s">
        <v>1384</v>
      </c>
      <c r="U1448" s="31" t="s">
        <v>4170</v>
      </c>
      <c r="V1448" s="113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</row>
    <row r="1449" spans="1:108" s="39" customFormat="1" ht="24.95" customHeight="1">
      <c r="A1449" s="30">
        <v>1445</v>
      </c>
      <c r="B1449" s="31" t="s">
        <v>4171</v>
      </c>
      <c r="C1449" s="32" t="str">
        <f>VLOOKUP(Table2437[[#This Row],[3]],[2]!Table2437[[3]:[4]],2,0)</f>
        <v>3215051411770002</v>
      </c>
      <c r="D1449" s="33" t="s">
        <v>4172</v>
      </c>
      <c r="E1449" s="34" t="s">
        <v>135</v>
      </c>
      <c r="F1449" s="31" t="s">
        <v>135</v>
      </c>
      <c r="G1449" s="35" t="s">
        <v>4173</v>
      </c>
      <c r="H1449" s="37">
        <v>43825</v>
      </c>
      <c r="I1449" s="37">
        <v>28443</v>
      </c>
      <c r="J1449" s="34" t="str">
        <f t="shared" si="92"/>
        <v>42 Th 1 Bln 12 Hari</v>
      </c>
      <c r="K1449" s="32" t="str">
        <f t="shared" si="89"/>
        <v>6Th4Bln16Hari</v>
      </c>
      <c r="L1449" s="32" t="str">
        <f t="shared" si="90"/>
        <v>6Th4Bln</v>
      </c>
      <c r="M1449" s="34" t="str">
        <f t="shared" si="91"/>
        <v>48 Th 5 Bln 28 Hari</v>
      </c>
      <c r="N1449" s="38" t="s">
        <v>72</v>
      </c>
      <c r="O1449" s="31" t="s">
        <v>191</v>
      </c>
      <c r="P1449" s="31" t="s">
        <v>191</v>
      </c>
      <c r="Q1449" s="38" t="s">
        <v>49</v>
      </c>
      <c r="R1449" s="38" t="s">
        <v>374</v>
      </c>
      <c r="S1449" s="38" t="e">
        <f>VLOOKUP(Table2437[[#This Row],[3]],[3]AWAL!$B$2:$E$2103,4,0)</f>
        <v>#N/A</v>
      </c>
      <c r="T1449" s="38" t="s">
        <v>1384</v>
      </c>
      <c r="U1449" s="31" t="s">
        <v>3463</v>
      </c>
      <c r="V1449" s="113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</row>
    <row r="1450" spans="1:108" s="39" customFormat="1" ht="24.95" customHeight="1">
      <c r="A1450" s="30">
        <v>1446</v>
      </c>
      <c r="B1450" s="31" t="s">
        <v>4174</v>
      </c>
      <c r="C1450" s="32" t="str">
        <f>VLOOKUP(Table2437[[#This Row],[3]],[2]!Table2437[[3]:[4]],2,0)</f>
        <v>3213225502850002</v>
      </c>
      <c r="D1450" s="33" t="s">
        <v>4175</v>
      </c>
      <c r="E1450" s="34" t="s">
        <v>173</v>
      </c>
      <c r="F1450" s="31" t="s">
        <v>56</v>
      </c>
      <c r="G1450" s="35" t="s">
        <v>46</v>
      </c>
      <c r="H1450" s="37">
        <v>43892</v>
      </c>
      <c r="I1450" s="37">
        <v>31823</v>
      </c>
      <c r="J1450" s="34" t="str">
        <f t="shared" si="92"/>
        <v>33 Th 0 Bln 16 Hari</v>
      </c>
      <c r="K1450" s="32" t="str">
        <f t="shared" si="89"/>
        <v>6Th2Bln10Hari</v>
      </c>
      <c r="L1450" s="32" t="str">
        <f t="shared" si="90"/>
        <v>6Th2Bln</v>
      </c>
      <c r="M1450" s="34" t="str">
        <f t="shared" si="91"/>
        <v>39 Th 2 Bln 27 Hari</v>
      </c>
      <c r="N1450" s="38" t="s">
        <v>47</v>
      </c>
      <c r="O1450" s="31" t="s">
        <v>173</v>
      </c>
      <c r="P1450" s="31" t="s">
        <v>173</v>
      </c>
      <c r="Q1450" s="38" t="s">
        <v>49</v>
      </c>
      <c r="R1450" s="38" t="s">
        <v>1796</v>
      </c>
      <c r="S1450" s="38" t="str">
        <f>VLOOKUP(Table2437[[#This Row],[3]],[3]AWAL!$B$2:$E$2103,4,0)</f>
        <v>TK/0</v>
      </c>
      <c r="T1450" s="38" t="s">
        <v>59</v>
      </c>
      <c r="U1450" s="31" t="s">
        <v>4176</v>
      </c>
      <c r="V1450" s="113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</row>
    <row r="1451" spans="1:108" s="39" customFormat="1" ht="24.95" customHeight="1">
      <c r="A1451" s="30">
        <v>1447</v>
      </c>
      <c r="B1451" s="31" t="s">
        <v>4177</v>
      </c>
      <c r="C1451" s="32" t="str">
        <f>VLOOKUP(Table2437[[#This Row],[3]],[2]!Table2437[[3]:[4]],2,0)</f>
        <v>3214010103149355</v>
      </c>
      <c r="D1451" s="33" t="s">
        <v>4178</v>
      </c>
      <c r="E1451" s="34" t="s">
        <v>173</v>
      </c>
      <c r="F1451" s="31" t="s">
        <v>56</v>
      </c>
      <c r="G1451" s="35" t="s">
        <v>46</v>
      </c>
      <c r="H1451" s="37">
        <v>43997</v>
      </c>
      <c r="I1451" s="37">
        <v>31845</v>
      </c>
      <c r="J1451" s="34" t="str">
        <f t="shared" si="92"/>
        <v>33 Th 3 Bln 6 Hari</v>
      </c>
      <c r="K1451" s="32" t="str">
        <f t="shared" si="89"/>
        <v>5Th10Bln27Hari</v>
      </c>
      <c r="L1451" s="32" t="str">
        <f t="shared" si="90"/>
        <v>5Th10Bln</v>
      </c>
      <c r="M1451" s="34" t="str">
        <f t="shared" si="91"/>
        <v>39 Th 2 Bln 3 Hari</v>
      </c>
      <c r="N1451" s="38" t="s">
        <v>72</v>
      </c>
      <c r="O1451" s="31" t="s">
        <v>866</v>
      </c>
      <c r="P1451" s="31" t="s">
        <v>866</v>
      </c>
      <c r="Q1451" s="38" t="s">
        <v>49</v>
      </c>
      <c r="R1451" s="38" t="s">
        <v>50</v>
      </c>
      <c r="S1451" s="38" t="str">
        <f>VLOOKUP(Table2437[[#This Row],[3]],[3]AWAL!$B$2:$E$2103,4,0)</f>
        <v>K/2</v>
      </c>
      <c r="T1451" s="38" t="s">
        <v>51</v>
      </c>
      <c r="U1451" s="31" t="s">
        <v>4179</v>
      </c>
      <c r="V1451" s="113"/>
      <c r="W1451" s="49"/>
      <c r="X1451" s="49"/>
      <c r="Y1451" s="49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</row>
    <row r="1452" spans="1:108" s="39" customFormat="1" ht="24.95" customHeight="1">
      <c r="A1452" s="30">
        <v>1448</v>
      </c>
      <c r="B1452" s="31" t="s">
        <v>4180</v>
      </c>
      <c r="C1452" s="32" t="str">
        <f>VLOOKUP(Table2437[[#This Row],[3]],[2]!Table2437[[3]:[4]],2,0)</f>
        <v>3214125905990001</v>
      </c>
      <c r="D1452" s="33" t="s">
        <v>4181</v>
      </c>
      <c r="E1452" s="34" t="s">
        <v>71</v>
      </c>
      <c r="F1452" s="31" t="s">
        <v>56</v>
      </c>
      <c r="G1452" s="35" t="s">
        <v>3771</v>
      </c>
      <c r="H1452" s="37">
        <v>44046</v>
      </c>
      <c r="I1452" s="37">
        <v>36299</v>
      </c>
      <c r="J1452" s="34" t="str">
        <f t="shared" si="92"/>
        <v>21 Th 2 Bln 15 Hari</v>
      </c>
      <c r="K1452" s="32" t="str">
        <f t="shared" si="89"/>
        <v>5Th9Bln9Hari</v>
      </c>
      <c r="L1452" s="32" t="str">
        <f t="shared" si="90"/>
        <v>5Th9Bln</v>
      </c>
      <c r="M1452" s="34" t="str">
        <f t="shared" si="91"/>
        <v>26 Th 11 Bln 23 Hari</v>
      </c>
      <c r="N1452" s="38" t="s">
        <v>47</v>
      </c>
      <c r="O1452" s="31" t="s">
        <v>73</v>
      </c>
      <c r="P1452" s="31" t="s">
        <v>73</v>
      </c>
      <c r="Q1452" s="38" t="s">
        <v>49</v>
      </c>
      <c r="R1452" s="38" t="s">
        <v>50</v>
      </c>
      <c r="S1452" s="38" t="str">
        <f>VLOOKUP(Table2437[[#This Row],[3]],[3]AWAL!$B$2:$E$2103,4,0)</f>
        <v>TK/0</v>
      </c>
      <c r="T1452" s="38" t="s">
        <v>1518</v>
      </c>
      <c r="U1452" s="31" t="s">
        <v>4182</v>
      </c>
      <c r="V1452" s="113"/>
      <c r="W1452" s="49"/>
      <c r="X1452" s="49"/>
      <c r="Y1452" s="49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</row>
    <row r="1453" spans="1:108" s="39" customFormat="1" ht="24.95" customHeight="1">
      <c r="A1453" s="30">
        <v>1449</v>
      </c>
      <c r="B1453" s="31" t="s">
        <v>4183</v>
      </c>
      <c r="C1453" s="32" t="str">
        <f>VLOOKUP(Table2437[[#This Row],[3]],[2]!Table2437[[3]:[4]],2,0)</f>
        <v>3214106001990001</v>
      </c>
      <c r="D1453" s="33" t="s">
        <v>4184</v>
      </c>
      <c r="E1453" s="34" t="s">
        <v>71</v>
      </c>
      <c r="F1453" s="31" t="s">
        <v>56</v>
      </c>
      <c r="G1453" s="35" t="s">
        <v>3771</v>
      </c>
      <c r="H1453" s="37">
        <v>44053</v>
      </c>
      <c r="I1453" s="37">
        <v>36180</v>
      </c>
      <c r="J1453" s="34" t="str">
        <f t="shared" si="92"/>
        <v>21 Th 6 Bln 21 Hari</v>
      </c>
      <c r="K1453" s="32" t="str">
        <f t="shared" si="89"/>
        <v>5Th9Bln2Hari</v>
      </c>
      <c r="L1453" s="32" t="str">
        <f t="shared" si="90"/>
        <v>5Th9Bln</v>
      </c>
      <c r="M1453" s="34" t="str">
        <f t="shared" si="91"/>
        <v>27 Th 3 Bln 22 Hari</v>
      </c>
      <c r="N1453" s="38" t="s">
        <v>47</v>
      </c>
      <c r="O1453" s="31" t="s">
        <v>73</v>
      </c>
      <c r="P1453" s="31" t="s">
        <v>73</v>
      </c>
      <c r="Q1453" s="38" t="s">
        <v>49</v>
      </c>
      <c r="R1453" s="38" t="s">
        <v>1342</v>
      </c>
      <c r="S1453" s="38" t="str">
        <f>VLOOKUP(Table2437[[#This Row],[3]],[3]AWAL!$B$2:$E$2103,4,0)</f>
        <v>TK/0</v>
      </c>
      <c r="T1453" s="38" t="s">
        <v>101</v>
      </c>
      <c r="U1453" s="31" t="s">
        <v>4185</v>
      </c>
      <c r="V1453" s="113"/>
      <c r="W1453" s="49"/>
      <c r="X1453" s="49"/>
      <c r="Y1453" s="49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</row>
    <row r="1454" spans="1:108" s="39" customFormat="1" ht="24.95" customHeight="1">
      <c r="A1454" s="30">
        <v>1450</v>
      </c>
      <c r="B1454" s="31" t="s">
        <v>4186</v>
      </c>
      <c r="C1454" s="32" t="str">
        <f>VLOOKUP(Table2437[[#This Row],[3]],[2]!Table2437[[3]:[4]],2,0)</f>
        <v>32141048009990003</v>
      </c>
      <c r="D1454" s="33" t="s">
        <v>4187</v>
      </c>
      <c r="E1454" s="34" t="s">
        <v>71</v>
      </c>
      <c r="F1454" s="31" t="s">
        <v>56</v>
      </c>
      <c r="G1454" s="35" t="s">
        <v>3771</v>
      </c>
      <c r="H1454" s="37">
        <v>44053</v>
      </c>
      <c r="I1454" s="37">
        <v>36117</v>
      </c>
      <c r="J1454" s="34" t="str">
        <f t="shared" si="92"/>
        <v>21 Th 8 Bln 23 Hari</v>
      </c>
      <c r="K1454" s="32" t="str">
        <f t="shared" si="89"/>
        <v>5Th9Bln2Hari</v>
      </c>
      <c r="L1454" s="32" t="str">
        <f t="shared" si="90"/>
        <v>5Th9Bln</v>
      </c>
      <c r="M1454" s="34" t="str">
        <f t="shared" si="91"/>
        <v>27 Th 5 Bln 24 Hari</v>
      </c>
      <c r="N1454" s="38" t="s">
        <v>47</v>
      </c>
      <c r="O1454" s="31" t="s">
        <v>73</v>
      </c>
      <c r="P1454" s="31" t="s">
        <v>73</v>
      </c>
      <c r="Q1454" s="38" t="s">
        <v>49</v>
      </c>
      <c r="R1454" s="38" t="s">
        <v>1342</v>
      </c>
      <c r="S1454" s="38" t="str">
        <f>VLOOKUP(Table2437[[#This Row],[3]],[3]AWAL!$B$2:$E$2103,4,0)</f>
        <v>TK/0</v>
      </c>
      <c r="T1454" s="38" t="s">
        <v>101</v>
      </c>
      <c r="U1454" s="31" t="s">
        <v>4188</v>
      </c>
      <c r="V1454" s="113"/>
      <c r="W1454" s="49"/>
      <c r="X1454" s="49"/>
      <c r="Y1454" s="49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</row>
    <row r="1455" spans="1:108" s="39" customFormat="1" ht="24.95" customHeight="1">
      <c r="A1455" s="30">
        <v>1451</v>
      </c>
      <c r="B1455" s="31" t="s">
        <v>4189</v>
      </c>
      <c r="C1455" s="32" t="str">
        <f>VLOOKUP(Table2437[[#This Row],[3]],[2]!Table2437[[3]:[4]],2,0)</f>
        <v>3214175311940004</v>
      </c>
      <c r="D1455" s="33" t="s">
        <v>3972</v>
      </c>
      <c r="E1455" s="34" t="s">
        <v>71</v>
      </c>
      <c r="F1455" s="31" t="s">
        <v>56</v>
      </c>
      <c r="G1455" s="35" t="s">
        <v>3771</v>
      </c>
      <c r="H1455" s="37">
        <v>44053</v>
      </c>
      <c r="I1455" s="37">
        <v>34651</v>
      </c>
      <c r="J1455" s="34" t="str">
        <f t="shared" si="92"/>
        <v>25 Th 8 Bln 28 Hari</v>
      </c>
      <c r="K1455" s="32" t="str">
        <f t="shared" si="89"/>
        <v>5Th9Bln2Hari</v>
      </c>
      <c r="L1455" s="32" t="str">
        <f t="shared" si="90"/>
        <v>5Th9Bln</v>
      </c>
      <c r="M1455" s="34" t="str">
        <f t="shared" si="91"/>
        <v>31 Th 5 Bln 29 Hari</v>
      </c>
      <c r="N1455" s="38" t="s">
        <v>47</v>
      </c>
      <c r="O1455" s="31" t="s">
        <v>73</v>
      </c>
      <c r="P1455" s="31" t="s">
        <v>73</v>
      </c>
      <c r="Q1455" s="38" t="s">
        <v>49</v>
      </c>
      <c r="R1455" s="38" t="s">
        <v>50</v>
      </c>
      <c r="S1455" s="38" t="str">
        <f>VLOOKUP(Table2437[[#This Row],[3]],[3]AWAL!$B$2:$E$2103,4,0)</f>
        <v>TK/0</v>
      </c>
      <c r="T1455" s="38" t="s">
        <v>1518</v>
      </c>
      <c r="U1455" s="31" t="s">
        <v>4190</v>
      </c>
      <c r="V1455" s="113"/>
      <c r="W1455" s="49"/>
      <c r="X1455" s="49"/>
      <c r="Y1455" s="49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</row>
    <row r="1456" spans="1:108" s="39" customFormat="1" ht="24.95" customHeight="1">
      <c r="A1456" s="30">
        <v>1452</v>
      </c>
      <c r="B1456" s="31" t="s">
        <v>4191</v>
      </c>
      <c r="C1456" s="32" t="str">
        <f>VLOOKUP(Table2437[[#This Row],[3]],[2]!Table2437[[3]:[4]],2,0)</f>
        <v>3214126802000002</v>
      </c>
      <c r="D1456" s="33" t="s">
        <v>4192</v>
      </c>
      <c r="E1456" s="34" t="s">
        <v>71</v>
      </c>
      <c r="F1456" s="31" t="s">
        <v>56</v>
      </c>
      <c r="G1456" s="35" t="s">
        <v>3771</v>
      </c>
      <c r="H1456" s="37">
        <v>44053</v>
      </c>
      <c r="I1456" s="37">
        <v>36584</v>
      </c>
      <c r="J1456" s="34" t="str">
        <f t="shared" si="92"/>
        <v>20 Th 5 Bln 13 Hari</v>
      </c>
      <c r="K1456" s="32" t="str">
        <f t="shared" si="89"/>
        <v>5Th9Bln2Hari</v>
      </c>
      <c r="L1456" s="32" t="str">
        <f t="shared" si="90"/>
        <v>5Th9Bln</v>
      </c>
      <c r="M1456" s="34" t="str">
        <f t="shared" si="91"/>
        <v>26 Th 2 Bln 14 Hari</v>
      </c>
      <c r="N1456" s="38" t="s">
        <v>47</v>
      </c>
      <c r="O1456" s="31" t="s">
        <v>73</v>
      </c>
      <c r="P1456" s="31" t="s">
        <v>73</v>
      </c>
      <c r="Q1456" s="38" t="s">
        <v>49</v>
      </c>
      <c r="R1456" s="38" t="s">
        <v>1342</v>
      </c>
      <c r="S1456" s="38" t="str">
        <f>VLOOKUP(Table2437[[#This Row],[3]],[3]AWAL!$B$2:$E$2103,4,0)</f>
        <v>TK/0</v>
      </c>
      <c r="T1456" s="38" t="s">
        <v>101</v>
      </c>
      <c r="U1456" s="31" t="s">
        <v>4193</v>
      </c>
      <c r="V1456" s="113"/>
      <c r="W1456" s="49"/>
      <c r="X1456" s="49"/>
      <c r="Y1456" s="49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</row>
    <row r="1457" spans="1:108" s="39" customFormat="1" ht="24.95" customHeight="1">
      <c r="A1457" s="30">
        <v>1453</v>
      </c>
      <c r="B1457" s="31" t="s">
        <v>4194</v>
      </c>
      <c r="C1457" s="32" t="str">
        <f>VLOOKUP(Table2437[[#This Row],[3]],[2]!Table2437[[3]:[4]],2,0)</f>
        <v>3214127107980001</v>
      </c>
      <c r="D1457" s="33" t="s">
        <v>4195</v>
      </c>
      <c r="E1457" s="34" t="s">
        <v>71</v>
      </c>
      <c r="F1457" s="31" t="s">
        <v>56</v>
      </c>
      <c r="G1457" s="35" t="s">
        <v>3771</v>
      </c>
      <c r="H1457" s="37">
        <v>44053</v>
      </c>
      <c r="I1457" s="37">
        <v>36007</v>
      </c>
      <c r="J1457" s="34" t="str">
        <f t="shared" si="92"/>
        <v>22 Th 0 Bln 10 Hari</v>
      </c>
      <c r="K1457" s="32" t="str">
        <f t="shared" si="89"/>
        <v>5Th9Bln2Hari</v>
      </c>
      <c r="L1457" s="32" t="str">
        <f t="shared" si="90"/>
        <v>5Th9Bln</v>
      </c>
      <c r="M1457" s="34" t="str">
        <f t="shared" si="91"/>
        <v>27 Th 9 Bln 11 Hari</v>
      </c>
      <c r="N1457" s="38" t="s">
        <v>47</v>
      </c>
      <c r="O1457" s="31" t="s">
        <v>73</v>
      </c>
      <c r="P1457" s="31" t="s">
        <v>73</v>
      </c>
      <c r="Q1457" s="38" t="s">
        <v>49</v>
      </c>
      <c r="R1457" s="38" t="s">
        <v>1342</v>
      </c>
      <c r="S1457" s="38" t="str">
        <f>VLOOKUP(Table2437[[#This Row],[3]],[3]AWAL!$B$2:$E$2103,4,0)</f>
        <v>TK/0</v>
      </c>
      <c r="T1457" s="38" t="s">
        <v>1518</v>
      </c>
      <c r="U1457" s="31" t="s">
        <v>4196</v>
      </c>
      <c r="V1457" s="113"/>
      <c r="W1457" s="49"/>
      <c r="X1457" s="49"/>
      <c r="Y1457" s="49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</row>
    <row r="1458" spans="1:108" s="39" customFormat="1" ht="24.95" customHeight="1">
      <c r="A1458" s="30">
        <v>1454</v>
      </c>
      <c r="B1458" s="31" t="s">
        <v>4197</v>
      </c>
      <c r="C1458" s="32" t="str">
        <f>VLOOKUP(Table2437[[#This Row],[3]],[2]!Table2437[[3]:[4]],2,0)</f>
        <v>3215045003860001</v>
      </c>
      <c r="D1458" s="33" t="s">
        <v>4198</v>
      </c>
      <c r="E1458" s="34" t="s">
        <v>44</v>
      </c>
      <c r="F1458" s="31" t="s">
        <v>56</v>
      </c>
      <c r="G1458" s="35" t="s">
        <v>3774</v>
      </c>
      <c r="H1458" s="37">
        <v>44053</v>
      </c>
      <c r="I1458" s="37">
        <v>33307</v>
      </c>
      <c r="J1458" s="34" t="str">
        <f t="shared" si="92"/>
        <v>29 Th 5 Bln 0 Hari</v>
      </c>
      <c r="K1458" s="32" t="str">
        <f t="shared" si="89"/>
        <v>5Th9Bln2Hari</v>
      </c>
      <c r="L1458" s="32" t="str">
        <f t="shared" si="90"/>
        <v>5Th9Bln</v>
      </c>
      <c r="M1458" s="34" t="str">
        <f t="shared" si="91"/>
        <v>35 Th 2 Bln 2 Hari</v>
      </c>
      <c r="N1458" s="38" t="s">
        <v>47</v>
      </c>
      <c r="O1458" s="31" t="s">
        <v>6204</v>
      </c>
      <c r="P1458" s="31" t="s">
        <v>6204</v>
      </c>
      <c r="Q1458" s="38" t="s">
        <v>49</v>
      </c>
      <c r="R1458" s="38" t="s">
        <v>50</v>
      </c>
      <c r="S1458" s="38" t="str">
        <f>VLOOKUP(Table2437[[#This Row],[3]],[3]AWAL!$B$2:$E$2103,4,0)</f>
        <v>TK/0</v>
      </c>
      <c r="T1458" s="38" t="s">
        <v>59</v>
      </c>
      <c r="U1458" s="31" t="s">
        <v>4199</v>
      </c>
      <c r="V1458" s="113"/>
      <c r="W1458" s="49"/>
      <c r="X1458" s="49"/>
      <c r="Y1458" s="49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</row>
    <row r="1459" spans="1:108" s="39" customFormat="1" ht="24.95" customHeight="1">
      <c r="A1459" s="30">
        <v>1455</v>
      </c>
      <c r="B1459" s="31" t="s">
        <v>4200</v>
      </c>
      <c r="C1459" s="32" t="str">
        <f>VLOOKUP(Table2437[[#This Row],[3]],[2]!Table2437[[3]:[4]],2,0)</f>
        <v>3215044606970003</v>
      </c>
      <c r="D1459" s="33" t="s">
        <v>4201</v>
      </c>
      <c r="E1459" s="34" t="s">
        <v>44</v>
      </c>
      <c r="F1459" s="31" t="s">
        <v>56</v>
      </c>
      <c r="G1459" s="35" t="s">
        <v>3774</v>
      </c>
      <c r="H1459" s="37">
        <v>44053</v>
      </c>
      <c r="I1459" s="37">
        <v>35587</v>
      </c>
      <c r="J1459" s="34" t="str">
        <f t="shared" si="92"/>
        <v>23 Th 2 Bln 4 Hari</v>
      </c>
      <c r="K1459" s="32" t="str">
        <f t="shared" si="89"/>
        <v>5Th9Bln2Hari</v>
      </c>
      <c r="L1459" s="32" t="str">
        <f t="shared" si="90"/>
        <v>5Th9Bln</v>
      </c>
      <c r="M1459" s="34" t="str">
        <f t="shared" si="91"/>
        <v>28 Th 11 Bln 6 Hari</v>
      </c>
      <c r="N1459" s="38" t="s">
        <v>47</v>
      </c>
      <c r="O1459" s="31" t="s">
        <v>6224</v>
      </c>
      <c r="P1459" s="31" t="s">
        <v>6224</v>
      </c>
      <c r="Q1459" s="38" t="s">
        <v>49</v>
      </c>
      <c r="R1459" s="38" t="s">
        <v>50</v>
      </c>
      <c r="S1459" s="38" t="str">
        <f>VLOOKUP(Table2437[[#This Row],[3]],[3]AWAL!$B$2:$E$2103,4,0)</f>
        <v>TK/0</v>
      </c>
      <c r="T1459" s="38" t="s">
        <v>1762</v>
      </c>
      <c r="U1459" s="31" t="s">
        <v>4202</v>
      </c>
      <c r="V1459" s="113"/>
      <c r="W1459" s="49"/>
      <c r="X1459" s="49"/>
      <c r="Y1459" s="49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</row>
    <row r="1460" spans="1:108" s="39" customFormat="1" ht="24.95" customHeight="1">
      <c r="A1460" s="30">
        <v>1456</v>
      </c>
      <c r="B1460" s="31" t="s">
        <v>4203</v>
      </c>
      <c r="C1460" s="32" t="str">
        <f>VLOOKUP(Table2437[[#This Row],[3]],[2]!Table2437[[3]:[4]],2,0)</f>
        <v>3214104709880002</v>
      </c>
      <c r="D1460" s="33" t="s">
        <v>4204</v>
      </c>
      <c r="E1460" s="34" t="s">
        <v>44</v>
      </c>
      <c r="F1460" s="31" t="s">
        <v>56</v>
      </c>
      <c r="G1460" s="35" t="s">
        <v>3771</v>
      </c>
      <c r="H1460" s="37">
        <v>44053</v>
      </c>
      <c r="I1460" s="37">
        <v>33123</v>
      </c>
      <c r="J1460" s="34" t="str">
        <f t="shared" si="92"/>
        <v>29 Th 11 Bln 3 Hari</v>
      </c>
      <c r="K1460" s="32" t="str">
        <f t="shared" si="89"/>
        <v>5Th9Bln2Hari</v>
      </c>
      <c r="L1460" s="32" t="str">
        <f t="shared" si="90"/>
        <v>5Th9Bln</v>
      </c>
      <c r="M1460" s="34" t="str">
        <f t="shared" si="91"/>
        <v>35 Th 8 Bln 5 Hari</v>
      </c>
      <c r="N1460" s="38" t="s">
        <v>47</v>
      </c>
      <c r="O1460" s="31" t="s">
        <v>6230</v>
      </c>
      <c r="P1460" s="31" t="s">
        <v>6230</v>
      </c>
      <c r="Q1460" s="38" t="s">
        <v>49</v>
      </c>
      <c r="R1460" s="38" t="s">
        <v>1802</v>
      </c>
      <c r="S1460" s="38" t="str">
        <f>VLOOKUP(Table2437[[#This Row],[3]],[3]AWAL!$B$2:$E$2103,4,0)</f>
        <v>TK/0</v>
      </c>
      <c r="T1460" s="38" t="s">
        <v>1762</v>
      </c>
      <c r="U1460" s="31" t="s">
        <v>4205</v>
      </c>
      <c r="V1460" s="113"/>
      <c r="W1460" s="49"/>
      <c r="X1460" s="49"/>
      <c r="Y1460" s="49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</row>
    <row r="1461" spans="1:108" s="39" customFormat="1" ht="24.95" customHeight="1">
      <c r="A1461" s="30">
        <v>1457</v>
      </c>
      <c r="B1461" s="31" t="s">
        <v>4206</v>
      </c>
      <c r="C1461" s="32" t="str">
        <f>VLOOKUP(Table2437[[#This Row],[3]],[2]!Table2437[[3]:[4]],2,0)</f>
        <v>3214105007830002</v>
      </c>
      <c r="D1461" s="33" t="s">
        <v>4207</v>
      </c>
      <c r="E1461" s="34" t="s">
        <v>44</v>
      </c>
      <c r="F1461" s="31" t="s">
        <v>56</v>
      </c>
      <c r="G1461" s="35" t="s">
        <v>3771</v>
      </c>
      <c r="H1461" s="37">
        <v>44053</v>
      </c>
      <c r="I1461" s="37">
        <v>30507</v>
      </c>
      <c r="J1461" s="34" t="str">
        <f t="shared" si="92"/>
        <v>37 Th 1 Bln 0 Hari</v>
      </c>
      <c r="K1461" s="32" t="str">
        <f t="shared" si="89"/>
        <v>5Th9Bln2Hari</v>
      </c>
      <c r="L1461" s="32" t="str">
        <f t="shared" si="90"/>
        <v>5Th9Bln</v>
      </c>
      <c r="M1461" s="34" t="str">
        <f t="shared" si="91"/>
        <v>42 Th 10 Bln 2 Hari</v>
      </c>
      <c r="N1461" s="38" t="s">
        <v>47</v>
      </c>
      <c r="O1461" s="31" t="s">
        <v>6205</v>
      </c>
      <c r="P1461" s="31" t="s">
        <v>6205</v>
      </c>
      <c r="Q1461" s="38" t="s">
        <v>49</v>
      </c>
      <c r="R1461" s="38" t="s">
        <v>50</v>
      </c>
      <c r="S1461" s="38" t="str">
        <f>VLOOKUP(Table2437[[#This Row],[3]],[3]AWAL!$B$2:$E$2103,4,0)</f>
        <v>TK/0</v>
      </c>
      <c r="T1461" s="38" t="s">
        <v>51</v>
      </c>
      <c r="U1461" s="31" t="s">
        <v>4208</v>
      </c>
      <c r="V1461" s="113"/>
      <c r="W1461" s="49"/>
      <c r="X1461" s="49"/>
      <c r="Y1461" s="49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</row>
    <row r="1462" spans="1:108" s="39" customFormat="1" ht="24.95" customHeight="1">
      <c r="A1462" s="30">
        <v>1458</v>
      </c>
      <c r="B1462" s="31" t="s">
        <v>4209</v>
      </c>
      <c r="C1462" s="32" t="str">
        <f>VLOOKUP(Table2437[[#This Row],[3]],[2]!Table2437[[3]:[4]],2,0)</f>
        <v>3214174607970003</v>
      </c>
      <c r="D1462" s="33" t="s">
        <v>4210</v>
      </c>
      <c r="E1462" s="34" t="s">
        <v>44</v>
      </c>
      <c r="F1462" s="31" t="s">
        <v>56</v>
      </c>
      <c r="G1462" s="35" t="s">
        <v>3786</v>
      </c>
      <c r="H1462" s="37">
        <v>44053</v>
      </c>
      <c r="I1462" s="37">
        <v>35710</v>
      </c>
      <c r="J1462" s="34" t="str">
        <f t="shared" si="92"/>
        <v>22 Th 10 Bln 3 Hari</v>
      </c>
      <c r="K1462" s="32" t="str">
        <f t="shared" si="89"/>
        <v>5Th9Bln2Hari</v>
      </c>
      <c r="L1462" s="32" t="str">
        <f t="shared" si="90"/>
        <v>5Th9Bln</v>
      </c>
      <c r="M1462" s="34" t="str">
        <f t="shared" si="91"/>
        <v>28 Th 7 Bln 5 Hari</v>
      </c>
      <c r="N1462" s="38" t="s">
        <v>47</v>
      </c>
      <c r="O1462" s="31" t="s">
        <v>4211</v>
      </c>
      <c r="P1462" s="31" t="s">
        <v>6222</v>
      </c>
      <c r="Q1462" s="38" t="s">
        <v>49</v>
      </c>
      <c r="R1462" s="38" t="s">
        <v>50</v>
      </c>
      <c r="S1462" s="38" t="str">
        <f>VLOOKUP(Table2437[[#This Row],[3]],[3]AWAL!$B$2:$E$2103,4,0)</f>
        <v>TK/0</v>
      </c>
      <c r="T1462" s="38" t="s">
        <v>1518</v>
      </c>
      <c r="U1462" s="31" t="s">
        <v>4212</v>
      </c>
      <c r="V1462" s="113"/>
      <c r="W1462" s="49"/>
      <c r="X1462" s="49"/>
      <c r="Y1462" s="49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</row>
    <row r="1463" spans="1:108" s="39" customFormat="1" ht="24.95" customHeight="1">
      <c r="A1463" s="30">
        <v>1459</v>
      </c>
      <c r="B1463" s="31" t="s">
        <v>4213</v>
      </c>
      <c r="C1463" s="32" t="str">
        <f>VLOOKUP(Table2437[[#This Row],[3]],[2]!Table2437[[3]:[4]],2,0)</f>
        <v>3214016011880008</v>
      </c>
      <c r="D1463" s="33" t="s">
        <v>4214</v>
      </c>
      <c r="E1463" s="34" t="s">
        <v>44</v>
      </c>
      <c r="F1463" s="31" t="s">
        <v>89</v>
      </c>
      <c r="G1463" s="35" t="s">
        <v>3771</v>
      </c>
      <c r="H1463" s="37">
        <v>44053</v>
      </c>
      <c r="I1463" s="37">
        <v>32467</v>
      </c>
      <c r="J1463" s="34" t="str">
        <f t="shared" si="92"/>
        <v>31 Th 8 Bln 21 Hari</v>
      </c>
      <c r="K1463" s="32" t="str">
        <f t="shared" si="89"/>
        <v>5Th9Bln2Hari</v>
      </c>
      <c r="L1463" s="32" t="str">
        <f t="shared" si="90"/>
        <v>5Th9Bln</v>
      </c>
      <c r="M1463" s="34" t="str">
        <f t="shared" si="91"/>
        <v>37 Th 5 Bln 22 Hari</v>
      </c>
      <c r="N1463" s="38" t="s">
        <v>47</v>
      </c>
      <c r="O1463" s="31" t="s">
        <v>6195</v>
      </c>
      <c r="P1463" s="31" t="s">
        <v>6195</v>
      </c>
      <c r="Q1463" s="38" t="s">
        <v>49</v>
      </c>
      <c r="R1463" s="38" t="s">
        <v>50</v>
      </c>
      <c r="S1463" s="38" t="str">
        <f>VLOOKUP(Table2437[[#This Row],[3]],[3]AWAL!$B$2:$E$2103,4,0)</f>
        <v>TK/1</v>
      </c>
      <c r="T1463" s="38" t="s">
        <v>101</v>
      </c>
      <c r="U1463" s="31" t="s">
        <v>4215</v>
      </c>
      <c r="V1463" s="113"/>
      <c r="W1463" s="49"/>
      <c r="X1463" s="49"/>
      <c r="Y1463" s="49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</row>
    <row r="1464" spans="1:108" s="39" customFormat="1" ht="24.95" customHeight="1">
      <c r="A1464" s="30">
        <v>1460</v>
      </c>
      <c r="B1464" s="31" t="s">
        <v>4216</v>
      </c>
      <c r="C1464" s="32" t="str">
        <f>VLOOKUP(Table2437[[#This Row],[3]],[2]!Table2437[[3]:[4]],2,0)</f>
        <v>3214034908830002</v>
      </c>
      <c r="D1464" s="33" t="s">
        <v>4217</v>
      </c>
      <c r="E1464" s="34" t="s">
        <v>44</v>
      </c>
      <c r="F1464" s="31" t="s">
        <v>56</v>
      </c>
      <c r="G1464" s="35" t="s">
        <v>3771</v>
      </c>
      <c r="H1464" s="37">
        <v>44053</v>
      </c>
      <c r="I1464" s="37">
        <v>30537</v>
      </c>
      <c r="J1464" s="34" t="str">
        <f t="shared" si="92"/>
        <v>37 Th 0 Bln 1 Hari</v>
      </c>
      <c r="K1464" s="32" t="str">
        <f t="shared" si="89"/>
        <v>5Th9Bln2Hari</v>
      </c>
      <c r="L1464" s="32" t="str">
        <f t="shared" si="90"/>
        <v>5Th9Bln</v>
      </c>
      <c r="M1464" s="34" t="str">
        <f t="shared" si="91"/>
        <v>42 Th 9 Bln 3 Hari</v>
      </c>
      <c r="N1464" s="38" t="s">
        <v>47</v>
      </c>
      <c r="O1464" s="31" t="s">
        <v>636</v>
      </c>
      <c r="P1464" s="31" t="s">
        <v>6213</v>
      </c>
      <c r="Q1464" s="38" t="s">
        <v>49</v>
      </c>
      <c r="R1464" s="38" t="s">
        <v>50</v>
      </c>
      <c r="S1464" s="38" t="str">
        <f>VLOOKUP(Table2437[[#This Row],[3]],[3]AWAL!$B$2:$E$2103,4,0)</f>
        <v>TK/0</v>
      </c>
      <c r="T1464" s="38" t="s">
        <v>51</v>
      </c>
      <c r="U1464" s="31" t="s">
        <v>4218</v>
      </c>
      <c r="V1464" s="113"/>
      <c r="W1464" s="49"/>
      <c r="X1464" s="49"/>
      <c r="Y1464" s="49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</row>
    <row r="1465" spans="1:108" s="39" customFormat="1" ht="24.95" customHeight="1">
      <c r="A1465" s="30">
        <v>1461</v>
      </c>
      <c r="B1465" s="31" t="s">
        <v>4219</v>
      </c>
      <c r="C1465" s="32" t="str">
        <f>VLOOKUP(Table2437[[#This Row],[3]],[2]!Table2437[[3]:[4]],2,0)</f>
        <v>3214106911910002</v>
      </c>
      <c r="D1465" s="33" t="s">
        <v>2588</v>
      </c>
      <c r="E1465" s="34" t="s">
        <v>44</v>
      </c>
      <c r="F1465" s="31" t="s">
        <v>56</v>
      </c>
      <c r="G1465" s="35" t="s">
        <v>3771</v>
      </c>
      <c r="H1465" s="37">
        <v>44053</v>
      </c>
      <c r="I1465" s="37">
        <v>33571</v>
      </c>
      <c r="J1465" s="34" t="str">
        <f t="shared" si="92"/>
        <v>28 Th 8 Bln 12 Hari</v>
      </c>
      <c r="K1465" s="32" t="str">
        <f t="shared" si="89"/>
        <v>5Th9Bln2Hari</v>
      </c>
      <c r="L1465" s="32" t="str">
        <f t="shared" si="90"/>
        <v>5Th9Bln</v>
      </c>
      <c r="M1465" s="34" t="str">
        <f t="shared" si="91"/>
        <v>34 Th 5 Bln 13 Hari</v>
      </c>
      <c r="N1465" s="38" t="s">
        <v>47</v>
      </c>
      <c r="O1465" s="31" t="s">
        <v>6190</v>
      </c>
      <c r="P1465" s="31" t="s">
        <v>6190</v>
      </c>
      <c r="Q1465" s="38" t="s">
        <v>49</v>
      </c>
      <c r="R1465" s="38" t="s">
        <v>1342</v>
      </c>
      <c r="S1465" s="38" t="str">
        <f>VLOOKUP(Table2437[[#This Row],[3]],[3]AWAL!$B$2:$E$2103,4,0)</f>
        <v>TK/0</v>
      </c>
      <c r="T1465" s="38" t="s">
        <v>51</v>
      </c>
      <c r="U1465" s="31" t="s">
        <v>4220</v>
      </c>
      <c r="V1465" s="113"/>
      <c r="W1465" s="49"/>
      <c r="X1465" s="49"/>
      <c r="Y1465" s="49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</row>
    <row r="1466" spans="1:108" s="39" customFormat="1" ht="24.95" customHeight="1">
      <c r="A1466" s="30">
        <v>1462</v>
      </c>
      <c r="B1466" s="31" t="s">
        <v>4221</v>
      </c>
      <c r="C1466" s="32" t="str">
        <f>VLOOKUP(Table2437[[#This Row],[3]],[2]!Table2437[[3]:[4]],2,0)</f>
        <v>3214125312960001</v>
      </c>
      <c r="D1466" s="33" t="s">
        <v>4222</v>
      </c>
      <c r="E1466" s="34" t="s">
        <v>105</v>
      </c>
      <c r="F1466" s="31" t="s">
        <v>56</v>
      </c>
      <c r="G1466" s="35" t="s">
        <v>3771</v>
      </c>
      <c r="H1466" s="37">
        <v>44053</v>
      </c>
      <c r="I1466" s="37">
        <v>35412</v>
      </c>
      <c r="J1466" s="34" t="str">
        <f t="shared" si="92"/>
        <v>23 Th 7 Bln 28 Hari</v>
      </c>
      <c r="K1466" s="32" t="str">
        <f t="shared" si="89"/>
        <v>5Th9Bln2Hari</v>
      </c>
      <c r="L1466" s="32" t="str">
        <f t="shared" si="90"/>
        <v>5Th9Bln</v>
      </c>
      <c r="M1466" s="34" t="str">
        <f t="shared" si="91"/>
        <v>29 Th 4 Bln 29 Hari</v>
      </c>
      <c r="N1466" s="38" t="s">
        <v>47</v>
      </c>
      <c r="O1466" s="31" t="s">
        <v>105</v>
      </c>
      <c r="P1466" s="31" t="s">
        <v>105</v>
      </c>
      <c r="Q1466" s="38" t="s">
        <v>49</v>
      </c>
      <c r="R1466" s="38" t="s">
        <v>1342</v>
      </c>
      <c r="S1466" s="38" t="str">
        <f>VLOOKUP(Table2437[[#This Row],[3]],[3]AWAL!$B$2:$E$2103,4,0)</f>
        <v>TK/0</v>
      </c>
      <c r="T1466" s="38" t="s">
        <v>1384</v>
      </c>
      <c r="U1466" s="31" t="s">
        <v>4223</v>
      </c>
      <c r="V1466" s="113"/>
      <c r="W1466" s="49"/>
      <c r="X1466" s="49"/>
      <c r="Y1466" s="49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</row>
    <row r="1467" spans="1:108" s="39" customFormat="1" ht="24.95" customHeight="1">
      <c r="A1467" s="30">
        <v>1463</v>
      </c>
      <c r="B1467" s="31" t="s">
        <v>4224</v>
      </c>
      <c r="C1467" s="32" t="str">
        <f>VLOOKUP(Table2437[[#This Row],[3]],[2]!Table2437[[3]:[4]],2,0)</f>
        <v>3214095012980003</v>
      </c>
      <c r="D1467" s="33" t="s">
        <v>4225</v>
      </c>
      <c r="E1467" s="34" t="s">
        <v>105</v>
      </c>
      <c r="F1467" s="31" t="s">
        <v>56</v>
      </c>
      <c r="G1467" s="35" t="s">
        <v>3771</v>
      </c>
      <c r="H1467" s="37">
        <v>44053</v>
      </c>
      <c r="I1467" s="37">
        <v>36139</v>
      </c>
      <c r="J1467" s="34" t="str">
        <f t="shared" si="92"/>
        <v>21 Th 8 Bln 0 Hari</v>
      </c>
      <c r="K1467" s="32" t="str">
        <f t="shared" si="89"/>
        <v>5Th9Bln2Hari</v>
      </c>
      <c r="L1467" s="32" t="str">
        <f t="shared" si="90"/>
        <v>5Th9Bln</v>
      </c>
      <c r="M1467" s="34" t="str">
        <f t="shared" si="91"/>
        <v>27 Th 5 Bln 2 Hari</v>
      </c>
      <c r="N1467" s="38" t="s">
        <v>47</v>
      </c>
      <c r="O1467" s="31" t="s">
        <v>105</v>
      </c>
      <c r="P1467" s="31" t="s">
        <v>105</v>
      </c>
      <c r="Q1467" s="38" t="s">
        <v>49</v>
      </c>
      <c r="R1467" s="38" t="s">
        <v>1342</v>
      </c>
      <c r="S1467" s="38" t="str">
        <f>VLOOKUP(Table2437[[#This Row],[3]],[3]AWAL!$B$2:$E$2103,4,0)</f>
        <v>TK/0</v>
      </c>
      <c r="T1467" s="38" t="s">
        <v>101</v>
      </c>
      <c r="U1467" s="31" t="s">
        <v>4226</v>
      </c>
      <c r="V1467" s="113"/>
      <c r="W1467" s="49"/>
      <c r="X1467" s="49"/>
      <c r="Y1467" s="49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</row>
    <row r="1468" spans="1:108" s="39" customFormat="1" ht="24.95" customHeight="1">
      <c r="A1468" s="30">
        <v>1464</v>
      </c>
      <c r="B1468" s="31" t="s">
        <v>4227</v>
      </c>
      <c r="C1468" s="32" t="str">
        <f>VLOOKUP(Table2437[[#This Row],[3]],[2]!Table2437[[3]:[4]],2,0)</f>
        <v>3214096103980001</v>
      </c>
      <c r="D1468" s="33" t="s">
        <v>4228</v>
      </c>
      <c r="E1468" s="34" t="s">
        <v>105</v>
      </c>
      <c r="F1468" s="31" t="s">
        <v>56</v>
      </c>
      <c r="G1468" s="35" t="s">
        <v>3771</v>
      </c>
      <c r="H1468" s="37">
        <v>44053</v>
      </c>
      <c r="I1468" s="37">
        <v>35875</v>
      </c>
      <c r="J1468" s="34" t="str">
        <f t="shared" si="92"/>
        <v>22 Th 4 Bln 20 Hari</v>
      </c>
      <c r="K1468" s="32" t="str">
        <f t="shared" si="89"/>
        <v>5Th9Bln2Hari</v>
      </c>
      <c r="L1468" s="32" t="str">
        <f t="shared" si="90"/>
        <v>5Th9Bln</v>
      </c>
      <c r="M1468" s="34" t="str">
        <f t="shared" si="91"/>
        <v>28 Th 1 Bln 21 Hari</v>
      </c>
      <c r="N1468" s="38" t="s">
        <v>47</v>
      </c>
      <c r="O1468" s="31" t="s">
        <v>105</v>
      </c>
      <c r="P1468" s="31" t="s">
        <v>105</v>
      </c>
      <c r="Q1468" s="38" t="s">
        <v>49</v>
      </c>
      <c r="R1468" s="38" t="s">
        <v>1342</v>
      </c>
      <c r="S1468" s="38" t="str">
        <f>VLOOKUP(Table2437[[#This Row],[3]],[3]AWAL!$B$2:$E$2103,4,0)</f>
        <v>TK/0</v>
      </c>
      <c r="T1468" s="38" t="s">
        <v>51</v>
      </c>
      <c r="U1468" s="31" t="s">
        <v>4226</v>
      </c>
      <c r="V1468" s="113"/>
      <c r="W1468" s="49"/>
      <c r="X1468" s="49"/>
      <c r="Y1468" s="49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</row>
    <row r="1469" spans="1:108" s="39" customFormat="1" ht="24.95" customHeight="1">
      <c r="A1469" s="30">
        <v>1465</v>
      </c>
      <c r="B1469" s="31" t="s">
        <v>4229</v>
      </c>
      <c r="C1469" s="32" t="str">
        <f>VLOOKUP(Table2437[[#This Row],[3]],[2]!Table2437[[3]:[4]],2,0)</f>
        <v>3214095004990003</v>
      </c>
      <c r="D1469" s="33" t="s">
        <v>4230</v>
      </c>
      <c r="E1469" s="34" t="s">
        <v>105</v>
      </c>
      <c r="F1469" s="31" t="s">
        <v>56</v>
      </c>
      <c r="G1469" s="35" t="s">
        <v>3771</v>
      </c>
      <c r="H1469" s="37">
        <v>44053</v>
      </c>
      <c r="I1469" s="37">
        <v>36260</v>
      </c>
      <c r="J1469" s="34" t="str">
        <f t="shared" si="92"/>
        <v>21 Th 4 Bln 0 Hari</v>
      </c>
      <c r="K1469" s="32" t="str">
        <f t="shared" si="89"/>
        <v>5Th9Bln2Hari</v>
      </c>
      <c r="L1469" s="32" t="str">
        <f t="shared" si="90"/>
        <v>5Th9Bln</v>
      </c>
      <c r="M1469" s="34" t="str">
        <f t="shared" si="91"/>
        <v>27 Th 1 Bln 2 Hari</v>
      </c>
      <c r="N1469" s="38" t="s">
        <v>47</v>
      </c>
      <c r="O1469" s="31" t="s">
        <v>105</v>
      </c>
      <c r="P1469" s="31" t="s">
        <v>105</v>
      </c>
      <c r="Q1469" s="38" t="s">
        <v>49</v>
      </c>
      <c r="R1469" s="38" t="s">
        <v>1342</v>
      </c>
      <c r="S1469" s="38" t="str">
        <f>VLOOKUP(Table2437[[#This Row],[3]],[3]AWAL!$B$2:$E$2103,4,0)</f>
        <v>TK/0</v>
      </c>
      <c r="T1469" s="38" t="s">
        <v>101</v>
      </c>
      <c r="U1469" s="31" t="s">
        <v>4226</v>
      </c>
      <c r="V1469" s="113"/>
      <c r="W1469" s="49"/>
      <c r="X1469" s="49"/>
      <c r="Y1469" s="49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</row>
    <row r="1470" spans="1:108" s="39" customFormat="1" ht="24.95" customHeight="1">
      <c r="A1470" s="30">
        <v>1466</v>
      </c>
      <c r="B1470" s="31" t="s">
        <v>4231</v>
      </c>
      <c r="C1470" s="32" t="str">
        <f>VLOOKUP(Table2437[[#This Row],[3]],[2]!Table2437[[3]:[4]],2,0)</f>
        <v>3214125210880005</v>
      </c>
      <c r="D1470" s="33" t="s">
        <v>3274</v>
      </c>
      <c r="E1470" s="34" t="s">
        <v>155</v>
      </c>
      <c r="F1470" s="31" t="s">
        <v>56</v>
      </c>
      <c r="G1470" s="35" t="s">
        <v>3771</v>
      </c>
      <c r="H1470" s="37">
        <v>44053</v>
      </c>
      <c r="I1470" s="37">
        <v>32428</v>
      </c>
      <c r="J1470" s="34" t="str">
        <f t="shared" si="92"/>
        <v>31 Th 9 Bln 29 Hari</v>
      </c>
      <c r="K1470" s="32" t="str">
        <f t="shared" si="89"/>
        <v>5Th9Bln2Hari</v>
      </c>
      <c r="L1470" s="32" t="str">
        <f t="shared" si="90"/>
        <v>5Th9Bln</v>
      </c>
      <c r="M1470" s="34" t="str">
        <f t="shared" si="91"/>
        <v>37 Th 7 Bln 0 Hari</v>
      </c>
      <c r="N1470" s="38" t="s">
        <v>47</v>
      </c>
      <c r="O1470" s="31" t="s">
        <v>155</v>
      </c>
      <c r="P1470" s="31" t="s">
        <v>155</v>
      </c>
      <c r="Q1470" s="38" t="s">
        <v>49</v>
      </c>
      <c r="R1470" s="38" t="s">
        <v>50</v>
      </c>
      <c r="S1470" s="38" t="str">
        <f>VLOOKUP(Table2437[[#This Row],[3]],[3]AWAL!$B$2:$E$2103,4,0)</f>
        <v>TK/0</v>
      </c>
      <c r="T1470" s="38" t="s">
        <v>1762</v>
      </c>
      <c r="U1470" s="31" t="s">
        <v>4232</v>
      </c>
      <c r="V1470" s="113"/>
      <c r="W1470" s="49"/>
      <c r="X1470" s="49"/>
      <c r="Y1470" s="49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</row>
    <row r="1471" spans="1:108" s="39" customFormat="1" ht="24.95" customHeight="1">
      <c r="A1471" s="30">
        <v>1467</v>
      </c>
      <c r="B1471" s="31" t="s">
        <v>4233</v>
      </c>
      <c r="C1471" s="32" t="str">
        <f>VLOOKUP(Table2437[[#This Row],[3]],[2]!Table2437[[3]:[4]],2,0)</f>
        <v>3214125004940002</v>
      </c>
      <c r="D1471" s="33" t="s">
        <v>4234</v>
      </c>
      <c r="E1471" s="34" t="s">
        <v>44</v>
      </c>
      <c r="F1471" s="31" t="s">
        <v>56</v>
      </c>
      <c r="G1471" s="35" t="s">
        <v>3771</v>
      </c>
      <c r="H1471" s="37">
        <v>44053</v>
      </c>
      <c r="I1471" s="37">
        <v>34434</v>
      </c>
      <c r="J1471" s="34" t="str">
        <f t="shared" si="92"/>
        <v>26 Th 4 Bln 0 Hari</v>
      </c>
      <c r="K1471" s="32" t="str">
        <f t="shared" si="89"/>
        <v>5Th9Bln2Hari</v>
      </c>
      <c r="L1471" s="32" t="str">
        <f t="shared" si="90"/>
        <v>5Th9Bln</v>
      </c>
      <c r="M1471" s="34" t="str">
        <f t="shared" si="91"/>
        <v>32 Th 1 Bln 2 Hari</v>
      </c>
      <c r="N1471" s="38" t="s">
        <v>47</v>
      </c>
      <c r="O1471" s="31" t="s">
        <v>6221</v>
      </c>
      <c r="P1471" s="31" t="s">
        <v>6221</v>
      </c>
      <c r="Q1471" s="38" t="s">
        <v>49</v>
      </c>
      <c r="R1471" s="38" t="s">
        <v>1342</v>
      </c>
      <c r="S1471" s="38" t="str">
        <f>VLOOKUP(Table2437[[#This Row],[3]],[3]AWAL!$B$2:$E$2103,4,0)</f>
        <v>TK/0</v>
      </c>
      <c r="T1471" s="38" t="s">
        <v>1762</v>
      </c>
      <c r="U1471" s="31" t="s">
        <v>4235</v>
      </c>
      <c r="V1471" s="113"/>
      <c r="W1471" s="49"/>
      <c r="X1471" s="49"/>
      <c r="Y1471" s="49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</row>
    <row r="1472" spans="1:108" s="39" customFormat="1" ht="24.95" customHeight="1">
      <c r="A1472" s="30">
        <v>1468</v>
      </c>
      <c r="B1472" s="31" t="s">
        <v>4236</v>
      </c>
      <c r="C1472" s="32" t="str">
        <f>VLOOKUP(Table2437[[#This Row],[3]],[2]!Table2437[[3]:[4]],2,0)</f>
        <v>3214034403920004</v>
      </c>
      <c r="D1472" s="33" t="s">
        <v>4237</v>
      </c>
      <c r="E1472" s="34" t="s">
        <v>44</v>
      </c>
      <c r="F1472" s="31" t="s">
        <v>56</v>
      </c>
      <c r="G1472" s="35" t="s">
        <v>3771</v>
      </c>
      <c r="H1472" s="37">
        <v>44053</v>
      </c>
      <c r="I1472" s="37">
        <v>34397</v>
      </c>
      <c r="J1472" s="34" t="str">
        <f t="shared" si="92"/>
        <v>26 Th 5 Bln 6 Hari</v>
      </c>
      <c r="K1472" s="32" t="str">
        <f t="shared" si="89"/>
        <v>5Th9Bln2Hari</v>
      </c>
      <c r="L1472" s="32" t="str">
        <f t="shared" si="90"/>
        <v>5Th9Bln</v>
      </c>
      <c r="M1472" s="34" t="str">
        <f t="shared" si="91"/>
        <v>32 Th 2 Bln 8 Hari</v>
      </c>
      <c r="N1472" s="38" t="s">
        <v>47</v>
      </c>
      <c r="O1472" s="31" t="s">
        <v>6217</v>
      </c>
      <c r="P1472" s="31" t="s">
        <v>6217</v>
      </c>
      <c r="Q1472" s="38" t="s">
        <v>49</v>
      </c>
      <c r="R1472" s="38" t="s">
        <v>1796</v>
      </c>
      <c r="S1472" s="38" t="str">
        <f>VLOOKUP(Table2437[[#This Row],[3]],[3]AWAL!$B$2:$E$2103,4,0)</f>
        <v>TK/0</v>
      </c>
      <c r="T1472" s="38" t="s">
        <v>1762</v>
      </c>
      <c r="U1472" s="31" t="s">
        <v>2793</v>
      </c>
      <c r="V1472" s="113"/>
      <c r="W1472" s="49"/>
      <c r="X1472" s="49"/>
      <c r="Y1472" s="49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</row>
    <row r="1473" spans="1:108" s="39" customFormat="1" ht="24.95" customHeight="1">
      <c r="A1473" s="30">
        <v>1469</v>
      </c>
      <c r="B1473" s="31" t="s">
        <v>4238</v>
      </c>
      <c r="C1473" s="32" t="str">
        <f>VLOOKUP(Table2437[[#This Row],[3]],[2]!Table2437[[3]:[4]],2,0)</f>
        <v>3213055708840012</v>
      </c>
      <c r="D1473" s="33" t="s">
        <v>4239</v>
      </c>
      <c r="E1473" s="34" t="s">
        <v>44</v>
      </c>
      <c r="F1473" s="31" t="s">
        <v>56</v>
      </c>
      <c r="G1473" s="35" t="s">
        <v>3843</v>
      </c>
      <c r="H1473" s="37">
        <v>44053</v>
      </c>
      <c r="I1473" s="37">
        <v>30911</v>
      </c>
      <c r="J1473" s="34" t="str">
        <f t="shared" si="92"/>
        <v>35 Th 11 Bln 24 Hari</v>
      </c>
      <c r="K1473" s="32" t="str">
        <f t="shared" si="89"/>
        <v>5Th9Bln2Hari</v>
      </c>
      <c r="L1473" s="32" t="str">
        <f t="shared" si="90"/>
        <v>5Th9Bln</v>
      </c>
      <c r="M1473" s="34" t="str">
        <f t="shared" si="91"/>
        <v>41 Th 8 Bln 25 Hari</v>
      </c>
      <c r="N1473" s="38" t="s">
        <v>47</v>
      </c>
      <c r="O1473" s="31" t="s">
        <v>2240</v>
      </c>
      <c r="P1473" s="31" t="s">
        <v>6229</v>
      </c>
      <c r="Q1473" s="38" t="s">
        <v>49</v>
      </c>
      <c r="R1473" s="38" t="s">
        <v>1796</v>
      </c>
      <c r="S1473" s="38" t="str">
        <f>VLOOKUP(Table2437[[#This Row],[3]],[3]AWAL!$B$2:$E$2103,4,0)</f>
        <v>TK/0</v>
      </c>
      <c r="T1473" s="38" t="s">
        <v>1762</v>
      </c>
      <c r="U1473" s="31" t="s">
        <v>4240</v>
      </c>
      <c r="V1473" s="113"/>
      <c r="W1473" s="49"/>
      <c r="X1473" s="49"/>
      <c r="Y1473" s="49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</row>
    <row r="1474" spans="1:108" s="39" customFormat="1" ht="24.95" customHeight="1">
      <c r="A1474" s="30">
        <v>1470</v>
      </c>
      <c r="B1474" s="31" t="s">
        <v>4241</v>
      </c>
      <c r="C1474" s="32" t="str">
        <f>VLOOKUP(Table2437[[#This Row],[3]],[2]!Table2437[[3]:[4]],2,0)</f>
        <v>3207316912970003</v>
      </c>
      <c r="D1474" s="33" t="s">
        <v>4242</v>
      </c>
      <c r="E1474" s="34" t="s">
        <v>44</v>
      </c>
      <c r="F1474" s="31" t="s">
        <v>56</v>
      </c>
      <c r="G1474" s="35" t="s">
        <v>4243</v>
      </c>
      <c r="H1474" s="37">
        <v>44053</v>
      </c>
      <c r="I1474" s="37">
        <v>35793</v>
      </c>
      <c r="J1474" s="34" t="str">
        <f t="shared" si="92"/>
        <v>22 Th 7 Bln 12 Hari</v>
      </c>
      <c r="K1474" s="32" t="str">
        <f t="shared" si="89"/>
        <v>5Th9Bln2Hari</v>
      </c>
      <c r="L1474" s="32" t="str">
        <f t="shared" si="90"/>
        <v>5Th9Bln</v>
      </c>
      <c r="M1474" s="34" t="str">
        <f t="shared" si="91"/>
        <v>28 Th 4 Bln 13 Hari</v>
      </c>
      <c r="N1474" s="38" t="s">
        <v>47</v>
      </c>
      <c r="O1474" s="31" t="s">
        <v>4211</v>
      </c>
      <c r="P1474" s="31" t="s">
        <v>6219</v>
      </c>
      <c r="Q1474" s="38" t="s">
        <v>49</v>
      </c>
      <c r="R1474" s="38" t="s">
        <v>1342</v>
      </c>
      <c r="S1474" s="38" t="str">
        <f>VLOOKUP(Table2437[[#This Row],[3]],[3]AWAL!$B$2:$E$2103,4,0)</f>
        <v>TK/0</v>
      </c>
      <c r="T1474" s="38" t="s">
        <v>1518</v>
      </c>
      <c r="U1474" s="31" t="s">
        <v>4244</v>
      </c>
      <c r="V1474" s="113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</row>
    <row r="1475" spans="1:108" s="51" customFormat="1" ht="24.95" customHeight="1">
      <c r="A1475" s="30">
        <v>1471</v>
      </c>
      <c r="B1475" s="31" t="s">
        <v>4245</v>
      </c>
      <c r="C1475" s="32" t="str">
        <f>VLOOKUP(Table2437[[#This Row],[3]],[2]!Table2437[[3]:[4]],2,0)</f>
        <v>3214035004930000</v>
      </c>
      <c r="D1475" s="33" t="s">
        <v>4246</v>
      </c>
      <c r="E1475" s="34" t="s">
        <v>44</v>
      </c>
      <c r="F1475" s="31" t="s">
        <v>56</v>
      </c>
      <c r="G1475" s="35" t="s">
        <v>3771</v>
      </c>
      <c r="H1475" s="37">
        <v>44053</v>
      </c>
      <c r="I1475" s="37">
        <v>34069</v>
      </c>
      <c r="J1475" s="34" t="str">
        <f t="shared" si="92"/>
        <v>27 Th 4 Bln 0 Hari</v>
      </c>
      <c r="K1475" s="32" t="str">
        <f t="shared" ref="K1475:K1537" si="93">DATEDIF($H1475,$B$2,"Y")&amp;"Th"&amp;DATEDIF($H1475,$B$2,"YM")&amp;"Bln"&amp;DATEDIF($H1475,$B$2,"MD")&amp;"Hari"</f>
        <v>5Th9Bln2Hari</v>
      </c>
      <c r="L1475" s="32" t="str">
        <f t="shared" ref="L1475:L1537" si="94">DATEDIF($H1475,$B$2,"Y")&amp;"Th"&amp;DATEDIF($H1475,$B$2,"YM")&amp;"Bln"</f>
        <v>5Th9Bln</v>
      </c>
      <c r="M1475" s="34" t="str">
        <f t="shared" ref="M1475:M1537" si="95">DATEDIF($I1475,$B$2,"Y")&amp;" Th "&amp;DATEDIF($I1475,$B$2,"YM")&amp;" Bln "&amp;DATEDIF($I1475,$B$2,"MD")&amp;" Hari"</f>
        <v>33 Th 1 Bln 2 Hari</v>
      </c>
      <c r="N1475" s="38" t="s">
        <v>47</v>
      </c>
      <c r="O1475" s="31" t="s">
        <v>2240</v>
      </c>
      <c r="P1475" s="31" t="s">
        <v>6229</v>
      </c>
      <c r="Q1475" s="38" t="s">
        <v>49</v>
      </c>
      <c r="R1475" s="38" t="s">
        <v>50</v>
      </c>
      <c r="S1475" s="38" t="str">
        <f>VLOOKUP(Table2437[[#This Row],[3]],[3]AWAL!$B$2:$E$2103,4,0)</f>
        <v>TK/0</v>
      </c>
      <c r="T1475" s="38" t="s">
        <v>59</v>
      </c>
      <c r="U1475" s="31" t="s">
        <v>4247</v>
      </c>
      <c r="V1475" s="113"/>
      <c r="W1475" s="50"/>
      <c r="X1475" s="50"/>
      <c r="Y1475" s="50"/>
      <c r="Z1475" s="50"/>
      <c r="AA1475" s="50"/>
      <c r="AB1475" s="50"/>
      <c r="AC1475" s="50"/>
      <c r="AD1475" s="50"/>
      <c r="AE1475" s="50"/>
      <c r="AF1475" s="50"/>
      <c r="AG1475" s="50"/>
      <c r="AH1475" s="50"/>
      <c r="AI1475" s="50"/>
      <c r="AJ1475" s="50"/>
      <c r="AK1475" s="50"/>
      <c r="AL1475" s="50"/>
      <c r="AM1475" s="50"/>
      <c r="AN1475" s="50"/>
      <c r="AO1475" s="50"/>
      <c r="AP1475" s="50"/>
      <c r="AQ1475" s="50"/>
      <c r="AR1475" s="50"/>
      <c r="AS1475" s="50"/>
      <c r="AT1475" s="50"/>
      <c r="AU1475" s="50"/>
      <c r="AV1475" s="50"/>
      <c r="AW1475" s="50"/>
      <c r="AX1475" s="50"/>
      <c r="AY1475" s="50"/>
      <c r="AZ1475" s="50"/>
      <c r="BA1475" s="50"/>
      <c r="BB1475" s="50"/>
      <c r="BC1475" s="50"/>
      <c r="BD1475" s="50"/>
      <c r="BE1475" s="50"/>
      <c r="BF1475" s="50"/>
      <c r="BG1475" s="50"/>
      <c r="BH1475" s="50"/>
      <c r="BI1475" s="50"/>
      <c r="BJ1475" s="50"/>
      <c r="BK1475" s="50"/>
      <c r="BL1475" s="50"/>
      <c r="BM1475" s="50"/>
      <c r="BN1475" s="50"/>
      <c r="BO1475" s="50"/>
      <c r="BP1475" s="50"/>
      <c r="BQ1475" s="50"/>
      <c r="BR1475" s="50"/>
      <c r="BS1475" s="50"/>
      <c r="BT1475" s="50"/>
      <c r="BU1475" s="50"/>
      <c r="BV1475" s="50"/>
      <c r="BW1475" s="50"/>
      <c r="BX1475" s="50"/>
      <c r="BY1475" s="50"/>
      <c r="BZ1475" s="50"/>
      <c r="CA1475" s="50"/>
      <c r="CB1475" s="50"/>
      <c r="CC1475" s="50"/>
      <c r="CD1475" s="50"/>
      <c r="CE1475" s="50"/>
      <c r="CF1475" s="50"/>
      <c r="CG1475" s="50"/>
      <c r="CH1475" s="50"/>
      <c r="CI1475" s="50"/>
      <c r="CJ1475" s="50"/>
      <c r="CK1475" s="50"/>
      <c r="CL1475" s="50"/>
      <c r="CM1475" s="50"/>
      <c r="CN1475" s="50"/>
      <c r="CO1475" s="50"/>
      <c r="CP1475" s="50"/>
      <c r="CQ1475" s="50"/>
      <c r="CR1475" s="50"/>
      <c r="CS1475" s="50"/>
      <c r="CT1475" s="50"/>
      <c r="CU1475" s="50"/>
      <c r="CV1475" s="50"/>
      <c r="CW1475" s="50"/>
      <c r="CX1475" s="50"/>
      <c r="CY1475" s="50"/>
      <c r="CZ1475" s="50"/>
      <c r="DA1475" s="50"/>
      <c r="DB1475" s="50"/>
      <c r="DC1475" s="50"/>
      <c r="DD1475" s="50"/>
    </row>
    <row r="1476" spans="1:108" s="51" customFormat="1" ht="24.95" customHeight="1">
      <c r="A1476" s="30">
        <v>1472</v>
      </c>
      <c r="B1476" s="31" t="s">
        <v>4248</v>
      </c>
      <c r="C1476" s="32" t="str">
        <f>VLOOKUP(Table2437[[#This Row],[3]],[2]!Table2437[[3]:[4]],2,0)</f>
        <v>3214035101990002</v>
      </c>
      <c r="D1476" s="33" t="s">
        <v>4249</v>
      </c>
      <c r="E1476" s="34" t="s">
        <v>44</v>
      </c>
      <c r="F1476" s="31" t="s">
        <v>56</v>
      </c>
      <c r="G1476" s="35" t="s">
        <v>3771</v>
      </c>
      <c r="H1476" s="37">
        <v>44053</v>
      </c>
      <c r="I1476" s="37">
        <v>36171</v>
      </c>
      <c r="J1476" s="34" t="str">
        <f t="shared" si="92"/>
        <v>21 Th 6 Bln 30 Hari</v>
      </c>
      <c r="K1476" s="32" t="str">
        <f t="shared" si="93"/>
        <v>5Th9Bln2Hari</v>
      </c>
      <c r="L1476" s="32" t="str">
        <f t="shared" si="94"/>
        <v>5Th9Bln</v>
      </c>
      <c r="M1476" s="34" t="str">
        <f t="shared" si="95"/>
        <v>27 Th 4 Bln 1 Hari</v>
      </c>
      <c r="N1476" s="38" t="s">
        <v>47</v>
      </c>
      <c r="O1476" s="31" t="s">
        <v>1017</v>
      </c>
      <c r="P1476" s="31" t="s">
        <v>3354</v>
      </c>
      <c r="Q1476" s="38" t="s">
        <v>49</v>
      </c>
      <c r="R1476" s="38" t="s">
        <v>1342</v>
      </c>
      <c r="S1476" s="38" t="str">
        <f>VLOOKUP(Table2437[[#This Row],[3]],[3]AWAL!$B$2:$E$2103,4,0)</f>
        <v>TK/0</v>
      </c>
      <c r="T1476" s="38" t="s">
        <v>101</v>
      </c>
      <c r="U1476" s="31" t="s">
        <v>4250</v>
      </c>
      <c r="V1476" s="113"/>
      <c r="W1476" s="50"/>
      <c r="X1476" s="50"/>
      <c r="Y1476" s="50"/>
      <c r="Z1476" s="50"/>
      <c r="AA1476" s="50"/>
      <c r="AB1476" s="50"/>
      <c r="AC1476" s="50"/>
      <c r="AD1476" s="50"/>
      <c r="AE1476" s="50"/>
      <c r="AF1476" s="50"/>
      <c r="AG1476" s="50"/>
      <c r="AH1476" s="50"/>
      <c r="AI1476" s="50"/>
      <c r="AJ1476" s="50"/>
      <c r="AK1476" s="50"/>
      <c r="AL1476" s="50"/>
      <c r="AM1476" s="50"/>
      <c r="AN1476" s="50"/>
      <c r="AO1476" s="50"/>
      <c r="AP1476" s="50"/>
      <c r="AQ1476" s="50"/>
      <c r="AR1476" s="50"/>
      <c r="AS1476" s="50"/>
      <c r="AT1476" s="50"/>
      <c r="AU1476" s="50"/>
      <c r="AV1476" s="50"/>
      <c r="AW1476" s="50"/>
      <c r="AX1476" s="50"/>
      <c r="AY1476" s="50"/>
      <c r="AZ1476" s="50"/>
      <c r="BA1476" s="50"/>
      <c r="BB1476" s="50"/>
      <c r="BC1476" s="50"/>
      <c r="BD1476" s="50"/>
      <c r="BE1476" s="50"/>
      <c r="BF1476" s="50"/>
      <c r="BG1476" s="50"/>
      <c r="BH1476" s="50"/>
      <c r="BI1476" s="50"/>
      <c r="BJ1476" s="50"/>
      <c r="BK1476" s="50"/>
      <c r="BL1476" s="50"/>
      <c r="BM1476" s="50"/>
      <c r="BN1476" s="50"/>
      <c r="BO1476" s="50"/>
      <c r="BP1476" s="50"/>
      <c r="BQ1476" s="50"/>
      <c r="BR1476" s="50"/>
      <c r="BS1476" s="50"/>
      <c r="BT1476" s="50"/>
      <c r="BU1476" s="50"/>
      <c r="BV1476" s="50"/>
      <c r="BW1476" s="50"/>
      <c r="BX1476" s="50"/>
      <c r="BY1476" s="50"/>
      <c r="BZ1476" s="50"/>
      <c r="CA1476" s="50"/>
      <c r="CB1476" s="50"/>
      <c r="CC1476" s="50"/>
      <c r="CD1476" s="50"/>
      <c r="CE1476" s="50"/>
      <c r="CF1476" s="50"/>
      <c r="CG1476" s="50"/>
      <c r="CH1476" s="50"/>
      <c r="CI1476" s="50"/>
      <c r="CJ1476" s="50"/>
      <c r="CK1476" s="50"/>
      <c r="CL1476" s="50"/>
      <c r="CM1476" s="50"/>
      <c r="CN1476" s="50"/>
      <c r="CO1476" s="50"/>
      <c r="CP1476" s="50"/>
      <c r="CQ1476" s="50"/>
      <c r="CR1476" s="50"/>
      <c r="CS1476" s="50"/>
      <c r="CT1476" s="50"/>
      <c r="CU1476" s="50"/>
      <c r="CV1476" s="50"/>
      <c r="CW1476" s="50"/>
      <c r="CX1476" s="50"/>
      <c r="CY1476" s="50"/>
      <c r="CZ1476" s="50"/>
      <c r="DA1476" s="50"/>
      <c r="DB1476" s="50"/>
      <c r="DC1476" s="50"/>
      <c r="DD1476" s="50"/>
    </row>
    <row r="1477" spans="1:108" s="51" customFormat="1" ht="24.95" customHeight="1">
      <c r="A1477" s="30">
        <v>1473</v>
      </c>
      <c r="B1477" s="31" t="s">
        <v>4251</v>
      </c>
      <c r="C1477" s="32" t="str">
        <f>VLOOKUP(Table2437[[#This Row],[3]],[2]!Table2437[[3]:[4]],2,0)</f>
        <v>3215056510960005</v>
      </c>
      <c r="D1477" s="33" t="s">
        <v>4252</v>
      </c>
      <c r="E1477" s="34" t="s">
        <v>44</v>
      </c>
      <c r="F1477" s="31" t="s">
        <v>56</v>
      </c>
      <c r="G1477" s="35" t="s">
        <v>3774</v>
      </c>
      <c r="H1477" s="37">
        <v>44053</v>
      </c>
      <c r="I1477" s="37">
        <v>35363</v>
      </c>
      <c r="J1477" s="34" t="str">
        <f t="shared" si="92"/>
        <v>23 Th 9 Bln 16 Hari</v>
      </c>
      <c r="K1477" s="32" t="str">
        <f t="shared" si="93"/>
        <v>5Th9Bln2Hari</v>
      </c>
      <c r="L1477" s="32" t="str">
        <f t="shared" si="94"/>
        <v>5Th9Bln</v>
      </c>
      <c r="M1477" s="34" t="str">
        <f t="shared" si="95"/>
        <v>29 Th 6 Bln 17 Hari</v>
      </c>
      <c r="N1477" s="38" t="s">
        <v>47</v>
      </c>
      <c r="O1477" s="31" t="s">
        <v>2240</v>
      </c>
      <c r="P1477" s="31" t="s">
        <v>6235</v>
      </c>
      <c r="Q1477" s="38" t="s">
        <v>49</v>
      </c>
      <c r="R1477" s="38" t="s">
        <v>1802</v>
      </c>
      <c r="S1477" s="38" t="str">
        <f>VLOOKUP(Table2437[[#This Row],[3]],[3]AWAL!$B$2:$E$2103,4,0)</f>
        <v>TK/0</v>
      </c>
      <c r="T1477" s="38" t="s">
        <v>1762</v>
      </c>
      <c r="U1477" s="31" t="s">
        <v>4253</v>
      </c>
      <c r="V1477" s="113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  <c r="AJ1477" s="50"/>
      <c r="AK1477" s="50"/>
      <c r="AL1477" s="50"/>
      <c r="AM1477" s="50"/>
      <c r="AN1477" s="50"/>
      <c r="AO1477" s="50"/>
      <c r="AP1477" s="50"/>
      <c r="AQ1477" s="50"/>
      <c r="AR1477" s="50"/>
      <c r="AS1477" s="50"/>
      <c r="AT1477" s="50"/>
      <c r="AU1477" s="50"/>
      <c r="AV1477" s="50"/>
      <c r="AW1477" s="50"/>
      <c r="AX1477" s="50"/>
      <c r="AY1477" s="50"/>
      <c r="AZ1477" s="50"/>
      <c r="BA1477" s="50"/>
      <c r="BB1477" s="50"/>
      <c r="BC1477" s="50"/>
      <c r="BD1477" s="50"/>
      <c r="BE1477" s="50"/>
      <c r="BF1477" s="50"/>
      <c r="BG1477" s="50"/>
      <c r="BH1477" s="50"/>
      <c r="BI1477" s="50"/>
      <c r="BJ1477" s="50"/>
      <c r="BK1477" s="50"/>
      <c r="BL1477" s="50"/>
      <c r="BM1477" s="50"/>
      <c r="BN1477" s="50"/>
      <c r="BO1477" s="50"/>
      <c r="BP1477" s="50"/>
      <c r="BQ1477" s="50"/>
      <c r="BR1477" s="50"/>
      <c r="BS1477" s="50"/>
      <c r="BT1477" s="50"/>
      <c r="BU1477" s="50"/>
      <c r="BV1477" s="50"/>
      <c r="BW1477" s="50"/>
      <c r="BX1477" s="50"/>
      <c r="BY1477" s="50"/>
      <c r="BZ1477" s="50"/>
      <c r="CA1477" s="50"/>
      <c r="CB1477" s="50"/>
      <c r="CC1477" s="50"/>
      <c r="CD1477" s="50"/>
      <c r="CE1477" s="50"/>
      <c r="CF1477" s="50"/>
      <c r="CG1477" s="50"/>
      <c r="CH1477" s="50"/>
      <c r="CI1477" s="50"/>
      <c r="CJ1477" s="50"/>
      <c r="CK1477" s="50"/>
      <c r="CL1477" s="50"/>
      <c r="CM1477" s="50"/>
      <c r="CN1477" s="50"/>
      <c r="CO1477" s="50"/>
      <c r="CP1477" s="50"/>
      <c r="CQ1477" s="50"/>
      <c r="CR1477" s="50"/>
      <c r="CS1477" s="50"/>
      <c r="CT1477" s="50"/>
      <c r="CU1477" s="50"/>
      <c r="CV1477" s="50"/>
      <c r="CW1477" s="50"/>
      <c r="CX1477" s="50"/>
      <c r="CY1477" s="50"/>
      <c r="CZ1477" s="50"/>
      <c r="DA1477" s="50"/>
      <c r="DB1477" s="50"/>
      <c r="DC1477" s="50"/>
      <c r="DD1477" s="50"/>
    </row>
    <row r="1478" spans="1:108" s="51" customFormat="1" ht="24.95" customHeight="1">
      <c r="A1478" s="30">
        <v>1474</v>
      </c>
      <c r="B1478" s="31" t="s">
        <v>4254</v>
      </c>
      <c r="C1478" s="32" t="str">
        <f>VLOOKUP(Table2437[[#This Row],[3]],[2]!Table2437[[3]:[4]],2,0)</f>
        <v>3214014302810004</v>
      </c>
      <c r="D1478" s="33" t="s">
        <v>1821</v>
      </c>
      <c r="E1478" s="34" t="s">
        <v>44</v>
      </c>
      <c r="F1478" s="31" t="s">
        <v>56</v>
      </c>
      <c r="G1478" s="35" t="s">
        <v>3771</v>
      </c>
      <c r="H1478" s="37">
        <v>44053</v>
      </c>
      <c r="I1478" s="37">
        <v>29620</v>
      </c>
      <c r="J1478" s="34" t="str">
        <f t="shared" si="92"/>
        <v>39 Th 6 Bln 7 Hari</v>
      </c>
      <c r="K1478" s="32" t="str">
        <f t="shared" si="93"/>
        <v>5Th9Bln2Hari</v>
      </c>
      <c r="L1478" s="32" t="str">
        <f t="shared" si="94"/>
        <v>5Th9Bln</v>
      </c>
      <c r="M1478" s="34" t="str">
        <f t="shared" si="95"/>
        <v>45 Th 3 Bln 9 Hari</v>
      </c>
      <c r="N1478" s="38" t="s">
        <v>47</v>
      </c>
      <c r="O1478" s="31" t="s">
        <v>6203</v>
      </c>
      <c r="P1478" s="31" t="s">
        <v>6203</v>
      </c>
      <c r="Q1478" s="38" t="s">
        <v>49</v>
      </c>
      <c r="R1478" s="38" t="s">
        <v>50</v>
      </c>
      <c r="S1478" s="38" t="str">
        <f>VLOOKUP(Table2437[[#This Row],[3]],[3]AWAL!$B$2:$E$2103,4,0)</f>
        <v>TK/0</v>
      </c>
      <c r="T1478" s="38" t="s">
        <v>1762</v>
      </c>
      <c r="U1478" s="31" t="s">
        <v>4255</v>
      </c>
      <c r="V1478" s="113"/>
      <c r="W1478" s="50"/>
      <c r="X1478" s="50"/>
      <c r="Y1478" s="50"/>
      <c r="Z1478" s="50"/>
      <c r="AA1478" s="50"/>
      <c r="AB1478" s="50"/>
      <c r="AC1478" s="50"/>
      <c r="AD1478" s="50"/>
      <c r="AE1478" s="50"/>
      <c r="AF1478" s="50"/>
      <c r="AG1478" s="50"/>
      <c r="AH1478" s="50"/>
      <c r="AI1478" s="50"/>
      <c r="AJ1478" s="50"/>
      <c r="AK1478" s="50"/>
      <c r="AL1478" s="50"/>
      <c r="AM1478" s="50"/>
      <c r="AN1478" s="50"/>
      <c r="AO1478" s="50"/>
      <c r="AP1478" s="50"/>
      <c r="AQ1478" s="50"/>
      <c r="AR1478" s="50"/>
      <c r="AS1478" s="50"/>
      <c r="AT1478" s="50"/>
      <c r="AU1478" s="50"/>
      <c r="AV1478" s="50"/>
      <c r="AW1478" s="50"/>
      <c r="AX1478" s="50"/>
      <c r="AY1478" s="50"/>
      <c r="AZ1478" s="50"/>
      <c r="BA1478" s="50"/>
      <c r="BB1478" s="50"/>
      <c r="BC1478" s="50"/>
      <c r="BD1478" s="50"/>
      <c r="BE1478" s="50"/>
      <c r="BF1478" s="50"/>
      <c r="BG1478" s="50"/>
      <c r="BH1478" s="50"/>
      <c r="BI1478" s="50"/>
      <c r="BJ1478" s="50"/>
      <c r="BK1478" s="50"/>
      <c r="BL1478" s="50"/>
      <c r="BM1478" s="50"/>
      <c r="BN1478" s="50"/>
      <c r="BO1478" s="50"/>
      <c r="BP1478" s="50"/>
      <c r="BQ1478" s="50"/>
      <c r="BR1478" s="50"/>
      <c r="BS1478" s="50"/>
      <c r="BT1478" s="50"/>
      <c r="BU1478" s="50"/>
      <c r="BV1478" s="50"/>
      <c r="BW1478" s="50"/>
      <c r="BX1478" s="50"/>
      <c r="BY1478" s="50"/>
      <c r="BZ1478" s="50"/>
      <c r="CA1478" s="50"/>
      <c r="CB1478" s="50"/>
      <c r="CC1478" s="50"/>
      <c r="CD1478" s="50"/>
      <c r="CE1478" s="50"/>
      <c r="CF1478" s="50"/>
      <c r="CG1478" s="50"/>
      <c r="CH1478" s="50"/>
      <c r="CI1478" s="50"/>
      <c r="CJ1478" s="50"/>
      <c r="CK1478" s="50"/>
      <c r="CL1478" s="50"/>
      <c r="CM1478" s="50"/>
      <c r="CN1478" s="50"/>
      <c r="CO1478" s="50"/>
      <c r="CP1478" s="50"/>
      <c r="CQ1478" s="50"/>
      <c r="CR1478" s="50"/>
      <c r="CS1478" s="50"/>
      <c r="CT1478" s="50"/>
      <c r="CU1478" s="50"/>
      <c r="CV1478" s="50"/>
      <c r="CW1478" s="50"/>
      <c r="CX1478" s="50"/>
      <c r="CY1478" s="50"/>
      <c r="CZ1478" s="50"/>
      <c r="DA1478" s="50"/>
      <c r="DB1478" s="50"/>
      <c r="DC1478" s="50"/>
      <c r="DD1478" s="50"/>
    </row>
    <row r="1479" spans="1:108" s="51" customFormat="1" ht="24.95" customHeight="1">
      <c r="A1479" s="30">
        <v>1475</v>
      </c>
      <c r="B1479" s="31" t="s">
        <v>4256</v>
      </c>
      <c r="C1479" s="32" t="str">
        <f>VLOOKUP(Table2437[[#This Row],[3]],[2]!Table2437[[3]:[4]],2,0)</f>
        <v>3215044710860001</v>
      </c>
      <c r="D1479" s="33" t="s">
        <v>4257</v>
      </c>
      <c r="E1479" s="34" t="s">
        <v>44</v>
      </c>
      <c r="F1479" s="31" t="s">
        <v>56</v>
      </c>
      <c r="G1479" s="35" t="s">
        <v>4134</v>
      </c>
      <c r="H1479" s="37">
        <v>44053</v>
      </c>
      <c r="I1479" s="37">
        <v>31695</v>
      </c>
      <c r="J1479" s="34" t="str">
        <f t="shared" si="92"/>
        <v>33 Th 10 Bln 0 Hari</v>
      </c>
      <c r="K1479" s="32" t="str">
        <f t="shared" si="93"/>
        <v>5Th9Bln2Hari</v>
      </c>
      <c r="L1479" s="32" t="str">
        <f t="shared" si="94"/>
        <v>5Th9Bln</v>
      </c>
      <c r="M1479" s="34" t="str">
        <f t="shared" si="95"/>
        <v>39 Th 7 Bln 2 Hari</v>
      </c>
      <c r="N1479" s="38" t="s">
        <v>47</v>
      </c>
      <c r="O1479" s="31" t="s">
        <v>2240</v>
      </c>
      <c r="P1479" s="31" t="s">
        <v>6203</v>
      </c>
      <c r="Q1479" s="38" t="s">
        <v>49</v>
      </c>
      <c r="R1479" s="38" t="s">
        <v>1802</v>
      </c>
      <c r="S1479" s="38" t="str">
        <f>VLOOKUP(Table2437[[#This Row],[3]],[3]AWAL!$B$2:$E$2103,4,0)</f>
        <v>TK/0</v>
      </c>
      <c r="T1479" s="38" t="s">
        <v>59</v>
      </c>
      <c r="U1479" s="31" t="s">
        <v>4258</v>
      </c>
      <c r="V1479" s="113"/>
      <c r="W1479" s="50"/>
      <c r="X1479" s="50"/>
      <c r="Y1479" s="50"/>
      <c r="Z1479" s="50"/>
      <c r="AA1479" s="50"/>
      <c r="AB1479" s="50"/>
      <c r="AC1479" s="50"/>
      <c r="AD1479" s="50"/>
      <c r="AE1479" s="50"/>
      <c r="AF1479" s="50"/>
      <c r="AG1479" s="50"/>
      <c r="AH1479" s="50"/>
      <c r="AI1479" s="50"/>
      <c r="AJ1479" s="50"/>
      <c r="AK1479" s="50"/>
      <c r="AL1479" s="50"/>
      <c r="AM1479" s="50"/>
      <c r="AN1479" s="50"/>
      <c r="AO1479" s="50"/>
      <c r="AP1479" s="50"/>
      <c r="AQ1479" s="50"/>
      <c r="AR1479" s="50"/>
      <c r="AS1479" s="50"/>
      <c r="AT1479" s="50"/>
      <c r="AU1479" s="50"/>
      <c r="AV1479" s="50"/>
      <c r="AW1479" s="50"/>
      <c r="AX1479" s="50"/>
      <c r="AY1479" s="50"/>
      <c r="AZ1479" s="50"/>
      <c r="BA1479" s="50"/>
      <c r="BB1479" s="50"/>
      <c r="BC1479" s="50"/>
      <c r="BD1479" s="50"/>
      <c r="BE1479" s="50"/>
      <c r="BF1479" s="50"/>
      <c r="BG1479" s="50"/>
      <c r="BH1479" s="50"/>
      <c r="BI1479" s="50"/>
      <c r="BJ1479" s="50"/>
      <c r="BK1479" s="50"/>
      <c r="BL1479" s="50"/>
      <c r="BM1479" s="50"/>
      <c r="BN1479" s="50"/>
      <c r="BO1479" s="50"/>
      <c r="BP1479" s="50"/>
      <c r="BQ1479" s="50"/>
      <c r="BR1479" s="50"/>
      <c r="BS1479" s="50"/>
      <c r="BT1479" s="50"/>
      <c r="BU1479" s="50"/>
      <c r="BV1479" s="50"/>
      <c r="BW1479" s="50"/>
      <c r="BX1479" s="50"/>
      <c r="BY1479" s="50"/>
      <c r="BZ1479" s="50"/>
      <c r="CA1479" s="50"/>
      <c r="CB1479" s="50"/>
      <c r="CC1479" s="50"/>
      <c r="CD1479" s="50"/>
      <c r="CE1479" s="50"/>
      <c r="CF1479" s="50"/>
      <c r="CG1479" s="50"/>
      <c r="CH1479" s="50"/>
      <c r="CI1479" s="50"/>
      <c r="CJ1479" s="50"/>
      <c r="CK1479" s="50"/>
      <c r="CL1479" s="50"/>
      <c r="CM1479" s="50"/>
      <c r="CN1479" s="50"/>
      <c r="CO1479" s="50"/>
      <c r="CP1479" s="50"/>
      <c r="CQ1479" s="50"/>
      <c r="CR1479" s="50"/>
      <c r="CS1479" s="50"/>
      <c r="CT1479" s="50"/>
      <c r="CU1479" s="50"/>
      <c r="CV1479" s="50"/>
      <c r="CW1479" s="50"/>
      <c r="CX1479" s="50"/>
      <c r="CY1479" s="50"/>
      <c r="CZ1479" s="50"/>
      <c r="DA1479" s="50"/>
      <c r="DB1479" s="50"/>
      <c r="DC1479" s="50"/>
      <c r="DD1479" s="50"/>
    </row>
    <row r="1480" spans="1:108" s="51" customFormat="1" ht="24.95" customHeight="1">
      <c r="A1480" s="30">
        <v>1476</v>
      </c>
      <c r="B1480" s="31" t="s">
        <v>4259</v>
      </c>
      <c r="C1480" s="32" t="str">
        <f>VLOOKUP(Table2437[[#This Row],[3]],[2]!Table2437[[3]:[4]],2,0)</f>
        <v>3214015307870004</v>
      </c>
      <c r="D1480" s="33" t="s">
        <v>4260</v>
      </c>
      <c r="E1480" s="34" t="s">
        <v>44</v>
      </c>
      <c r="F1480" s="31" t="s">
        <v>56</v>
      </c>
      <c r="G1480" s="35" t="s">
        <v>3771</v>
      </c>
      <c r="H1480" s="37">
        <v>44053</v>
      </c>
      <c r="I1480" s="37">
        <v>31971</v>
      </c>
      <c r="J1480" s="34" t="str">
        <f t="shared" si="92"/>
        <v>33 Th 0 Bln 28 Hari</v>
      </c>
      <c r="K1480" s="32" t="str">
        <f t="shared" si="93"/>
        <v>5Th9Bln2Hari</v>
      </c>
      <c r="L1480" s="32" t="str">
        <f t="shared" si="94"/>
        <v>5Th9Bln</v>
      </c>
      <c r="M1480" s="34" t="str">
        <f t="shared" si="95"/>
        <v>38 Th 9 Bln 29 Hari</v>
      </c>
      <c r="N1480" s="38" t="s">
        <v>47</v>
      </c>
      <c r="O1480" s="31" t="s">
        <v>2240</v>
      </c>
      <c r="P1480" s="31" t="s">
        <v>6238</v>
      </c>
      <c r="Q1480" s="38" t="s">
        <v>49</v>
      </c>
      <c r="R1480" s="38" t="s">
        <v>1796</v>
      </c>
      <c r="S1480" s="38" t="str">
        <f>VLOOKUP(Table2437[[#This Row],[3]],[3]AWAL!$B$2:$E$2103,4,0)</f>
        <v>TK/0</v>
      </c>
      <c r="T1480" s="38" t="s">
        <v>1518</v>
      </c>
      <c r="U1480" s="31" t="s">
        <v>4261</v>
      </c>
      <c r="V1480" s="113"/>
      <c r="W1480" s="50"/>
      <c r="X1480" s="50"/>
      <c r="Y1480" s="50"/>
      <c r="Z1480" s="50"/>
      <c r="AA1480" s="50"/>
      <c r="AB1480" s="50"/>
      <c r="AC1480" s="50"/>
      <c r="AD1480" s="50"/>
      <c r="AE1480" s="50"/>
      <c r="AF1480" s="50"/>
      <c r="AG1480" s="50"/>
      <c r="AH1480" s="50"/>
      <c r="AI1480" s="50"/>
      <c r="AJ1480" s="50"/>
      <c r="AK1480" s="50"/>
      <c r="AL1480" s="50"/>
      <c r="AM1480" s="50"/>
      <c r="AN1480" s="50"/>
      <c r="AO1480" s="50"/>
      <c r="AP1480" s="50"/>
      <c r="AQ1480" s="50"/>
      <c r="AR1480" s="50"/>
      <c r="AS1480" s="50"/>
      <c r="AT1480" s="50"/>
      <c r="AU1480" s="50"/>
      <c r="AV1480" s="50"/>
      <c r="AW1480" s="50"/>
      <c r="AX1480" s="50"/>
      <c r="AY1480" s="50"/>
      <c r="AZ1480" s="50"/>
      <c r="BA1480" s="50"/>
      <c r="BB1480" s="50"/>
      <c r="BC1480" s="50"/>
      <c r="BD1480" s="50"/>
      <c r="BE1480" s="50"/>
      <c r="BF1480" s="50"/>
      <c r="BG1480" s="50"/>
      <c r="BH1480" s="50"/>
      <c r="BI1480" s="50"/>
      <c r="BJ1480" s="50"/>
      <c r="BK1480" s="50"/>
      <c r="BL1480" s="50"/>
      <c r="BM1480" s="50"/>
      <c r="BN1480" s="50"/>
      <c r="BO1480" s="50"/>
      <c r="BP1480" s="50"/>
      <c r="BQ1480" s="50"/>
      <c r="BR1480" s="50"/>
      <c r="BS1480" s="50"/>
      <c r="BT1480" s="50"/>
      <c r="BU1480" s="50"/>
      <c r="BV1480" s="50"/>
      <c r="BW1480" s="50"/>
      <c r="BX1480" s="50"/>
      <c r="BY1480" s="50"/>
      <c r="BZ1480" s="50"/>
      <c r="CA1480" s="50"/>
      <c r="CB1480" s="50"/>
      <c r="CC1480" s="50"/>
      <c r="CD1480" s="50"/>
      <c r="CE1480" s="50"/>
      <c r="CF1480" s="50"/>
      <c r="CG1480" s="50"/>
      <c r="CH1480" s="50"/>
      <c r="CI1480" s="50"/>
      <c r="CJ1480" s="50"/>
      <c r="CK1480" s="50"/>
      <c r="CL1480" s="50"/>
      <c r="CM1480" s="50"/>
      <c r="CN1480" s="50"/>
      <c r="CO1480" s="50"/>
      <c r="CP1480" s="50"/>
      <c r="CQ1480" s="50"/>
      <c r="CR1480" s="50"/>
      <c r="CS1480" s="50"/>
      <c r="CT1480" s="50"/>
      <c r="CU1480" s="50"/>
      <c r="CV1480" s="50"/>
      <c r="CW1480" s="50"/>
      <c r="CX1480" s="50"/>
      <c r="CY1480" s="50"/>
      <c r="CZ1480" s="50"/>
      <c r="DA1480" s="50"/>
      <c r="DB1480" s="50"/>
      <c r="DC1480" s="50"/>
      <c r="DD1480" s="50"/>
    </row>
    <row r="1481" spans="1:108" s="51" customFormat="1" ht="24.95" customHeight="1">
      <c r="A1481" s="30">
        <v>1477</v>
      </c>
      <c r="B1481" s="31" t="s">
        <v>4262</v>
      </c>
      <c r="C1481" s="32" t="str">
        <f>VLOOKUP(Table2437[[#This Row],[3]],[2]!Table2437[[3]:[4]],2,0)</f>
        <v>3215054706940006</v>
      </c>
      <c r="D1481" s="33" t="s">
        <v>575</v>
      </c>
      <c r="E1481" s="34" t="s">
        <v>44</v>
      </c>
      <c r="F1481" s="31" t="s">
        <v>56</v>
      </c>
      <c r="G1481" s="35" t="s">
        <v>3774</v>
      </c>
      <c r="H1481" s="37">
        <v>44053</v>
      </c>
      <c r="I1481" s="37">
        <v>34492</v>
      </c>
      <c r="J1481" s="34" t="str">
        <f t="shared" si="92"/>
        <v>26 Th 2 Bln 3 Hari</v>
      </c>
      <c r="K1481" s="32" t="str">
        <f t="shared" si="93"/>
        <v>5Th9Bln2Hari</v>
      </c>
      <c r="L1481" s="32" t="str">
        <f t="shared" si="94"/>
        <v>5Th9Bln</v>
      </c>
      <c r="M1481" s="34" t="str">
        <f t="shared" si="95"/>
        <v>31 Th 11 Bln 5 Hari</v>
      </c>
      <c r="N1481" s="38" t="s">
        <v>47</v>
      </c>
      <c r="O1481" s="31" t="s">
        <v>4211</v>
      </c>
      <c r="P1481" s="31" t="s">
        <v>6214</v>
      </c>
      <c r="Q1481" s="38" t="s">
        <v>49</v>
      </c>
      <c r="R1481" s="38" t="s">
        <v>1802</v>
      </c>
      <c r="S1481" s="38" t="str">
        <f>VLOOKUP(Table2437[[#This Row],[3]],[3]AWAL!$B$2:$E$2103,4,0)</f>
        <v>TK/0</v>
      </c>
      <c r="T1481" s="38" t="s">
        <v>1762</v>
      </c>
      <c r="U1481" s="31" t="s">
        <v>4263</v>
      </c>
      <c r="V1481" s="113"/>
      <c r="W1481" s="50"/>
      <c r="X1481" s="50"/>
      <c r="Y1481" s="50"/>
      <c r="Z1481" s="50"/>
      <c r="AA1481" s="50"/>
      <c r="AB1481" s="50"/>
      <c r="AC1481" s="50"/>
      <c r="AD1481" s="50"/>
      <c r="AE1481" s="50"/>
      <c r="AF1481" s="50"/>
      <c r="AG1481" s="50"/>
      <c r="AH1481" s="50"/>
      <c r="AI1481" s="50"/>
      <c r="AJ1481" s="50"/>
      <c r="AK1481" s="50"/>
      <c r="AL1481" s="50"/>
      <c r="AM1481" s="50"/>
      <c r="AN1481" s="50"/>
      <c r="AO1481" s="50"/>
      <c r="AP1481" s="50"/>
      <c r="AQ1481" s="50"/>
      <c r="AR1481" s="50"/>
      <c r="AS1481" s="50"/>
      <c r="AT1481" s="50"/>
      <c r="AU1481" s="50"/>
      <c r="AV1481" s="50"/>
      <c r="AW1481" s="50"/>
      <c r="AX1481" s="50"/>
      <c r="AY1481" s="50"/>
      <c r="AZ1481" s="50"/>
      <c r="BA1481" s="50"/>
      <c r="BB1481" s="50"/>
      <c r="BC1481" s="50"/>
      <c r="BD1481" s="50"/>
      <c r="BE1481" s="50"/>
      <c r="BF1481" s="50"/>
      <c r="BG1481" s="50"/>
      <c r="BH1481" s="50"/>
      <c r="BI1481" s="50"/>
      <c r="BJ1481" s="50"/>
      <c r="BK1481" s="50"/>
      <c r="BL1481" s="50"/>
      <c r="BM1481" s="50"/>
      <c r="BN1481" s="50"/>
      <c r="BO1481" s="50"/>
      <c r="BP1481" s="50"/>
      <c r="BQ1481" s="50"/>
      <c r="BR1481" s="50"/>
      <c r="BS1481" s="50"/>
      <c r="BT1481" s="50"/>
      <c r="BU1481" s="50"/>
      <c r="BV1481" s="50"/>
      <c r="BW1481" s="50"/>
      <c r="BX1481" s="50"/>
      <c r="BY1481" s="50"/>
      <c r="BZ1481" s="50"/>
      <c r="CA1481" s="50"/>
      <c r="CB1481" s="50"/>
      <c r="CC1481" s="50"/>
      <c r="CD1481" s="50"/>
      <c r="CE1481" s="50"/>
      <c r="CF1481" s="50"/>
      <c r="CG1481" s="50"/>
      <c r="CH1481" s="50"/>
      <c r="CI1481" s="50"/>
      <c r="CJ1481" s="50"/>
      <c r="CK1481" s="50"/>
      <c r="CL1481" s="50"/>
      <c r="CM1481" s="50"/>
      <c r="CN1481" s="50"/>
      <c r="CO1481" s="50"/>
      <c r="CP1481" s="50"/>
      <c r="CQ1481" s="50"/>
      <c r="CR1481" s="50"/>
      <c r="CS1481" s="50"/>
      <c r="CT1481" s="50"/>
      <c r="CU1481" s="50"/>
      <c r="CV1481" s="50"/>
      <c r="CW1481" s="50"/>
      <c r="CX1481" s="50"/>
      <c r="CY1481" s="50"/>
      <c r="CZ1481" s="50"/>
      <c r="DA1481" s="50"/>
      <c r="DB1481" s="50"/>
      <c r="DC1481" s="50"/>
      <c r="DD1481" s="50"/>
    </row>
    <row r="1482" spans="1:108" s="51" customFormat="1" ht="24.95" customHeight="1">
      <c r="A1482" s="30">
        <v>1478</v>
      </c>
      <c r="B1482" s="31" t="s">
        <v>4264</v>
      </c>
      <c r="C1482" s="32" t="str">
        <f>VLOOKUP(Table2437[[#This Row],[3]],[2]!Table2437[[3]:[4]],2,0)</f>
        <v>3214164408990001</v>
      </c>
      <c r="D1482" s="33" t="s">
        <v>1824</v>
      </c>
      <c r="E1482" s="34" t="s">
        <v>44</v>
      </c>
      <c r="F1482" s="31" t="s">
        <v>56</v>
      </c>
      <c r="G1482" s="35" t="s">
        <v>3771</v>
      </c>
      <c r="H1482" s="37">
        <v>44053</v>
      </c>
      <c r="I1482" s="37">
        <v>36376</v>
      </c>
      <c r="J1482" s="34" t="str">
        <f t="shared" si="92"/>
        <v>21 Th 0 Bln 6 Hari</v>
      </c>
      <c r="K1482" s="32" t="str">
        <f t="shared" si="93"/>
        <v>5Th9Bln2Hari</v>
      </c>
      <c r="L1482" s="32" t="str">
        <f t="shared" si="94"/>
        <v>5Th9Bln</v>
      </c>
      <c r="M1482" s="34" t="str">
        <f t="shared" si="95"/>
        <v>26 Th 9 Bln 8 Hari</v>
      </c>
      <c r="N1482" s="38" t="s">
        <v>47</v>
      </c>
      <c r="O1482" s="31" t="s">
        <v>2240</v>
      </c>
      <c r="P1482" s="31" t="s">
        <v>6224</v>
      </c>
      <c r="Q1482" s="38" t="s">
        <v>49</v>
      </c>
      <c r="R1482" s="38" t="s">
        <v>1342</v>
      </c>
      <c r="S1482" s="38" t="str">
        <f>VLOOKUP(Table2437[[#This Row],[3]],[3]AWAL!$B$2:$E$2103,4,0)</f>
        <v>TK/0</v>
      </c>
      <c r="T1482" s="38" t="s">
        <v>51</v>
      </c>
      <c r="U1482" s="31" t="s">
        <v>4265</v>
      </c>
      <c r="V1482" s="113"/>
      <c r="W1482" s="50"/>
      <c r="X1482" s="50"/>
      <c r="Y1482" s="50"/>
      <c r="Z1482" s="50"/>
      <c r="AA1482" s="50"/>
      <c r="AB1482" s="50"/>
      <c r="AC1482" s="50"/>
      <c r="AD1482" s="50"/>
      <c r="AE1482" s="50"/>
      <c r="AF1482" s="50"/>
      <c r="AG1482" s="50"/>
      <c r="AH1482" s="50"/>
      <c r="AI1482" s="50"/>
      <c r="AJ1482" s="50"/>
      <c r="AK1482" s="50"/>
      <c r="AL1482" s="50"/>
      <c r="AM1482" s="50"/>
      <c r="AN1482" s="50"/>
      <c r="AO1482" s="50"/>
      <c r="AP1482" s="50"/>
      <c r="AQ1482" s="50"/>
      <c r="AR1482" s="50"/>
      <c r="AS1482" s="50"/>
      <c r="AT1482" s="50"/>
      <c r="AU1482" s="50"/>
      <c r="AV1482" s="50"/>
      <c r="AW1482" s="50"/>
      <c r="AX1482" s="50"/>
      <c r="AY1482" s="50"/>
      <c r="AZ1482" s="50"/>
      <c r="BA1482" s="50"/>
      <c r="BB1482" s="50"/>
      <c r="BC1482" s="50"/>
      <c r="BD1482" s="50"/>
      <c r="BE1482" s="50"/>
      <c r="BF1482" s="50"/>
      <c r="BG1482" s="50"/>
      <c r="BH1482" s="50"/>
      <c r="BI1482" s="50"/>
      <c r="BJ1482" s="50"/>
      <c r="BK1482" s="50"/>
      <c r="BL1482" s="50"/>
      <c r="BM1482" s="50"/>
      <c r="BN1482" s="50"/>
      <c r="BO1482" s="50"/>
      <c r="BP1482" s="50"/>
      <c r="BQ1482" s="50"/>
      <c r="BR1482" s="50"/>
      <c r="BS1482" s="50"/>
      <c r="BT1482" s="50"/>
      <c r="BU1482" s="50"/>
      <c r="BV1482" s="50"/>
      <c r="BW1482" s="50"/>
      <c r="BX1482" s="50"/>
      <c r="BY1482" s="50"/>
      <c r="BZ1482" s="50"/>
      <c r="CA1482" s="50"/>
      <c r="CB1482" s="50"/>
      <c r="CC1482" s="50"/>
      <c r="CD1482" s="50"/>
      <c r="CE1482" s="50"/>
      <c r="CF1482" s="50"/>
      <c r="CG1482" s="50"/>
      <c r="CH1482" s="50"/>
      <c r="CI1482" s="50"/>
      <c r="CJ1482" s="50"/>
      <c r="CK1482" s="50"/>
      <c r="CL1482" s="50"/>
      <c r="CM1482" s="50"/>
      <c r="CN1482" s="50"/>
      <c r="CO1482" s="50"/>
      <c r="CP1482" s="50"/>
      <c r="CQ1482" s="50"/>
      <c r="CR1482" s="50"/>
      <c r="CS1482" s="50"/>
      <c r="CT1482" s="50"/>
      <c r="CU1482" s="50"/>
      <c r="CV1482" s="50"/>
      <c r="CW1482" s="50"/>
      <c r="CX1482" s="50"/>
      <c r="CY1482" s="50"/>
      <c r="CZ1482" s="50"/>
      <c r="DA1482" s="50"/>
      <c r="DB1482" s="50"/>
      <c r="DC1482" s="50"/>
      <c r="DD1482" s="50"/>
    </row>
    <row r="1483" spans="1:108" s="51" customFormat="1" ht="24.95" customHeight="1">
      <c r="A1483" s="30">
        <v>1479</v>
      </c>
      <c r="B1483" s="31" t="s">
        <v>4266</v>
      </c>
      <c r="C1483" s="32" t="str">
        <f>VLOOKUP(Table2437[[#This Row],[3]],[2]!Table2437[[3]:[4]],2,0)</f>
        <v>3214164908980001</v>
      </c>
      <c r="D1483" s="33" t="s">
        <v>4267</v>
      </c>
      <c r="E1483" s="34" t="s">
        <v>44</v>
      </c>
      <c r="F1483" s="31" t="s">
        <v>56</v>
      </c>
      <c r="G1483" s="35" t="s">
        <v>3771</v>
      </c>
      <c r="H1483" s="37">
        <v>44053</v>
      </c>
      <c r="I1483" s="37">
        <v>36016</v>
      </c>
      <c r="J1483" s="34" t="str">
        <f t="shared" si="92"/>
        <v>22 Th 0 Bln 1 Hari</v>
      </c>
      <c r="K1483" s="32" t="str">
        <f t="shared" si="93"/>
        <v>5Th9Bln2Hari</v>
      </c>
      <c r="L1483" s="32" t="str">
        <f t="shared" si="94"/>
        <v>5Th9Bln</v>
      </c>
      <c r="M1483" s="34" t="str">
        <f t="shared" si="95"/>
        <v>27 Th 9 Bln 3 Hari</v>
      </c>
      <c r="N1483" s="38" t="s">
        <v>47</v>
      </c>
      <c r="O1483" s="31" t="s">
        <v>6220</v>
      </c>
      <c r="P1483" s="31" t="s">
        <v>6220</v>
      </c>
      <c r="Q1483" s="38" t="s">
        <v>49</v>
      </c>
      <c r="R1483" s="38" t="s">
        <v>1342</v>
      </c>
      <c r="S1483" s="38" t="str">
        <f>VLOOKUP(Table2437[[#This Row],[3]],[3]AWAL!$B$2:$E$2103,4,0)</f>
        <v>TK/0</v>
      </c>
      <c r="T1483" s="38" t="s">
        <v>101</v>
      </c>
      <c r="U1483" s="31" t="s">
        <v>4268</v>
      </c>
      <c r="V1483" s="113"/>
      <c r="W1483" s="50"/>
      <c r="X1483" s="50"/>
      <c r="Y1483" s="50"/>
      <c r="Z1483" s="50"/>
      <c r="AA1483" s="50"/>
      <c r="AB1483" s="50"/>
      <c r="AC1483" s="50"/>
      <c r="AD1483" s="50"/>
      <c r="AE1483" s="50"/>
      <c r="AF1483" s="50"/>
      <c r="AG1483" s="50"/>
      <c r="AH1483" s="50"/>
      <c r="AI1483" s="50"/>
      <c r="AJ1483" s="50"/>
      <c r="AK1483" s="50"/>
      <c r="AL1483" s="50"/>
      <c r="AM1483" s="50"/>
      <c r="AN1483" s="50"/>
      <c r="AO1483" s="50"/>
      <c r="AP1483" s="50"/>
      <c r="AQ1483" s="50"/>
      <c r="AR1483" s="50"/>
      <c r="AS1483" s="50"/>
      <c r="AT1483" s="50"/>
      <c r="AU1483" s="50"/>
      <c r="AV1483" s="50"/>
      <c r="AW1483" s="50"/>
      <c r="AX1483" s="50"/>
      <c r="AY1483" s="50"/>
      <c r="AZ1483" s="50"/>
      <c r="BA1483" s="50"/>
      <c r="BB1483" s="50"/>
      <c r="BC1483" s="50"/>
      <c r="BD1483" s="50"/>
      <c r="BE1483" s="50"/>
      <c r="BF1483" s="50"/>
      <c r="BG1483" s="50"/>
      <c r="BH1483" s="50"/>
      <c r="BI1483" s="50"/>
      <c r="BJ1483" s="50"/>
      <c r="BK1483" s="50"/>
      <c r="BL1483" s="50"/>
      <c r="BM1483" s="50"/>
      <c r="BN1483" s="50"/>
      <c r="BO1483" s="50"/>
      <c r="BP1483" s="50"/>
      <c r="BQ1483" s="50"/>
      <c r="BR1483" s="50"/>
      <c r="BS1483" s="50"/>
      <c r="BT1483" s="50"/>
      <c r="BU1483" s="50"/>
      <c r="BV1483" s="50"/>
      <c r="BW1483" s="50"/>
      <c r="BX1483" s="50"/>
      <c r="BY1483" s="50"/>
      <c r="BZ1483" s="50"/>
      <c r="CA1483" s="50"/>
      <c r="CB1483" s="50"/>
      <c r="CC1483" s="50"/>
      <c r="CD1483" s="50"/>
      <c r="CE1483" s="50"/>
      <c r="CF1483" s="50"/>
      <c r="CG1483" s="50"/>
      <c r="CH1483" s="50"/>
      <c r="CI1483" s="50"/>
      <c r="CJ1483" s="50"/>
      <c r="CK1483" s="50"/>
      <c r="CL1483" s="50"/>
      <c r="CM1483" s="50"/>
      <c r="CN1483" s="50"/>
      <c r="CO1483" s="50"/>
      <c r="CP1483" s="50"/>
      <c r="CQ1483" s="50"/>
      <c r="CR1483" s="50"/>
      <c r="CS1483" s="50"/>
      <c r="CT1483" s="50"/>
      <c r="CU1483" s="50"/>
      <c r="CV1483" s="50"/>
      <c r="CW1483" s="50"/>
      <c r="CX1483" s="50"/>
      <c r="CY1483" s="50"/>
      <c r="CZ1483" s="50"/>
      <c r="DA1483" s="50"/>
      <c r="DB1483" s="50"/>
      <c r="DC1483" s="50"/>
      <c r="DD1483" s="50"/>
    </row>
    <row r="1484" spans="1:108" s="51" customFormat="1" ht="24.95" customHeight="1">
      <c r="A1484" s="30">
        <v>1480</v>
      </c>
      <c r="B1484" s="31" t="s">
        <v>4269</v>
      </c>
      <c r="C1484" s="32" t="str">
        <f>VLOOKUP(Table2437[[#This Row],[3]],[2]!Table2437[[3]:[4]],2,0)</f>
        <v>3214164205910007</v>
      </c>
      <c r="D1484" s="33" t="s">
        <v>4270</v>
      </c>
      <c r="E1484" s="34" t="s">
        <v>44</v>
      </c>
      <c r="F1484" s="31" t="s">
        <v>56</v>
      </c>
      <c r="G1484" s="35" t="s">
        <v>3771</v>
      </c>
      <c r="H1484" s="37">
        <v>44053</v>
      </c>
      <c r="I1484" s="37">
        <v>33360</v>
      </c>
      <c r="J1484" s="34" t="str">
        <f t="shared" si="92"/>
        <v>29 Th 3 Bln 8 Hari</v>
      </c>
      <c r="K1484" s="32" t="str">
        <f t="shared" si="93"/>
        <v>5Th9Bln2Hari</v>
      </c>
      <c r="L1484" s="32" t="str">
        <f t="shared" si="94"/>
        <v>5Th9Bln</v>
      </c>
      <c r="M1484" s="34" t="str">
        <f t="shared" si="95"/>
        <v>35 Th 0 Bln 10 Hari</v>
      </c>
      <c r="N1484" s="38" t="s">
        <v>47</v>
      </c>
      <c r="O1484" s="31" t="s">
        <v>4211</v>
      </c>
      <c r="P1484" s="31" t="s">
        <v>2240</v>
      </c>
      <c r="Q1484" s="38" t="s">
        <v>49</v>
      </c>
      <c r="R1484" s="38" t="s">
        <v>1796</v>
      </c>
      <c r="S1484" s="38" t="str">
        <f>VLOOKUP(Table2437[[#This Row],[3]],[3]AWAL!$B$2:$E$2103,4,0)</f>
        <v>TK/0</v>
      </c>
      <c r="T1484" s="38" t="s">
        <v>59</v>
      </c>
      <c r="U1484" s="31" t="s">
        <v>4271</v>
      </c>
      <c r="V1484" s="113"/>
      <c r="W1484" s="50"/>
      <c r="X1484" s="50"/>
      <c r="Y1484" s="50"/>
      <c r="Z1484" s="50"/>
      <c r="AA1484" s="50"/>
      <c r="AB1484" s="50"/>
      <c r="AC1484" s="50"/>
      <c r="AD1484" s="50"/>
      <c r="AE1484" s="50"/>
      <c r="AF1484" s="50"/>
      <c r="AG1484" s="50"/>
      <c r="AH1484" s="50"/>
      <c r="AI1484" s="50"/>
      <c r="AJ1484" s="50"/>
      <c r="AK1484" s="50"/>
      <c r="AL1484" s="50"/>
      <c r="AM1484" s="50"/>
      <c r="AN1484" s="50"/>
      <c r="AO1484" s="50"/>
      <c r="AP1484" s="50"/>
      <c r="AQ1484" s="50"/>
      <c r="AR1484" s="50"/>
      <c r="AS1484" s="50"/>
      <c r="AT1484" s="50"/>
      <c r="AU1484" s="50"/>
      <c r="AV1484" s="50"/>
      <c r="AW1484" s="50"/>
      <c r="AX1484" s="50"/>
      <c r="AY1484" s="50"/>
      <c r="AZ1484" s="50"/>
      <c r="BA1484" s="50"/>
      <c r="BB1484" s="50"/>
      <c r="BC1484" s="50"/>
      <c r="BD1484" s="50"/>
      <c r="BE1484" s="50"/>
      <c r="BF1484" s="50"/>
      <c r="BG1484" s="50"/>
      <c r="BH1484" s="50"/>
      <c r="BI1484" s="50"/>
      <c r="BJ1484" s="50"/>
      <c r="BK1484" s="50"/>
      <c r="BL1484" s="50"/>
      <c r="BM1484" s="50"/>
      <c r="BN1484" s="50"/>
      <c r="BO1484" s="50"/>
      <c r="BP1484" s="50"/>
      <c r="BQ1484" s="50"/>
      <c r="BR1484" s="50"/>
      <c r="BS1484" s="50"/>
      <c r="BT1484" s="50"/>
      <c r="BU1484" s="50"/>
      <c r="BV1484" s="50"/>
      <c r="BW1484" s="50"/>
      <c r="BX1484" s="50"/>
      <c r="BY1484" s="50"/>
      <c r="BZ1484" s="50"/>
      <c r="CA1484" s="50"/>
      <c r="CB1484" s="50"/>
      <c r="CC1484" s="50"/>
      <c r="CD1484" s="50"/>
      <c r="CE1484" s="50"/>
      <c r="CF1484" s="50"/>
      <c r="CG1484" s="50"/>
      <c r="CH1484" s="50"/>
      <c r="CI1484" s="50"/>
      <c r="CJ1484" s="50"/>
      <c r="CK1484" s="50"/>
      <c r="CL1484" s="50"/>
      <c r="CM1484" s="50"/>
      <c r="CN1484" s="50"/>
      <c r="CO1484" s="50"/>
      <c r="CP1484" s="50"/>
      <c r="CQ1484" s="50"/>
      <c r="CR1484" s="50"/>
      <c r="CS1484" s="50"/>
      <c r="CT1484" s="50"/>
      <c r="CU1484" s="50"/>
      <c r="CV1484" s="50"/>
      <c r="CW1484" s="50"/>
      <c r="CX1484" s="50"/>
      <c r="CY1484" s="50"/>
      <c r="CZ1484" s="50"/>
      <c r="DA1484" s="50"/>
      <c r="DB1484" s="50"/>
      <c r="DC1484" s="50"/>
      <c r="DD1484" s="50"/>
    </row>
    <row r="1485" spans="1:108" s="51" customFormat="1" ht="24.95" customHeight="1">
      <c r="A1485" s="30">
        <v>1481</v>
      </c>
      <c r="B1485" s="31" t="s">
        <v>4272</v>
      </c>
      <c r="C1485" s="32" t="str">
        <f>VLOOKUP(Table2437[[#This Row],[3]],[2]!Table2437[[3]:[4]],2,0)</f>
        <v>3603125209900014</v>
      </c>
      <c r="D1485" s="33" t="s">
        <v>4273</v>
      </c>
      <c r="E1485" s="34" t="s">
        <v>44</v>
      </c>
      <c r="F1485" s="31" t="s">
        <v>56</v>
      </c>
      <c r="G1485" s="35" t="s">
        <v>3843</v>
      </c>
      <c r="H1485" s="37">
        <v>44053</v>
      </c>
      <c r="I1485" s="37">
        <v>33128</v>
      </c>
      <c r="J1485" s="34" t="str">
        <f t="shared" si="92"/>
        <v>29 Th 10 Bln 29 Hari</v>
      </c>
      <c r="K1485" s="32" t="str">
        <f t="shared" si="93"/>
        <v>5Th9Bln2Hari</v>
      </c>
      <c r="L1485" s="32" t="str">
        <f t="shared" si="94"/>
        <v>5Th9Bln</v>
      </c>
      <c r="M1485" s="34" t="str">
        <f t="shared" si="95"/>
        <v>35 Th 8 Bln 0 Hari</v>
      </c>
      <c r="N1485" s="38" t="s">
        <v>47</v>
      </c>
      <c r="O1485" s="31" t="s">
        <v>6224</v>
      </c>
      <c r="P1485" s="31" t="s">
        <v>6224</v>
      </c>
      <c r="Q1485" s="38" t="s">
        <v>49</v>
      </c>
      <c r="R1485" s="38" t="s">
        <v>1802</v>
      </c>
      <c r="S1485" s="38" t="str">
        <f>VLOOKUP(Table2437[[#This Row],[3]],[3]AWAL!$B$2:$E$2103,4,0)</f>
        <v>TK/0</v>
      </c>
      <c r="T1485" s="38" t="s">
        <v>101</v>
      </c>
      <c r="U1485" s="31" t="s">
        <v>4274</v>
      </c>
      <c r="V1485" s="113"/>
      <c r="W1485" s="50"/>
      <c r="X1485" s="50"/>
      <c r="Y1485" s="50"/>
      <c r="Z1485" s="50"/>
      <c r="AA1485" s="50"/>
      <c r="AB1485" s="50"/>
      <c r="AC1485" s="50"/>
      <c r="AD1485" s="50"/>
      <c r="AE1485" s="50"/>
      <c r="AF1485" s="50"/>
      <c r="AG1485" s="50"/>
      <c r="AH1485" s="50"/>
      <c r="AI1485" s="50"/>
      <c r="AJ1485" s="50"/>
      <c r="AK1485" s="50"/>
      <c r="AL1485" s="50"/>
      <c r="AM1485" s="50"/>
      <c r="AN1485" s="50"/>
      <c r="AO1485" s="50"/>
      <c r="AP1485" s="50"/>
      <c r="AQ1485" s="50"/>
      <c r="AR1485" s="50"/>
      <c r="AS1485" s="50"/>
      <c r="AT1485" s="50"/>
      <c r="AU1485" s="50"/>
      <c r="AV1485" s="50"/>
      <c r="AW1485" s="50"/>
      <c r="AX1485" s="50"/>
      <c r="AY1485" s="50"/>
      <c r="AZ1485" s="50"/>
      <c r="BA1485" s="50"/>
      <c r="BB1485" s="50"/>
      <c r="BC1485" s="50"/>
      <c r="BD1485" s="50"/>
      <c r="BE1485" s="50"/>
      <c r="BF1485" s="50"/>
      <c r="BG1485" s="50"/>
      <c r="BH1485" s="50"/>
      <c r="BI1485" s="50"/>
      <c r="BJ1485" s="50"/>
      <c r="BK1485" s="50"/>
      <c r="BL1485" s="50"/>
      <c r="BM1485" s="50"/>
      <c r="BN1485" s="50"/>
      <c r="BO1485" s="50"/>
      <c r="BP1485" s="50"/>
      <c r="BQ1485" s="50"/>
      <c r="BR1485" s="50"/>
      <c r="BS1485" s="50"/>
      <c r="BT1485" s="50"/>
      <c r="BU1485" s="50"/>
      <c r="BV1485" s="50"/>
      <c r="BW1485" s="50"/>
      <c r="BX1485" s="50"/>
      <c r="BY1485" s="50"/>
      <c r="BZ1485" s="50"/>
      <c r="CA1485" s="50"/>
      <c r="CB1485" s="50"/>
      <c r="CC1485" s="50"/>
      <c r="CD1485" s="50"/>
      <c r="CE1485" s="50"/>
      <c r="CF1485" s="50"/>
      <c r="CG1485" s="50"/>
      <c r="CH1485" s="50"/>
      <c r="CI1485" s="50"/>
      <c r="CJ1485" s="50"/>
      <c r="CK1485" s="50"/>
      <c r="CL1485" s="50"/>
      <c r="CM1485" s="50"/>
      <c r="CN1485" s="50"/>
      <c r="CO1485" s="50"/>
      <c r="CP1485" s="50"/>
      <c r="CQ1485" s="50"/>
      <c r="CR1485" s="50"/>
      <c r="CS1485" s="50"/>
      <c r="CT1485" s="50"/>
      <c r="CU1485" s="50"/>
      <c r="CV1485" s="50"/>
      <c r="CW1485" s="50"/>
      <c r="CX1485" s="50"/>
      <c r="CY1485" s="50"/>
      <c r="CZ1485" s="50"/>
      <c r="DA1485" s="50"/>
      <c r="DB1485" s="50"/>
      <c r="DC1485" s="50"/>
      <c r="DD1485" s="50"/>
    </row>
    <row r="1486" spans="1:108" s="51" customFormat="1" ht="24.95" customHeight="1">
      <c r="A1486" s="30">
        <v>1482</v>
      </c>
      <c r="B1486" s="31" t="s">
        <v>4275</v>
      </c>
      <c r="C1486" s="32" t="str">
        <f>VLOOKUP(Table2437[[#This Row],[3]],[2]!Table2437[[3]:[4]],2,0)</f>
        <v>3214124906970003</v>
      </c>
      <c r="D1486" s="33" t="s">
        <v>4276</v>
      </c>
      <c r="E1486" s="34" t="s">
        <v>44</v>
      </c>
      <c r="F1486" s="31" t="s">
        <v>56</v>
      </c>
      <c r="G1486" s="35" t="s">
        <v>3771</v>
      </c>
      <c r="H1486" s="37">
        <v>44053</v>
      </c>
      <c r="I1486" s="37">
        <v>35590</v>
      </c>
      <c r="J1486" s="34" t="str">
        <f t="shared" si="92"/>
        <v>23 Th 2 Bln 1 Hari</v>
      </c>
      <c r="K1486" s="32" t="str">
        <f t="shared" si="93"/>
        <v>5Th9Bln2Hari</v>
      </c>
      <c r="L1486" s="32" t="str">
        <f t="shared" si="94"/>
        <v>5Th9Bln</v>
      </c>
      <c r="M1486" s="34" t="str">
        <f t="shared" si="95"/>
        <v>28 Th 11 Bln 3 Hari</v>
      </c>
      <c r="N1486" s="38" t="s">
        <v>47</v>
      </c>
      <c r="O1486" s="31" t="s">
        <v>6231</v>
      </c>
      <c r="P1486" s="31" t="s">
        <v>6231</v>
      </c>
      <c r="Q1486" s="38" t="s">
        <v>49</v>
      </c>
      <c r="R1486" s="38" t="s">
        <v>1342</v>
      </c>
      <c r="S1486" s="38" t="str">
        <f>VLOOKUP(Table2437[[#This Row],[3]],[3]AWAL!$B$2:$E$2103,4,0)</f>
        <v>TK/0</v>
      </c>
      <c r="T1486" s="38" t="s">
        <v>1762</v>
      </c>
      <c r="U1486" s="31" t="s">
        <v>4277</v>
      </c>
      <c r="V1486" s="113"/>
      <c r="W1486" s="50"/>
      <c r="X1486" s="50"/>
      <c r="Y1486" s="50"/>
      <c r="Z1486" s="50"/>
      <c r="AA1486" s="50"/>
      <c r="AB1486" s="50"/>
      <c r="AC1486" s="50"/>
      <c r="AD1486" s="50"/>
      <c r="AE1486" s="50"/>
      <c r="AF1486" s="50"/>
      <c r="AG1486" s="50"/>
      <c r="AH1486" s="50"/>
      <c r="AI1486" s="50"/>
      <c r="AJ1486" s="50"/>
      <c r="AK1486" s="50"/>
      <c r="AL1486" s="50"/>
      <c r="AM1486" s="50"/>
      <c r="AN1486" s="50"/>
      <c r="AO1486" s="50"/>
      <c r="AP1486" s="50"/>
      <c r="AQ1486" s="50"/>
      <c r="AR1486" s="50"/>
      <c r="AS1486" s="50"/>
      <c r="AT1486" s="50"/>
      <c r="AU1486" s="50"/>
      <c r="AV1486" s="50"/>
      <c r="AW1486" s="50"/>
      <c r="AX1486" s="50"/>
      <c r="AY1486" s="50"/>
      <c r="AZ1486" s="50"/>
      <c r="BA1486" s="50"/>
      <c r="BB1486" s="50"/>
      <c r="BC1486" s="50"/>
      <c r="BD1486" s="50"/>
      <c r="BE1486" s="50"/>
      <c r="BF1486" s="50"/>
      <c r="BG1486" s="50"/>
      <c r="BH1486" s="50"/>
      <c r="BI1486" s="50"/>
      <c r="BJ1486" s="50"/>
      <c r="BK1486" s="50"/>
      <c r="BL1486" s="50"/>
      <c r="BM1486" s="50"/>
      <c r="BN1486" s="50"/>
      <c r="BO1486" s="50"/>
      <c r="BP1486" s="50"/>
      <c r="BQ1486" s="50"/>
      <c r="BR1486" s="50"/>
      <c r="BS1486" s="50"/>
      <c r="BT1486" s="50"/>
      <c r="BU1486" s="50"/>
      <c r="BV1486" s="50"/>
      <c r="BW1486" s="50"/>
      <c r="BX1486" s="50"/>
      <c r="BY1486" s="50"/>
      <c r="BZ1486" s="50"/>
      <c r="CA1486" s="50"/>
      <c r="CB1486" s="50"/>
      <c r="CC1486" s="50"/>
      <c r="CD1486" s="50"/>
      <c r="CE1486" s="50"/>
      <c r="CF1486" s="50"/>
      <c r="CG1486" s="50"/>
      <c r="CH1486" s="50"/>
      <c r="CI1486" s="50"/>
      <c r="CJ1486" s="50"/>
      <c r="CK1486" s="50"/>
      <c r="CL1486" s="50"/>
      <c r="CM1486" s="50"/>
      <c r="CN1486" s="50"/>
      <c r="CO1486" s="50"/>
      <c r="CP1486" s="50"/>
      <c r="CQ1486" s="50"/>
      <c r="CR1486" s="50"/>
      <c r="CS1486" s="50"/>
      <c r="CT1486" s="50"/>
      <c r="CU1486" s="50"/>
      <c r="CV1486" s="50"/>
      <c r="CW1486" s="50"/>
      <c r="CX1486" s="50"/>
      <c r="CY1486" s="50"/>
      <c r="CZ1486" s="50"/>
      <c r="DA1486" s="50"/>
      <c r="DB1486" s="50"/>
      <c r="DC1486" s="50"/>
      <c r="DD1486" s="50"/>
    </row>
    <row r="1487" spans="1:108" s="51" customFormat="1" ht="24.95" customHeight="1">
      <c r="A1487" s="30">
        <v>1483</v>
      </c>
      <c r="B1487" s="31" t="s">
        <v>4278</v>
      </c>
      <c r="C1487" s="32" t="str">
        <f>VLOOKUP(Table2437[[#This Row],[3]],[2]!Table2437[[3]:[4]],2,0)</f>
        <v>3214146008810001</v>
      </c>
      <c r="D1487" s="33" t="s">
        <v>4279</v>
      </c>
      <c r="E1487" s="34" t="s">
        <v>44</v>
      </c>
      <c r="F1487" s="31" t="s">
        <v>56</v>
      </c>
      <c r="G1487" s="35" t="s">
        <v>4280</v>
      </c>
      <c r="H1487" s="37">
        <v>44053</v>
      </c>
      <c r="I1487" s="37">
        <v>29818</v>
      </c>
      <c r="J1487" s="34" t="str">
        <f t="shared" si="92"/>
        <v>38 Th 11 Bln 21 Hari</v>
      </c>
      <c r="K1487" s="32" t="str">
        <f t="shared" si="93"/>
        <v>5Th9Bln2Hari</v>
      </c>
      <c r="L1487" s="32" t="str">
        <f t="shared" si="94"/>
        <v>5Th9Bln</v>
      </c>
      <c r="M1487" s="34" t="str">
        <f t="shared" si="95"/>
        <v>44 Th 8 Bln 22 Hari</v>
      </c>
      <c r="N1487" s="38" t="s">
        <v>47</v>
      </c>
      <c r="O1487" s="31" t="s">
        <v>6229</v>
      </c>
      <c r="P1487" s="31" t="s">
        <v>6229</v>
      </c>
      <c r="Q1487" s="38" t="s">
        <v>49</v>
      </c>
      <c r="R1487" s="38" t="s">
        <v>1802</v>
      </c>
      <c r="S1487" s="38" t="str">
        <f>VLOOKUP(Table2437[[#This Row],[3]],[3]AWAL!$B$2:$E$2103,4,0)</f>
        <v>TK/0</v>
      </c>
      <c r="T1487" s="38" t="s">
        <v>1518</v>
      </c>
      <c r="U1487" s="31" t="s">
        <v>4281</v>
      </c>
      <c r="V1487" s="113"/>
      <c r="W1487" s="50"/>
      <c r="X1487" s="50"/>
      <c r="Y1487" s="50"/>
      <c r="Z1487" s="50"/>
      <c r="AA1487" s="50"/>
      <c r="AB1487" s="50"/>
      <c r="AC1487" s="50"/>
      <c r="AD1487" s="50"/>
      <c r="AE1487" s="50"/>
      <c r="AF1487" s="50"/>
      <c r="AG1487" s="50"/>
      <c r="AH1487" s="50"/>
      <c r="AI1487" s="50"/>
      <c r="AJ1487" s="50"/>
      <c r="AK1487" s="50"/>
      <c r="AL1487" s="50"/>
      <c r="AM1487" s="50"/>
      <c r="AN1487" s="50"/>
      <c r="AO1487" s="50"/>
      <c r="AP1487" s="50"/>
      <c r="AQ1487" s="50"/>
      <c r="AR1487" s="50"/>
      <c r="AS1487" s="50"/>
      <c r="AT1487" s="50"/>
      <c r="AU1487" s="50"/>
      <c r="AV1487" s="50"/>
      <c r="AW1487" s="50"/>
      <c r="AX1487" s="50"/>
      <c r="AY1487" s="50"/>
      <c r="AZ1487" s="50"/>
      <c r="BA1487" s="50"/>
      <c r="BB1487" s="50"/>
      <c r="BC1487" s="50"/>
      <c r="BD1487" s="50"/>
      <c r="BE1487" s="50"/>
      <c r="BF1487" s="50"/>
      <c r="BG1487" s="50"/>
      <c r="BH1487" s="50"/>
      <c r="BI1487" s="50"/>
      <c r="BJ1487" s="50"/>
      <c r="BK1487" s="50"/>
      <c r="BL1487" s="50"/>
      <c r="BM1487" s="50"/>
      <c r="BN1487" s="50"/>
      <c r="BO1487" s="50"/>
      <c r="BP1487" s="50"/>
      <c r="BQ1487" s="50"/>
      <c r="BR1487" s="50"/>
      <c r="BS1487" s="50"/>
      <c r="BT1487" s="50"/>
      <c r="BU1487" s="50"/>
      <c r="BV1487" s="50"/>
      <c r="BW1487" s="50"/>
      <c r="BX1487" s="50"/>
      <c r="BY1487" s="50"/>
      <c r="BZ1487" s="50"/>
      <c r="CA1487" s="50"/>
      <c r="CB1487" s="50"/>
      <c r="CC1487" s="50"/>
      <c r="CD1487" s="50"/>
      <c r="CE1487" s="50"/>
      <c r="CF1487" s="50"/>
      <c r="CG1487" s="50"/>
      <c r="CH1487" s="50"/>
      <c r="CI1487" s="50"/>
      <c r="CJ1487" s="50"/>
      <c r="CK1487" s="50"/>
      <c r="CL1487" s="50"/>
      <c r="CM1487" s="50"/>
      <c r="CN1487" s="50"/>
      <c r="CO1487" s="50"/>
      <c r="CP1487" s="50"/>
      <c r="CQ1487" s="50"/>
      <c r="CR1487" s="50"/>
      <c r="CS1487" s="50"/>
      <c r="CT1487" s="50"/>
      <c r="CU1487" s="50"/>
      <c r="CV1487" s="50"/>
      <c r="CW1487" s="50"/>
      <c r="CX1487" s="50"/>
      <c r="CY1487" s="50"/>
      <c r="CZ1487" s="50"/>
      <c r="DA1487" s="50"/>
      <c r="DB1487" s="50"/>
      <c r="DC1487" s="50"/>
      <c r="DD1487" s="50"/>
    </row>
    <row r="1488" spans="1:108" s="51" customFormat="1" ht="24.95" customHeight="1">
      <c r="A1488" s="30">
        <v>1484</v>
      </c>
      <c r="B1488" s="31" t="s">
        <v>4282</v>
      </c>
      <c r="C1488" s="32" t="str">
        <f>VLOOKUP(Table2437[[#This Row],[3]],[2]!Table2437[[3]:[4]],2,0)</f>
        <v>3214155507980002</v>
      </c>
      <c r="D1488" s="33" t="s">
        <v>4283</v>
      </c>
      <c r="E1488" s="34" t="s">
        <v>44</v>
      </c>
      <c r="F1488" s="31" t="s">
        <v>56</v>
      </c>
      <c r="G1488" s="35" t="s">
        <v>3771</v>
      </c>
      <c r="H1488" s="37">
        <v>44053</v>
      </c>
      <c r="I1488" s="37">
        <v>35991</v>
      </c>
      <c r="J1488" s="34" t="str">
        <f t="shared" si="92"/>
        <v>22 Th 0 Bln 26 Hari</v>
      </c>
      <c r="K1488" s="32" t="str">
        <f t="shared" si="93"/>
        <v>5Th9Bln2Hari</v>
      </c>
      <c r="L1488" s="32" t="str">
        <f t="shared" si="94"/>
        <v>5Th9Bln</v>
      </c>
      <c r="M1488" s="34" t="str">
        <f t="shared" si="95"/>
        <v>27 Th 9 Bln 27 Hari</v>
      </c>
      <c r="N1488" s="38" t="s">
        <v>47</v>
      </c>
      <c r="O1488" s="31" t="s">
        <v>4211</v>
      </c>
      <c r="P1488" s="31" t="s">
        <v>6225</v>
      </c>
      <c r="Q1488" s="38" t="s">
        <v>49</v>
      </c>
      <c r="R1488" s="38" t="s">
        <v>1342</v>
      </c>
      <c r="S1488" s="38" t="str">
        <f>VLOOKUP(Table2437[[#This Row],[3]],[3]AWAL!$B$2:$E$2103,4,0)</f>
        <v>TK/0</v>
      </c>
      <c r="T1488" s="38" t="s">
        <v>101</v>
      </c>
      <c r="U1488" s="31" t="s">
        <v>4284</v>
      </c>
      <c r="V1488" s="113"/>
      <c r="W1488" s="50"/>
      <c r="X1488" s="50"/>
      <c r="Y1488" s="50"/>
      <c r="Z1488" s="50"/>
      <c r="AA1488" s="50"/>
      <c r="AB1488" s="50"/>
      <c r="AC1488" s="50"/>
      <c r="AD1488" s="50"/>
      <c r="AE1488" s="50"/>
      <c r="AF1488" s="50"/>
      <c r="AG1488" s="50"/>
      <c r="AH1488" s="50"/>
      <c r="AI1488" s="50"/>
      <c r="AJ1488" s="50"/>
      <c r="AK1488" s="50"/>
      <c r="AL1488" s="50"/>
      <c r="AM1488" s="50"/>
      <c r="AN1488" s="50"/>
      <c r="AO1488" s="50"/>
      <c r="AP1488" s="50"/>
      <c r="AQ1488" s="50"/>
      <c r="AR1488" s="50"/>
      <c r="AS1488" s="50"/>
      <c r="AT1488" s="50"/>
      <c r="AU1488" s="50"/>
      <c r="AV1488" s="50"/>
      <c r="AW1488" s="50"/>
      <c r="AX1488" s="50"/>
      <c r="AY1488" s="50"/>
      <c r="AZ1488" s="50"/>
      <c r="BA1488" s="50"/>
      <c r="BB1488" s="50"/>
      <c r="BC1488" s="50"/>
      <c r="BD1488" s="50"/>
      <c r="BE1488" s="50"/>
      <c r="BF1488" s="50"/>
      <c r="BG1488" s="50"/>
      <c r="BH1488" s="50"/>
      <c r="BI1488" s="50"/>
      <c r="BJ1488" s="50"/>
      <c r="BK1488" s="50"/>
      <c r="BL1488" s="50"/>
      <c r="BM1488" s="50"/>
      <c r="BN1488" s="50"/>
      <c r="BO1488" s="50"/>
      <c r="BP1488" s="50"/>
      <c r="BQ1488" s="50"/>
      <c r="BR1488" s="50"/>
      <c r="BS1488" s="50"/>
      <c r="BT1488" s="50"/>
      <c r="BU1488" s="50"/>
      <c r="BV1488" s="50"/>
      <c r="BW1488" s="50"/>
      <c r="BX1488" s="50"/>
      <c r="BY1488" s="50"/>
      <c r="BZ1488" s="50"/>
      <c r="CA1488" s="50"/>
      <c r="CB1488" s="50"/>
      <c r="CC1488" s="50"/>
      <c r="CD1488" s="50"/>
      <c r="CE1488" s="50"/>
      <c r="CF1488" s="50"/>
      <c r="CG1488" s="50"/>
      <c r="CH1488" s="50"/>
      <c r="CI1488" s="50"/>
      <c r="CJ1488" s="50"/>
      <c r="CK1488" s="50"/>
      <c r="CL1488" s="50"/>
      <c r="CM1488" s="50"/>
      <c r="CN1488" s="50"/>
      <c r="CO1488" s="50"/>
      <c r="CP1488" s="50"/>
      <c r="CQ1488" s="50"/>
      <c r="CR1488" s="50"/>
      <c r="CS1488" s="50"/>
      <c r="CT1488" s="50"/>
      <c r="CU1488" s="50"/>
      <c r="CV1488" s="50"/>
      <c r="CW1488" s="50"/>
      <c r="CX1488" s="50"/>
      <c r="CY1488" s="50"/>
      <c r="CZ1488" s="50"/>
      <c r="DA1488" s="50"/>
      <c r="DB1488" s="50"/>
      <c r="DC1488" s="50"/>
      <c r="DD1488" s="50"/>
    </row>
    <row r="1489" spans="1:108" s="51" customFormat="1" ht="24.95" customHeight="1">
      <c r="A1489" s="30">
        <v>1485</v>
      </c>
      <c r="B1489" s="31" t="s">
        <v>4285</v>
      </c>
      <c r="C1489" s="32" t="str">
        <f>VLOOKUP(Table2437[[#This Row],[3]],[2]!Table2437[[3]:[4]],2,0)</f>
        <v>3214017108900001</v>
      </c>
      <c r="D1489" s="33" t="s">
        <v>4286</v>
      </c>
      <c r="E1489" s="34" t="s">
        <v>44</v>
      </c>
      <c r="F1489" s="31" t="s">
        <v>56</v>
      </c>
      <c r="G1489" s="35" t="s">
        <v>3771</v>
      </c>
      <c r="H1489" s="37">
        <v>44053</v>
      </c>
      <c r="I1489" s="37">
        <v>33116</v>
      </c>
      <c r="J1489" s="34" t="str">
        <f t="shared" si="92"/>
        <v>29 Th 11 Bln 10 Hari</v>
      </c>
      <c r="K1489" s="32" t="str">
        <f t="shared" si="93"/>
        <v>5Th9Bln2Hari</v>
      </c>
      <c r="L1489" s="32" t="str">
        <f t="shared" si="94"/>
        <v>5Th9Bln</v>
      </c>
      <c r="M1489" s="34" t="str">
        <f t="shared" si="95"/>
        <v>35 Th 8 Bln 11 Hari</v>
      </c>
      <c r="N1489" s="38" t="s">
        <v>47</v>
      </c>
      <c r="O1489" s="31" t="s">
        <v>682</v>
      </c>
      <c r="P1489" s="31" t="s">
        <v>6214</v>
      </c>
      <c r="Q1489" s="38" t="s">
        <v>49</v>
      </c>
      <c r="R1489" s="38" t="s">
        <v>1802</v>
      </c>
      <c r="S1489" s="38" t="str">
        <f>VLOOKUP(Table2437[[#This Row],[3]],[3]AWAL!$B$2:$E$2103,4,0)</f>
        <v>TK/0</v>
      </c>
      <c r="T1489" s="38" t="s">
        <v>1762</v>
      </c>
      <c r="U1489" s="31" t="s">
        <v>4287</v>
      </c>
      <c r="V1489" s="113"/>
      <c r="W1489" s="50"/>
      <c r="X1489" s="50"/>
      <c r="Y1489" s="50"/>
      <c r="Z1489" s="50"/>
      <c r="AA1489" s="50"/>
      <c r="AB1489" s="50"/>
      <c r="AC1489" s="50"/>
      <c r="AD1489" s="50"/>
      <c r="AE1489" s="50"/>
      <c r="AF1489" s="50"/>
      <c r="AG1489" s="50"/>
      <c r="AH1489" s="50"/>
      <c r="AI1489" s="50"/>
      <c r="AJ1489" s="50"/>
      <c r="AK1489" s="50"/>
      <c r="AL1489" s="50"/>
      <c r="AM1489" s="50"/>
      <c r="AN1489" s="50"/>
      <c r="AO1489" s="50"/>
      <c r="AP1489" s="50"/>
      <c r="AQ1489" s="50"/>
      <c r="AR1489" s="50"/>
      <c r="AS1489" s="50"/>
      <c r="AT1489" s="50"/>
      <c r="AU1489" s="50"/>
      <c r="AV1489" s="50"/>
      <c r="AW1489" s="50"/>
      <c r="AX1489" s="50"/>
      <c r="AY1489" s="50"/>
      <c r="AZ1489" s="50"/>
      <c r="BA1489" s="50"/>
      <c r="BB1489" s="50"/>
      <c r="BC1489" s="50"/>
      <c r="BD1489" s="50"/>
      <c r="BE1489" s="50"/>
      <c r="BF1489" s="50"/>
      <c r="BG1489" s="50"/>
      <c r="BH1489" s="50"/>
      <c r="BI1489" s="50"/>
      <c r="BJ1489" s="50"/>
      <c r="BK1489" s="50"/>
      <c r="BL1489" s="50"/>
      <c r="BM1489" s="50"/>
      <c r="BN1489" s="50"/>
      <c r="BO1489" s="50"/>
      <c r="BP1489" s="50"/>
      <c r="BQ1489" s="50"/>
      <c r="BR1489" s="50"/>
      <c r="BS1489" s="50"/>
      <c r="BT1489" s="50"/>
      <c r="BU1489" s="50"/>
      <c r="BV1489" s="50"/>
      <c r="BW1489" s="50"/>
      <c r="BX1489" s="50"/>
      <c r="BY1489" s="50"/>
      <c r="BZ1489" s="50"/>
      <c r="CA1489" s="50"/>
      <c r="CB1489" s="50"/>
      <c r="CC1489" s="50"/>
      <c r="CD1489" s="50"/>
      <c r="CE1489" s="50"/>
      <c r="CF1489" s="50"/>
      <c r="CG1489" s="50"/>
      <c r="CH1489" s="50"/>
      <c r="CI1489" s="50"/>
      <c r="CJ1489" s="50"/>
      <c r="CK1489" s="50"/>
      <c r="CL1489" s="50"/>
      <c r="CM1489" s="50"/>
      <c r="CN1489" s="50"/>
      <c r="CO1489" s="50"/>
      <c r="CP1489" s="50"/>
      <c r="CQ1489" s="50"/>
      <c r="CR1489" s="50"/>
      <c r="CS1489" s="50"/>
      <c r="CT1489" s="50"/>
      <c r="CU1489" s="50"/>
      <c r="CV1489" s="50"/>
      <c r="CW1489" s="50"/>
      <c r="CX1489" s="50"/>
      <c r="CY1489" s="50"/>
      <c r="CZ1489" s="50"/>
      <c r="DA1489" s="50"/>
      <c r="DB1489" s="50"/>
      <c r="DC1489" s="50"/>
      <c r="DD1489" s="50"/>
    </row>
    <row r="1490" spans="1:108" s="51" customFormat="1" ht="24.95" customHeight="1">
      <c r="A1490" s="30">
        <v>1486</v>
      </c>
      <c r="B1490" s="31" t="s">
        <v>4288</v>
      </c>
      <c r="C1490" s="32" t="str">
        <f>VLOOKUP(Table2437[[#This Row],[3]],[2]!Table2437[[3]:[4]],2,0)</f>
        <v>3214096809930002</v>
      </c>
      <c r="D1490" s="33" t="s">
        <v>3739</v>
      </c>
      <c r="E1490" s="34" t="s">
        <v>44</v>
      </c>
      <c r="F1490" s="31" t="s">
        <v>56</v>
      </c>
      <c r="G1490" s="35" t="s">
        <v>3771</v>
      </c>
      <c r="H1490" s="37">
        <v>44053</v>
      </c>
      <c r="I1490" s="37">
        <v>34240</v>
      </c>
      <c r="J1490" s="34" t="str">
        <f t="shared" si="92"/>
        <v>26 Th 10 Bln 13 Hari</v>
      </c>
      <c r="K1490" s="32" t="str">
        <f t="shared" si="93"/>
        <v>5Th9Bln2Hari</v>
      </c>
      <c r="L1490" s="32" t="str">
        <f t="shared" si="94"/>
        <v>5Th9Bln</v>
      </c>
      <c r="M1490" s="34" t="str">
        <f t="shared" si="95"/>
        <v>32 Th 7 Bln 14 Hari</v>
      </c>
      <c r="N1490" s="38" t="s">
        <v>47</v>
      </c>
      <c r="O1490" s="31" t="s">
        <v>6203</v>
      </c>
      <c r="P1490" s="31" t="s">
        <v>6203</v>
      </c>
      <c r="Q1490" s="38" t="s">
        <v>49</v>
      </c>
      <c r="R1490" s="38" t="s">
        <v>1796</v>
      </c>
      <c r="S1490" s="38" t="str">
        <f>VLOOKUP(Table2437[[#This Row],[3]],[3]AWAL!$B$2:$E$2103,4,0)</f>
        <v>TK/0</v>
      </c>
      <c r="T1490" s="38" t="s">
        <v>1762</v>
      </c>
      <c r="U1490" s="31" t="s">
        <v>4289</v>
      </c>
      <c r="V1490" s="113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  <c r="AJ1490" s="50"/>
      <c r="AK1490" s="50"/>
      <c r="AL1490" s="50"/>
      <c r="AM1490" s="50"/>
      <c r="AN1490" s="50"/>
      <c r="AO1490" s="50"/>
      <c r="AP1490" s="50"/>
      <c r="AQ1490" s="50"/>
      <c r="AR1490" s="50"/>
      <c r="AS1490" s="50"/>
      <c r="AT1490" s="50"/>
      <c r="AU1490" s="50"/>
      <c r="AV1490" s="50"/>
      <c r="AW1490" s="50"/>
      <c r="AX1490" s="50"/>
      <c r="AY1490" s="50"/>
      <c r="AZ1490" s="50"/>
      <c r="BA1490" s="50"/>
      <c r="BB1490" s="50"/>
      <c r="BC1490" s="50"/>
      <c r="BD1490" s="50"/>
      <c r="BE1490" s="50"/>
      <c r="BF1490" s="50"/>
      <c r="BG1490" s="50"/>
      <c r="BH1490" s="50"/>
      <c r="BI1490" s="50"/>
      <c r="BJ1490" s="50"/>
      <c r="BK1490" s="50"/>
      <c r="BL1490" s="50"/>
      <c r="BM1490" s="50"/>
      <c r="BN1490" s="50"/>
      <c r="BO1490" s="50"/>
      <c r="BP1490" s="50"/>
      <c r="BQ1490" s="50"/>
      <c r="BR1490" s="50"/>
      <c r="BS1490" s="50"/>
      <c r="BT1490" s="50"/>
      <c r="BU1490" s="50"/>
      <c r="BV1490" s="50"/>
      <c r="BW1490" s="50"/>
      <c r="BX1490" s="50"/>
      <c r="BY1490" s="50"/>
      <c r="BZ1490" s="50"/>
      <c r="CA1490" s="50"/>
      <c r="CB1490" s="50"/>
      <c r="CC1490" s="50"/>
      <c r="CD1490" s="50"/>
      <c r="CE1490" s="50"/>
      <c r="CF1490" s="50"/>
      <c r="CG1490" s="50"/>
      <c r="CH1490" s="50"/>
      <c r="CI1490" s="50"/>
      <c r="CJ1490" s="50"/>
      <c r="CK1490" s="50"/>
      <c r="CL1490" s="50"/>
      <c r="CM1490" s="50"/>
      <c r="CN1490" s="50"/>
      <c r="CO1490" s="50"/>
      <c r="CP1490" s="50"/>
      <c r="CQ1490" s="50"/>
      <c r="CR1490" s="50"/>
      <c r="CS1490" s="50"/>
      <c r="CT1490" s="50"/>
      <c r="CU1490" s="50"/>
      <c r="CV1490" s="50"/>
      <c r="CW1490" s="50"/>
      <c r="CX1490" s="50"/>
      <c r="CY1490" s="50"/>
      <c r="CZ1490" s="50"/>
      <c r="DA1490" s="50"/>
      <c r="DB1490" s="50"/>
      <c r="DC1490" s="50"/>
      <c r="DD1490" s="50"/>
    </row>
    <row r="1491" spans="1:108" s="51" customFormat="1" ht="24.95" customHeight="1">
      <c r="A1491" s="30">
        <v>1487</v>
      </c>
      <c r="B1491" s="31" t="s">
        <v>4290</v>
      </c>
      <c r="C1491" s="32" t="str">
        <f>VLOOKUP(Table2437[[#This Row],[3]],[2]!Table2437[[3]:[4]],2,0)</f>
        <v>3214016506910003</v>
      </c>
      <c r="D1491" s="33" t="s">
        <v>4291</v>
      </c>
      <c r="E1491" s="34" t="s">
        <v>44</v>
      </c>
      <c r="F1491" s="31" t="s">
        <v>56</v>
      </c>
      <c r="G1491" s="35" t="s">
        <v>3771</v>
      </c>
      <c r="H1491" s="37">
        <v>44053</v>
      </c>
      <c r="I1491" s="37">
        <v>33414</v>
      </c>
      <c r="J1491" s="34" t="str">
        <f t="shared" si="92"/>
        <v>29 Th 1 Bln 16 Hari</v>
      </c>
      <c r="K1491" s="32" t="str">
        <f t="shared" si="93"/>
        <v>5Th9Bln2Hari</v>
      </c>
      <c r="L1491" s="32" t="str">
        <f t="shared" si="94"/>
        <v>5Th9Bln</v>
      </c>
      <c r="M1491" s="34" t="str">
        <f t="shared" si="95"/>
        <v>34 Th 10 Bln 17 Hari</v>
      </c>
      <c r="N1491" s="38" t="s">
        <v>47</v>
      </c>
      <c r="O1491" s="31" t="s">
        <v>4211</v>
      </c>
      <c r="P1491" s="31" t="s">
        <v>6235</v>
      </c>
      <c r="Q1491" s="38" t="s">
        <v>49</v>
      </c>
      <c r="R1491" s="38" t="s">
        <v>1796</v>
      </c>
      <c r="S1491" s="38" t="str">
        <f>VLOOKUP(Table2437[[#This Row],[3]],[3]AWAL!$B$2:$E$2103,4,0)</f>
        <v>TK/0</v>
      </c>
      <c r="T1491" s="38" t="s">
        <v>1762</v>
      </c>
      <c r="U1491" s="31" t="s">
        <v>4292</v>
      </c>
      <c r="V1491" s="113"/>
      <c r="W1491" s="50"/>
      <c r="X1491" s="50"/>
      <c r="Y1491" s="50"/>
      <c r="Z1491" s="50"/>
      <c r="AA1491" s="50"/>
      <c r="AB1491" s="50"/>
      <c r="AC1491" s="50"/>
      <c r="AD1491" s="50"/>
      <c r="AE1491" s="50"/>
      <c r="AF1491" s="50"/>
      <c r="AG1491" s="50"/>
      <c r="AH1491" s="50"/>
      <c r="AI1491" s="50"/>
      <c r="AJ1491" s="50"/>
      <c r="AK1491" s="50"/>
      <c r="AL1491" s="50"/>
      <c r="AM1491" s="50"/>
      <c r="AN1491" s="50"/>
      <c r="AO1491" s="50"/>
      <c r="AP1491" s="50"/>
      <c r="AQ1491" s="50"/>
      <c r="AR1491" s="50"/>
      <c r="AS1491" s="50"/>
      <c r="AT1491" s="50"/>
      <c r="AU1491" s="50"/>
      <c r="AV1491" s="50"/>
      <c r="AW1491" s="50"/>
      <c r="AX1491" s="50"/>
      <c r="AY1491" s="50"/>
      <c r="AZ1491" s="50"/>
      <c r="BA1491" s="50"/>
      <c r="BB1491" s="50"/>
      <c r="BC1491" s="50"/>
      <c r="BD1491" s="50"/>
      <c r="BE1491" s="50"/>
      <c r="BF1491" s="50"/>
      <c r="BG1491" s="50"/>
      <c r="BH1491" s="50"/>
      <c r="BI1491" s="50"/>
      <c r="BJ1491" s="50"/>
      <c r="BK1491" s="50"/>
      <c r="BL1491" s="50"/>
      <c r="BM1491" s="50"/>
      <c r="BN1491" s="50"/>
      <c r="BO1491" s="50"/>
      <c r="BP1491" s="50"/>
      <c r="BQ1491" s="50"/>
      <c r="BR1491" s="50"/>
      <c r="BS1491" s="50"/>
      <c r="BT1491" s="50"/>
      <c r="BU1491" s="50"/>
      <c r="BV1491" s="50"/>
      <c r="BW1491" s="50"/>
      <c r="BX1491" s="50"/>
      <c r="BY1491" s="50"/>
      <c r="BZ1491" s="50"/>
      <c r="CA1491" s="50"/>
      <c r="CB1491" s="50"/>
      <c r="CC1491" s="50"/>
      <c r="CD1491" s="50"/>
      <c r="CE1491" s="50"/>
      <c r="CF1491" s="50"/>
      <c r="CG1491" s="50"/>
      <c r="CH1491" s="50"/>
      <c r="CI1491" s="50"/>
      <c r="CJ1491" s="50"/>
      <c r="CK1491" s="50"/>
      <c r="CL1491" s="50"/>
      <c r="CM1491" s="50"/>
      <c r="CN1491" s="50"/>
      <c r="CO1491" s="50"/>
      <c r="CP1491" s="50"/>
      <c r="CQ1491" s="50"/>
      <c r="CR1491" s="50"/>
      <c r="CS1491" s="50"/>
      <c r="CT1491" s="50"/>
      <c r="CU1491" s="50"/>
      <c r="CV1491" s="50"/>
      <c r="CW1491" s="50"/>
      <c r="CX1491" s="50"/>
      <c r="CY1491" s="50"/>
      <c r="CZ1491" s="50"/>
      <c r="DA1491" s="50"/>
      <c r="DB1491" s="50"/>
      <c r="DC1491" s="50"/>
      <c r="DD1491" s="50"/>
    </row>
    <row r="1492" spans="1:108" s="51" customFormat="1" ht="24.95" customHeight="1">
      <c r="A1492" s="30">
        <v>1488</v>
      </c>
      <c r="B1492" s="31" t="s">
        <v>4293</v>
      </c>
      <c r="C1492" s="32" t="str">
        <f>VLOOKUP(Table2437[[#This Row],[3]],[2]!Table2437[[3]:[4]],2,0)</f>
        <v>3214164806870001</v>
      </c>
      <c r="D1492" s="33" t="s">
        <v>4294</v>
      </c>
      <c r="E1492" s="34" t="s">
        <v>44</v>
      </c>
      <c r="F1492" s="31" t="s">
        <v>56</v>
      </c>
      <c r="G1492" s="35" t="s">
        <v>3771</v>
      </c>
      <c r="H1492" s="37">
        <v>44053</v>
      </c>
      <c r="I1492" s="37">
        <v>31936</v>
      </c>
      <c r="J1492" s="34" t="str">
        <f t="shared" si="92"/>
        <v>33 Th 2 Bln 2 Hari</v>
      </c>
      <c r="K1492" s="32" t="str">
        <f t="shared" si="93"/>
        <v>5Th9Bln2Hari</v>
      </c>
      <c r="L1492" s="32" t="str">
        <f t="shared" si="94"/>
        <v>5Th9Bln</v>
      </c>
      <c r="M1492" s="34" t="str">
        <f t="shared" si="95"/>
        <v>38 Th 11 Bln 4 Hari</v>
      </c>
      <c r="N1492" s="38" t="s">
        <v>47</v>
      </c>
      <c r="O1492" s="31" t="s">
        <v>6217</v>
      </c>
      <c r="P1492" s="31" t="s">
        <v>6217</v>
      </c>
      <c r="Q1492" s="38" t="s">
        <v>49</v>
      </c>
      <c r="R1492" s="38" t="s">
        <v>50</v>
      </c>
      <c r="S1492" s="38" t="str">
        <f>VLOOKUP(Table2437[[#This Row],[3]],[3]AWAL!$B$2:$E$2103,4,0)</f>
        <v>TK/1</v>
      </c>
      <c r="T1492" s="38" t="s">
        <v>1762</v>
      </c>
      <c r="U1492" s="31" t="s">
        <v>4295</v>
      </c>
      <c r="V1492" s="113"/>
      <c r="W1492" s="50"/>
      <c r="X1492" s="50"/>
      <c r="Y1492" s="50"/>
      <c r="Z1492" s="50"/>
      <c r="AA1492" s="50"/>
      <c r="AB1492" s="50"/>
      <c r="AC1492" s="50"/>
      <c r="AD1492" s="50"/>
      <c r="AE1492" s="50"/>
      <c r="AF1492" s="50"/>
      <c r="AG1492" s="50"/>
      <c r="AH1492" s="50"/>
      <c r="AI1492" s="50"/>
      <c r="AJ1492" s="50"/>
      <c r="AK1492" s="50"/>
      <c r="AL1492" s="50"/>
      <c r="AM1492" s="50"/>
      <c r="AN1492" s="50"/>
      <c r="AO1492" s="50"/>
      <c r="AP1492" s="50"/>
      <c r="AQ1492" s="50"/>
      <c r="AR1492" s="50"/>
      <c r="AS1492" s="50"/>
      <c r="AT1492" s="50"/>
      <c r="AU1492" s="50"/>
      <c r="AV1492" s="50"/>
      <c r="AW1492" s="50"/>
      <c r="AX1492" s="50"/>
      <c r="AY1492" s="50"/>
      <c r="AZ1492" s="50"/>
      <c r="BA1492" s="50"/>
      <c r="BB1492" s="50"/>
      <c r="BC1492" s="50"/>
      <c r="BD1492" s="50"/>
      <c r="BE1492" s="50"/>
      <c r="BF1492" s="50"/>
      <c r="BG1492" s="50"/>
      <c r="BH1492" s="50"/>
      <c r="BI1492" s="50"/>
      <c r="BJ1492" s="50"/>
      <c r="BK1492" s="50"/>
      <c r="BL1492" s="50"/>
      <c r="BM1492" s="50"/>
      <c r="BN1492" s="50"/>
      <c r="BO1492" s="50"/>
      <c r="BP1492" s="50"/>
      <c r="BQ1492" s="50"/>
      <c r="BR1492" s="50"/>
      <c r="BS1492" s="50"/>
      <c r="BT1492" s="50"/>
      <c r="BU1492" s="50"/>
      <c r="BV1492" s="50"/>
      <c r="BW1492" s="50"/>
      <c r="BX1492" s="50"/>
      <c r="BY1492" s="50"/>
      <c r="BZ1492" s="50"/>
      <c r="CA1492" s="50"/>
      <c r="CB1492" s="50"/>
      <c r="CC1492" s="50"/>
      <c r="CD1492" s="50"/>
      <c r="CE1492" s="50"/>
      <c r="CF1492" s="50"/>
      <c r="CG1492" s="50"/>
      <c r="CH1492" s="50"/>
      <c r="CI1492" s="50"/>
      <c r="CJ1492" s="50"/>
      <c r="CK1492" s="50"/>
      <c r="CL1492" s="50"/>
      <c r="CM1492" s="50"/>
      <c r="CN1492" s="50"/>
      <c r="CO1492" s="50"/>
      <c r="CP1492" s="50"/>
      <c r="CQ1492" s="50"/>
      <c r="CR1492" s="50"/>
      <c r="CS1492" s="50"/>
      <c r="CT1492" s="50"/>
      <c r="CU1492" s="50"/>
      <c r="CV1492" s="50"/>
      <c r="CW1492" s="50"/>
      <c r="CX1492" s="50"/>
      <c r="CY1492" s="50"/>
      <c r="CZ1492" s="50"/>
      <c r="DA1492" s="50"/>
      <c r="DB1492" s="50"/>
      <c r="DC1492" s="50"/>
      <c r="DD1492" s="50"/>
    </row>
    <row r="1493" spans="1:108" s="51" customFormat="1" ht="24.95" customHeight="1">
      <c r="A1493" s="30">
        <v>1489</v>
      </c>
      <c r="B1493" s="31" t="s">
        <v>4296</v>
      </c>
      <c r="C1493" s="32" t="str">
        <f>VLOOKUP(Table2437[[#This Row],[3]],[2]!Table2437[[3]:[4]],2,0)</f>
        <v>3215255412900003</v>
      </c>
      <c r="D1493" s="33" t="s">
        <v>4297</v>
      </c>
      <c r="E1493" s="34" t="s">
        <v>44</v>
      </c>
      <c r="F1493" s="31" t="s">
        <v>56</v>
      </c>
      <c r="G1493" s="35" t="s">
        <v>3771</v>
      </c>
      <c r="H1493" s="37">
        <v>44053</v>
      </c>
      <c r="I1493" s="37">
        <v>33221</v>
      </c>
      <c r="J1493" s="34" t="str">
        <f t="shared" si="92"/>
        <v>29 Th 7 Bln 27 Hari</v>
      </c>
      <c r="K1493" s="32" t="str">
        <f t="shared" si="93"/>
        <v>5Th9Bln2Hari</v>
      </c>
      <c r="L1493" s="32" t="str">
        <f t="shared" si="94"/>
        <v>5Th9Bln</v>
      </c>
      <c r="M1493" s="34" t="str">
        <f t="shared" si="95"/>
        <v>35 Th 4 Bln 28 Hari</v>
      </c>
      <c r="N1493" s="38" t="s">
        <v>47</v>
      </c>
      <c r="O1493" s="31" t="s">
        <v>4211</v>
      </c>
      <c r="P1493" s="31" t="s">
        <v>6211</v>
      </c>
      <c r="Q1493" s="38" t="s">
        <v>49</v>
      </c>
      <c r="R1493" s="38" t="s">
        <v>1796</v>
      </c>
      <c r="S1493" s="38" t="str">
        <f>VLOOKUP(Table2437[[#This Row],[3]],[3]AWAL!$B$2:$E$2103,4,0)</f>
        <v>TK/0</v>
      </c>
      <c r="T1493" s="38" t="s">
        <v>1762</v>
      </c>
      <c r="U1493" s="31" t="s">
        <v>4298</v>
      </c>
      <c r="V1493" s="113"/>
      <c r="W1493" s="50"/>
      <c r="X1493" s="50"/>
      <c r="Y1493" s="50"/>
      <c r="Z1493" s="50"/>
      <c r="AA1493" s="50"/>
      <c r="AB1493" s="50"/>
      <c r="AC1493" s="50"/>
      <c r="AD1493" s="50"/>
      <c r="AE1493" s="50"/>
      <c r="AF1493" s="50"/>
      <c r="AG1493" s="50"/>
      <c r="AH1493" s="50"/>
      <c r="AI1493" s="50"/>
      <c r="AJ1493" s="50"/>
      <c r="AK1493" s="50"/>
      <c r="AL1493" s="50"/>
      <c r="AM1493" s="50"/>
      <c r="AN1493" s="50"/>
      <c r="AO1493" s="50"/>
      <c r="AP1493" s="50"/>
      <c r="AQ1493" s="50"/>
      <c r="AR1493" s="50"/>
      <c r="AS1493" s="50"/>
      <c r="AT1493" s="50"/>
      <c r="AU1493" s="50"/>
      <c r="AV1493" s="50"/>
      <c r="AW1493" s="50"/>
      <c r="AX1493" s="50"/>
      <c r="AY1493" s="50"/>
      <c r="AZ1493" s="50"/>
      <c r="BA1493" s="50"/>
      <c r="BB1493" s="50"/>
      <c r="BC1493" s="50"/>
      <c r="BD1493" s="50"/>
      <c r="BE1493" s="50"/>
      <c r="BF1493" s="50"/>
      <c r="BG1493" s="50"/>
      <c r="BH1493" s="50"/>
      <c r="BI1493" s="50"/>
      <c r="BJ1493" s="50"/>
      <c r="BK1493" s="50"/>
      <c r="BL1493" s="50"/>
      <c r="BM1493" s="50"/>
      <c r="BN1493" s="50"/>
      <c r="BO1493" s="50"/>
      <c r="BP1493" s="50"/>
      <c r="BQ1493" s="50"/>
      <c r="BR1493" s="50"/>
      <c r="BS1493" s="50"/>
      <c r="BT1493" s="50"/>
      <c r="BU1493" s="50"/>
      <c r="BV1493" s="50"/>
      <c r="BW1493" s="50"/>
      <c r="BX1493" s="50"/>
      <c r="BY1493" s="50"/>
      <c r="BZ1493" s="50"/>
      <c r="CA1493" s="50"/>
      <c r="CB1493" s="50"/>
      <c r="CC1493" s="50"/>
      <c r="CD1493" s="50"/>
      <c r="CE1493" s="50"/>
      <c r="CF1493" s="50"/>
      <c r="CG1493" s="50"/>
      <c r="CH1493" s="50"/>
      <c r="CI1493" s="50"/>
      <c r="CJ1493" s="50"/>
      <c r="CK1493" s="50"/>
      <c r="CL1493" s="50"/>
      <c r="CM1493" s="50"/>
      <c r="CN1493" s="50"/>
      <c r="CO1493" s="50"/>
      <c r="CP1493" s="50"/>
      <c r="CQ1493" s="50"/>
      <c r="CR1493" s="50"/>
      <c r="CS1493" s="50"/>
      <c r="CT1493" s="50"/>
      <c r="CU1493" s="50"/>
      <c r="CV1493" s="50"/>
      <c r="CW1493" s="50"/>
      <c r="CX1493" s="50"/>
      <c r="CY1493" s="50"/>
      <c r="CZ1493" s="50"/>
      <c r="DA1493" s="50"/>
      <c r="DB1493" s="50"/>
      <c r="DC1493" s="50"/>
      <c r="DD1493" s="50"/>
    </row>
    <row r="1494" spans="1:108" s="51" customFormat="1" ht="24.95" customHeight="1">
      <c r="A1494" s="30">
        <v>1490</v>
      </c>
      <c r="B1494" s="31" t="s">
        <v>4299</v>
      </c>
      <c r="C1494" s="32" t="str">
        <f>VLOOKUP(Table2437[[#This Row],[3]],[2]!Table2437[[3]:[4]],2,0)</f>
        <v>3215045608880002</v>
      </c>
      <c r="D1494" s="33" t="s">
        <v>3462</v>
      </c>
      <c r="E1494" s="34" t="s">
        <v>44</v>
      </c>
      <c r="F1494" s="31" t="s">
        <v>56</v>
      </c>
      <c r="G1494" s="35" t="s">
        <v>3774</v>
      </c>
      <c r="H1494" s="37">
        <v>44053</v>
      </c>
      <c r="I1494" s="37">
        <v>33101</v>
      </c>
      <c r="J1494" s="34" t="str">
        <f t="shared" si="92"/>
        <v>29 Th 11 Bln 25 Hari</v>
      </c>
      <c r="K1494" s="32" t="str">
        <f t="shared" si="93"/>
        <v>5Th9Bln2Hari</v>
      </c>
      <c r="L1494" s="32" t="str">
        <f t="shared" si="94"/>
        <v>5Th9Bln</v>
      </c>
      <c r="M1494" s="34" t="str">
        <f t="shared" si="95"/>
        <v>35 Th 8 Bln 26 Hari</v>
      </c>
      <c r="N1494" s="38" t="s">
        <v>47</v>
      </c>
      <c r="O1494" s="31" t="s">
        <v>6217</v>
      </c>
      <c r="P1494" s="31" t="s">
        <v>6217</v>
      </c>
      <c r="Q1494" s="38" t="s">
        <v>49</v>
      </c>
      <c r="R1494" s="38" t="s">
        <v>50</v>
      </c>
      <c r="S1494" s="38" t="str">
        <f>VLOOKUP(Table2437[[#This Row],[3]],[3]AWAL!$B$2:$E$2103,4,0)</f>
        <v>TK/0</v>
      </c>
      <c r="T1494" s="38" t="s">
        <v>1762</v>
      </c>
      <c r="U1494" s="31" t="s">
        <v>4300</v>
      </c>
      <c r="V1494" s="113"/>
      <c r="W1494" s="50"/>
      <c r="X1494" s="50"/>
      <c r="Y1494" s="50"/>
      <c r="Z1494" s="50"/>
      <c r="AA1494" s="50"/>
      <c r="AB1494" s="50"/>
      <c r="AC1494" s="50"/>
      <c r="AD1494" s="50"/>
      <c r="AE1494" s="50"/>
      <c r="AF1494" s="50"/>
      <c r="AG1494" s="50"/>
      <c r="AH1494" s="50"/>
      <c r="AI1494" s="50"/>
      <c r="AJ1494" s="50"/>
      <c r="AK1494" s="50"/>
      <c r="AL1494" s="50"/>
      <c r="AM1494" s="50"/>
      <c r="AN1494" s="50"/>
      <c r="AO1494" s="50"/>
      <c r="AP1494" s="50"/>
      <c r="AQ1494" s="50"/>
      <c r="AR1494" s="50"/>
      <c r="AS1494" s="50"/>
      <c r="AT1494" s="50"/>
      <c r="AU1494" s="50"/>
      <c r="AV1494" s="50"/>
      <c r="AW1494" s="50"/>
      <c r="AX1494" s="50"/>
      <c r="AY1494" s="50"/>
      <c r="AZ1494" s="50"/>
      <c r="BA1494" s="50"/>
      <c r="BB1494" s="50"/>
      <c r="BC1494" s="50"/>
      <c r="BD1494" s="50"/>
      <c r="BE1494" s="50"/>
      <c r="BF1494" s="50"/>
      <c r="BG1494" s="50"/>
      <c r="BH1494" s="50"/>
      <c r="BI1494" s="50"/>
      <c r="BJ1494" s="50"/>
      <c r="BK1494" s="50"/>
      <c r="BL1494" s="50"/>
      <c r="BM1494" s="50"/>
      <c r="BN1494" s="50"/>
      <c r="BO1494" s="50"/>
      <c r="BP1494" s="50"/>
      <c r="BQ1494" s="50"/>
      <c r="BR1494" s="50"/>
      <c r="BS1494" s="50"/>
      <c r="BT1494" s="50"/>
      <c r="BU1494" s="50"/>
      <c r="BV1494" s="50"/>
      <c r="BW1494" s="50"/>
      <c r="BX1494" s="50"/>
      <c r="BY1494" s="50"/>
      <c r="BZ1494" s="50"/>
      <c r="CA1494" s="50"/>
      <c r="CB1494" s="50"/>
      <c r="CC1494" s="50"/>
      <c r="CD1494" s="50"/>
      <c r="CE1494" s="50"/>
      <c r="CF1494" s="50"/>
      <c r="CG1494" s="50"/>
      <c r="CH1494" s="50"/>
      <c r="CI1494" s="50"/>
      <c r="CJ1494" s="50"/>
      <c r="CK1494" s="50"/>
      <c r="CL1494" s="50"/>
      <c r="CM1494" s="50"/>
      <c r="CN1494" s="50"/>
      <c r="CO1494" s="50"/>
      <c r="CP1494" s="50"/>
      <c r="CQ1494" s="50"/>
      <c r="CR1494" s="50"/>
      <c r="CS1494" s="50"/>
      <c r="CT1494" s="50"/>
      <c r="CU1494" s="50"/>
      <c r="CV1494" s="50"/>
      <c r="CW1494" s="50"/>
      <c r="CX1494" s="50"/>
      <c r="CY1494" s="50"/>
      <c r="CZ1494" s="50"/>
      <c r="DA1494" s="50"/>
      <c r="DB1494" s="50"/>
      <c r="DC1494" s="50"/>
      <c r="DD1494" s="50"/>
    </row>
    <row r="1495" spans="1:108" s="51" customFormat="1" ht="24.95" customHeight="1">
      <c r="A1495" s="30">
        <v>1491</v>
      </c>
      <c r="B1495" s="31" t="s">
        <v>4301</v>
      </c>
      <c r="C1495" s="32" t="str">
        <f>VLOOKUP(Table2437[[#This Row],[3]],[2]!Table2437[[3]:[4]],2,0)</f>
        <v>3214034606940003</v>
      </c>
      <c r="D1495" s="33" t="s">
        <v>671</v>
      </c>
      <c r="E1495" s="34" t="s">
        <v>44</v>
      </c>
      <c r="F1495" s="31" t="s">
        <v>56</v>
      </c>
      <c r="G1495" s="35" t="s">
        <v>3771</v>
      </c>
      <c r="H1495" s="37">
        <v>44053</v>
      </c>
      <c r="I1495" s="37">
        <v>34491</v>
      </c>
      <c r="J1495" s="34" t="str">
        <f t="shared" si="92"/>
        <v>26 Th 2 Bln 4 Hari</v>
      </c>
      <c r="K1495" s="32" t="str">
        <f t="shared" si="93"/>
        <v>5Th9Bln2Hari</v>
      </c>
      <c r="L1495" s="32" t="str">
        <f t="shared" si="94"/>
        <v>5Th9Bln</v>
      </c>
      <c r="M1495" s="34" t="str">
        <f t="shared" si="95"/>
        <v>31 Th 11 Bln 6 Hari</v>
      </c>
      <c r="N1495" s="38" t="s">
        <v>47</v>
      </c>
      <c r="O1495" s="31" t="s">
        <v>6229</v>
      </c>
      <c r="P1495" s="31" t="s">
        <v>6229</v>
      </c>
      <c r="Q1495" s="38" t="s">
        <v>49</v>
      </c>
      <c r="R1495" s="38" t="s">
        <v>1796</v>
      </c>
      <c r="S1495" s="38" t="str">
        <f>VLOOKUP(Table2437[[#This Row],[3]],[3]AWAL!$B$2:$E$2103,4,0)</f>
        <v>TK/0</v>
      </c>
      <c r="T1495" s="38" t="s">
        <v>1762</v>
      </c>
      <c r="U1495" s="31" t="s">
        <v>4302</v>
      </c>
      <c r="V1495" s="113"/>
      <c r="W1495" s="50"/>
      <c r="X1495" s="50"/>
      <c r="Y1495" s="50"/>
      <c r="Z1495" s="50"/>
      <c r="AA1495" s="50"/>
      <c r="AB1495" s="50"/>
      <c r="AC1495" s="50"/>
      <c r="AD1495" s="50"/>
      <c r="AE1495" s="50"/>
      <c r="AF1495" s="50"/>
      <c r="AG1495" s="50"/>
      <c r="AH1495" s="50"/>
      <c r="AI1495" s="50"/>
      <c r="AJ1495" s="50"/>
      <c r="AK1495" s="50"/>
      <c r="AL1495" s="50"/>
      <c r="AM1495" s="50"/>
      <c r="AN1495" s="50"/>
      <c r="AO1495" s="50"/>
      <c r="AP1495" s="50"/>
      <c r="AQ1495" s="50"/>
      <c r="AR1495" s="50"/>
      <c r="AS1495" s="50"/>
      <c r="AT1495" s="50"/>
      <c r="AU1495" s="50"/>
      <c r="AV1495" s="50"/>
      <c r="AW1495" s="50"/>
      <c r="AX1495" s="50"/>
      <c r="AY1495" s="50"/>
      <c r="AZ1495" s="50"/>
      <c r="BA1495" s="50"/>
      <c r="BB1495" s="50"/>
      <c r="BC1495" s="50"/>
      <c r="BD1495" s="50"/>
      <c r="BE1495" s="50"/>
      <c r="BF1495" s="50"/>
      <c r="BG1495" s="50"/>
      <c r="BH1495" s="50"/>
      <c r="BI1495" s="50"/>
      <c r="BJ1495" s="50"/>
      <c r="BK1495" s="50"/>
      <c r="BL1495" s="50"/>
      <c r="BM1495" s="50"/>
      <c r="BN1495" s="50"/>
      <c r="BO1495" s="50"/>
      <c r="BP1495" s="50"/>
      <c r="BQ1495" s="50"/>
      <c r="BR1495" s="50"/>
      <c r="BS1495" s="50"/>
      <c r="BT1495" s="50"/>
      <c r="BU1495" s="50"/>
      <c r="BV1495" s="50"/>
      <c r="BW1495" s="50"/>
      <c r="BX1495" s="50"/>
      <c r="BY1495" s="50"/>
      <c r="BZ1495" s="50"/>
      <c r="CA1495" s="50"/>
      <c r="CB1495" s="50"/>
      <c r="CC1495" s="50"/>
      <c r="CD1495" s="50"/>
      <c r="CE1495" s="50"/>
      <c r="CF1495" s="50"/>
      <c r="CG1495" s="50"/>
      <c r="CH1495" s="50"/>
      <c r="CI1495" s="50"/>
      <c r="CJ1495" s="50"/>
      <c r="CK1495" s="50"/>
      <c r="CL1495" s="50"/>
      <c r="CM1495" s="50"/>
      <c r="CN1495" s="50"/>
      <c r="CO1495" s="50"/>
      <c r="CP1495" s="50"/>
      <c r="CQ1495" s="50"/>
      <c r="CR1495" s="50"/>
      <c r="CS1495" s="50"/>
      <c r="CT1495" s="50"/>
      <c r="CU1495" s="50"/>
      <c r="CV1495" s="50"/>
      <c r="CW1495" s="50"/>
      <c r="CX1495" s="50"/>
      <c r="CY1495" s="50"/>
      <c r="CZ1495" s="50"/>
      <c r="DA1495" s="50"/>
      <c r="DB1495" s="50"/>
      <c r="DC1495" s="50"/>
      <c r="DD1495" s="50"/>
    </row>
    <row r="1496" spans="1:108" s="51" customFormat="1" ht="24.95" customHeight="1">
      <c r="A1496" s="30">
        <v>1492</v>
      </c>
      <c r="B1496" s="31" t="s">
        <v>4303</v>
      </c>
      <c r="C1496" s="32" t="str">
        <f>VLOOKUP(Table2437[[#This Row],[3]],[2]!Table2437[[3]:[4]],2,0)</f>
        <v>3214105010000003</v>
      </c>
      <c r="D1496" s="33" t="s">
        <v>4304</v>
      </c>
      <c r="E1496" s="34" t="s">
        <v>105</v>
      </c>
      <c r="F1496" s="31" t="s">
        <v>56</v>
      </c>
      <c r="G1496" s="35" t="s">
        <v>3771</v>
      </c>
      <c r="H1496" s="37">
        <v>44068</v>
      </c>
      <c r="I1496" s="37">
        <v>36809</v>
      </c>
      <c r="J1496" s="34" t="str">
        <f t="shared" si="92"/>
        <v>19 Th 10 Bln 15 Hari</v>
      </c>
      <c r="K1496" s="32" t="str">
        <f t="shared" si="93"/>
        <v>5Th8Bln17Hari</v>
      </c>
      <c r="L1496" s="32" t="str">
        <f t="shared" si="94"/>
        <v>5Th8Bln</v>
      </c>
      <c r="M1496" s="34" t="str">
        <f t="shared" si="95"/>
        <v>25 Th 7 Bln 2 Hari</v>
      </c>
      <c r="N1496" s="38" t="s">
        <v>47</v>
      </c>
      <c r="O1496" s="31" t="s">
        <v>105</v>
      </c>
      <c r="P1496" s="31" t="s">
        <v>105</v>
      </c>
      <c r="Q1496" s="38" t="s">
        <v>49</v>
      </c>
      <c r="R1496" s="38" t="s">
        <v>1342</v>
      </c>
      <c r="S1496" s="38" t="str">
        <f>VLOOKUP(Table2437[[#This Row],[3]],[3]AWAL!$B$2:$E$2103,4,0)</f>
        <v>TK/0</v>
      </c>
      <c r="T1496" s="38" t="s">
        <v>1518</v>
      </c>
      <c r="U1496" s="31" t="s">
        <v>4305</v>
      </c>
      <c r="V1496" s="113"/>
      <c r="W1496" s="50"/>
      <c r="X1496" s="50"/>
      <c r="Y1496" s="50"/>
      <c r="Z1496" s="50"/>
      <c r="AA1496" s="50"/>
      <c r="AB1496" s="50"/>
      <c r="AC1496" s="50"/>
      <c r="AD1496" s="50"/>
      <c r="AE1496" s="50"/>
      <c r="AF1496" s="50"/>
      <c r="AG1496" s="50"/>
      <c r="AH1496" s="50"/>
      <c r="AI1496" s="50"/>
      <c r="AJ1496" s="50"/>
      <c r="AK1496" s="50"/>
      <c r="AL1496" s="50"/>
      <c r="AM1496" s="50"/>
      <c r="AN1496" s="50"/>
      <c r="AO1496" s="50"/>
      <c r="AP1496" s="50"/>
      <c r="AQ1496" s="50"/>
      <c r="AR1496" s="50"/>
      <c r="AS1496" s="50"/>
      <c r="AT1496" s="50"/>
      <c r="AU1496" s="50"/>
      <c r="AV1496" s="50"/>
      <c r="AW1496" s="50"/>
      <c r="AX1496" s="50"/>
      <c r="AY1496" s="50"/>
      <c r="AZ1496" s="50"/>
      <c r="BA1496" s="50"/>
      <c r="BB1496" s="50"/>
      <c r="BC1496" s="50"/>
      <c r="BD1496" s="50"/>
      <c r="BE1496" s="50"/>
      <c r="BF1496" s="50"/>
      <c r="BG1496" s="50"/>
      <c r="BH1496" s="50"/>
      <c r="BI1496" s="50"/>
      <c r="BJ1496" s="50"/>
      <c r="BK1496" s="50"/>
      <c r="BL1496" s="50"/>
      <c r="BM1496" s="50"/>
      <c r="BN1496" s="50"/>
      <c r="BO1496" s="50"/>
      <c r="BP1496" s="50"/>
      <c r="BQ1496" s="50"/>
      <c r="BR1496" s="50"/>
      <c r="BS1496" s="50"/>
      <c r="BT1496" s="50"/>
      <c r="BU1496" s="50"/>
      <c r="BV1496" s="50"/>
      <c r="BW1496" s="50"/>
      <c r="BX1496" s="50"/>
      <c r="BY1496" s="50"/>
      <c r="BZ1496" s="50"/>
      <c r="CA1496" s="50"/>
      <c r="CB1496" s="50"/>
      <c r="CC1496" s="50"/>
      <c r="CD1496" s="50"/>
      <c r="CE1496" s="50"/>
      <c r="CF1496" s="50"/>
      <c r="CG1496" s="50"/>
      <c r="CH1496" s="50"/>
      <c r="CI1496" s="50"/>
      <c r="CJ1496" s="50"/>
      <c r="CK1496" s="50"/>
      <c r="CL1496" s="50"/>
      <c r="CM1496" s="50"/>
      <c r="CN1496" s="50"/>
      <c r="CO1496" s="50"/>
      <c r="CP1496" s="50"/>
      <c r="CQ1496" s="50"/>
      <c r="CR1496" s="50"/>
      <c r="CS1496" s="50"/>
      <c r="CT1496" s="50"/>
      <c r="CU1496" s="50"/>
      <c r="CV1496" s="50"/>
      <c r="CW1496" s="50"/>
      <c r="CX1496" s="50"/>
      <c r="CY1496" s="50"/>
      <c r="CZ1496" s="50"/>
      <c r="DA1496" s="50"/>
      <c r="DB1496" s="50"/>
      <c r="DC1496" s="50"/>
      <c r="DD1496" s="50"/>
    </row>
    <row r="1497" spans="1:108" s="51" customFormat="1" ht="24.95" customHeight="1">
      <c r="A1497" s="30">
        <v>1493</v>
      </c>
      <c r="B1497" s="31" t="s">
        <v>4306</v>
      </c>
      <c r="C1497" s="32" t="str">
        <f>VLOOKUP(Table2437[[#This Row],[3]],[2]!Table2437[[3]:[4]],2,0)</f>
        <v>3214125807010002</v>
      </c>
      <c r="D1497" s="33" t="s">
        <v>4307</v>
      </c>
      <c r="E1497" s="34" t="s">
        <v>105</v>
      </c>
      <c r="F1497" s="31" t="s">
        <v>56</v>
      </c>
      <c r="G1497" s="35" t="s">
        <v>3771</v>
      </c>
      <c r="H1497" s="37">
        <v>44068</v>
      </c>
      <c r="I1497" s="37">
        <v>37090</v>
      </c>
      <c r="J1497" s="34" t="str">
        <f t="shared" si="92"/>
        <v>19 Th 1 Bln 7 Hari</v>
      </c>
      <c r="K1497" s="32" t="str">
        <f t="shared" si="93"/>
        <v>5Th8Bln17Hari</v>
      </c>
      <c r="L1497" s="32" t="str">
        <f t="shared" si="94"/>
        <v>5Th8Bln</v>
      </c>
      <c r="M1497" s="34" t="str">
        <f t="shared" si="95"/>
        <v>24 Th 9 Bln 24 Hari</v>
      </c>
      <c r="N1497" s="38" t="s">
        <v>47</v>
      </c>
      <c r="O1497" s="31" t="s">
        <v>105</v>
      </c>
      <c r="P1497" s="31" t="s">
        <v>105</v>
      </c>
      <c r="Q1497" s="38" t="s">
        <v>49</v>
      </c>
      <c r="R1497" s="38" t="s">
        <v>1342</v>
      </c>
      <c r="S1497" s="38" t="str">
        <f>VLOOKUP(Table2437[[#This Row],[3]],[3]AWAL!$B$2:$E$2103,4,0)</f>
        <v>TK/1</v>
      </c>
      <c r="T1497" s="38" t="s">
        <v>1518</v>
      </c>
      <c r="U1497" s="31" t="s">
        <v>4308</v>
      </c>
      <c r="V1497" s="113"/>
      <c r="W1497" s="50"/>
      <c r="X1497" s="50"/>
      <c r="Y1497" s="50"/>
      <c r="Z1497" s="50"/>
      <c r="AA1497" s="50"/>
      <c r="AB1497" s="50"/>
      <c r="AC1497" s="50"/>
      <c r="AD1497" s="50"/>
      <c r="AE1497" s="50"/>
      <c r="AF1497" s="50"/>
      <c r="AG1497" s="50"/>
      <c r="AH1497" s="50"/>
      <c r="AI1497" s="50"/>
      <c r="AJ1497" s="50"/>
      <c r="AK1497" s="50"/>
      <c r="AL1497" s="50"/>
      <c r="AM1497" s="50"/>
      <c r="AN1497" s="50"/>
      <c r="AO1497" s="50"/>
      <c r="AP1497" s="50"/>
      <c r="AQ1497" s="50"/>
      <c r="AR1497" s="50"/>
      <c r="AS1497" s="50"/>
      <c r="AT1497" s="50"/>
      <c r="AU1497" s="50"/>
      <c r="AV1497" s="50"/>
      <c r="AW1497" s="50"/>
      <c r="AX1497" s="50"/>
      <c r="AY1497" s="50"/>
      <c r="AZ1497" s="50"/>
      <c r="BA1497" s="50"/>
      <c r="BB1497" s="50"/>
      <c r="BC1497" s="50"/>
      <c r="BD1497" s="50"/>
      <c r="BE1497" s="50"/>
      <c r="BF1497" s="50"/>
      <c r="BG1497" s="50"/>
      <c r="BH1497" s="50"/>
      <c r="BI1497" s="50"/>
      <c r="BJ1497" s="50"/>
      <c r="BK1497" s="50"/>
      <c r="BL1497" s="50"/>
      <c r="BM1497" s="50"/>
      <c r="BN1497" s="50"/>
      <c r="BO1497" s="50"/>
      <c r="BP1497" s="50"/>
      <c r="BQ1497" s="50"/>
      <c r="BR1497" s="50"/>
      <c r="BS1497" s="50"/>
      <c r="BT1497" s="50"/>
      <c r="BU1497" s="50"/>
      <c r="BV1497" s="50"/>
      <c r="BW1497" s="50"/>
      <c r="BX1497" s="50"/>
      <c r="BY1497" s="50"/>
      <c r="BZ1497" s="50"/>
      <c r="CA1497" s="50"/>
      <c r="CB1497" s="50"/>
      <c r="CC1497" s="50"/>
      <c r="CD1497" s="50"/>
      <c r="CE1497" s="50"/>
      <c r="CF1497" s="50"/>
      <c r="CG1497" s="50"/>
      <c r="CH1497" s="50"/>
      <c r="CI1497" s="50"/>
      <c r="CJ1497" s="50"/>
      <c r="CK1497" s="50"/>
      <c r="CL1497" s="50"/>
      <c r="CM1497" s="50"/>
      <c r="CN1497" s="50"/>
      <c r="CO1497" s="50"/>
      <c r="CP1497" s="50"/>
      <c r="CQ1497" s="50"/>
      <c r="CR1497" s="50"/>
      <c r="CS1497" s="50"/>
      <c r="CT1497" s="50"/>
      <c r="CU1497" s="50"/>
      <c r="CV1497" s="50"/>
      <c r="CW1497" s="50"/>
      <c r="CX1497" s="50"/>
      <c r="CY1497" s="50"/>
      <c r="CZ1497" s="50"/>
      <c r="DA1497" s="50"/>
      <c r="DB1497" s="50"/>
      <c r="DC1497" s="50"/>
      <c r="DD1497" s="50"/>
    </row>
    <row r="1498" spans="1:108" s="51" customFormat="1" ht="24.95" customHeight="1">
      <c r="A1498" s="30">
        <v>1494</v>
      </c>
      <c r="B1498" s="31" t="s">
        <v>4309</v>
      </c>
      <c r="C1498" s="32" t="str">
        <f>VLOOKUP(Table2437[[#This Row],[3]],[2]!Table2437[[3]:[4]],2,0)</f>
        <v>3215146901010003</v>
      </c>
      <c r="D1498" s="33" t="s">
        <v>4310</v>
      </c>
      <c r="E1498" s="34" t="s">
        <v>105</v>
      </c>
      <c r="F1498" s="31" t="s">
        <v>56</v>
      </c>
      <c r="G1498" s="35" t="s">
        <v>3774</v>
      </c>
      <c r="H1498" s="37">
        <v>44068</v>
      </c>
      <c r="I1498" s="37">
        <v>36920</v>
      </c>
      <c r="J1498" s="34" t="str">
        <f t="shared" si="92"/>
        <v>19 Th 6 Bln 27 Hari</v>
      </c>
      <c r="K1498" s="32" t="str">
        <f t="shared" si="93"/>
        <v>5Th8Bln17Hari</v>
      </c>
      <c r="L1498" s="32" t="str">
        <f t="shared" si="94"/>
        <v>5Th8Bln</v>
      </c>
      <c r="M1498" s="34" t="str">
        <f t="shared" si="95"/>
        <v>25 Th 3 Bln 13 Hari</v>
      </c>
      <c r="N1498" s="38" t="s">
        <v>47</v>
      </c>
      <c r="O1498" s="31" t="s">
        <v>105</v>
      </c>
      <c r="P1498" s="31" t="s">
        <v>105</v>
      </c>
      <c r="Q1498" s="38" t="s">
        <v>49</v>
      </c>
      <c r="R1498" s="38" t="s">
        <v>1342</v>
      </c>
      <c r="S1498" s="38" t="str">
        <f>VLOOKUP(Table2437[[#This Row],[3]],[3]AWAL!$B$2:$E$2103,4,0)</f>
        <v>TK/0</v>
      </c>
      <c r="T1498" s="38" t="s">
        <v>1518</v>
      </c>
      <c r="U1498" s="31" t="s">
        <v>1806</v>
      </c>
      <c r="V1498" s="113"/>
      <c r="W1498" s="50"/>
      <c r="X1498" s="50"/>
      <c r="Y1498" s="50"/>
      <c r="Z1498" s="50"/>
      <c r="AA1498" s="50"/>
      <c r="AB1498" s="50"/>
      <c r="AC1498" s="50"/>
      <c r="AD1498" s="50"/>
      <c r="AE1498" s="50"/>
      <c r="AF1498" s="50"/>
      <c r="AG1498" s="50"/>
      <c r="AH1498" s="50"/>
      <c r="AI1498" s="50"/>
      <c r="AJ1498" s="50"/>
      <c r="AK1498" s="50"/>
      <c r="AL1498" s="50"/>
      <c r="AM1498" s="50"/>
      <c r="AN1498" s="50"/>
      <c r="AO1498" s="50"/>
      <c r="AP1498" s="50"/>
      <c r="AQ1498" s="50"/>
      <c r="AR1498" s="50"/>
      <c r="AS1498" s="50"/>
      <c r="AT1498" s="50"/>
      <c r="AU1498" s="50"/>
      <c r="AV1498" s="50"/>
      <c r="AW1498" s="50"/>
      <c r="AX1498" s="50"/>
      <c r="AY1498" s="50"/>
      <c r="AZ1498" s="50"/>
      <c r="BA1498" s="50"/>
      <c r="BB1498" s="50"/>
      <c r="BC1498" s="50"/>
      <c r="BD1498" s="50"/>
      <c r="BE1498" s="50"/>
      <c r="BF1498" s="50"/>
      <c r="BG1498" s="50"/>
      <c r="BH1498" s="50"/>
      <c r="BI1498" s="50"/>
      <c r="BJ1498" s="50"/>
      <c r="BK1498" s="50"/>
      <c r="BL1498" s="50"/>
      <c r="BM1498" s="50"/>
      <c r="BN1498" s="50"/>
      <c r="BO1498" s="50"/>
      <c r="BP1498" s="50"/>
      <c r="BQ1498" s="50"/>
      <c r="BR1498" s="50"/>
      <c r="BS1498" s="50"/>
      <c r="BT1498" s="50"/>
      <c r="BU1498" s="50"/>
      <c r="BV1498" s="50"/>
      <c r="BW1498" s="50"/>
      <c r="BX1498" s="50"/>
      <c r="BY1498" s="50"/>
      <c r="BZ1498" s="50"/>
      <c r="CA1498" s="50"/>
      <c r="CB1498" s="50"/>
      <c r="CC1498" s="50"/>
      <c r="CD1498" s="50"/>
      <c r="CE1498" s="50"/>
      <c r="CF1498" s="50"/>
      <c r="CG1498" s="50"/>
      <c r="CH1498" s="50"/>
      <c r="CI1498" s="50"/>
      <c r="CJ1498" s="50"/>
      <c r="CK1498" s="50"/>
      <c r="CL1498" s="50"/>
      <c r="CM1498" s="50"/>
      <c r="CN1498" s="50"/>
      <c r="CO1498" s="50"/>
      <c r="CP1498" s="50"/>
      <c r="CQ1498" s="50"/>
      <c r="CR1498" s="50"/>
      <c r="CS1498" s="50"/>
      <c r="CT1498" s="50"/>
      <c r="CU1498" s="50"/>
      <c r="CV1498" s="50"/>
      <c r="CW1498" s="50"/>
      <c r="CX1498" s="50"/>
      <c r="CY1498" s="50"/>
      <c r="CZ1498" s="50"/>
      <c r="DA1498" s="50"/>
      <c r="DB1498" s="50"/>
      <c r="DC1498" s="50"/>
      <c r="DD1498" s="50"/>
    </row>
    <row r="1499" spans="1:108" s="51" customFormat="1" ht="24.95" customHeight="1">
      <c r="A1499" s="30">
        <v>1495</v>
      </c>
      <c r="B1499" s="31" t="s">
        <v>4311</v>
      </c>
      <c r="C1499" s="32" t="str">
        <f>VLOOKUP(Table2437[[#This Row],[3]],[2]!Table2437[[3]:[4]],2,0)</f>
        <v>321412409990001</v>
      </c>
      <c r="D1499" s="33" t="s">
        <v>4312</v>
      </c>
      <c r="E1499" s="34" t="s">
        <v>105</v>
      </c>
      <c r="F1499" s="31" t="s">
        <v>56</v>
      </c>
      <c r="G1499" s="35" t="s">
        <v>3771</v>
      </c>
      <c r="H1499" s="37">
        <v>44068</v>
      </c>
      <c r="I1499" s="37">
        <v>36406</v>
      </c>
      <c r="J1499" s="34" t="str">
        <f t="shared" si="92"/>
        <v>20 Th 11 Bln 22 Hari</v>
      </c>
      <c r="K1499" s="32" t="str">
        <f t="shared" si="93"/>
        <v>5Th8Bln17Hari</v>
      </c>
      <c r="L1499" s="32" t="str">
        <f t="shared" si="94"/>
        <v>5Th8Bln</v>
      </c>
      <c r="M1499" s="34" t="str">
        <f t="shared" si="95"/>
        <v>26 Th 8 Bln 9 Hari</v>
      </c>
      <c r="N1499" s="38" t="s">
        <v>47</v>
      </c>
      <c r="O1499" s="31" t="s">
        <v>105</v>
      </c>
      <c r="P1499" s="31" t="s">
        <v>105</v>
      </c>
      <c r="Q1499" s="38" t="s">
        <v>49</v>
      </c>
      <c r="R1499" s="38" t="s">
        <v>1342</v>
      </c>
      <c r="S1499" s="38" t="str">
        <f>VLOOKUP(Table2437[[#This Row],[3]],[3]AWAL!$B$2:$E$2103,4,0)</f>
        <v>TK/0</v>
      </c>
      <c r="T1499" s="38" t="s">
        <v>1518</v>
      </c>
      <c r="U1499" s="31" t="s">
        <v>4313</v>
      </c>
      <c r="V1499" s="113"/>
      <c r="W1499" s="50"/>
      <c r="X1499" s="50"/>
      <c r="Y1499" s="50"/>
      <c r="Z1499" s="50"/>
      <c r="AA1499" s="50"/>
      <c r="AB1499" s="50"/>
      <c r="AC1499" s="50"/>
      <c r="AD1499" s="50"/>
      <c r="AE1499" s="50"/>
      <c r="AF1499" s="50"/>
      <c r="AG1499" s="50"/>
      <c r="AH1499" s="50"/>
      <c r="AI1499" s="50"/>
      <c r="AJ1499" s="50"/>
      <c r="AK1499" s="50"/>
      <c r="AL1499" s="50"/>
      <c r="AM1499" s="50"/>
      <c r="AN1499" s="50"/>
      <c r="AO1499" s="50"/>
      <c r="AP1499" s="50"/>
      <c r="AQ1499" s="50"/>
      <c r="AR1499" s="50"/>
      <c r="AS1499" s="50"/>
      <c r="AT1499" s="50"/>
      <c r="AU1499" s="50"/>
      <c r="AV1499" s="50"/>
      <c r="AW1499" s="50"/>
      <c r="AX1499" s="50"/>
      <c r="AY1499" s="50"/>
      <c r="AZ1499" s="50"/>
      <c r="BA1499" s="50"/>
      <c r="BB1499" s="50"/>
      <c r="BC1499" s="50"/>
      <c r="BD1499" s="50"/>
      <c r="BE1499" s="50"/>
      <c r="BF1499" s="50"/>
      <c r="BG1499" s="50"/>
      <c r="BH1499" s="50"/>
      <c r="BI1499" s="50"/>
      <c r="BJ1499" s="50"/>
      <c r="BK1499" s="50"/>
      <c r="BL1499" s="50"/>
      <c r="BM1499" s="50"/>
      <c r="BN1499" s="50"/>
      <c r="BO1499" s="50"/>
      <c r="BP1499" s="50"/>
      <c r="BQ1499" s="50"/>
      <c r="BR1499" s="50"/>
      <c r="BS1499" s="50"/>
      <c r="BT1499" s="50"/>
      <c r="BU1499" s="50"/>
      <c r="BV1499" s="50"/>
      <c r="BW1499" s="50"/>
      <c r="BX1499" s="50"/>
      <c r="BY1499" s="50"/>
      <c r="BZ1499" s="50"/>
      <c r="CA1499" s="50"/>
      <c r="CB1499" s="50"/>
      <c r="CC1499" s="50"/>
      <c r="CD1499" s="50"/>
      <c r="CE1499" s="50"/>
      <c r="CF1499" s="50"/>
      <c r="CG1499" s="50"/>
      <c r="CH1499" s="50"/>
      <c r="CI1499" s="50"/>
      <c r="CJ1499" s="50"/>
      <c r="CK1499" s="50"/>
      <c r="CL1499" s="50"/>
      <c r="CM1499" s="50"/>
      <c r="CN1499" s="50"/>
      <c r="CO1499" s="50"/>
      <c r="CP1499" s="50"/>
      <c r="CQ1499" s="50"/>
      <c r="CR1499" s="50"/>
      <c r="CS1499" s="50"/>
      <c r="CT1499" s="50"/>
      <c r="CU1499" s="50"/>
      <c r="CV1499" s="50"/>
      <c r="CW1499" s="50"/>
      <c r="CX1499" s="50"/>
      <c r="CY1499" s="50"/>
      <c r="CZ1499" s="50"/>
      <c r="DA1499" s="50"/>
      <c r="DB1499" s="50"/>
      <c r="DC1499" s="50"/>
      <c r="DD1499" s="50"/>
    </row>
    <row r="1500" spans="1:108" s="51" customFormat="1" ht="24.95" customHeight="1">
      <c r="A1500" s="30">
        <v>1496</v>
      </c>
      <c r="B1500" s="31" t="s">
        <v>4314</v>
      </c>
      <c r="C1500" s="32" t="str">
        <f>VLOOKUP(Table2437[[#This Row],[3]],[2]!Table2437[[3]:[4]],2,0)</f>
        <v>3214125410000004</v>
      </c>
      <c r="D1500" s="33" t="s">
        <v>4315</v>
      </c>
      <c r="E1500" s="34" t="s">
        <v>71</v>
      </c>
      <c r="F1500" s="31" t="s">
        <v>56</v>
      </c>
      <c r="G1500" s="35" t="s">
        <v>3771</v>
      </c>
      <c r="H1500" s="37">
        <v>44068</v>
      </c>
      <c r="I1500" s="37">
        <v>36813</v>
      </c>
      <c r="J1500" s="34" t="str">
        <f t="shared" si="92"/>
        <v>19 Th 10 Bln 11 Hari</v>
      </c>
      <c r="K1500" s="32" t="str">
        <f t="shared" si="93"/>
        <v>5Th8Bln17Hari</v>
      </c>
      <c r="L1500" s="32" t="str">
        <f t="shared" si="94"/>
        <v>5Th8Bln</v>
      </c>
      <c r="M1500" s="34" t="str">
        <f t="shared" si="95"/>
        <v>25 Th 6 Bln 28 Hari</v>
      </c>
      <c r="N1500" s="38" t="s">
        <v>47</v>
      </c>
      <c r="O1500" s="31" t="s">
        <v>73</v>
      </c>
      <c r="P1500" s="31" t="s">
        <v>73</v>
      </c>
      <c r="Q1500" s="38" t="s">
        <v>49</v>
      </c>
      <c r="R1500" s="38" t="s">
        <v>1342</v>
      </c>
      <c r="S1500" s="38" t="str">
        <f>VLOOKUP(Table2437[[#This Row],[3]],[3]AWAL!$B$2:$E$2103,4,0)</f>
        <v>TK/0</v>
      </c>
      <c r="T1500" s="38" t="s">
        <v>1518</v>
      </c>
      <c r="U1500" s="31" t="s">
        <v>1806</v>
      </c>
      <c r="V1500" s="113"/>
      <c r="W1500" s="50"/>
      <c r="X1500" s="50"/>
      <c r="Y1500" s="50"/>
      <c r="Z1500" s="50"/>
      <c r="AA1500" s="50"/>
      <c r="AB1500" s="50"/>
      <c r="AC1500" s="50"/>
      <c r="AD1500" s="50"/>
      <c r="AE1500" s="50"/>
      <c r="AF1500" s="50"/>
      <c r="AG1500" s="50"/>
      <c r="AH1500" s="50"/>
      <c r="AI1500" s="50"/>
      <c r="AJ1500" s="50"/>
      <c r="AK1500" s="50"/>
      <c r="AL1500" s="50"/>
      <c r="AM1500" s="50"/>
      <c r="AN1500" s="50"/>
      <c r="AO1500" s="50"/>
      <c r="AP1500" s="50"/>
      <c r="AQ1500" s="50"/>
      <c r="AR1500" s="50"/>
      <c r="AS1500" s="50"/>
      <c r="AT1500" s="50"/>
      <c r="AU1500" s="50"/>
      <c r="AV1500" s="50"/>
      <c r="AW1500" s="50"/>
      <c r="AX1500" s="50"/>
      <c r="AY1500" s="50"/>
      <c r="AZ1500" s="50"/>
      <c r="BA1500" s="50"/>
      <c r="BB1500" s="50"/>
      <c r="BC1500" s="50"/>
      <c r="BD1500" s="50"/>
      <c r="BE1500" s="50"/>
      <c r="BF1500" s="50"/>
      <c r="BG1500" s="50"/>
      <c r="BH1500" s="50"/>
      <c r="BI1500" s="50"/>
      <c r="BJ1500" s="50"/>
      <c r="BK1500" s="50"/>
      <c r="BL1500" s="50"/>
      <c r="BM1500" s="50"/>
      <c r="BN1500" s="50"/>
      <c r="BO1500" s="50"/>
      <c r="BP1500" s="50"/>
      <c r="BQ1500" s="50"/>
      <c r="BR1500" s="50"/>
      <c r="BS1500" s="50"/>
      <c r="BT1500" s="50"/>
      <c r="BU1500" s="50"/>
      <c r="BV1500" s="50"/>
      <c r="BW1500" s="50"/>
      <c r="BX1500" s="50"/>
      <c r="BY1500" s="50"/>
      <c r="BZ1500" s="50"/>
      <c r="CA1500" s="50"/>
      <c r="CB1500" s="50"/>
      <c r="CC1500" s="50"/>
      <c r="CD1500" s="50"/>
      <c r="CE1500" s="50"/>
      <c r="CF1500" s="50"/>
      <c r="CG1500" s="50"/>
      <c r="CH1500" s="50"/>
      <c r="CI1500" s="50"/>
      <c r="CJ1500" s="50"/>
      <c r="CK1500" s="50"/>
      <c r="CL1500" s="50"/>
      <c r="CM1500" s="50"/>
      <c r="CN1500" s="50"/>
      <c r="CO1500" s="50"/>
      <c r="CP1500" s="50"/>
      <c r="CQ1500" s="50"/>
      <c r="CR1500" s="50"/>
      <c r="CS1500" s="50"/>
      <c r="CT1500" s="50"/>
      <c r="CU1500" s="50"/>
      <c r="CV1500" s="50"/>
      <c r="CW1500" s="50"/>
      <c r="CX1500" s="50"/>
      <c r="CY1500" s="50"/>
      <c r="CZ1500" s="50"/>
      <c r="DA1500" s="50"/>
      <c r="DB1500" s="50"/>
      <c r="DC1500" s="50"/>
      <c r="DD1500" s="50"/>
    </row>
    <row r="1501" spans="1:108" s="51" customFormat="1" ht="24.95" customHeight="1">
      <c r="A1501" s="30">
        <v>1497</v>
      </c>
      <c r="B1501" s="31" t="s">
        <v>4316</v>
      </c>
      <c r="C1501" s="32" t="str">
        <f>VLOOKUP(Table2437[[#This Row],[3]],[2]!Table2437[[3]:[4]],2,0)</f>
        <v>32114115708950001</v>
      </c>
      <c r="D1501" s="33" t="s">
        <v>4317</v>
      </c>
      <c r="E1501" s="34" t="s">
        <v>71</v>
      </c>
      <c r="F1501" s="31" t="s">
        <v>56</v>
      </c>
      <c r="G1501" s="35" t="s">
        <v>3771</v>
      </c>
      <c r="H1501" s="37">
        <v>44068</v>
      </c>
      <c r="I1501" s="37">
        <v>34928</v>
      </c>
      <c r="J1501" s="34" t="str">
        <f t="shared" ref="J1501:J1562" si="96">DATEDIF($I1501,$H1501,"Y")&amp;" Th "&amp;DATEDIF($I1501,$H1501,"YM")&amp;" Bln "&amp;DATEDIF($I1501,$H1501,"MD")&amp;" Hari"</f>
        <v>25 Th 0 Bln 8 Hari</v>
      </c>
      <c r="K1501" s="32" t="str">
        <f t="shared" si="93"/>
        <v>5Th8Bln17Hari</v>
      </c>
      <c r="L1501" s="32" t="str">
        <f t="shared" si="94"/>
        <v>5Th8Bln</v>
      </c>
      <c r="M1501" s="34" t="str">
        <f t="shared" si="95"/>
        <v>30 Th 8 Bln 25 Hari</v>
      </c>
      <c r="N1501" s="38" t="s">
        <v>47</v>
      </c>
      <c r="O1501" s="31" t="s">
        <v>6187</v>
      </c>
      <c r="P1501" s="31" t="s">
        <v>6187</v>
      </c>
      <c r="Q1501" s="38" t="s">
        <v>49</v>
      </c>
      <c r="R1501" s="38" t="s">
        <v>1796</v>
      </c>
      <c r="S1501" s="38" t="str">
        <f>VLOOKUP(Table2437[[#This Row],[3]],[3]AWAL!$B$2:$E$2103,4,0)</f>
        <v>TK/0</v>
      </c>
      <c r="T1501" s="38" t="s">
        <v>59</v>
      </c>
      <c r="U1501" s="31" t="s">
        <v>4318</v>
      </c>
      <c r="V1501" s="113"/>
      <c r="W1501" s="50"/>
      <c r="X1501" s="50"/>
      <c r="Y1501" s="50"/>
      <c r="Z1501" s="50"/>
      <c r="AA1501" s="50"/>
      <c r="AB1501" s="50"/>
      <c r="AC1501" s="50"/>
      <c r="AD1501" s="50"/>
      <c r="AE1501" s="50"/>
      <c r="AF1501" s="50"/>
      <c r="AG1501" s="50"/>
      <c r="AH1501" s="50"/>
      <c r="AI1501" s="50"/>
      <c r="AJ1501" s="50"/>
      <c r="AK1501" s="50"/>
      <c r="AL1501" s="50"/>
      <c r="AM1501" s="50"/>
      <c r="AN1501" s="50"/>
      <c r="AO1501" s="50"/>
      <c r="AP1501" s="50"/>
      <c r="AQ1501" s="50"/>
      <c r="AR1501" s="50"/>
      <c r="AS1501" s="50"/>
      <c r="AT1501" s="50"/>
      <c r="AU1501" s="50"/>
      <c r="AV1501" s="50"/>
      <c r="AW1501" s="50"/>
      <c r="AX1501" s="50"/>
      <c r="AY1501" s="50"/>
      <c r="AZ1501" s="50"/>
      <c r="BA1501" s="50"/>
      <c r="BB1501" s="50"/>
      <c r="BC1501" s="50"/>
      <c r="BD1501" s="50"/>
      <c r="BE1501" s="50"/>
      <c r="BF1501" s="50"/>
      <c r="BG1501" s="50"/>
      <c r="BH1501" s="50"/>
      <c r="BI1501" s="50"/>
      <c r="BJ1501" s="50"/>
      <c r="BK1501" s="50"/>
      <c r="BL1501" s="50"/>
      <c r="BM1501" s="50"/>
      <c r="BN1501" s="50"/>
      <c r="BO1501" s="50"/>
      <c r="BP1501" s="50"/>
      <c r="BQ1501" s="50"/>
      <c r="BR1501" s="50"/>
      <c r="BS1501" s="50"/>
      <c r="BT1501" s="50"/>
      <c r="BU1501" s="50"/>
      <c r="BV1501" s="50"/>
      <c r="BW1501" s="50"/>
      <c r="BX1501" s="50"/>
      <c r="BY1501" s="50"/>
      <c r="BZ1501" s="50"/>
      <c r="CA1501" s="50"/>
      <c r="CB1501" s="50"/>
      <c r="CC1501" s="50"/>
      <c r="CD1501" s="50"/>
      <c r="CE1501" s="50"/>
      <c r="CF1501" s="50"/>
      <c r="CG1501" s="50"/>
      <c r="CH1501" s="50"/>
      <c r="CI1501" s="50"/>
      <c r="CJ1501" s="50"/>
      <c r="CK1501" s="50"/>
      <c r="CL1501" s="50"/>
      <c r="CM1501" s="50"/>
      <c r="CN1501" s="50"/>
      <c r="CO1501" s="50"/>
      <c r="CP1501" s="50"/>
      <c r="CQ1501" s="50"/>
      <c r="CR1501" s="50"/>
      <c r="CS1501" s="50"/>
      <c r="CT1501" s="50"/>
      <c r="CU1501" s="50"/>
      <c r="CV1501" s="50"/>
      <c r="CW1501" s="50"/>
      <c r="CX1501" s="50"/>
      <c r="CY1501" s="50"/>
      <c r="CZ1501" s="50"/>
      <c r="DA1501" s="50"/>
      <c r="DB1501" s="50"/>
      <c r="DC1501" s="50"/>
      <c r="DD1501" s="50"/>
    </row>
    <row r="1502" spans="1:108" s="51" customFormat="1" ht="24.95" customHeight="1">
      <c r="A1502" s="30">
        <v>1498</v>
      </c>
      <c r="B1502" s="31" t="s">
        <v>4319</v>
      </c>
      <c r="C1502" s="32" t="str">
        <f>VLOOKUP(Table2437[[#This Row],[3]],[2]!Table2437[[3]:[4]],2,0)</f>
        <v>3214124111990002</v>
      </c>
      <c r="D1502" s="33" t="s">
        <v>4320</v>
      </c>
      <c r="E1502" s="34" t="s">
        <v>71</v>
      </c>
      <c r="F1502" s="31" t="s">
        <v>56</v>
      </c>
      <c r="G1502" s="35" t="s">
        <v>3771</v>
      </c>
      <c r="H1502" s="37">
        <v>44068</v>
      </c>
      <c r="I1502" s="37">
        <v>36465</v>
      </c>
      <c r="J1502" s="34" t="str">
        <f t="shared" si="96"/>
        <v>20 Th 9 Bln 24 Hari</v>
      </c>
      <c r="K1502" s="32" t="str">
        <f t="shared" si="93"/>
        <v>5Th8Bln17Hari</v>
      </c>
      <c r="L1502" s="32" t="str">
        <f t="shared" si="94"/>
        <v>5Th8Bln</v>
      </c>
      <c r="M1502" s="34" t="str">
        <f t="shared" si="95"/>
        <v>26 Th 6 Bln 11 Hari</v>
      </c>
      <c r="N1502" s="38" t="s">
        <v>47</v>
      </c>
      <c r="O1502" s="31" t="s">
        <v>73</v>
      </c>
      <c r="P1502" s="31" t="s">
        <v>73</v>
      </c>
      <c r="Q1502" s="38" t="s">
        <v>49</v>
      </c>
      <c r="R1502" s="38" t="s">
        <v>1342</v>
      </c>
      <c r="S1502" s="38" t="str">
        <f>VLOOKUP(Table2437[[#This Row],[3]],[3]AWAL!$B$2:$E$2103,4,0)</f>
        <v>TK/0</v>
      </c>
      <c r="T1502" s="38" t="s">
        <v>1518</v>
      </c>
      <c r="U1502" s="31" t="s">
        <v>4321</v>
      </c>
      <c r="V1502" s="113"/>
      <c r="W1502" s="50"/>
      <c r="X1502" s="50"/>
      <c r="Y1502" s="50"/>
      <c r="Z1502" s="50"/>
      <c r="AA1502" s="50"/>
      <c r="AB1502" s="50"/>
      <c r="AC1502" s="50"/>
      <c r="AD1502" s="50"/>
      <c r="AE1502" s="50"/>
      <c r="AF1502" s="50"/>
      <c r="AG1502" s="50"/>
      <c r="AH1502" s="50"/>
      <c r="AI1502" s="50"/>
      <c r="AJ1502" s="50"/>
      <c r="AK1502" s="50"/>
      <c r="AL1502" s="50"/>
      <c r="AM1502" s="50"/>
      <c r="AN1502" s="50"/>
      <c r="AO1502" s="50"/>
      <c r="AP1502" s="50"/>
      <c r="AQ1502" s="50"/>
      <c r="AR1502" s="50"/>
      <c r="AS1502" s="50"/>
      <c r="AT1502" s="50"/>
      <c r="AU1502" s="50"/>
      <c r="AV1502" s="50"/>
      <c r="AW1502" s="50"/>
      <c r="AX1502" s="50"/>
      <c r="AY1502" s="50"/>
      <c r="AZ1502" s="50"/>
      <c r="BA1502" s="50"/>
      <c r="BB1502" s="50"/>
      <c r="BC1502" s="50"/>
      <c r="BD1502" s="50"/>
      <c r="BE1502" s="50"/>
      <c r="BF1502" s="50"/>
      <c r="BG1502" s="50"/>
      <c r="BH1502" s="50"/>
      <c r="BI1502" s="50"/>
      <c r="BJ1502" s="50"/>
      <c r="BK1502" s="50"/>
      <c r="BL1502" s="50"/>
      <c r="BM1502" s="50"/>
      <c r="BN1502" s="50"/>
      <c r="BO1502" s="50"/>
      <c r="BP1502" s="50"/>
      <c r="BQ1502" s="50"/>
      <c r="BR1502" s="50"/>
      <c r="BS1502" s="50"/>
      <c r="BT1502" s="50"/>
      <c r="BU1502" s="50"/>
      <c r="BV1502" s="50"/>
      <c r="BW1502" s="50"/>
      <c r="BX1502" s="50"/>
      <c r="BY1502" s="50"/>
      <c r="BZ1502" s="50"/>
      <c r="CA1502" s="50"/>
      <c r="CB1502" s="50"/>
      <c r="CC1502" s="50"/>
      <c r="CD1502" s="50"/>
      <c r="CE1502" s="50"/>
      <c r="CF1502" s="50"/>
      <c r="CG1502" s="50"/>
      <c r="CH1502" s="50"/>
      <c r="CI1502" s="50"/>
      <c r="CJ1502" s="50"/>
      <c r="CK1502" s="50"/>
      <c r="CL1502" s="50"/>
      <c r="CM1502" s="50"/>
      <c r="CN1502" s="50"/>
      <c r="CO1502" s="50"/>
      <c r="CP1502" s="50"/>
      <c r="CQ1502" s="50"/>
      <c r="CR1502" s="50"/>
      <c r="CS1502" s="50"/>
      <c r="CT1502" s="50"/>
      <c r="CU1502" s="50"/>
      <c r="CV1502" s="50"/>
      <c r="CW1502" s="50"/>
      <c r="CX1502" s="50"/>
      <c r="CY1502" s="50"/>
      <c r="CZ1502" s="50"/>
      <c r="DA1502" s="50"/>
      <c r="DB1502" s="50"/>
      <c r="DC1502" s="50"/>
      <c r="DD1502" s="50"/>
    </row>
    <row r="1503" spans="1:108" s="51" customFormat="1" ht="24.95" customHeight="1">
      <c r="A1503" s="30">
        <v>1499</v>
      </c>
      <c r="B1503" s="31" t="s">
        <v>4322</v>
      </c>
      <c r="C1503" s="32" t="str">
        <f>VLOOKUP(Table2437[[#This Row],[3]],[2]!Table2437[[3]:[4]],2,0)</f>
        <v>3214124310000002</v>
      </c>
      <c r="D1503" s="33" t="s">
        <v>4323</v>
      </c>
      <c r="E1503" s="34" t="s">
        <v>71</v>
      </c>
      <c r="F1503" s="31" t="s">
        <v>56</v>
      </c>
      <c r="G1503" s="35" t="s">
        <v>3771</v>
      </c>
      <c r="H1503" s="37">
        <v>44068</v>
      </c>
      <c r="I1503" s="37">
        <v>36802</v>
      </c>
      <c r="J1503" s="34" t="str">
        <f t="shared" si="96"/>
        <v>19 Th 10 Bln 22 Hari</v>
      </c>
      <c r="K1503" s="32" t="str">
        <f t="shared" si="93"/>
        <v>5Th8Bln17Hari</v>
      </c>
      <c r="L1503" s="32" t="str">
        <f t="shared" si="94"/>
        <v>5Th8Bln</v>
      </c>
      <c r="M1503" s="34" t="str">
        <f t="shared" si="95"/>
        <v>25 Th 7 Bln 9 Hari</v>
      </c>
      <c r="N1503" s="38" t="s">
        <v>47</v>
      </c>
      <c r="O1503" s="31" t="s">
        <v>73</v>
      </c>
      <c r="P1503" s="31" t="s">
        <v>73</v>
      </c>
      <c r="Q1503" s="38" t="s">
        <v>49</v>
      </c>
      <c r="R1503" s="38" t="s">
        <v>1342</v>
      </c>
      <c r="S1503" s="38" t="str">
        <f>VLOOKUP(Table2437[[#This Row],[3]],[3]AWAL!$B$2:$E$2103,4,0)</f>
        <v>TK/0</v>
      </c>
      <c r="T1503" s="38" t="s">
        <v>101</v>
      </c>
      <c r="U1503" s="31" t="s">
        <v>1625</v>
      </c>
      <c r="V1503" s="113"/>
      <c r="W1503" s="50"/>
      <c r="X1503" s="50"/>
      <c r="Y1503" s="50"/>
      <c r="Z1503" s="50"/>
      <c r="AA1503" s="50"/>
      <c r="AB1503" s="50"/>
      <c r="AC1503" s="50"/>
      <c r="AD1503" s="50"/>
      <c r="AE1503" s="50"/>
      <c r="AF1503" s="50"/>
      <c r="AG1503" s="50"/>
      <c r="AH1503" s="50"/>
      <c r="AI1503" s="50"/>
      <c r="AJ1503" s="50"/>
      <c r="AK1503" s="50"/>
      <c r="AL1503" s="50"/>
      <c r="AM1503" s="50"/>
      <c r="AN1503" s="50"/>
      <c r="AO1503" s="50"/>
      <c r="AP1503" s="50"/>
      <c r="AQ1503" s="50"/>
      <c r="AR1503" s="50"/>
      <c r="AS1503" s="50"/>
      <c r="AT1503" s="50"/>
      <c r="AU1503" s="50"/>
      <c r="AV1503" s="50"/>
      <c r="AW1503" s="50"/>
      <c r="AX1503" s="50"/>
      <c r="AY1503" s="50"/>
      <c r="AZ1503" s="50"/>
      <c r="BA1503" s="50"/>
      <c r="BB1503" s="50"/>
      <c r="BC1503" s="50"/>
      <c r="BD1503" s="50"/>
      <c r="BE1503" s="50"/>
      <c r="BF1503" s="50"/>
      <c r="BG1503" s="50"/>
      <c r="BH1503" s="50"/>
      <c r="BI1503" s="50"/>
      <c r="BJ1503" s="50"/>
      <c r="BK1503" s="50"/>
      <c r="BL1503" s="50"/>
      <c r="BM1503" s="50"/>
      <c r="BN1503" s="50"/>
      <c r="BO1503" s="50"/>
      <c r="BP1503" s="50"/>
      <c r="BQ1503" s="50"/>
      <c r="BR1503" s="50"/>
      <c r="BS1503" s="50"/>
      <c r="BT1503" s="50"/>
      <c r="BU1503" s="50"/>
      <c r="BV1503" s="50"/>
      <c r="BW1503" s="50"/>
      <c r="BX1503" s="50"/>
      <c r="BY1503" s="50"/>
      <c r="BZ1503" s="50"/>
      <c r="CA1503" s="50"/>
      <c r="CB1503" s="50"/>
      <c r="CC1503" s="50"/>
      <c r="CD1503" s="50"/>
      <c r="CE1503" s="50"/>
      <c r="CF1503" s="50"/>
      <c r="CG1503" s="50"/>
      <c r="CH1503" s="50"/>
      <c r="CI1503" s="50"/>
      <c r="CJ1503" s="50"/>
      <c r="CK1503" s="50"/>
      <c r="CL1503" s="50"/>
      <c r="CM1503" s="50"/>
      <c r="CN1503" s="50"/>
      <c r="CO1503" s="50"/>
      <c r="CP1503" s="50"/>
      <c r="CQ1503" s="50"/>
      <c r="CR1503" s="50"/>
      <c r="CS1503" s="50"/>
      <c r="CT1503" s="50"/>
      <c r="CU1503" s="50"/>
      <c r="CV1503" s="50"/>
      <c r="CW1503" s="50"/>
      <c r="CX1503" s="50"/>
      <c r="CY1503" s="50"/>
      <c r="CZ1503" s="50"/>
      <c r="DA1503" s="50"/>
      <c r="DB1503" s="50"/>
      <c r="DC1503" s="50"/>
      <c r="DD1503" s="50"/>
    </row>
    <row r="1504" spans="1:108" s="51" customFormat="1" ht="24.95" customHeight="1">
      <c r="A1504" s="30">
        <v>1500</v>
      </c>
      <c r="B1504" s="31" t="s">
        <v>4324</v>
      </c>
      <c r="C1504" s="32" t="str">
        <f>VLOOKUP(Table2437[[#This Row],[3]],[2]!Table2437[[3]:[4]],2,0)</f>
        <v>3214126405010003</v>
      </c>
      <c r="D1504" s="33" t="s">
        <v>4325</v>
      </c>
      <c r="E1504" s="34" t="s">
        <v>71</v>
      </c>
      <c r="F1504" s="31" t="s">
        <v>56</v>
      </c>
      <c r="G1504" s="35" t="s">
        <v>3771</v>
      </c>
      <c r="H1504" s="37">
        <v>44068</v>
      </c>
      <c r="I1504" s="37">
        <v>37035</v>
      </c>
      <c r="J1504" s="34" t="str">
        <f t="shared" si="96"/>
        <v>19 Th 3 Bln 1 Hari</v>
      </c>
      <c r="K1504" s="32" t="str">
        <f t="shared" si="93"/>
        <v>5Th8Bln17Hari</v>
      </c>
      <c r="L1504" s="32" t="str">
        <f t="shared" si="94"/>
        <v>5Th8Bln</v>
      </c>
      <c r="M1504" s="34" t="str">
        <f t="shared" si="95"/>
        <v>24 Th 11 Bln 18 Hari</v>
      </c>
      <c r="N1504" s="38" t="s">
        <v>47</v>
      </c>
      <c r="O1504" s="31" t="s">
        <v>73</v>
      </c>
      <c r="P1504" s="31" t="s">
        <v>73</v>
      </c>
      <c r="Q1504" s="38" t="s">
        <v>49</v>
      </c>
      <c r="R1504" s="38" t="s">
        <v>1342</v>
      </c>
      <c r="S1504" s="38" t="str">
        <f>VLOOKUP(Table2437[[#This Row],[3]],[3]AWAL!$B$2:$E$2103,4,0)</f>
        <v>TK/0</v>
      </c>
      <c r="T1504" s="38" t="s">
        <v>1518</v>
      </c>
      <c r="U1504" s="31" t="s">
        <v>544</v>
      </c>
      <c r="V1504" s="113"/>
      <c r="W1504" s="50"/>
      <c r="X1504" s="50"/>
      <c r="Y1504" s="50"/>
      <c r="Z1504" s="50"/>
      <c r="AA1504" s="50"/>
      <c r="AB1504" s="50"/>
      <c r="AC1504" s="50"/>
      <c r="AD1504" s="50"/>
      <c r="AE1504" s="50"/>
      <c r="AF1504" s="50"/>
      <c r="AG1504" s="50"/>
      <c r="AH1504" s="50"/>
      <c r="AI1504" s="50"/>
      <c r="AJ1504" s="50"/>
      <c r="AK1504" s="50"/>
      <c r="AL1504" s="50"/>
      <c r="AM1504" s="50"/>
      <c r="AN1504" s="50"/>
      <c r="AO1504" s="50"/>
      <c r="AP1504" s="50"/>
      <c r="AQ1504" s="50"/>
      <c r="AR1504" s="50"/>
      <c r="AS1504" s="50"/>
      <c r="AT1504" s="50"/>
      <c r="AU1504" s="50"/>
      <c r="AV1504" s="50"/>
      <c r="AW1504" s="50"/>
      <c r="AX1504" s="50"/>
      <c r="AY1504" s="50"/>
      <c r="AZ1504" s="50"/>
      <c r="BA1504" s="50"/>
      <c r="BB1504" s="50"/>
      <c r="BC1504" s="50"/>
      <c r="BD1504" s="50"/>
      <c r="BE1504" s="50"/>
      <c r="BF1504" s="50"/>
      <c r="BG1504" s="50"/>
      <c r="BH1504" s="50"/>
      <c r="BI1504" s="50"/>
      <c r="BJ1504" s="50"/>
      <c r="BK1504" s="50"/>
      <c r="BL1504" s="50"/>
      <c r="BM1504" s="50"/>
      <c r="BN1504" s="50"/>
      <c r="BO1504" s="50"/>
      <c r="BP1504" s="50"/>
      <c r="BQ1504" s="50"/>
      <c r="BR1504" s="50"/>
      <c r="BS1504" s="50"/>
      <c r="BT1504" s="50"/>
      <c r="BU1504" s="50"/>
      <c r="BV1504" s="50"/>
      <c r="BW1504" s="50"/>
      <c r="BX1504" s="50"/>
      <c r="BY1504" s="50"/>
      <c r="BZ1504" s="50"/>
      <c r="CA1504" s="50"/>
      <c r="CB1504" s="50"/>
      <c r="CC1504" s="50"/>
      <c r="CD1504" s="50"/>
      <c r="CE1504" s="50"/>
      <c r="CF1504" s="50"/>
      <c r="CG1504" s="50"/>
      <c r="CH1504" s="50"/>
      <c r="CI1504" s="50"/>
      <c r="CJ1504" s="50"/>
      <c r="CK1504" s="50"/>
      <c r="CL1504" s="50"/>
      <c r="CM1504" s="50"/>
      <c r="CN1504" s="50"/>
      <c r="CO1504" s="50"/>
      <c r="CP1504" s="50"/>
      <c r="CQ1504" s="50"/>
      <c r="CR1504" s="50"/>
      <c r="CS1504" s="50"/>
      <c r="CT1504" s="50"/>
      <c r="CU1504" s="50"/>
      <c r="CV1504" s="50"/>
      <c r="CW1504" s="50"/>
      <c r="CX1504" s="50"/>
      <c r="CY1504" s="50"/>
      <c r="CZ1504" s="50"/>
      <c r="DA1504" s="50"/>
      <c r="DB1504" s="50"/>
      <c r="DC1504" s="50"/>
      <c r="DD1504" s="50"/>
    </row>
    <row r="1505" spans="1:108" s="51" customFormat="1" ht="24.95" customHeight="1">
      <c r="A1505" s="30">
        <v>1501</v>
      </c>
      <c r="B1505" s="31" t="s">
        <v>4326</v>
      </c>
      <c r="C1505" s="32" t="str">
        <f>VLOOKUP(Table2437[[#This Row],[3]],[2]!Table2437[[3]:[4]],2,0)</f>
        <v>3214126408000002</v>
      </c>
      <c r="D1505" s="33" t="s">
        <v>4327</v>
      </c>
      <c r="E1505" s="34" t="s">
        <v>71</v>
      </c>
      <c r="F1505" s="31" t="s">
        <v>56</v>
      </c>
      <c r="G1505" s="35" t="s">
        <v>3771</v>
      </c>
      <c r="H1505" s="37">
        <v>44068</v>
      </c>
      <c r="I1505" s="37">
        <v>36762</v>
      </c>
      <c r="J1505" s="34" t="str">
        <f t="shared" si="96"/>
        <v>20 Th 0 Bln 1 Hari</v>
      </c>
      <c r="K1505" s="32" t="str">
        <f t="shared" si="93"/>
        <v>5Th8Bln17Hari</v>
      </c>
      <c r="L1505" s="32" t="str">
        <f t="shared" si="94"/>
        <v>5Th8Bln</v>
      </c>
      <c r="M1505" s="34" t="str">
        <f t="shared" si="95"/>
        <v>25 Th 8 Bln 18 Hari</v>
      </c>
      <c r="N1505" s="38" t="s">
        <v>47</v>
      </c>
      <c r="O1505" s="31" t="s">
        <v>73</v>
      </c>
      <c r="P1505" s="31" t="s">
        <v>73</v>
      </c>
      <c r="Q1505" s="38" t="s">
        <v>49</v>
      </c>
      <c r="R1505" s="38" t="s">
        <v>1342</v>
      </c>
      <c r="S1505" s="38" t="str">
        <f>VLOOKUP(Table2437[[#This Row],[3]],[3]AWAL!$B$2:$E$2103,4,0)</f>
        <v>TK/0</v>
      </c>
      <c r="T1505" s="38" t="s">
        <v>1518</v>
      </c>
      <c r="U1505" s="31" t="s">
        <v>4328</v>
      </c>
      <c r="V1505" s="113"/>
      <c r="W1505" s="50"/>
      <c r="X1505" s="50"/>
      <c r="Y1505" s="50"/>
      <c r="Z1505" s="50"/>
      <c r="AA1505" s="50"/>
      <c r="AB1505" s="50"/>
      <c r="AC1505" s="50"/>
      <c r="AD1505" s="50"/>
      <c r="AE1505" s="50"/>
      <c r="AF1505" s="50"/>
      <c r="AG1505" s="50"/>
      <c r="AH1505" s="50"/>
      <c r="AI1505" s="50"/>
      <c r="AJ1505" s="50"/>
      <c r="AK1505" s="50"/>
      <c r="AL1505" s="50"/>
      <c r="AM1505" s="50"/>
      <c r="AN1505" s="50"/>
      <c r="AO1505" s="50"/>
      <c r="AP1505" s="50"/>
      <c r="AQ1505" s="50"/>
      <c r="AR1505" s="50"/>
      <c r="AS1505" s="50"/>
      <c r="AT1505" s="50"/>
      <c r="AU1505" s="50"/>
      <c r="AV1505" s="50"/>
      <c r="AW1505" s="50"/>
      <c r="AX1505" s="50"/>
      <c r="AY1505" s="50"/>
      <c r="AZ1505" s="50"/>
      <c r="BA1505" s="50"/>
      <c r="BB1505" s="50"/>
      <c r="BC1505" s="50"/>
      <c r="BD1505" s="50"/>
      <c r="BE1505" s="50"/>
      <c r="BF1505" s="50"/>
      <c r="BG1505" s="50"/>
      <c r="BH1505" s="50"/>
      <c r="BI1505" s="50"/>
      <c r="BJ1505" s="50"/>
      <c r="BK1505" s="50"/>
      <c r="BL1505" s="50"/>
      <c r="BM1505" s="50"/>
      <c r="BN1505" s="50"/>
      <c r="BO1505" s="50"/>
      <c r="BP1505" s="50"/>
      <c r="BQ1505" s="50"/>
      <c r="BR1505" s="50"/>
      <c r="BS1505" s="50"/>
      <c r="BT1505" s="50"/>
      <c r="BU1505" s="50"/>
      <c r="BV1505" s="50"/>
      <c r="BW1505" s="50"/>
      <c r="BX1505" s="50"/>
      <c r="BY1505" s="50"/>
      <c r="BZ1505" s="50"/>
      <c r="CA1505" s="50"/>
      <c r="CB1505" s="50"/>
      <c r="CC1505" s="50"/>
      <c r="CD1505" s="50"/>
      <c r="CE1505" s="50"/>
      <c r="CF1505" s="50"/>
      <c r="CG1505" s="50"/>
      <c r="CH1505" s="50"/>
      <c r="CI1505" s="50"/>
      <c r="CJ1505" s="50"/>
      <c r="CK1505" s="50"/>
      <c r="CL1505" s="50"/>
      <c r="CM1505" s="50"/>
      <c r="CN1505" s="50"/>
      <c r="CO1505" s="50"/>
      <c r="CP1505" s="50"/>
      <c r="CQ1505" s="50"/>
      <c r="CR1505" s="50"/>
      <c r="CS1505" s="50"/>
      <c r="CT1505" s="50"/>
      <c r="CU1505" s="50"/>
      <c r="CV1505" s="50"/>
      <c r="CW1505" s="50"/>
      <c r="CX1505" s="50"/>
      <c r="CY1505" s="50"/>
      <c r="CZ1505" s="50"/>
      <c r="DA1505" s="50"/>
      <c r="DB1505" s="50"/>
      <c r="DC1505" s="50"/>
      <c r="DD1505" s="50"/>
    </row>
    <row r="1506" spans="1:108" s="51" customFormat="1" ht="24.95" customHeight="1">
      <c r="A1506" s="30">
        <v>1502</v>
      </c>
      <c r="B1506" s="31" t="s">
        <v>4329</v>
      </c>
      <c r="C1506" s="32" t="str">
        <f>VLOOKUP(Table2437[[#This Row],[3]],[2]!Table2437[[3]:[4]],2,0)</f>
        <v>3214126604000001</v>
      </c>
      <c r="D1506" s="33" t="s">
        <v>4330</v>
      </c>
      <c r="E1506" s="34" t="s">
        <v>71</v>
      </c>
      <c r="F1506" s="31" t="s">
        <v>56</v>
      </c>
      <c r="G1506" s="35" t="s">
        <v>3771</v>
      </c>
      <c r="H1506" s="37">
        <v>44068</v>
      </c>
      <c r="I1506" s="37">
        <v>36642</v>
      </c>
      <c r="J1506" s="34" t="str">
        <f t="shared" si="96"/>
        <v>20 Th 3 Bln 30 Hari</v>
      </c>
      <c r="K1506" s="32" t="str">
        <f t="shared" si="93"/>
        <v>5Th8Bln17Hari</v>
      </c>
      <c r="L1506" s="32" t="str">
        <f t="shared" si="94"/>
        <v>5Th8Bln</v>
      </c>
      <c r="M1506" s="34" t="str">
        <f t="shared" si="95"/>
        <v>26 Th 0 Bln 16 Hari</v>
      </c>
      <c r="N1506" s="38" t="s">
        <v>47</v>
      </c>
      <c r="O1506" s="31" t="s">
        <v>73</v>
      </c>
      <c r="P1506" s="31" t="s">
        <v>73</v>
      </c>
      <c r="Q1506" s="38" t="s">
        <v>49</v>
      </c>
      <c r="R1506" s="38" t="s">
        <v>1342</v>
      </c>
      <c r="S1506" s="38" t="str">
        <f>VLOOKUP(Table2437[[#This Row],[3]],[3]AWAL!$B$2:$E$2103,4,0)</f>
        <v>TK/0</v>
      </c>
      <c r="T1506" s="38" t="s">
        <v>101</v>
      </c>
      <c r="U1506" s="31" t="s">
        <v>2533</v>
      </c>
      <c r="V1506" s="113"/>
      <c r="W1506" s="50"/>
      <c r="X1506" s="50"/>
      <c r="Y1506" s="50"/>
      <c r="Z1506" s="50"/>
      <c r="AA1506" s="50"/>
      <c r="AB1506" s="50"/>
      <c r="AC1506" s="50"/>
      <c r="AD1506" s="50"/>
      <c r="AE1506" s="50"/>
      <c r="AF1506" s="50"/>
      <c r="AG1506" s="50"/>
      <c r="AH1506" s="50"/>
      <c r="AI1506" s="50"/>
      <c r="AJ1506" s="50"/>
      <c r="AK1506" s="50"/>
      <c r="AL1506" s="50"/>
      <c r="AM1506" s="50"/>
      <c r="AN1506" s="50"/>
      <c r="AO1506" s="50"/>
      <c r="AP1506" s="50"/>
      <c r="AQ1506" s="50"/>
      <c r="AR1506" s="50"/>
      <c r="AS1506" s="50"/>
      <c r="AT1506" s="50"/>
      <c r="AU1506" s="50"/>
      <c r="AV1506" s="50"/>
      <c r="AW1506" s="50"/>
      <c r="AX1506" s="50"/>
      <c r="AY1506" s="50"/>
      <c r="AZ1506" s="50"/>
      <c r="BA1506" s="50"/>
      <c r="BB1506" s="50"/>
      <c r="BC1506" s="50"/>
      <c r="BD1506" s="50"/>
      <c r="BE1506" s="50"/>
      <c r="BF1506" s="50"/>
      <c r="BG1506" s="50"/>
      <c r="BH1506" s="50"/>
      <c r="BI1506" s="50"/>
      <c r="BJ1506" s="50"/>
      <c r="BK1506" s="50"/>
      <c r="BL1506" s="50"/>
      <c r="BM1506" s="50"/>
      <c r="BN1506" s="50"/>
      <c r="BO1506" s="50"/>
      <c r="BP1506" s="50"/>
      <c r="BQ1506" s="50"/>
      <c r="BR1506" s="50"/>
      <c r="BS1506" s="50"/>
      <c r="BT1506" s="50"/>
      <c r="BU1506" s="50"/>
      <c r="BV1506" s="50"/>
      <c r="BW1506" s="50"/>
      <c r="BX1506" s="50"/>
      <c r="BY1506" s="50"/>
      <c r="BZ1506" s="50"/>
      <c r="CA1506" s="50"/>
      <c r="CB1506" s="50"/>
      <c r="CC1506" s="50"/>
      <c r="CD1506" s="50"/>
      <c r="CE1506" s="50"/>
      <c r="CF1506" s="50"/>
      <c r="CG1506" s="50"/>
      <c r="CH1506" s="50"/>
      <c r="CI1506" s="50"/>
      <c r="CJ1506" s="50"/>
      <c r="CK1506" s="50"/>
      <c r="CL1506" s="50"/>
      <c r="CM1506" s="50"/>
      <c r="CN1506" s="50"/>
      <c r="CO1506" s="50"/>
      <c r="CP1506" s="50"/>
      <c r="CQ1506" s="50"/>
      <c r="CR1506" s="50"/>
      <c r="CS1506" s="50"/>
      <c r="CT1506" s="50"/>
      <c r="CU1506" s="50"/>
      <c r="CV1506" s="50"/>
      <c r="CW1506" s="50"/>
      <c r="CX1506" s="50"/>
      <c r="CY1506" s="50"/>
      <c r="CZ1506" s="50"/>
      <c r="DA1506" s="50"/>
      <c r="DB1506" s="50"/>
      <c r="DC1506" s="50"/>
      <c r="DD1506" s="50"/>
    </row>
    <row r="1507" spans="1:108" s="51" customFormat="1" ht="24.95" customHeight="1">
      <c r="A1507" s="30">
        <v>1503</v>
      </c>
      <c r="B1507" s="31" t="s">
        <v>4331</v>
      </c>
      <c r="C1507" s="32" t="str">
        <f>VLOOKUP(Table2437[[#This Row],[3]],[2]!Table2437[[3]:[4]],2,0)</f>
        <v>3214125210990001</v>
      </c>
      <c r="D1507" s="33" t="s">
        <v>3505</v>
      </c>
      <c r="E1507" s="34" t="s">
        <v>71</v>
      </c>
      <c r="F1507" s="31" t="s">
        <v>56</v>
      </c>
      <c r="G1507" s="35" t="s">
        <v>3771</v>
      </c>
      <c r="H1507" s="37">
        <v>44068</v>
      </c>
      <c r="I1507" s="37">
        <v>36445</v>
      </c>
      <c r="J1507" s="34" t="str">
        <f t="shared" si="96"/>
        <v>20 Th 10 Bln 13 Hari</v>
      </c>
      <c r="K1507" s="32" t="str">
        <f t="shared" si="93"/>
        <v>5Th8Bln17Hari</v>
      </c>
      <c r="L1507" s="32" t="str">
        <f t="shared" si="94"/>
        <v>5Th8Bln</v>
      </c>
      <c r="M1507" s="34" t="str">
        <f t="shared" si="95"/>
        <v>26 Th 7 Bln 0 Hari</v>
      </c>
      <c r="N1507" s="38" t="s">
        <v>47</v>
      </c>
      <c r="O1507" s="31" t="s">
        <v>73</v>
      </c>
      <c r="P1507" s="31" t="s">
        <v>73</v>
      </c>
      <c r="Q1507" s="38" t="s">
        <v>49</v>
      </c>
      <c r="R1507" s="38" t="s">
        <v>1342</v>
      </c>
      <c r="S1507" s="38" t="str">
        <f>VLOOKUP(Table2437[[#This Row],[3]],[3]AWAL!$B$2:$E$2103,4,0)</f>
        <v>TK/0</v>
      </c>
      <c r="T1507" s="38" t="s">
        <v>1518</v>
      </c>
      <c r="U1507" s="31" t="s">
        <v>1625</v>
      </c>
      <c r="V1507" s="113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  <c r="AJ1507" s="50"/>
      <c r="AK1507" s="50"/>
      <c r="AL1507" s="50"/>
      <c r="AM1507" s="50"/>
      <c r="AN1507" s="50"/>
      <c r="AO1507" s="50"/>
      <c r="AP1507" s="50"/>
      <c r="AQ1507" s="50"/>
      <c r="AR1507" s="50"/>
      <c r="AS1507" s="50"/>
      <c r="AT1507" s="50"/>
      <c r="AU1507" s="50"/>
      <c r="AV1507" s="50"/>
      <c r="AW1507" s="50"/>
      <c r="AX1507" s="50"/>
      <c r="AY1507" s="50"/>
      <c r="AZ1507" s="50"/>
      <c r="BA1507" s="50"/>
      <c r="BB1507" s="50"/>
      <c r="BC1507" s="50"/>
      <c r="BD1507" s="50"/>
      <c r="BE1507" s="50"/>
      <c r="BF1507" s="50"/>
      <c r="BG1507" s="50"/>
      <c r="BH1507" s="50"/>
      <c r="BI1507" s="50"/>
      <c r="BJ1507" s="50"/>
      <c r="BK1507" s="50"/>
      <c r="BL1507" s="50"/>
      <c r="BM1507" s="50"/>
      <c r="BN1507" s="50"/>
      <c r="BO1507" s="50"/>
      <c r="BP1507" s="50"/>
      <c r="BQ1507" s="50"/>
      <c r="BR1507" s="50"/>
      <c r="BS1507" s="50"/>
      <c r="BT1507" s="50"/>
      <c r="BU1507" s="50"/>
      <c r="BV1507" s="50"/>
      <c r="BW1507" s="50"/>
      <c r="BX1507" s="50"/>
      <c r="BY1507" s="50"/>
      <c r="BZ1507" s="50"/>
      <c r="CA1507" s="50"/>
      <c r="CB1507" s="50"/>
      <c r="CC1507" s="50"/>
      <c r="CD1507" s="50"/>
      <c r="CE1507" s="50"/>
      <c r="CF1507" s="50"/>
      <c r="CG1507" s="50"/>
      <c r="CH1507" s="50"/>
      <c r="CI1507" s="50"/>
      <c r="CJ1507" s="50"/>
      <c r="CK1507" s="50"/>
      <c r="CL1507" s="50"/>
      <c r="CM1507" s="50"/>
      <c r="CN1507" s="50"/>
      <c r="CO1507" s="50"/>
      <c r="CP1507" s="50"/>
      <c r="CQ1507" s="50"/>
      <c r="CR1507" s="50"/>
      <c r="CS1507" s="50"/>
      <c r="CT1507" s="50"/>
      <c r="CU1507" s="50"/>
      <c r="CV1507" s="50"/>
      <c r="CW1507" s="50"/>
      <c r="CX1507" s="50"/>
      <c r="CY1507" s="50"/>
      <c r="CZ1507" s="50"/>
      <c r="DA1507" s="50"/>
      <c r="DB1507" s="50"/>
      <c r="DC1507" s="50"/>
      <c r="DD1507" s="50"/>
    </row>
    <row r="1508" spans="1:108" s="51" customFormat="1" ht="24.95" customHeight="1">
      <c r="A1508" s="30">
        <v>1504</v>
      </c>
      <c r="B1508" s="31" t="s">
        <v>4332</v>
      </c>
      <c r="C1508" s="32" t="str">
        <f>VLOOKUP(Table2437[[#This Row],[3]],[2]!Table2437[[3]:[4]],2,0)</f>
        <v>3213226308030006</v>
      </c>
      <c r="D1508" s="33" t="s">
        <v>4333</v>
      </c>
      <c r="E1508" s="34" t="s">
        <v>71</v>
      </c>
      <c r="F1508" s="31" t="s">
        <v>56</v>
      </c>
      <c r="G1508" s="35" t="s">
        <v>3843</v>
      </c>
      <c r="H1508" s="37">
        <v>44068</v>
      </c>
      <c r="I1508" s="37">
        <v>37491</v>
      </c>
      <c r="J1508" s="34" t="str">
        <f t="shared" si="96"/>
        <v>18 Th 0 Bln 2 Hari</v>
      </c>
      <c r="K1508" s="32" t="str">
        <f t="shared" si="93"/>
        <v>5Th8Bln17Hari</v>
      </c>
      <c r="L1508" s="32" t="str">
        <f t="shared" si="94"/>
        <v>5Th8Bln</v>
      </c>
      <c r="M1508" s="34" t="str">
        <f t="shared" si="95"/>
        <v>23 Th 8 Bln 19 Hari</v>
      </c>
      <c r="N1508" s="38" t="s">
        <v>47</v>
      </c>
      <c r="O1508" s="31" t="s">
        <v>73</v>
      </c>
      <c r="P1508" s="31" t="s">
        <v>73</v>
      </c>
      <c r="Q1508" s="38" t="s">
        <v>49</v>
      </c>
      <c r="R1508" s="38" t="s">
        <v>1342</v>
      </c>
      <c r="S1508" s="38" t="str">
        <f>VLOOKUP(Table2437[[#This Row],[3]],[3]AWAL!$B$2:$E$2103,4,0)</f>
        <v>TK/0</v>
      </c>
      <c r="T1508" s="38" t="s">
        <v>101</v>
      </c>
      <c r="U1508" s="31" t="s">
        <v>4334</v>
      </c>
      <c r="V1508" s="113"/>
      <c r="W1508" s="50"/>
      <c r="X1508" s="50"/>
      <c r="Y1508" s="50"/>
      <c r="Z1508" s="50"/>
      <c r="AA1508" s="50"/>
      <c r="AB1508" s="50"/>
      <c r="AC1508" s="50"/>
      <c r="AD1508" s="50"/>
      <c r="AE1508" s="50"/>
      <c r="AF1508" s="50"/>
      <c r="AG1508" s="50"/>
      <c r="AH1508" s="50"/>
      <c r="AI1508" s="50"/>
      <c r="AJ1508" s="50"/>
      <c r="AK1508" s="50"/>
      <c r="AL1508" s="50"/>
      <c r="AM1508" s="50"/>
      <c r="AN1508" s="50"/>
      <c r="AO1508" s="50"/>
      <c r="AP1508" s="50"/>
      <c r="AQ1508" s="50"/>
      <c r="AR1508" s="50"/>
      <c r="AS1508" s="50"/>
      <c r="AT1508" s="50"/>
      <c r="AU1508" s="50"/>
      <c r="AV1508" s="50"/>
      <c r="AW1508" s="50"/>
      <c r="AX1508" s="50"/>
      <c r="AY1508" s="50"/>
      <c r="AZ1508" s="50"/>
      <c r="BA1508" s="50"/>
      <c r="BB1508" s="50"/>
      <c r="BC1508" s="50"/>
      <c r="BD1508" s="50"/>
      <c r="BE1508" s="50"/>
      <c r="BF1508" s="50"/>
      <c r="BG1508" s="50"/>
      <c r="BH1508" s="50"/>
      <c r="BI1508" s="50"/>
      <c r="BJ1508" s="50"/>
      <c r="BK1508" s="50"/>
      <c r="BL1508" s="50"/>
      <c r="BM1508" s="50"/>
      <c r="BN1508" s="50"/>
      <c r="BO1508" s="50"/>
      <c r="BP1508" s="50"/>
      <c r="BQ1508" s="50"/>
      <c r="BR1508" s="50"/>
      <c r="BS1508" s="50"/>
      <c r="BT1508" s="50"/>
      <c r="BU1508" s="50"/>
      <c r="BV1508" s="50"/>
      <c r="BW1508" s="50"/>
      <c r="BX1508" s="50"/>
      <c r="BY1508" s="50"/>
      <c r="BZ1508" s="50"/>
      <c r="CA1508" s="50"/>
      <c r="CB1508" s="50"/>
      <c r="CC1508" s="50"/>
      <c r="CD1508" s="50"/>
      <c r="CE1508" s="50"/>
      <c r="CF1508" s="50"/>
      <c r="CG1508" s="50"/>
      <c r="CH1508" s="50"/>
      <c r="CI1508" s="50"/>
      <c r="CJ1508" s="50"/>
      <c r="CK1508" s="50"/>
      <c r="CL1508" s="50"/>
      <c r="CM1508" s="50"/>
      <c r="CN1508" s="50"/>
      <c r="CO1508" s="50"/>
      <c r="CP1508" s="50"/>
      <c r="CQ1508" s="50"/>
      <c r="CR1508" s="50"/>
      <c r="CS1508" s="50"/>
      <c r="CT1508" s="50"/>
      <c r="CU1508" s="50"/>
      <c r="CV1508" s="50"/>
      <c r="CW1508" s="50"/>
      <c r="CX1508" s="50"/>
      <c r="CY1508" s="50"/>
      <c r="CZ1508" s="50"/>
      <c r="DA1508" s="50"/>
      <c r="DB1508" s="50"/>
      <c r="DC1508" s="50"/>
      <c r="DD1508" s="50"/>
    </row>
    <row r="1509" spans="1:108" s="51" customFormat="1" ht="24.95" customHeight="1">
      <c r="A1509" s="30">
        <v>1505</v>
      </c>
      <c r="B1509" s="31" t="s">
        <v>4335</v>
      </c>
      <c r="C1509" s="32" t="str">
        <f>VLOOKUP(Table2437[[#This Row],[3]],[2]!Table2437[[3]:[4]],2,0)</f>
        <v>3214126205890005</v>
      </c>
      <c r="D1509" s="33" t="s">
        <v>4095</v>
      </c>
      <c r="E1509" s="34" t="s">
        <v>44</v>
      </c>
      <c r="F1509" s="31" t="s">
        <v>56</v>
      </c>
      <c r="G1509" s="35" t="s">
        <v>3771</v>
      </c>
      <c r="H1509" s="37">
        <v>44068</v>
      </c>
      <c r="I1509" s="37">
        <v>33716</v>
      </c>
      <c r="J1509" s="34" t="str">
        <f t="shared" si="96"/>
        <v>28 Th 4 Bln 3 Hari</v>
      </c>
      <c r="K1509" s="32" t="str">
        <f t="shared" si="93"/>
        <v>5Th8Bln17Hari</v>
      </c>
      <c r="L1509" s="32" t="str">
        <f t="shared" si="94"/>
        <v>5Th8Bln</v>
      </c>
      <c r="M1509" s="34" t="str">
        <f t="shared" si="95"/>
        <v>34 Th 0 Bln 20 Hari</v>
      </c>
      <c r="N1509" s="38" t="s">
        <v>47</v>
      </c>
      <c r="O1509" s="31" t="s">
        <v>6198</v>
      </c>
      <c r="P1509" s="31" t="s">
        <v>6198</v>
      </c>
      <c r="Q1509" s="38" t="s">
        <v>49</v>
      </c>
      <c r="R1509" s="38" t="s">
        <v>1802</v>
      </c>
      <c r="S1509" s="38" t="str">
        <f>VLOOKUP(Table2437[[#This Row],[3]],[3]AWAL!$B$2:$E$2103,4,0)</f>
        <v>TK/0</v>
      </c>
      <c r="T1509" s="38" t="s">
        <v>51</v>
      </c>
      <c r="U1509" s="31" t="s">
        <v>4336</v>
      </c>
      <c r="V1509" s="113"/>
      <c r="W1509" s="50"/>
      <c r="X1509" s="50"/>
      <c r="Y1509" s="50"/>
      <c r="Z1509" s="50"/>
      <c r="AA1509" s="50"/>
      <c r="AB1509" s="50"/>
      <c r="AC1509" s="50"/>
      <c r="AD1509" s="50"/>
      <c r="AE1509" s="50"/>
      <c r="AF1509" s="50"/>
      <c r="AG1509" s="50"/>
      <c r="AH1509" s="50"/>
      <c r="AI1509" s="50"/>
      <c r="AJ1509" s="50"/>
      <c r="AK1509" s="50"/>
      <c r="AL1509" s="50"/>
      <c r="AM1509" s="50"/>
      <c r="AN1509" s="50"/>
      <c r="AO1509" s="50"/>
      <c r="AP1509" s="50"/>
      <c r="AQ1509" s="50"/>
      <c r="AR1509" s="50"/>
      <c r="AS1509" s="50"/>
      <c r="AT1509" s="50"/>
      <c r="AU1509" s="50"/>
      <c r="AV1509" s="50"/>
      <c r="AW1509" s="50"/>
      <c r="AX1509" s="50"/>
      <c r="AY1509" s="50"/>
      <c r="AZ1509" s="50"/>
      <c r="BA1509" s="50"/>
      <c r="BB1509" s="50"/>
      <c r="BC1509" s="50"/>
      <c r="BD1509" s="50"/>
      <c r="BE1509" s="50"/>
      <c r="BF1509" s="50"/>
      <c r="BG1509" s="50"/>
      <c r="BH1509" s="50"/>
      <c r="BI1509" s="50"/>
      <c r="BJ1509" s="50"/>
      <c r="BK1509" s="50"/>
      <c r="BL1509" s="50"/>
      <c r="BM1509" s="50"/>
      <c r="BN1509" s="50"/>
      <c r="BO1509" s="50"/>
      <c r="BP1509" s="50"/>
      <c r="BQ1509" s="50"/>
      <c r="BR1509" s="50"/>
      <c r="BS1509" s="50"/>
      <c r="BT1509" s="50"/>
      <c r="BU1509" s="50"/>
      <c r="BV1509" s="50"/>
      <c r="BW1509" s="50"/>
      <c r="BX1509" s="50"/>
      <c r="BY1509" s="50"/>
      <c r="BZ1509" s="50"/>
      <c r="CA1509" s="50"/>
      <c r="CB1509" s="50"/>
      <c r="CC1509" s="50"/>
      <c r="CD1509" s="50"/>
      <c r="CE1509" s="50"/>
      <c r="CF1509" s="50"/>
      <c r="CG1509" s="50"/>
      <c r="CH1509" s="50"/>
      <c r="CI1509" s="50"/>
      <c r="CJ1509" s="50"/>
      <c r="CK1509" s="50"/>
      <c r="CL1509" s="50"/>
      <c r="CM1509" s="50"/>
      <c r="CN1509" s="50"/>
      <c r="CO1509" s="50"/>
      <c r="CP1509" s="50"/>
      <c r="CQ1509" s="50"/>
      <c r="CR1509" s="50"/>
      <c r="CS1509" s="50"/>
      <c r="CT1509" s="50"/>
      <c r="CU1509" s="50"/>
      <c r="CV1509" s="50"/>
      <c r="CW1509" s="50"/>
      <c r="CX1509" s="50"/>
      <c r="CY1509" s="50"/>
      <c r="CZ1509" s="50"/>
      <c r="DA1509" s="50"/>
      <c r="DB1509" s="50"/>
      <c r="DC1509" s="50"/>
      <c r="DD1509" s="50"/>
    </row>
    <row r="1510" spans="1:108" s="51" customFormat="1" ht="24.95" customHeight="1">
      <c r="A1510" s="30">
        <v>1506</v>
      </c>
      <c r="B1510" s="31" t="s">
        <v>4337</v>
      </c>
      <c r="C1510" s="32" t="str">
        <f>VLOOKUP(Table2437[[#This Row],[3]],[2]!Table2437[[3]:[4]],2,0)</f>
        <v>3215045205940007</v>
      </c>
      <c r="D1510" s="33" t="s">
        <v>4338</v>
      </c>
      <c r="E1510" s="34" t="s">
        <v>44</v>
      </c>
      <c r="F1510" s="31" t="s">
        <v>56</v>
      </c>
      <c r="G1510" s="35" t="s">
        <v>3774</v>
      </c>
      <c r="H1510" s="37">
        <v>44068</v>
      </c>
      <c r="I1510" s="37">
        <v>34497</v>
      </c>
      <c r="J1510" s="34" t="str">
        <f t="shared" si="96"/>
        <v>26 Th 2 Bln 13 Hari</v>
      </c>
      <c r="K1510" s="32" t="str">
        <f t="shared" si="93"/>
        <v>5Th8Bln17Hari</v>
      </c>
      <c r="L1510" s="32" t="str">
        <f t="shared" si="94"/>
        <v>5Th8Bln</v>
      </c>
      <c r="M1510" s="34" t="str">
        <f t="shared" si="95"/>
        <v>31 Th 11 Bln 0 Hari</v>
      </c>
      <c r="N1510" s="38" t="s">
        <v>47</v>
      </c>
      <c r="O1510" s="31" t="s">
        <v>6229</v>
      </c>
      <c r="P1510" s="31" t="s">
        <v>6229</v>
      </c>
      <c r="Q1510" s="38" t="s">
        <v>49</v>
      </c>
      <c r="R1510" s="38" t="s">
        <v>1796</v>
      </c>
      <c r="S1510" s="38" t="str">
        <f>VLOOKUP(Table2437[[#This Row],[3]],[3]AWAL!$B$2:$E$2103,4,0)</f>
        <v>TK/0</v>
      </c>
      <c r="T1510" s="38" t="s">
        <v>51</v>
      </c>
      <c r="U1510" s="31" t="s">
        <v>3497</v>
      </c>
      <c r="V1510" s="113"/>
      <c r="W1510" s="50"/>
      <c r="X1510" s="50"/>
      <c r="Y1510" s="50"/>
      <c r="Z1510" s="50"/>
      <c r="AA1510" s="50"/>
      <c r="AB1510" s="50"/>
      <c r="AC1510" s="50"/>
      <c r="AD1510" s="50"/>
      <c r="AE1510" s="50"/>
      <c r="AF1510" s="50"/>
      <c r="AG1510" s="50"/>
      <c r="AH1510" s="50"/>
      <c r="AI1510" s="50"/>
      <c r="AJ1510" s="50"/>
      <c r="AK1510" s="50"/>
      <c r="AL1510" s="50"/>
      <c r="AM1510" s="50"/>
      <c r="AN1510" s="50"/>
      <c r="AO1510" s="50"/>
      <c r="AP1510" s="50"/>
      <c r="AQ1510" s="50"/>
      <c r="AR1510" s="50"/>
      <c r="AS1510" s="50"/>
      <c r="AT1510" s="50"/>
      <c r="AU1510" s="50"/>
      <c r="AV1510" s="50"/>
      <c r="AW1510" s="50"/>
      <c r="AX1510" s="50"/>
      <c r="AY1510" s="50"/>
      <c r="AZ1510" s="50"/>
      <c r="BA1510" s="50"/>
      <c r="BB1510" s="50"/>
      <c r="BC1510" s="50"/>
      <c r="BD1510" s="50"/>
      <c r="BE1510" s="50"/>
      <c r="BF1510" s="50"/>
      <c r="BG1510" s="50"/>
      <c r="BH1510" s="50"/>
      <c r="BI1510" s="50"/>
      <c r="BJ1510" s="50"/>
      <c r="BK1510" s="50"/>
      <c r="BL1510" s="50"/>
      <c r="BM1510" s="50"/>
      <c r="BN1510" s="50"/>
      <c r="BO1510" s="50"/>
      <c r="BP1510" s="50"/>
      <c r="BQ1510" s="50"/>
      <c r="BR1510" s="50"/>
      <c r="BS1510" s="50"/>
      <c r="BT1510" s="50"/>
      <c r="BU1510" s="50"/>
      <c r="BV1510" s="50"/>
      <c r="BW1510" s="50"/>
      <c r="BX1510" s="50"/>
      <c r="BY1510" s="50"/>
      <c r="BZ1510" s="50"/>
      <c r="CA1510" s="50"/>
      <c r="CB1510" s="50"/>
      <c r="CC1510" s="50"/>
      <c r="CD1510" s="50"/>
      <c r="CE1510" s="50"/>
      <c r="CF1510" s="50"/>
      <c r="CG1510" s="50"/>
      <c r="CH1510" s="50"/>
      <c r="CI1510" s="50"/>
      <c r="CJ1510" s="50"/>
      <c r="CK1510" s="50"/>
      <c r="CL1510" s="50"/>
      <c r="CM1510" s="50"/>
      <c r="CN1510" s="50"/>
      <c r="CO1510" s="50"/>
      <c r="CP1510" s="50"/>
      <c r="CQ1510" s="50"/>
      <c r="CR1510" s="50"/>
      <c r="CS1510" s="50"/>
      <c r="CT1510" s="50"/>
      <c r="CU1510" s="50"/>
      <c r="CV1510" s="50"/>
      <c r="CW1510" s="50"/>
      <c r="CX1510" s="50"/>
      <c r="CY1510" s="50"/>
      <c r="CZ1510" s="50"/>
      <c r="DA1510" s="50"/>
      <c r="DB1510" s="50"/>
      <c r="DC1510" s="50"/>
      <c r="DD1510" s="50"/>
    </row>
    <row r="1511" spans="1:108" s="51" customFormat="1" ht="24.95" customHeight="1">
      <c r="A1511" s="30">
        <v>1507</v>
      </c>
      <c r="B1511" s="31" t="s">
        <v>4339</v>
      </c>
      <c r="C1511" s="32" t="str">
        <f>VLOOKUP(Table2437[[#This Row],[3]],[2]!Table2437[[3]:[4]],2,0)</f>
        <v>3214126112930003</v>
      </c>
      <c r="D1511" s="33" t="s">
        <v>4340</v>
      </c>
      <c r="E1511" s="34" t="s">
        <v>44</v>
      </c>
      <c r="F1511" s="31" t="s">
        <v>56</v>
      </c>
      <c r="G1511" s="35" t="s">
        <v>3771</v>
      </c>
      <c r="H1511" s="37">
        <v>44068</v>
      </c>
      <c r="I1511" s="37">
        <v>34324</v>
      </c>
      <c r="J1511" s="34" t="str">
        <f t="shared" si="96"/>
        <v>26 Th 8 Bln 4 Hari</v>
      </c>
      <c r="K1511" s="32" t="str">
        <f t="shared" si="93"/>
        <v>5Th8Bln17Hari</v>
      </c>
      <c r="L1511" s="32" t="str">
        <f t="shared" si="94"/>
        <v>5Th8Bln</v>
      </c>
      <c r="M1511" s="34" t="str">
        <f t="shared" si="95"/>
        <v>32 Th 4 Bln 21 Hari</v>
      </c>
      <c r="N1511" s="38" t="s">
        <v>47</v>
      </c>
      <c r="O1511" s="31" t="s">
        <v>809</v>
      </c>
      <c r="P1511" s="31" t="s">
        <v>6210</v>
      </c>
      <c r="Q1511" s="38" t="s">
        <v>49</v>
      </c>
      <c r="R1511" s="38" t="s">
        <v>1796</v>
      </c>
      <c r="S1511" s="38" t="str">
        <f>VLOOKUP(Table2437[[#This Row],[3]],[3]AWAL!$B$2:$E$2103,4,0)</f>
        <v>TK/0</v>
      </c>
      <c r="T1511" s="38" t="s">
        <v>51</v>
      </c>
      <c r="U1511" s="31" t="s">
        <v>3803</v>
      </c>
      <c r="V1511" s="113"/>
      <c r="W1511" s="50"/>
      <c r="X1511" s="50"/>
      <c r="Y1511" s="50"/>
      <c r="Z1511" s="50"/>
      <c r="AA1511" s="50"/>
      <c r="AB1511" s="50"/>
      <c r="AC1511" s="50"/>
      <c r="AD1511" s="50"/>
      <c r="AE1511" s="50"/>
      <c r="AF1511" s="50"/>
      <c r="AG1511" s="50"/>
      <c r="AH1511" s="50"/>
      <c r="AI1511" s="50"/>
      <c r="AJ1511" s="50"/>
      <c r="AK1511" s="50"/>
      <c r="AL1511" s="50"/>
      <c r="AM1511" s="50"/>
      <c r="AN1511" s="50"/>
      <c r="AO1511" s="50"/>
      <c r="AP1511" s="50"/>
      <c r="AQ1511" s="50"/>
      <c r="AR1511" s="50"/>
      <c r="AS1511" s="50"/>
      <c r="AT1511" s="50"/>
      <c r="AU1511" s="50"/>
      <c r="AV1511" s="50"/>
      <c r="AW1511" s="50"/>
      <c r="AX1511" s="50"/>
      <c r="AY1511" s="50"/>
      <c r="AZ1511" s="50"/>
      <c r="BA1511" s="50"/>
      <c r="BB1511" s="50"/>
      <c r="BC1511" s="50"/>
      <c r="BD1511" s="50"/>
      <c r="BE1511" s="50"/>
      <c r="BF1511" s="50"/>
      <c r="BG1511" s="50"/>
      <c r="BH1511" s="50"/>
      <c r="BI1511" s="50"/>
      <c r="BJ1511" s="50"/>
      <c r="BK1511" s="50"/>
      <c r="BL1511" s="50"/>
      <c r="BM1511" s="50"/>
      <c r="BN1511" s="50"/>
      <c r="BO1511" s="50"/>
      <c r="BP1511" s="50"/>
      <c r="BQ1511" s="50"/>
      <c r="BR1511" s="50"/>
      <c r="BS1511" s="50"/>
      <c r="BT1511" s="50"/>
      <c r="BU1511" s="50"/>
      <c r="BV1511" s="50"/>
      <c r="BW1511" s="50"/>
      <c r="BX1511" s="50"/>
      <c r="BY1511" s="50"/>
      <c r="BZ1511" s="50"/>
      <c r="CA1511" s="50"/>
      <c r="CB1511" s="50"/>
      <c r="CC1511" s="50"/>
      <c r="CD1511" s="50"/>
      <c r="CE1511" s="50"/>
      <c r="CF1511" s="50"/>
      <c r="CG1511" s="50"/>
      <c r="CH1511" s="50"/>
      <c r="CI1511" s="50"/>
      <c r="CJ1511" s="50"/>
      <c r="CK1511" s="50"/>
      <c r="CL1511" s="50"/>
      <c r="CM1511" s="50"/>
      <c r="CN1511" s="50"/>
      <c r="CO1511" s="50"/>
      <c r="CP1511" s="50"/>
      <c r="CQ1511" s="50"/>
      <c r="CR1511" s="50"/>
      <c r="CS1511" s="50"/>
      <c r="CT1511" s="50"/>
      <c r="CU1511" s="50"/>
      <c r="CV1511" s="50"/>
      <c r="CW1511" s="50"/>
      <c r="CX1511" s="50"/>
      <c r="CY1511" s="50"/>
      <c r="CZ1511" s="50"/>
      <c r="DA1511" s="50"/>
      <c r="DB1511" s="50"/>
      <c r="DC1511" s="50"/>
      <c r="DD1511" s="50"/>
    </row>
    <row r="1512" spans="1:108" s="51" customFormat="1" ht="24.95" customHeight="1">
      <c r="A1512" s="30">
        <v>1508</v>
      </c>
      <c r="B1512" s="31" t="s">
        <v>4341</v>
      </c>
      <c r="C1512" s="32" t="str">
        <f>VLOOKUP(Table2437[[#This Row],[3]],[2]!Table2437[[3]:[4]],2,0)</f>
        <v>3215045403910001</v>
      </c>
      <c r="D1512" s="33" t="s">
        <v>881</v>
      </c>
      <c r="E1512" s="34" t="s">
        <v>44</v>
      </c>
      <c r="F1512" s="31" t="s">
        <v>56</v>
      </c>
      <c r="G1512" s="35" t="s">
        <v>3774</v>
      </c>
      <c r="H1512" s="37">
        <v>44068</v>
      </c>
      <c r="I1512" s="37">
        <v>33311</v>
      </c>
      <c r="J1512" s="34" t="str">
        <f t="shared" si="96"/>
        <v>29 Th 5 Bln 11 Hari</v>
      </c>
      <c r="K1512" s="32" t="str">
        <f t="shared" si="93"/>
        <v>5Th8Bln17Hari</v>
      </c>
      <c r="L1512" s="32" t="str">
        <f t="shared" si="94"/>
        <v>5Th8Bln</v>
      </c>
      <c r="M1512" s="34" t="str">
        <f t="shared" si="95"/>
        <v>35 Th 1 Bln 28 Hari</v>
      </c>
      <c r="N1512" s="38" t="s">
        <v>47</v>
      </c>
      <c r="O1512" s="31" t="s">
        <v>6184</v>
      </c>
      <c r="P1512" s="31" t="s">
        <v>6184</v>
      </c>
      <c r="Q1512" s="38" t="s">
        <v>49</v>
      </c>
      <c r="R1512" s="38" t="s">
        <v>2689</v>
      </c>
      <c r="S1512" s="38" t="str">
        <f>VLOOKUP(Table2437[[#This Row],[3]],[3]AWAL!$B$2:$E$2103,4,0)</f>
        <v>TK/0</v>
      </c>
      <c r="T1512" s="38" t="s">
        <v>59</v>
      </c>
      <c r="U1512" s="31" t="s">
        <v>4342</v>
      </c>
      <c r="V1512" s="113"/>
      <c r="W1512" s="50"/>
      <c r="X1512" s="50"/>
      <c r="Y1512" s="50"/>
      <c r="Z1512" s="50"/>
      <c r="AA1512" s="50"/>
      <c r="AB1512" s="50"/>
      <c r="AC1512" s="50"/>
      <c r="AD1512" s="50"/>
      <c r="AE1512" s="50"/>
      <c r="AF1512" s="50"/>
      <c r="AG1512" s="50"/>
      <c r="AH1512" s="50"/>
      <c r="AI1512" s="50"/>
      <c r="AJ1512" s="50"/>
      <c r="AK1512" s="50"/>
      <c r="AL1512" s="50"/>
      <c r="AM1512" s="50"/>
      <c r="AN1512" s="50"/>
      <c r="AO1512" s="50"/>
      <c r="AP1512" s="50"/>
      <c r="AQ1512" s="50"/>
      <c r="AR1512" s="50"/>
      <c r="AS1512" s="50"/>
      <c r="AT1512" s="50"/>
      <c r="AU1512" s="50"/>
      <c r="AV1512" s="50"/>
      <c r="AW1512" s="50"/>
      <c r="AX1512" s="50"/>
      <c r="AY1512" s="50"/>
      <c r="AZ1512" s="50"/>
      <c r="BA1512" s="50"/>
      <c r="BB1512" s="50"/>
      <c r="BC1512" s="50"/>
      <c r="BD1512" s="50"/>
      <c r="BE1512" s="50"/>
      <c r="BF1512" s="50"/>
      <c r="BG1512" s="50"/>
      <c r="BH1512" s="50"/>
      <c r="BI1512" s="50"/>
      <c r="BJ1512" s="50"/>
      <c r="BK1512" s="50"/>
      <c r="BL1512" s="50"/>
      <c r="BM1512" s="50"/>
      <c r="BN1512" s="50"/>
      <c r="BO1512" s="50"/>
      <c r="BP1512" s="50"/>
      <c r="BQ1512" s="50"/>
      <c r="BR1512" s="50"/>
      <c r="BS1512" s="50"/>
      <c r="BT1512" s="50"/>
      <c r="BU1512" s="50"/>
      <c r="BV1512" s="50"/>
      <c r="BW1512" s="50"/>
      <c r="BX1512" s="50"/>
      <c r="BY1512" s="50"/>
      <c r="BZ1512" s="50"/>
      <c r="CA1512" s="50"/>
      <c r="CB1512" s="50"/>
      <c r="CC1512" s="50"/>
      <c r="CD1512" s="50"/>
      <c r="CE1512" s="50"/>
      <c r="CF1512" s="50"/>
      <c r="CG1512" s="50"/>
      <c r="CH1512" s="50"/>
      <c r="CI1512" s="50"/>
      <c r="CJ1512" s="50"/>
      <c r="CK1512" s="50"/>
      <c r="CL1512" s="50"/>
      <c r="CM1512" s="50"/>
      <c r="CN1512" s="50"/>
      <c r="CO1512" s="50"/>
      <c r="CP1512" s="50"/>
      <c r="CQ1512" s="50"/>
      <c r="CR1512" s="50"/>
      <c r="CS1512" s="50"/>
      <c r="CT1512" s="50"/>
      <c r="CU1512" s="50"/>
      <c r="CV1512" s="50"/>
      <c r="CW1512" s="50"/>
      <c r="CX1512" s="50"/>
      <c r="CY1512" s="50"/>
      <c r="CZ1512" s="50"/>
      <c r="DA1512" s="50"/>
      <c r="DB1512" s="50"/>
      <c r="DC1512" s="50"/>
      <c r="DD1512" s="50"/>
    </row>
    <row r="1513" spans="1:108" s="51" customFormat="1" ht="24.95" customHeight="1">
      <c r="A1513" s="30">
        <v>1509</v>
      </c>
      <c r="B1513" s="31" t="s">
        <v>4343</v>
      </c>
      <c r="C1513" s="32" t="str">
        <f>VLOOKUP(Table2437[[#This Row],[3]],[2]!Table2437[[3]:[4]],2,0)</f>
        <v>3215154201980005</v>
      </c>
      <c r="D1513" s="33" t="s">
        <v>4344</v>
      </c>
      <c r="E1513" s="34" t="s">
        <v>44</v>
      </c>
      <c r="F1513" s="31" t="s">
        <v>56</v>
      </c>
      <c r="G1513" s="35" t="s">
        <v>3774</v>
      </c>
      <c r="H1513" s="37">
        <v>44068</v>
      </c>
      <c r="I1513" s="37">
        <v>35797</v>
      </c>
      <c r="J1513" s="34" t="str">
        <f t="shared" si="96"/>
        <v>22 Th 7 Bln 23 Hari</v>
      </c>
      <c r="K1513" s="32" t="str">
        <f t="shared" si="93"/>
        <v>5Th8Bln17Hari</v>
      </c>
      <c r="L1513" s="32" t="str">
        <f t="shared" si="94"/>
        <v>5Th8Bln</v>
      </c>
      <c r="M1513" s="34" t="str">
        <f t="shared" si="95"/>
        <v>28 Th 4 Bln 10 Hari</v>
      </c>
      <c r="N1513" s="38" t="s">
        <v>47</v>
      </c>
      <c r="O1513" s="31" t="s">
        <v>1017</v>
      </c>
      <c r="P1513" s="31" t="s">
        <v>6227</v>
      </c>
      <c r="Q1513" s="38" t="s">
        <v>49</v>
      </c>
      <c r="R1513" s="38" t="s">
        <v>1796</v>
      </c>
      <c r="S1513" s="38" t="str">
        <f>VLOOKUP(Table2437[[#This Row],[3]],[3]AWAL!$B$2:$E$2103,4,0)</f>
        <v>TK/0</v>
      </c>
      <c r="T1513" s="38" t="s">
        <v>1518</v>
      </c>
      <c r="U1513" s="31" t="s">
        <v>4345</v>
      </c>
      <c r="V1513" s="113"/>
      <c r="W1513" s="50"/>
      <c r="X1513" s="50"/>
      <c r="Y1513" s="50"/>
      <c r="Z1513" s="50"/>
      <c r="AA1513" s="50"/>
      <c r="AB1513" s="50"/>
      <c r="AC1513" s="50"/>
      <c r="AD1513" s="50"/>
      <c r="AE1513" s="50"/>
      <c r="AF1513" s="50"/>
      <c r="AG1513" s="50"/>
      <c r="AH1513" s="50"/>
      <c r="AI1513" s="50"/>
      <c r="AJ1513" s="50"/>
      <c r="AK1513" s="50"/>
      <c r="AL1513" s="50"/>
      <c r="AM1513" s="50"/>
      <c r="AN1513" s="50"/>
      <c r="AO1513" s="50"/>
      <c r="AP1513" s="50"/>
      <c r="AQ1513" s="50"/>
      <c r="AR1513" s="50"/>
      <c r="AS1513" s="50"/>
      <c r="AT1513" s="50"/>
      <c r="AU1513" s="50"/>
      <c r="AV1513" s="50"/>
      <c r="AW1513" s="50"/>
      <c r="AX1513" s="50"/>
      <c r="AY1513" s="50"/>
      <c r="AZ1513" s="50"/>
      <c r="BA1513" s="50"/>
      <c r="BB1513" s="50"/>
      <c r="BC1513" s="50"/>
      <c r="BD1513" s="50"/>
      <c r="BE1513" s="50"/>
      <c r="BF1513" s="50"/>
      <c r="BG1513" s="50"/>
      <c r="BH1513" s="50"/>
      <c r="BI1513" s="50"/>
      <c r="BJ1513" s="50"/>
      <c r="BK1513" s="50"/>
      <c r="BL1513" s="50"/>
      <c r="BM1513" s="50"/>
      <c r="BN1513" s="50"/>
      <c r="BO1513" s="50"/>
      <c r="BP1513" s="50"/>
      <c r="BQ1513" s="50"/>
      <c r="BR1513" s="50"/>
      <c r="BS1513" s="50"/>
      <c r="BT1513" s="50"/>
      <c r="BU1513" s="50"/>
      <c r="BV1513" s="50"/>
      <c r="BW1513" s="50"/>
      <c r="BX1513" s="50"/>
      <c r="BY1513" s="50"/>
      <c r="BZ1513" s="50"/>
      <c r="CA1513" s="50"/>
      <c r="CB1513" s="50"/>
      <c r="CC1513" s="50"/>
      <c r="CD1513" s="50"/>
      <c r="CE1513" s="50"/>
      <c r="CF1513" s="50"/>
      <c r="CG1513" s="50"/>
      <c r="CH1513" s="50"/>
      <c r="CI1513" s="50"/>
      <c r="CJ1513" s="50"/>
      <c r="CK1513" s="50"/>
      <c r="CL1513" s="50"/>
      <c r="CM1513" s="50"/>
      <c r="CN1513" s="50"/>
      <c r="CO1513" s="50"/>
      <c r="CP1513" s="50"/>
      <c r="CQ1513" s="50"/>
      <c r="CR1513" s="50"/>
      <c r="CS1513" s="50"/>
      <c r="CT1513" s="50"/>
      <c r="CU1513" s="50"/>
      <c r="CV1513" s="50"/>
      <c r="CW1513" s="50"/>
      <c r="CX1513" s="50"/>
      <c r="CY1513" s="50"/>
      <c r="CZ1513" s="50"/>
      <c r="DA1513" s="50"/>
      <c r="DB1513" s="50"/>
      <c r="DC1513" s="50"/>
      <c r="DD1513" s="50"/>
    </row>
    <row r="1514" spans="1:108" s="51" customFormat="1" ht="24.95" customHeight="1">
      <c r="A1514" s="30">
        <v>1510</v>
      </c>
      <c r="B1514" s="31" t="s">
        <v>4346</v>
      </c>
      <c r="C1514" s="32" t="str">
        <f>VLOOKUP(Table2437[[#This Row],[3]],[2]!Table2437[[3]:[4]],2,0)</f>
        <v>3215045501970001</v>
      </c>
      <c r="D1514" s="33" t="s">
        <v>4347</v>
      </c>
      <c r="E1514" s="34" t="s">
        <v>44</v>
      </c>
      <c r="F1514" s="31" t="s">
        <v>56</v>
      </c>
      <c r="G1514" s="35" t="s">
        <v>3774</v>
      </c>
      <c r="H1514" s="37">
        <v>44068</v>
      </c>
      <c r="I1514" s="37">
        <v>35445</v>
      </c>
      <c r="J1514" s="34" t="str">
        <f t="shared" si="96"/>
        <v>23 Th 7 Bln 10 Hari</v>
      </c>
      <c r="K1514" s="32" t="str">
        <f t="shared" si="93"/>
        <v>5Th8Bln17Hari</v>
      </c>
      <c r="L1514" s="32" t="str">
        <f t="shared" si="94"/>
        <v>5Th8Bln</v>
      </c>
      <c r="M1514" s="34" t="str">
        <f t="shared" si="95"/>
        <v>29 Th 3 Bln 27 Hari</v>
      </c>
      <c r="N1514" s="38" t="s">
        <v>47</v>
      </c>
      <c r="O1514" s="31" t="s">
        <v>682</v>
      </c>
      <c r="P1514" s="31" t="s">
        <v>6230</v>
      </c>
      <c r="Q1514" s="38" t="s">
        <v>49</v>
      </c>
      <c r="R1514" s="38" t="s">
        <v>1796</v>
      </c>
      <c r="S1514" s="38" t="str">
        <f>VLOOKUP(Table2437[[#This Row],[3]],[3]AWAL!$B$2:$E$2103,4,0)</f>
        <v>TK/0</v>
      </c>
      <c r="T1514" s="38" t="s">
        <v>1518</v>
      </c>
      <c r="U1514" s="31" t="s">
        <v>4348</v>
      </c>
      <c r="V1514" s="113"/>
      <c r="W1514" s="50"/>
      <c r="X1514" s="50"/>
      <c r="Y1514" s="50"/>
      <c r="Z1514" s="50"/>
      <c r="AA1514" s="50"/>
      <c r="AB1514" s="50"/>
      <c r="AC1514" s="50"/>
      <c r="AD1514" s="50"/>
      <c r="AE1514" s="50"/>
      <c r="AF1514" s="50"/>
      <c r="AG1514" s="50"/>
      <c r="AH1514" s="50"/>
      <c r="AI1514" s="50"/>
      <c r="AJ1514" s="50"/>
      <c r="AK1514" s="50"/>
      <c r="AL1514" s="50"/>
      <c r="AM1514" s="50"/>
      <c r="AN1514" s="50"/>
      <c r="AO1514" s="50"/>
      <c r="AP1514" s="50"/>
      <c r="AQ1514" s="50"/>
      <c r="AR1514" s="50"/>
      <c r="AS1514" s="50"/>
      <c r="AT1514" s="50"/>
      <c r="AU1514" s="50"/>
      <c r="AV1514" s="50"/>
      <c r="AW1514" s="50"/>
      <c r="AX1514" s="50"/>
      <c r="AY1514" s="50"/>
      <c r="AZ1514" s="50"/>
      <c r="BA1514" s="50"/>
      <c r="BB1514" s="50"/>
      <c r="BC1514" s="50"/>
      <c r="BD1514" s="50"/>
      <c r="BE1514" s="50"/>
      <c r="BF1514" s="50"/>
      <c r="BG1514" s="50"/>
      <c r="BH1514" s="50"/>
      <c r="BI1514" s="50"/>
      <c r="BJ1514" s="50"/>
      <c r="BK1514" s="50"/>
      <c r="BL1514" s="50"/>
      <c r="BM1514" s="50"/>
      <c r="BN1514" s="50"/>
      <c r="BO1514" s="50"/>
      <c r="BP1514" s="50"/>
      <c r="BQ1514" s="50"/>
      <c r="BR1514" s="50"/>
      <c r="BS1514" s="50"/>
      <c r="BT1514" s="50"/>
      <c r="BU1514" s="50"/>
      <c r="BV1514" s="50"/>
      <c r="BW1514" s="50"/>
      <c r="BX1514" s="50"/>
      <c r="BY1514" s="50"/>
      <c r="BZ1514" s="50"/>
      <c r="CA1514" s="50"/>
      <c r="CB1514" s="50"/>
      <c r="CC1514" s="50"/>
      <c r="CD1514" s="50"/>
      <c r="CE1514" s="50"/>
      <c r="CF1514" s="50"/>
      <c r="CG1514" s="50"/>
      <c r="CH1514" s="50"/>
      <c r="CI1514" s="50"/>
      <c r="CJ1514" s="50"/>
      <c r="CK1514" s="50"/>
      <c r="CL1514" s="50"/>
      <c r="CM1514" s="50"/>
      <c r="CN1514" s="50"/>
      <c r="CO1514" s="50"/>
      <c r="CP1514" s="50"/>
      <c r="CQ1514" s="50"/>
      <c r="CR1514" s="50"/>
      <c r="CS1514" s="50"/>
      <c r="CT1514" s="50"/>
      <c r="CU1514" s="50"/>
      <c r="CV1514" s="50"/>
      <c r="CW1514" s="50"/>
      <c r="CX1514" s="50"/>
      <c r="CY1514" s="50"/>
      <c r="CZ1514" s="50"/>
      <c r="DA1514" s="50"/>
      <c r="DB1514" s="50"/>
      <c r="DC1514" s="50"/>
      <c r="DD1514" s="50"/>
    </row>
    <row r="1515" spans="1:108" s="51" customFormat="1" ht="24.95" customHeight="1">
      <c r="A1515" s="30">
        <v>1511</v>
      </c>
      <c r="B1515" s="31" t="s">
        <v>4349</v>
      </c>
      <c r="C1515" s="32" t="str">
        <f>VLOOKUP(Table2437[[#This Row],[3]],[2]!Table2437[[3]:[4]],2,0)</f>
        <v>3214016912920005</v>
      </c>
      <c r="D1515" s="33" t="s">
        <v>1459</v>
      </c>
      <c r="E1515" s="34" t="s">
        <v>44</v>
      </c>
      <c r="F1515" s="31" t="s">
        <v>56</v>
      </c>
      <c r="G1515" s="35" t="s">
        <v>3771</v>
      </c>
      <c r="H1515" s="37">
        <v>44068</v>
      </c>
      <c r="I1515" s="37">
        <v>33967</v>
      </c>
      <c r="J1515" s="34" t="str">
        <f t="shared" si="96"/>
        <v>27 Th 7 Bln 27 Hari</v>
      </c>
      <c r="K1515" s="32" t="str">
        <f t="shared" si="93"/>
        <v>5Th8Bln17Hari</v>
      </c>
      <c r="L1515" s="32" t="str">
        <f t="shared" si="94"/>
        <v>5Th8Bln</v>
      </c>
      <c r="M1515" s="34" t="str">
        <f t="shared" si="95"/>
        <v>33 Th 4 Bln 13 Hari</v>
      </c>
      <c r="N1515" s="38" t="s">
        <v>47</v>
      </c>
      <c r="O1515" s="31" t="s">
        <v>3354</v>
      </c>
      <c r="P1515" s="31" t="s">
        <v>6234</v>
      </c>
      <c r="Q1515" s="38" t="s">
        <v>49</v>
      </c>
      <c r="R1515" s="38" t="s">
        <v>50</v>
      </c>
      <c r="S1515" s="38" t="str">
        <f>VLOOKUP(Table2437[[#This Row],[3]],[3]AWAL!$B$2:$E$2103,4,0)</f>
        <v>TK/0</v>
      </c>
      <c r="T1515" s="38" t="s">
        <v>51</v>
      </c>
      <c r="U1515" s="31" t="s">
        <v>4350</v>
      </c>
      <c r="V1515" s="113"/>
      <c r="W1515" s="50"/>
      <c r="X1515" s="50"/>
      <c r="Y1515" s="50"/>
      <c r="Z1515" s="50"/>
      <c r="AA1515" s="50"/>
      <c r="AB1515" s="50"/>
      <c r="AC1515" s="50"/>
      <c r="AD1515" s="50"/>
      <c r="AE1515" s="50"/>
      <c r="AF1515" s="50"/>
      <c r="AG1515" s="50"/>
      <c r="AH1515" s="50"/>
      <c r="AI1515" s="50"/>
      <c r="AJ1515" s="50"/>
      <c r="AK1515" s="50"/>
      <c r="AL1515" s="50"/>
      <c r="AM1515" s="50"/>
      <c r="AN1515" s="50"/>
      <c r="AO1515" s="50"/>
      <c r="AP1515" s="50"/>
      <c r="AQ1515" s="50"/>
      <c r="AR1515" s="50"/>
      <c r="AS1515" s="50"/>
      <c r="AT1515" s="50"/>
      <c r="AU1515" s="50"/>
      <c r="AV1515" s="50"/>
      <c r="AW1515" s="50"/>
      <c r="AX1515" s="50"/>
      <c r="AY1515" s="50"/>
      <c r="AZ1515" s="50"/>
      <c r="BA1515" s="50"/>
      <c r="BB1515" s="50"/>
      <c r="BC1515" s="50"/>
      <c r="BD1515" s="50"/>
      <c r="BE1515" s="50"/>
      <c r="BF1515" s="50"/>
      <c r="BG1515" s="50"/>
      <c r="BH1515" s="50"/>
      <c r="BI1515" s="50"/>
      <c r="BJ1515" s="50"/>
      <c r="BK1515" s="50"/>
      <c r="BL1515" s="50"/>
      <c r="BM1515" s="50"/>
      <c r="BN1515" s="50"/>
      <c r="BO1515" s="50"/>
      <c r="BP1515" s="50"/>
      <c r="BQ1515" s="50"/>
      <c r="BR1515" s="50"/>
      <c r="BS1515" s="50"/>
      <c r="BT1515" s="50"/>
      <c r="BU1515" s="50"/>
      <c r="BV1515" s="50"/>
      <c r="BW1515" s="50"/>
      <c r="BX1515" s="50"/>
      <c r="BY1515" s="50"/>
      <c r="BZ1515" s="50"/>
      <c r="CA1515" s="50"/>
      <c r="CB1515" s="50"/>
      <c r="CC1515" s="50"/>
      <c r="CD1515" s="50"/>
      <c r="CE1515" s="50"/>
      <c r="CF1515" s="50"/>
      <c r="CG1515" s="50"/>
      <c r="CH1515" s="50"/>
      <c r="CI1515" s="50"/>
      <c r="CJ1515" s="50"/>
      <c r="CK1515" s="50"/>
      <c r="CL1515" s="50"/>
      <c r="CM1515" s="50"/>
      <c r="CN1515" s="50"/>
      <c r="CO1515" s="50"/>
      <c r="CP1515" s="50"/>
      <c r="CQ1515" s="50"/>
      <c r="CR1515" s="50"/>
      <c r="CS1515" s="50"/>
      <c r="CT1515" s="50"/>
      <c r="CU1515" s="50"/>
      <c r="CV1515" s="50"/>
      <c r="CW1515" s="50"/>
      <c r="CX1515" s="50"/>
      <c r="CY1515" s="50"/>
      <c r="CZ1515" s="50"/>
      <c r="DA1515" s="50"/>
      <c r="DB1515" s="50"/>
      <c r="DC1515" s="50"/>
      <c r="DD1515" s="50"/>
    </row>
    <row r="1516" spans="1:108" s="51" customFormat="1" ht="24.95" customHeight="1">
      <c r="A1516" s="30">
        <v>1512</v>
      </c>
      <c r="B1516" s="31" t="s">
        <v>4351</v>
      </c>
      <c r="C1516" s="32" t="str">
        <f>VLOOKUP(Table2437[[#This Row],[3]],[2]!Table2437[[3]:[4]],2,0)</f>
        <v>3215056308940006</v>
      </c>
      <c r="D1516" s="33" t="s">
        <v>1490</v>
      </c>
      <c r="E1516" s="34" t="s">
        <v>44</v>
      </c>
      <c r="F1516" s="31" t="s">
        <v>56</v>
      </c>
      <c r="G1516" s="35" t="s">
        <v>3774</v>
      </c>
      <c r="H1516" s="37">
        <v>44068</v>
      </c>
      <c r="I1516" s="37">
        <v>34569</v>
      </c>
      <c r="J1516" s="34" t="str">
        <f t="shared" si="96"/>
        <v>26 Th 0 Bln 2 Hari</v>
      </c>
      <c r="K1516" s="32" t="str">
        <f t="shared" si="93"/>
        <v>5Th8Bln17Hari</v>
      </c>
      <c r="L1516" s="32" t="str">
        <f t="shared" si="94"/>
        <v>5Th8Bln</v>
      </c>
      <c r="M1516" s="34" t="str">
        <f t="shared" si="95"/>
        <v>31 Th 8 Bln 19 Hari</v>
      </c>
      <c r="N1516" s="38" t="s">
        <v>47</v>
      </c>
      <c r="O1516" s="31" t="s">
        <v>2240</v>
      </c>
      <c r="P1516" s="31" t="s">
        <v>6191</v>
      </c>
      <c r="Q1516" s="38" t="s">
        <v>49</v>
      </c>
      <c r="R1516" s="38" t="s">
        <v>1796</v>
      </c>
      <c r="S1516" s="38" t="str">
        <f>VLOOKUP(Table2437[[#This Row],[3]],[3]AWAL!$B$2:$E$2103,4,0)</f>
        <v>TK/0</v>
      </c>
      <c r="T1516" s="38" t="s">
        <v>51</v>
      </c>
      <c r="U1516" s="31" t="s">
        <v>3524</v>
      </c>
      <c r="V1516" s="113"/>
      <c r="W1516" s="50"/>
      <c r="X1516" s="50"/>
      <c r="Y1516" s="50"/>
      <c r="Z1516" s="50"/>
      <c r="AA1516" s="50"/>
      <c r="AB1516" s="50"/>
      <c r="AC1516" s="50"/>
      <c r="AD1516" s="50"/>
      <c r="AE1516" s="50"/>
      <c r="AF1516" s="50"/>
      <c r="AG1516" s="50"/>
      <c r="AH1516" s="50"/>
      <c r="AI1516" s="50"/>
      <c r="AJ1516" s="50"/>
      <c r="AK1516" s="50"/>
      <c r="AL1516" s="50"/>
      <c r="AM1516" s="50"/>
      <c r="AN1516" s="50"/>
      <c r="AO1516" s="50"/>
      <c r="AP1516" s="50"/>
      <c r="AQ1516" s="50"/>
      <c r="AR1516" s="50"/>
      <c r="AS1516" s="50"/>
      <c r="AT1516" s="50"/>
      <c r="AU1516" s="50"/>
      <c r="AV1516" s="50"/>
      <c r="AW1516" s="50"/>
      <c r="AX1516" s="50"/>
      <c r="AY1516" s="50"/>
      <c r="AZ1516" s="50"/>
      <c r="BA1516" s="50"/>
      <c r="BB1516" s="50"/>
      <c r="BC1516" s="50"/>
      <c r="BD1516" s="50"/>
      <c r="BE1516" s="50"/>
      <c r="BF1516" s="50"/>
      <c r="BG1516" s="50"/>
      <c r="BH1516" s="50"/>
      <c r="BI1516" s="50"/>
      <c r="BJ1516" s="50"/>
      <c r="BK1516" s="50"/>
      <c r="BL1516" s="50"/>
      <c r="BM1516" s="50"/>
      <c r="BN1516" s="50"/>
      <c r="BO1516" s="50"/>
      <c r="BP1516" s="50"/>
      <c r="BQ1516" s="50"/>
      <c r="BR1516" s="50"/>
      <c r="BS1516" s="50"/>
      <c r="BT1516" s="50"/>
      <c r="BU1516" s="50"/>
      <c r="BV1516" s="50"/>
      <c r="BW1516" s="50"/>
      <c r="BX1516" s="50"/>
      <c r="BY1516" s="50"/>
      <c r="BZ1516" s="50"/>
      <c r="CA1516" s="50"/>
      <c r="CB1516" s="50"/>
      <c r="CC1516" s="50"/>
      <c r="CD1516" s="50"/>
      <c r="CE1516" s="50"/>
      <c r="CF1516" s="50"/>
      <c r="CG1516" s="50"/>
      <c r="CH1516" s="50"/>
      <c r="CI1516" s="50"/>
      <c r="CJ1516" s="50"/>
      <c r="CK1516" s="50"/>
      <c r="CL1516" s="50"/>
      <c r="CM1516" s="50"/>
      <c r="CN1516" s="50"/>
      <c r="CO1516" s="50"/>
      <c r="CP1516" s="50"/>
      <c r="CQ1516" s="50"/>
      <c r="CR1516" s="50"/>
      <c r="CS1516" s="50"/>
      <c r="CT1516" s="50"/>
      <c r="CU1516" s="50"/>
      <c r="CV1516" s="50"/>
      <c r="CW1516" s="50"/>
      <c r="CX1516" s="50"/>
      <c r="CY1516" s="50"/>
      <c r="CZ1516" s="50"/>
      <c r="DA1516" s="50"/>
      <c r="DB1516" s="50"/>
      <c r="DC1516" s="50"/>
      <c r="DD1516" s="50"/>
    </row>
    <row r="1517" spans="1:108" s="46" customFormat="1" ht="24.95" customHeight="1">
      <c r="A1517" s="30">
        <v>1513</v>
      </c>
      <c r="B1517" s="31" t="s">
        <v>4352</v>
      </c>
      <c r="C1517" s="32" t="str">
        <f>VLOOKUP(Table2437[[#This Row],[3]],[2]!Table2437[[3]:[4]],2,0)</f>
        <v>3215046406960001</v>
      </c>
      <c r="D1517" s="33" t="s">
        <v>4353</v>
      </c>
      <c r="E1517" s="34" t="s">
        <v>44</v>
      </c>
      <c r="F1517" s="31" t="s">
        <v>56</v>
      </c>
      <c r="G1517" s="35" t="s">
        <v>3774</v>
      </c>
      <c r="H1517" s="37">
        <v>44068</v>
      </c>
      <c r="I1517" s="37">
        <v>35240</v>
      </c>
      <c r="J1517" s="34" t="str">
        <f t="shared" si="96"/>
        <v>24 Th 2 Bln 1 Hari</v>
      </c>
      <c r="K1517" s="32" t="str">
        <f t="shared" si="93"/>
        <v>5Th8Bln17Hari</v>
      </c>
      <c r="L1517" s="32" t="str">
        <f t="shared" si="94"/>
        <v>5Th8Bln</v>
      </c>
      <c r="M1517" s="34" t="str">
        <f t="shared" si="95"/>
        <v>29 Th 10 Bln 18 Hari</v>
      </c>
      <c r="N1517" s="38" t="s">
        <v>47</v>
      </c>
      <c r="O1517" s="31" t="s">
        <v>4211</v>
      </c>
      <c r="P1517" s="31" t="s">
        <v>4211</v>
      </c>
      <c r="Q1517" s="38" t="s">
        <v>49</v>
      </c>
      <c r="R1517" s="38" t="s">
        <v>1796</v>
      </c>
      <c r="S1517" s="38" t="str">
        <f>VLOOKUP(Table2437[[#This Row],[3]],[3]AWAL!$B$2:$E$2103,4,0)</f>
        <v>TK/0</v>
      </c>
      <c r="T1517" s="38" t="s">
        <v>1518</v>
      </c>
      <c r="U1517" s="31" t="s">
        <v>4354</v>
      </c>
      <c r="V1517" s="113"/>
      <c r="W1517" s="44"/>
      <c r="X1517" s="44"/>
      <c r="Y1517" s="44"/>
      <c r="Z1517" s="44"/>
      <c r="AA1517" s="44"/>
      <c r="AB1517" s="44"/>
      <c r="AC1517" s="44"/>
      <c r="AD1517" s="44"/>
      <c r="AE1517" s="44"/>
      <c r="AF1517" s="44"/>
      <c r="AG1517" s="44"/>
      <c r="AH1517" s="44"/>
      <c r="AI1517" s="44"/>
      <c r="AJ1517" s="44"/>
      <c r="AK1517" s="44"/>
      <c r="AL1517" s="44"/>
      <c r="AM1517" s="44"/>
      <c r="AN1517" s="44"/>
      <c r="AO1517" s="44"/>
      <c r="AP1517" s="44"/>
      <c r="AQ1517" s="44"/>
      <c r="AR1517" s="44"/>
      <c r="AS1517" s="44"/>
      <c r="AT1517" s="44"/>
      <c r="AU1517" s="44"/>
      <c r="AV1517" s="44"/>
      <c r="AW1517" s="44"/>
      <c r="AX1517" s="44"/>
      <c r="AY1517" s="44"/>
      <c r="AZ1517" s="44"/>
      <c r="BA1517" s="44"/>
      <c r="BB1517" s="44"/>
      <c r="BC1517" s="44"/>
      <c r="BD1517" s="44"/>
      <c r="BE1517" s="44"/>
      <c r="BF1517" s="44"/>
      <c r="BG1517" s="44"/>
      <c r="BH1517" s="44"/>
      <c r="BI1517" s="44"/>
      <c r="BJ1517" s="44"/>
      <c r="BK1517" s="44"/>
      <c r="BL1517" s="44"/>
      <c r="BM1517" s="44"/>
      <c r="BN1517" s="44"/>
      <c r="BO1517" s="44"/>
      <c r="BP1517" s="44"/>
      <c r="BQ1517" s="44"/>
      <c r="BR1517" s="44"/>
      <c r="BS1517" s="44"/>
      <c r="BT1517" s="44"/>
      <c r="BU1517" s="44"/>
      <c r="BV1517" s="44"/>
      <c r="BW1517" s="44"/>
      <c r="BX1517" s="44"/>
      <c r="BY1517" s="44"/>
      <c r="BZ1517" s="44"/>
      <c r="CA1517" s="44"/>
      <c r="CB1517" s="44"/>
      <c r="CC1517" s="44"/>
      <c r="CD1517" s="44"/>
      <c r="CE1517" s="44"/>
      <c r="CF1517" s="44"/>
      <c r="CG1517" s="44"/>
      <c r="CH1517" s="44"/>
      <c r="CI1517" s="44"/>
      <c r="CJ1517" s="44"/>
      <c r="CK1517" s="44"/>
      <c r="CL1517" s="44"/>
      <c r="CM1517" s="44"/>
      <c r="CN1517" s="44"/>
      <c r="CO1517" s="44"/>
      <c r="CP1517" s="44"/>
      <c r="CQ1517" s="44"/>
      <c r="CR1517" s="44"/>
      <c r="CS1517" s="44"/>
      <c r="CT1517" s="44"/>
      <c r="CU1517" s="44"/>
      <c r="CV1517" s="44"/>
      <c r="CW1517" s="44"/>
      <c r="CX1517" s="44"/>
      <c r="CY1517" s="44"/>
      <c r="CZ1517" s="44"/>
      <c r="DA1517" s="44"/>
      <c r="DB1517" s="44"/>
      <c r="DC1517" s="44"/>
      <c r="DD1517" s="44"/>
    </row>
    <row r="1518" spans="1:108" s="46" customFormat="1" ht="24.95" customHeight="1">
      <c r="A1518" s="30">
        <v>1514</v>
      </c>
      <c r="B1518" s="31" t="s">
        <v>4355</v>
      </c>
      <c r="C1518" s="32" t="str">
        <f>VLOOKUP(Table2437[[#This Row],[3]],[2]!Table2437[[3]:[4]],2,0)</f>
        <v>3214034409960001</v>
      </c>
      <c r="D1518" s="33" t="s">
        <v>4356</v>
      </c>
      <c r="E1518" s="34" t="s">
        <v>44</v>
      </c>
      <c r="F1518" s="31" t="s">
        <v>56</v>
      </c>
      <c r="G1518" s="35" t="s">
        <v>3771</v>
      </c>
      <c r="H1518" s="37">
        <v>44068</v>
      </c>
      <c r="I1518" s="37">
        <v>35312</v>
      </c>
      <c r="J1518" s="34" t="str">
        <f t="shared" si="96"/>
        <v>23 Th 11 Bln 21 Hari</v>
      </c>
      <c r="K1518" s="32" t="str">
        <f t="shared" si="93"/>
        <v>5Th8Bln17Hari</v>
      </c>
      <c r="L1518" s="32" t="str">
        <f t="shared" si="94"/>
        <v>5Th8Bln</v>
      </c>
      <c r="M1518" s="34" t="str">
        <f t="shared" si="95"/>
        <v>29 Th 8 Bln 8 Hari</v>
      </c>
      <c r="N1518" s="38" t="s">
        <v>47</v>
      </c>
      <c r="O1518" s="31" t="s">
        <v>2240</v>
      </c>
      <c r="P1518" s="31" t="s">
        <v>6238</v>
      </c>
      <c r="Q1518" s="38" t="s">
        <v>49</v>
      </c>
      <c r="R1518" s="38" t="s">
        <v>50</v>
      </c>
      <c r="S1518" s="38" t="str">
        <f>VLOOKUP(Table2437[[#This Row],[3]],[3]AWAL!$B$2:$E$2103,4,0)</f>
        <v>TK/0</v>
      </c>
      <c r="T1518" s="38" t="s">
        <v>1518</v>
      </c>
      <c r="U1518" s="31" t="s">
        <v>4357</v>
      </c>
      <c r="V1518" s="113"/>
      <c r="W1518" s="44"/>
      <c r="X1518" s="44"/>
      <c r="Y1518" s="44"/>
      <c r="Z1518" s="44"/>
      <c r="AA1518" s="44"/>
      <c r="AB1518" s="44"/>
      <c r="AC1518" s="44"/>
      <c r="AD1518" s="44"/>
      <c r="AE1518" s="44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4"/>
      <c r="AQ1518" s="44"/>
      <c r="AR1518" s="44"/>
      <c r="AS1518" s="44"/>
      <c r="AT1518" s="44"/>
      <c r="AU1518" s="44"/>
      <c r="AV1518" s="44"/>
      <c r="AW1518" s="44"/>
      <c r="AX1518" s="44"/>
      <c r="AY1518" s="44"/>
      <c r="AZ1518" s="44"/>
      <c r="BA1518" s="44"/>
      <c r="BB1518" s="44"/>
      <c r="BC1518" s="44"/>
      <c r="BD1518" s="44"/>
      <c r="BE1518" s="44"/>
      <c r="BF1518" s="44"/>
      <c r="BG1518" s="44"/>
      <c r="BH1518" s="44"/>
      <c r="BI1518" s="44"/>
      <c r="BJ1518" s="44"/>
      <c r="BK1518" s="44"/>
      <c r="BL1518" s="44"/>
      <c r="BM1518" s="44"/>
      <c r="BN1518" s="44"/>
      <c r="BO1518" s="44"/>
      <c r="BP1518" s="44"/>
      <c r="BQ1518" s="44"/>
      <c r="BR1518" s="44"/>
      <c r="BS1518" s="44"/>
      <c r="BT1518" s="44"/>
      <c r="BU1518" s="44"/>
      <c r="BV1518" s="44"/>
      <c r="BW1518" s="44"/>
      <c r="BX1518" s="44"/>
      <c r="BY1518" s="44"/>
      <c r="BZ1518" s="44"/>
      <c r="CA1518" s="44"/>
      <c r="CB1518" s="44"/>
      <c r="CC1518" s="44"/>
      <c r="CD1518" s="44"/>
      <c r="CE1518" s="44"/>
      <c r="CF1518" s="44"/>
      <c r="CG1518" s="44"/>
      <c r="CH1518" s="44"/>
      <c r="CI1518" s="44"/>
      <c r="CJ1518" s="44"/>
      <c r="CK1518" s="44"/>
      <c r="CL1518" s="44"/>
      <c r="CM1518" s="44"/>
      <c r="CN1518" s="44"/>
      <c r="CO1518" s="44"/>
      <c r="CP1518" s="44"/>
      <c r="CQ1518" s="44"/>
      <c r="CR1518" s="44"/>
      <c r="CS1518" s="44"/>
      <c r="CT1518" s="44"/>
      <c r="CU1518" s="44"/>
      <c r="CV1518" s="44"/>
      <c r="CW1518" s="44"/>
      <c r="CX1518" s="44"/>
      <c r="CY1518" s="44"/>
      <c r="CZ1518" s="44"/>
      <c r="DA1518" s="44"/>
      <c r="DB1518" s="44"/>
      <c r="DC1518" s="44"/>
      <c r="DD1518" s="44"/>
    </row>
    <row r="1519" spans="1:108" s="46" customFormat="1" ht="24.95" customHeight="1">
      <c r="A1519" s="30">
        <v>1515</v>
      </c>
      <c r="B1519" s="31" t="s">
        <v>4358</v>
      </c>
      <c r="C1519" s="32" t="str">
        <f>VLOOKUP(Table2437[[#This Row],[3]],[2]!Table2437[[3]:[4]],2,0)</f>
        <v>3214124707880005</v>
      </c>
      <c r="D1519" s="33" t="s">
        <v>322</v>
      </c>
      <c r="E1519" s="34" t="s">
        <v>44</v>
      </c>
      <c r="F1519" s="31" t="s">
        <v>56</v>
      </c>
      <c r="G1519" s="35" t="s">
        <v>3771</v>
      </c>
      <c r="H1519" s="37">
        <v>44068</v>
      </c>
      <c r="I1519" s="37">
        <v>32331</v>
      </c>
      <c r="J1519" s="34" t="str">
        <f t="shared" si="96"/>
        <v>32 Th 1 Bln 18 Hari</v>
      </c>
      <c r="K1519" s="32" t="str">
        <f t="shared" si="93"/>
        <v>5Th8Bln17Hari</v>
      </c>
      <c r="L1519" s="32" t="str">
        <f t="shared" si="94"/>
        <v>5Th8Bln</v>
      </c>
      <c r="M1519" s="34" t="str">
        <f t="shared" si="95"/>
        <v>37 Th 10 Bln 5 Hari</v>
      </c>
      <c r="N1519" s="38" t="s">
        <v>47</v>
      </c>
      <c r="O1519" s="31" t="s">
        <v>6218</v>
      </c>
      <c r="P1519" s="31" t="s">
        <v>6218</v>
      </c>
      <c r="Q1519" s="38" t="s">
        <v>49</v>
      </c>
      <c r="R1519" s="38" t="s">
        <v>1802</v>
      </c>
      <c r="S1519" s="38" t="str">
        <f>VLOOKUP(Table2437[[#This Row],[3]],[3]AWAL!$B$2:$E$2103,4,0)</f>
        <v>TK/0</v>
      </c>
      <c r="T1519" s="38" t="s">
        <v>51</v>
      </c>
      <c r="U1519" s="31" t="s">
        <v>4359</v>
      </c>
      <c r="V1519" s="113"/>
      <c r="W1519" s="44"/>
      <c r="X1519" s="44"/>
      <c r="Y1519" s="44"/>
      <c r="Z1519" s="44"/>
      <c r="AA1519" s="44"/>
      <c r="AB1519" s="44"/>
      <c r="AC1519" s="44"/>
      <c r="AD1519" s="44"/>
      <c r="AE1519" s="44"/>
      <c r="AF1519" s="44"/>
      <c r="AG1519" s="44"/>
      <c r="AH1519" s="44"/>
      <c r="AI1519" s="44"/>
      <c r="AJ1519" s="44"/>
      <c r="AK1519" s="44"/>
      <c r="AL1519" s="44"/>
      <c r="AM1519" s="44"/>
      <c r="AN1519" s="44"/>
      <c r="AO1519" s="44"/>
      <c r="AP1519" s="44"/>
      <c r="AQ1519" s="44"/>
      <c r="AR1519" s="44"/>
      <c r="AS1519" s="44"/>
      <c r="AT1519" s="44"/>
      <c r="AU1519" s="44"/>
      <c r="AV1519" s="44"/>
      <c r="AW1519" s="44"/>
      <c r="AX1519" s="44"/>
      <c r="AY1519" s="44"/>
      <c r="AZ1519" s="44"/>
      <c r="BA1519" s="44"/>
      <c r="BB1519" s="44"/>
      <c r="BC1519" s="44"/>
      <c r="BD1519" s="44"/>
      <c r="BE1519" s="44"/>
      <c r="BF1519" s="44"/>
      <c r="BG1519" s="44"/>
      <c r="BH1519" s="44"/>
      <c r="BI1519" s="44"/>
      <c r="BJ1519" s="44"/>
      <c r="BK1519" s="44"/>
      <c r="BL1519" s="44"/>
      <c r="BM1519" s="44"/>
      <c r="BN1519" s="44"/>
      <c r="BO1519" s="44"/>
      <c r="BP1519" s="44"/>
      <c r="BQ1519" s="44"/>
      <c r="BR1519" s="44"/>
      <c r="BS1519" s="44"/>
      <c r="BT1519" s="44"/>
      <c r="BU1519" s="44"/>
      <c r="BV1519" s="44"/>
      <c r="BW1519" s="44"/>
      <c r="BX1519" s="44"/>
      <c r="BY1519" s="44"/>
      <c r="BZ1519" s="44"/>
      <c r="CA1519" s="44"/>
      <c r="CB1519" s="44"/>
      <c r="CC1519" s="44"/>
      <c r="CD1519" s="44"/>
      <c r="CE1519" s="44"/>
      <c r="CF1519" s="44"/>
      <c r="CG1519" s="44"/>
      <c r="CH1519" s="44"/>
      <c r="CI1519" s="44"/>
      <c r="CJ1519" s="44"/>
      <c r="CK1519" s="44"/>
      <c r="CL1519" s="44"/>
      <c r="CM1519" s="44"/>
      <c r="CN1519" s="44"/>
      <c r="CO1519" s="44"/>
      <c r="CP1519" s="44"/>
      <c r="CQ1519" s="44"/>
      <c r="CR1519" s="44"/>
      <c r="CS1519" s="44"/>
      <c r="CT1519" s="44"/>
      <c r="CU1519" s="44"/>
      <c r="CV1519" s="44"/>
      <c r="CW1519" s="44"/>
      <c r="CX1519" s="44"/>
      <c r="CY1519" s="44"/>
      <c r="CZ1519" s="44"/>
      <c r="DA1519" s="44"/>
      <c r="DB1519" s="44"/>
      <c r="DC1519" s="44"/>
      <c r="DD1519" s="44"/>
    </row>
    <row r="1520" spans="1:108" s="46" customFormat="1" ht="24.95" customHeight="1">
      <c r="A1520" s="30">
        <v>1516</v>
      </c>
      <c r="B1520" s="31" t="s">
        <v>4360</v>
      </c>
      <c r="C1520" s="32" t="str">
        <f>VLOOKUP(Table2437[[#This Row],[3]],[2]!Table2437[[3]:[4]],2,0)</f>
        <v>3214125409010003</v>
      </c>
      <c r="D1520" s="33" t="s">
        <v>4361</v>
      </c>
      <c r="E1520" s="34" t="s">
        <v>44</v>
      </c>
      <c r="F1520" s="31" t="s">
        <v>56</v>
      </c>
      <c r="G1520" s="35" t="s">
        <v>3771</v>
      </c>
      <c r="H1520" s="37">
        <v>44068</v>
      </c>
      <c r="I1520" s="37">
        <v>36783</v>
      </c>
      <c r="J1520" s="34" t="str">
        <f t="shared" si="96"/>
        <v>19 Th 11 Bln 11 Hari</v>
      </c>
      <c r="K1520" s="32" t="str">
        <f t="shared" si="93"/>
        <v>5Th8Bln17Hari</v>
      </c>
      <c r="L1520" s="32" t="str">
        <f t="shared" si="94"/>
        <v>5Th8Bln</v>
      </c>
      <c r="M1520" s="34" t="str">
        <f t="shared" si="95"/>
        <v>25 Th 7 Bln 28 Hari</v>
      </c>
      <c r="N1520" s="38" t="s">
        <v>47</v>
      </c>
      <c r="O1520" s="31" t="s">
        <v>6233</v>
      </c>
      <c r="P1520" s="31" t="s">
        <v>6233</v>
      </c>
      <c r="Q1520" s="38" t="s">
        <v>49</v>
      </c>
      <c r="R1520" s="38" t="s">
        <v>1342</v>
      </c>
      <c r="S1520" s="38" t="str">
        <f>VLOOKUP(Table2437[[#This Row],[3]],[3]AWAL!$B$2:$E$2103,4,0)</f>
        <v>TK/0</v>
      </c>
      <c r="T1520" s="38" t="s">
        <v>51</v>
      </c>
      <c r="U1520" s="31" t="s">
        <v>4362</v>
      </c>
      <c r="V1520" s="113"/>
      <c r="W1520" s="44"/>
      <c r="X1520" s="44"/>
      <c r="Y1520" s="44"/>
      <c r="Z1520" s="44"/>
      <c r="AA1520" s="44"/>
      <c r="AB1520" s="44"/>
      <c r="AC1520" s="44"/>
      <c r="AD1520" s="44"/>
      <c r="AE1520" s="44"/>
      <c r="AF1520" s="44"/>
      <c r="AG1520" s="44"/>
      <c r="AH1520" s="44"/>
      <c r="AI1520" s="44"/>
      <c r="AJ1520" s="44"/>
      <c r="AK1520" s="44"/>
      <c r="AL1520" s="44"/>
      <c r="AM1520" s="44"/>
      <c r="AN1520" s="44"/>
      <c r="AO1520" s="44"/>
      <c r="AP1520" s="44"/>
      <c r="AQ1520" s="44"/>
      <c r="AR1520" s="44"/>
      <c r="AS1520" s="44"/>
      <c r="AT1520" s="44"/>
      <c r="AU1520" s="44"/>
      <c r="AV1520" s="44"/>
      <c r="AW1520" s="44"/>
      <c r="AX1520" s="44"/>
      <c r="AY1520" s="44"/>
      <c r="AZ1520" s="44"/>
      <c r="BA1520" s="44"/>
      <c r="BB1520" s="44"/>
      <c r="BC1520" s="44"/>
      <c r="BD1520" s="44"/>
      <c r="BE1520" s="44"/>
      <c r="BF1520" s="44"/>
      <c r="BG1520" s="44"/>
      <c r="BH1520" s="44"/>
      <c r="BI1520" s="44"/>
      <c r="BJ1520" s="44"/>
      <c r="BK1520" s="44"/>
      <c r="BL1520" s="44"/>
      <c r="BM1520" s="44"/>
      <c r="BN1520" s="44"/>
      <c r="BO1520" s="44"/>
      <c r="BP1520" s="44"/>
      <c r="BQ1520" s="44"/>
      <c r="BR1520" s="44"/>
      <c r="BS1520" s="44"/>
      <c r="BT1520" s="44"/>
      <c r="BU1520" s="44"/>
      <c r="BV1520" s="44"/>
      <c r="BW1520" s="44"/>
      <c r="BX1520" s="44"/>
      <c r="BY1520" s="44"/>
      <c r="BZ1520" s="44"/>
      <c r="CA1520" s="44"/>
      <c r="CB1520" s="44"/>
      <c r="CC1520" s="44"/>
      <c r="CD1520" s="44"/>
      <c r="CE1520" s="44"/>
      <c r="CF1520" s="44"/>
      <c r="CG1520" s="44"/>
      <c r="CH1520" s="44"/>
      <c r="CI1520" s="44"/>
      <c r="CJ1520" s="44"/>
      <c r="CK1520" s="44"/>
      <c r="CL1520" s="44"/>
      <c r="CM1520" s="44"/>
      <c r="CN1520" s="44"/>
      <c r="CO1520" s="44"/>
      <c r="CP1520" s="44"/>
      <c r="CQ1520" s="44"/>
      <c r="CR1520" s="44"/>
      <c r="CS1520" s="44"/>
      <c r="CT1520" s="44"/>
      <c r="CU1520" s="44"/>
      <c r="CV1520" s="44"/>
      <c r="CW1520" s="44"/>
      <c r="CX1520" s="44"/>
      <c r="CY1520" s="44"/>
      <c r="CZ1520" s="44"/>
      <c r="DA1520" s="44"/>
      <c r="DB1520" s="44"/>
      <c r="DC1520" s="44"/>
      <c r="DD1520" s="44"/>
    </row>
    <row r="1521" spans="1:108" s="46" customFormat="1" ht="24.95" customHeight="1">
      <c r="A1521" s="30">
        <v>1517</v>
      </c>
      <c r="B1521" s="31" t="s">
        <v>4363</v>
      </c>
      <c r="C1521" s="32" t="str">
        <f>VLOOKUP(Table2437[[#This Row],[3]],[2]!Table2437[[3]:[4]],2,0)</f>
        <v>3214116309000002</v>
      </c>
      <c r="D1521" s="33" t="s">
        <v>4364</v>
      </c>
      <c r="E1521" s="34" t="s">
        <v>44</v>
      </c>
      <c r="F1521" s="31" t="s">
        <v>56</v>
      </c>
      <c r="G1521" s="35" t="s">
        <v>3771</v>
      </c>
      <c r="H1521" s="37">
        <v>44068</v>
      </c>
      <c r="I1521" s="37">
        <v>36792</v>
      </c>
      <c r="J1521" s="34" t="str">
        <f t="shared" si="96"/>
        <v>19 Th 11 Bln 2 Hari</v>
      </c>
      <c r="K1521" s="32" t="str">
        <f t="shared" si="93"/>
        <v>5Th8Bln17Hari</v>
      </c>
      <c r="L1521" s="32" t="str">
        <f t="shared" si="94"/>
        <v>5Th8Bln</v>
      </c>
      <c r="M1521" s="34" t="str">
        <f t="shared" si="95"/>
        <v>25 Th 7 Bln 19 Hari</v>
      </c>
      <c r="N1521" s="38" t="s">
        <v>47</v>
      </c>
      <c r="O1521" s="31" t="s">
        <v>2240</v>
      </c>
      <c r="P1521" s="31" t="s">
        <v>6235</v>
      </c>
      <c r="Q1521" s="38" t="s">
        <v>49</v>
      </c>
      <c r="R1521" s="38" t="s">
        <v>1342</v>
      </c>
      <c r="S1521" s="38" t="str">
        <f>VLOOKUP(Table2437[[#This Row],[3]],[3]AWAL!$B$2:$E$2103,4,0)</f>
        <v>TK/0</v>
      </c>
      <c r="T1521" s="38" t="s">
        <v>51</v>
      </c>
      <c r="U1521" s="31" t="s">
        <v>4365</v>
      </c>
      <c r="V1521" s="113"/>
      <c r="W1521" s="44"/>
      <c r="X1521" s="44"/>
      <c r="Y1521" s="44"/>
      <c r="Z1521" s="44"/>
      <c r="AA1521" s="44"/>
      <c r="AB1521" s="44"/>
      <c r="AC1521" s="44"/>
      <c r="AD1521" s="44"/>
      <c r="AE1521" s="44"/>
      <c r="AF1521" s="44"/>
      <c r="AG1521" s="44"/>
      <c r="AH1521" s="44"/>
      <c r="AI1521" s="44"/>
      <c r="AJ1521" s="44"/>
      <c r="AK1521" s="44"/>
      <c r="AL1521" s="44"/>
      <c r="AM1521" s="44"/>
      <c r="AN1521" s="44"/>
      <c r="AO1521" s="44"/>
      <c r="AP1521" s="44"/>
      <c r="AQ1521" s="44"/>
      <c r="AR1521" s="44"/>
      <c r="AS1521" s="44"/>
      <c r="AT1521" s="44"/>
      <c r="AU1521" s="44"/>
      <c r="AV1521" s="44"/>
      <c r="AW1521" s="44"/>
      <c r="AX1521" s="44"/>
      <c r="AY1521" s="44"/>
      <c r="AZ1521" s="44"/>
      <c r="BA1521" s="44"/>
      <c r="BB1521" s="44"/>
      <c r="BC1521" s="44"/>
      <c r="BD1521" s="44"/>
      <c r="BE1521" s="44"/>
      <c r="BF1521" s="44"/>
      <c r="BG1521" s="44"/>
      <c r="BH1521" s="44"/>
      <c r="BI1521" s="44"/>
      <c r="BJ1521" s="44"/>
      <c r="BK1521" s="44"/>
      <c r="BL1521" s="44"/>
      <c r="BM1521" s="44"/>
      <c r="BN1521" s="44"/>
      <c r="BO1521" s="44"/>
      <c r="BP1521" s="44"/>
      <c r="BQ1521" s="44"/>
      <c r="BR1521" s="44"/>
      <c r="BS1521" s="44"/>
      <c r="BT1521" s="44"/>
      <c r="BU1521" s="44"/>
      <c r="BV1521" s="44"/>
      <c r="BW1521" s="44"/>
      <c r="BX1521" s="44"/>
      <c r="BY1521" s="44"/>
      <c r="BZ1521" s="44"/>
      <c r="CA1521" s="44"/>
      <c r="CB1521" s="44"/>
      <c r="CC1521" s="44"/>
      <c r="CD1521" s="44"/>
      <c r="CE1521" s="44"/>
      <c r="CF1521" s="44"/>
      <c r="CG1521" s="44"/>
      <c r="CH1521" s="44"/>
      <c r="CI1521" s="44"/>
      <c r="CJ1521" s="44"/>
      <c r="CK1521" s="44"/>
      <c r="CL1521" s="44"/>
      <c r="CM1521" s="44"/>
      <c r="CN1521" s="44"/>
      <c r="CO1521" s="44"/>
      <c r="CP1521" s="44"/>
      <c r="CQ1521" s="44"/>
      <c r="CR1521" s="44"/>
      <c r="CS1521" s="44"/>
      <c r="CT1521" s="44"/>
      <c r="CU1521" s="44"/>
      <c r="CV1521" s="44"/>
      <c r="CW1521" s="44"/>
      <c r="CX1521" s="44"/>
      <c r="CY1521" s="44"/>
      <c r="CZ1521" s="44"/>
      <c r="DA1521" s="44"/>
      <c r="DB1521" s="44"/>
      <c r="DC1521" s="44"/>
      <c r="DD1521" s="44"/>
    </row>
    <row r="1522" spans="1:108" s="46" customFormat="1" ht="24.95" customHeight="1">
      <c r="A1522" s="30">
        <v>1518</v>
      </c>
      <c r="B1522" s="31" t="s">
        <v>4366</v>
      </c>
      <c r="C1522" s="32" t="str">
        <f>VLOOKUP(Table2437[[#This Row],[3]],[2]!Table2437[[3]:[4]],2,0)</f>
        <v>3215206009020003</v>
      </c>
      <c r="D1522" s="33" t="s">
        <v>4367</v>
      </c>
      <c r="E1522" s="34" t="s">
        <v>44</v>
      </c>
      <c r="F1522" s="31" t="s">
        <v>56</v>
      </c>
      <c r="G1522" s="35" t="s">
        <v>3774</v>
      </c>
      <c r="H1522" s="37">
        <v>44068</v>
      </c>
      <c r="I1522" s="37">
        <v>37519</v>
      </c>
      <c r="J1522" s="34" t="str">
        <f t="shared" si="96"/>
        <v>17 Th 11 Bln 5 Hari</v>
      </c>
      <c r="K1522" s="32" t="str">
        <f t="shared" si="93"/>
        <v>5Th8Bln17Hari</v>
      </c>
      <c r="L1522" s="32" t="str">
        <f t="shared" si="94"/>
        <v>5Th8Bln</v>
      </c>
      <c r="M1522" s="34" t="str">
        <f t="shared" si="95"/>
        <v>23 Th 7 Bln 22 Hari</v>
      </c>
      <c r="N1522" s="38" t="s">
        <v>47</v>
      </c>
      <c r="O1522" s="31" t="s">
        <v>6234</v>
      </c>
      <c r="P1522" s="31" t="s">
        <v>6234</v>
      </c>
      <c r="Q1522" s="38" t="s">
        <v>49</v>
      </c>
      <c r="R1522" s="38" t="s">
        <v>1342</v>
      </c>
      <c r="S1522" s="38" t="str">
        <f>VLOOKUP(Table2437[[#This Row],[3]],[3]AWAL!$B$2:$E$2103,4,0)</f>
        <v>TK/0</v>
      </c>
      <c r="T1522" s="38" t="s">
        <v>101</v>
      </c>
      <c r="U1522" s="31" t="s">
        <v>4368</v>
      </c>
      <c r="V1522" s="113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AR1522" s="44"/>
      <c r="AS1522" s="44"/>
      <c r="AT1522" s="44"/>
      <c r="AU1522" s="44"/>
      <c r="AV1522" s="44"/>
      <c r="AW1522" s="44"/>
      <c r="AX1522" s="44"/>
      <c r="AY1522" s="44"/>
      <c r="AZ1522" s="44"/>
      <c r="BA1522" s="44"/>
      <c r="BB1522" s="44"/>
      <c r="BC1522" s="44"/>
      <c r="BD1522" s="44"/>
      <c r="BE1522" s="44"/>
      <c r="BF1522" s="44"/>
      <c r="BG1522" s="44"/>
      <c r="BH1522" s="44"/>
      <c r="BI1522" s="44"/>
      <c r="BJ1522" s="44"/>
      <c r="BK1522" s="44"/>
      <c r="BL1522" s="44"/>
      <c r="BM1522" s="44"/>
      <c r="BN1522" s="44"/>
      <c r="BO1522" s="44"/>
      <c r="BP1522" s="44"/>
      <c r="BQ1522" s="44"/>
      <c r="BR1522" s="44"/>
      <c r="BS1522" s="44"/>
      <c r="BT1522" s="44"/>
      <c r="BU1522" s="44"/>
      <c r="BV1522" s="44"/>
      <c r="BW1522" s="44"/>
      <c r="BX1522" s="44"/>
      <c r="BY1522" s="44"/>
      <c r="BZ1522" s="44"/>
      <c r="CA1522" s="44"/>
      <c r="CB1522" s="44"/>
      <c r="CC1522" s="44"/>
      <c r="CD1522" s="44"/>
      <c r="CE1522" s="44"/>
      <c r="CF1522" s="44"/>
      <c r="CG1522" s="44"/>
      <c r="CH1522" s="44"/>
      <c r="CI1522" s="44"/>
      <c r="CJ1522" s="44"/>
      <c r="CK1522" s="44"/>
      <c r="CL1522" s="44"/>
      <c r="CM1522" s="44"/>
      <c r="CN1522" s="44"/>
      <c r="CO1522" s="44"/>
      <c r="CP1522" s="44"/>
      <c r="CQ1522" s="44"/>
      <c r="CR1522" s="44"/>
      <c r="CS1522" s="44"/>
      <c r="CT1522" s="44"/>
      <c r="CU1522" s="44"/>
      <c r="CV1522" s="44"/>
      <c r="CW1522" s="44"/>
      <c r="CX1522" s="44"/>
      <c r="CY1522" s="44"/>
      <c r="CZ1522" s="44"/>
      <c r="DA1522" s="44"/>
      <c r="DB1522" s="44"/>
      <c r="DC1522" s="44"/>
      <c r="DD1522" s="44"/>
    </row>
    <row r="1523" spans="1:108" s="46" customFormat="1" ht="24.95" customHeight="1">
      <c r="A1523" s="30">
        <v>1519</v>
      </c>
      <c r="B1523" s="31" t="s">
        <v>4369</v>
      </c>
      <c r="C1523" s="32" t="str">
        <f>VLOOKUP(Table2437[[#This Row],[3]],[2]!Table2437[[3]:[4]],2,0)</f>
        <v>3215046511900002</v>
      </c>
      <c r="D1523" s="33" t="s">
        <v>4370</v>
      </c>
      <c r="E1523" s="34" t="s">
        <v>44</v>
      </c>
      <c r="F1523" s="31" t="s">
        <v>56</v>
      </c>
      <c r="G1523" s="35" t="s">
        <v>3774</v>
      </c>
      <c r="H1523" s="37">
        <v>44068</v>
      </c>
      <c r="I1523" s="37">
        <v>33202</v>
      </c>
      <c r="J1523" s="34" t="str">
        <f t="shared" si="96"/>
        <v>29 Th 9 Bln 0 Hari</v>
      </c>
      <c r="K1523" s="32" t="str">
        <f t="shared" si="93"/>
        <v>5Th8Bln17Hari</v>
      </c>
      <c r="L1523" s="32" t="str">
        <f t="shared" si="94"/>
        <v>5Th8Bln</v>
      </c>
      <c r="M1523" s="34" t="str">
        <f t="shared" si="95"/>
        <v>35 Th 5 Bln 17 Hari</v>
      </c>
      <c r="N1523" s="38" t="s">
        <v>47</v>
      </c>
      <c r="O1523" s="31" t="s">
        <v>6191</v>
      </c>
      <c r="P1523" s="31" t="s">
        <v>6191</v>
      </c>
      <c r="Q1523" s="38" t="s">
        <v>49</v>
      </c>
      <c r="R1523" s="38" t="s">
        <v>1802</v>
      </c>
      <c r="S1523" s="38" t="str">
        <f>VLOOKUP(Table2437[[#This Row],[3]],[3]AWAL!$B$2:$E$2103,4,0)</f>
        <v>TK/0</v>
      </c>
      <c r="T1523" s="38" t="s">
        <v>51</v>
      </c>
      <c r="U1523" s="31" t="s">
        <v>4371</v>
      </c>
      <c r="V1523" s="113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AR1523" s="44"/>
      <c r="AS1523" s="44"/>
      <c r="AT1523" s="44"/>
      <c r="AU1523" s="44"/>
      <c r="AV1523" s="44"/>
      <c r="AW1523" s="44"/>
      <c r="AX1523" s="44"/>
      <c r="AY1523" s="44"/>
      <c r="AZ1523" s="44"/>
      <c r="BA1523" s="44"/>
      <c r="BB1523" s="44"/>
      <c r="BC1523" s="44"/>
      <c r="BD1523" s="44"/>
      <c r="BE1523" s="44"/>
      <c r="BF1523" s="44"/>
      <c r="BG1523" s="44"/>
      <c r="BH1523" s="44"/>
      <c r="BI1523" s="44"/>
      <c r="BJ1523" s="44"/>
      <c r="BK1523" s="44"/>
      <c r="BL1523" s="44"/>
      <c r="BM1523" s="44"/>
      <c r="BN1523" s="44"/>
      <c r="BO1523" s="44"/>
      <c r="BP1523" s="44"/>
      <c r="BQ1523" s="44"/>
      <c r="BR1523" s="44"/>
      <c r="BS1523" s="44"/>
      <c r="BT1523" s="44"/>
      <c r="BU1523" s="44"/>
      <c r="BV1523" s="44"/>
      <c r="BW1523" s="44"/>
      <c r="BX1523" s="44"/>
      <c r="BY1523" s="44"/>
      <c r="BZ1523" s="44"/>
      <c r="CA1523" s="44"/>
      <c r="CB1523" s="44"/>
      <c r="CC1523" s="44"/>
      <c r="CD1523" s="44"/>
      <c r="CE1523" s="44"/>
      <c r="CF1523" s="44"/>
      <c r="CG1523" s="44"/>
      <c r="CH1523" s="44"/>
      <c r="CI1523" s="44"/>
      <c r="CJ1523" s="44"/>
      <c r="CK1523" s="44"/>
      <c r="CL1523" s="44"/>
      <c r="CM1523" s="44"/>
      <c r="CN1523" s="44"/>
      <c r="CO1523" s="44"/>
      <c r="CP1523" s="44"/>
      <c r="CQ1523" s="44"/>
      <c r="CR1523" s="44"/>
      <c r="CS1523" s="44"/>
      <c r="CT1523" s="44"/>
      <c r="CU1523" s="44"/>
      <c r="CV1523" s="44"/>
      <c r="CW1523" s="44"/>
      <c r="CX1523" s="44"/>
      <c r="CY1523" s="44"/>
      <c r="CZ1523" s="44"/>
      <c r="DA1523" s="44"/>
      <c r="DB1523" s="44"/>
      <c r="DC1523" s="44"/>
      <c r="DD1523" s="44"/>
    </row>
    <row r="1524" spans="1:108" s="46" customFormat="1" ht="24.95" customHeight="1">
      <c r="A1524" s="30">
        <v>1520</v>
      </c>
      <c r="B1524" s="31" t="s">
        <v>4372</v>
      </c>
      <c r="C1524" s="32" t="str">
        <f>VLOOKUP(Table2437[[#This Row],[3]],[2]!Table2437[[3]:[4]],2,0)</f>
        <v>3215044807870003</v>
      </c>
      <c r="D1524" s="33" t="s">
        <v>3523</v>
      </c>
      <c r="E1524" s="34" t="s">
        <v>44</v>
      </c>
      <c r="F1524" s="31" t="s">
        <v>56</v>
      </c>
      <c r="G1524" s="35" t="s">
        <v>3774</v>
      </c>
      <c r="H1524" s="37">
        <v>44068</v>
      </c>
      <c r="I1524" s="37">
        <v>31966</v>
      </c>
      <c r="J1524" s="34" t="str">
        <f t="shared" si="96"/>
        <v>33 Th 1 Bln 17 Hari</v>
      </c>
      <c r="K1524" s="32" t="str">
        <f t="shared" si="93"/>
        <v>5Th8Bln17Hari</v>
      </c>
      <c r="L1524" s="32" t="str">
        <f t="shared" si="94"/>
        <v>5Th8Bln</v>
      </c>
      <c r="M1524" s="34" t="str">
        <f t="shared" si="95"/>
        <v>38 Th 10 Bln 4 Hari</v>
      </c>
      <c r="N1524" s="38" t="s">
        <v>47</v>
      </c>
      <c r="O1524" s="31" t="s">
        <v>6217</v>
      </c>
      <c r="P1524" s="31" t="s">
        <v>6217</v>
      </c>
      <c r="Q1524" s="38" t="s">
        <v>49</v>
      </c>
      <c r="R1524" s="38" t="s">
        <v>1802</v>
      </c>
      <c r="S1524" s="38" t="str">
        <f>VLOOKUP(Table2437[[#This Row],[3]],[3]AWAL!$B$2:$E$2103,4,0)</f>
        <v>TK/0</v>
      </c>
      <c r="T1524" s="38" t="s">
        <v>51</v>
      </c>
      <c r="U1524" s="31" t="s">
        <v>4373</v>
      </c>
      <c r="V1524" s="113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AR1524" s="44"/>
      <c r="AS1524" s="44"/>
      <c r="AT1524" s="44"/>
      <c r="AU1524" s="44"/>
      <c r="AV1524" s="44"/>
      <c r="AW1524" s="44"/>
      <c r="AX1524" s="44"/>
      <c r="AY1524" s="44"/>
      <c r="AZ1524" s="44"/>
      <c r="BA1524" s="44"/>
      <c r="BB1524" s="44"/>
      <c r="BC1524" s="44"/>
      <c r="BD1524" s="44"/>
      <c r="BE1524" s="44"/>
      <c r="BF1524" s="44"/>
      <c r="BG1524" s="44"/>
      <c r="BH1524" s="44"/>
      <c r="BI1524" s="44"/>
      <c r="BJ1524" s="44"/>
      <c r="BK1524" s="44"/>
      <c r="BL1524" s="44"/>
      <c r="BM1524" s="44"/>
      <c r="BN1524" s="44"/>
      <c r="BO1524" s="44"/>
      <c r="BP1524" s="44"/>
      <c r="BQ1524" s="44"/>
      <c r="BR1524" s="44"/>
      <c r="BS1524" s="44"/>
      <c r="BT1524" s="44"/>
      <c r="BU1524" s="44"/>
      <c r="BV1524" s="44"/>
      <c r="BW1524" s="44"/>
      <c r="BX1524" s="44"/>
      <c r="BY1524" s="44"/>
      <c r="BZ1524" s="44"/>
      <c r="CA1524" s="44"/>
      <c r="CB1524" s="44"/>
      <c r="CC1524" s="44"/>
      <c r="CD1524" s="44"/>
      <c r="CE1524" s="44"/>
      <c r="CF1524" s="44"/>
      <c r="CG1524" s="44"/>
      <c r="CH1524" s="44"/>
      <c r="CI1524" s="44"/>
      <c r="CJ1524" s="44"/>
      <c r="CK1524" s="44"/>
      <c r="CL1524" s="44"/>
      <c r="CM1524" s="44"/>
      <c r="CN1524" s="44"/>
      <c r="CO1524" s="44"/>
      <c r="CP1524" s="44"/>
      <c r="CQ1524" s="44"/>
      <c r="CR1524" s="44"/>
      <c r="CS1524" s="44"/>
      <c r="CT1524" s="44"/>
      <c r="CU1524" s="44"/>
      <c r="CV1524" s="44"/>
      <c r="CW1524" s="44"/>
      <c r="CX1524" s="44"/>
      <c r="CY1524" s="44"/>
      <c r="CZ1524" s="44"/>
      <c r="DA1524" s="44"/>
      <c r="DB1524" s="44"/>
      <c r="DC1524" s="44"/>
      <c r="DD1524" s="44"/>
    </row>
    <row r="1525" spans="1:108" s="46" customFormat="1" ht="24.95" customHeight="1">
      <c r="A1525" s="30">
        <v>1521</v>
      </c>
      <c r="B1525" s="31" t="s">
        <v>4374</v>
      </c>
      <c r="C1525" s="32" t="str">
        <f>VLOOKUP(Table2437[[#This Row],[3]],[2]!Table2437[[3]:[4]],2,0)</f>
        <v>3215054611810003</v>
      </c>
      <c r="D1525" s="33" t="s">
        <v>4375</v>
      </c>
      <c r="E1525" s="34" t="s">
        <v>44</v>
      </c>
      <c r="F1525" s="31" t="s">
        <v>56</v>
      </c>
      <c r="G1525" s="35" t="s">
        <v>3774</v>
      </c>
      <c r="H1525" s="37">
        <v>44068</v>
      </c>
      <c r="I1525" s="37">
        <v>30323</v>
      </c>
      <c r="J1525" s="34" t="str">
        <f t="shared" si="96"/>
        <v>37 Th 7 Bln 18 Hari</v>
      </c>
      <c r="K1525" s="32" t="str">
        <f t="shared" si="93"/>
        <v>5Th8Bln17Hari</v>
      </c>
      <c r="L1525" s="32" t="str">
        <f t="shared" si="94"/>
        <v>5Th8Bln</v>
      </c>
      <c r="M1525" s="34" t="str">
        <f t="shared" si="95"/>
        <v>43 Th 4 Bln 5 Hari</v>
      </c>
      <c r="N1525" s="38" t="s">
        <v>47</v>
      </c>
      <c r="O1525" s="31" t="s">
        <v>6229</v>
      </c>
      <c r="P1525" s="31" t="s">
        <v>6229</v>
      </c>
      <c r="Q1525" s="38" t="s">
        <v>49</v>
      </c>
      <c r="R1525" s="38" t="s">
        <v>1796</v>
      </c>
      <c r="S1525" s="38" t="str">
        <f>VLOOKUP(Table2437[[#This Row],[3]],[3]AWAL!$B$2:$E$2103,4,0)</f>
        <v>TK/0</v>
      </c>
      <c r="T1525" s="38" t="s">
        <v>51</v>
      </c>
      <c r="U1525" s="31" t="s">
        <v>4376</v>
      </c>
      <c r="V1525" s="113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AR1525" s="44"/>
      <c r="AS1525" s="44"/>
      <c r="AT1525" s="44"/>
      <c r="AU1525" s="44"/>
      <c r="AV1525" s="44"/>
      <c r="AW1525" s="44"/>
      <c r="AX1525" s="44"/>
      <c r="AY1525" s="44"/>
      <c r="AZ1525" s="44"/>
      <c r="BA1525" s="44"/>
      <c r="BB1525" s="44"/>
      <c r="BC1525" s="44"/>
      <c r="BD1525" s="44"/>
      <c r="BE1525" s="44"/>
      <c r="BF1525" s="44"/>
      <c r="BG1525" s="44"/>
      <c r="BH1525" s="44"/>
      <c r="BI1525" s="44"/>
      <c r="BJ1525" s="44"/>
      <c r="BK1525" s="44"/>
      <c r="BL1525" s="44"/>
      <c r="BM1525" s="44"/>
      <c r="BN1525" s="44"/>
      <c r="BO1525" s="44"/>
      <c r="BP1525" s="44"/>
      <c r="BQ1525" s="44"/>
      <c r="BR1525" s="44"/>
      <c r="BS1525" s="44"/>
      <c r="BT1525" s="44"/>
      <c r="BU1525" s="44"/>
      <c r="BV1525" s="44"/>
      <c r="BW1525" s="44"/>
      <c r="BX1525" s="44"/>
      <c r="BY1525" s="44"/>
      <c r="BZ1525" s="44"/>
      <c r="CA1525" s="44"/>
      <c r="CB1525" s="44"/>
      <c r="CC1525" s="44"/>
      <c r="CD1525" s="44"/>
      <c r="CE1525" s="44"/>
      <c r="CF1525" s="44"/>
      <c r="CG1525" s="44"/>
      <c r="CH1525" s="44"/>
      <c r="CI1525" s="44"/>
      <c r="CJ1525" s="44"/>
      <c r="CK1525" s="44"/>
      <c r="CL1525" s="44"/>
      <c r="CM1525" s="44"/>
      <c r="CN1525" s="44"/>
      <c r="CO1525" s="44"/>
      <c r="CP1525" s="44"/>
      <c r="CQ1525" s="44"/>
      <c r="CR1525" s="44"/>
      <c r="CS1525" s="44"/>
      <c r="CT1525" s="44"/>
      <c r="CU1525" s="44"/>
      <c r="CV1525" s="44"/>
      <c r="CW1525" s="44"/>
      <c r="CX1525" s="44"/>
      <c r="CY1525" s="44"/>
      <c r="CZ1525" s="44"/>
      <c r="DA1525" s="44"/>
      <c r="DB1525" s="44"/>
      <c r="DC1525" s="44"/>
      <c r="DD1525" s="44"/>
    </row>
    <row r="1526" spans="1:108" s="46" customFormat="1" ht="24.95" customHeight="1">
      <c r="A1526" s="30">
        <v>1522</v>
      </c>
      <c r="B1526" s="31" t="s">
        <v>4377</v>
      </c>
      <c r="C1526" s="32" t="str">
        <f>VLOOKUP(Table2437[[#This Row],[3]],[2]!Table2437[[3]:[4]],2,0)</f>
        <v>3210235302990001</v>
      </c>
      <c r="D1526" s="33" t="s">
        <v>4378</v>
      </c>
      <c r="E1526" s="34" t="s">
        <v>44</v>
      </c>
      <c r="F1526" s="31" t="s">
        <v>56</v>
      </c>
      <c r="G1526" s="35" t="s">
        <v>4379</v>
      </c>
      <c r="H1526" s="37">
        <v>44068</v>
      </c>
      <c r="I1526" s="37">
        <v>36204</v>
      </c>
      <c r="J1526" s="34" t="str">
        <f t="shared" si="96"/>
        <v>21 Th 6 Bln 12 Hari</v>
      </c>
      <c r="K1526" s="32" t="str">
        <f t="shared" si="93"/>
        <v>5Th8Bln17Hari</v>
      </c>
      <c r="L1526" s="32" t="str">
        <f t="shared" si="94"/>
        <v>5Th8Bln</v>
      </c>
      <c r="M1526" s="34" t="str">
        <f t="shared" si="95"/>
        <v>27 Th 2 Bln 29 Hari</v>
      </c>
      <c r="N1526" s="38" t="s">
        <v>47</v>
      </c>
      <c r="O1526" s="31" t="s">
        <v>6229</v>
      </c>
      <c r="P1526" s="31" t="s">
        <v>6229</v>
      </c>
      <c r="Q1526" s="38" t="s">
        <v>49</v>
      </c>
      <c r="R1526" s="38" t="s">
        <v>1342</v>
      </c>
      <c r="S1526" s="38" t="str">
        <f>VLOOKUP(Table2437[[#This Row],[3]],[3]AWAL!$B$2:$E$2103,4,0)</f>
        <v>TK/0</v>
      </c>
      <c r="T1526" s="38" t="s">
        <v>1518</v>
      </c>
      <c r="U1526" s="31" t="s">
        <v>4380</v>
      </c>
      <c r="V1526" s="113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/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44"/>
      <c r="BJ1526" s="44"/>
      <c r="BK1526" s="44"/>
      <c r="BL1526" s="44"/>
      <c r="BM1526" s="44"/>
      <c r="BN1526" s="44"/>
      <c r="BO1526" s="44"/>
      <c r="BP1526" s="44"/>
      <c r="BQ1526" s="44"/>
      <c r="BR1526" s="44"/>
      <c r="BS1526" s="44"/>
      <c r="BT1526" s="44"/>
      <c r="BU1526" s="44"/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/>
      <c r="CP1526" s="44"/>
      <c r="CQ1526" s="44"/>
      <c r="CR1526" s="44"/>
      <c r="CS1526" s="44"/>
      <c r="CT1526" s="44"/>
      <c r="CU1526" s="44"/>
      <c r="CV1526" s="44"/>
      <c r="CW1526" s="44"/>
      <c r="CX1526" s="44"/>
      <c r="CY1526" s="44"/>
      <c r="CZ1526" s="44"/>
      <c r="DA1526" s="44"/>
      <c r="DB1526" s="44"/>
      <c r="DC1526" s="44"/>
      <c r="DD1526" s="44"/>
    </row>
    <row r="1527" spans="1:108" s="46" customFormat="1" ht="24.95" customHeight="1">
      <c r="A1527" s="30">
        <v>1523</v>
      </c>
      <c r="B1527" s="31" t="s">
        <v>4381</v>
      </c>
      <c r="C1527" s="32" t="str">
        <f>VLOOKUP(Table2437[[#This Row],[3]],[2]!Table2437[[3]:[4]],2,0)</f>
        <v>3215254804930001</v>
      </c>
      <c r="D1527" s="33" t="s">
        <v>4382</v>
      </c>
      <c r="E1527" s="34" t="s">
        <v>44</v>
      </c>
      <c r="F1527" s="31" t="s">
        <v>56</v>
      </c>
      <c r="G1527" s="35" t="s">
        <v>3774</v>
      </c>
      <c r="H1527" s="37">
        <v>44068</v>
      </c>
      <c r="I1527" s="37">
        <v>34063</v>
      </c>
      <c r="J1527" s="34" t="str">
        <f t="shared" si="96"/>
        <v>27 Th 4 Bln 21 Hari</v>
      </c>
      <c r="K1527" s="32" t="str">
        <f t="shared" si="93"/>
        <v>5Th8Bln17Hari</v>
      </c>
      <c r="L1527" s="32" t="str">
        <f t="shared" si="94"/>
        <v>5Th8Bln</v>
      </c>
      <c r="M1527" s="34" t="str">
        <f t="shared" si="95"/>
        <v>33 Th 1 Bln 8 Hari</v>
      </c>
      <c r="N1527" s="38" t="s">
        <v>47</v>
      </c>
      <c r="O1527" s="31" t="s">
        <v>6210</v>
      </c>
      <c r="P1527" s="31" t="s">
        <v>6210</v>
      </c>
      <c r="Q1527" s="38" t="s">
        <v>49</v>
      </c>
      <c r="R1527" s="38" t="s">
        <v>1796</v>
      </c>
      <c r="S1527" s="38" t="str">
        <f>VLOOKUP(Table2437[[#This Row],[3]],[3]AWAL!$B$2:$E$2103,4,0)</f>
        <v>TK/0</v>
      </c>
      <c r="T1527" s="38" t="s">
        <v>51</v>
      </c>
      <c r="U1527" s="31" t="s">
        <v>4383</v>
      </c>
      <c r="V1527" s="113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44"/>
      <c r="BJ1527" s="44"/>
      <c r="BK1527" s="44"/>
      <c r="BL1527" s="44"/>
      <c r="BM1527" s="44"/>
      <c r="BN1527" s="44"/>
      <c r="BO1527" s="44"/>
      <c r="BP1527" s="44"/>
      <c r="BQ1527" s="44"/>
      <c r="BR1527" s="44"/>
      <c r="BS1527" s="44"/>
      <c r="BT1527" s="44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44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</row>
    <row r="1528" spans="1:108" s="46" customFormat="1" ht="24.95" customHeight="1">
      <c r="A1528" s="30">
        <v>1524</v>
      </c>
      <c r="B1528" s="31" t="s">
        <v>4384</v>
      </c>
      <c r="C1528" s="32" t="str">
        <f>VLOOKUP(Table2437[[#This Row],[3]],[2]!Table2437[[3]:[4]],2,0)</f>
        <v>3215056801900002</v>
      </c>
      <c r="D1528" s="33" t="s">
        <v>4385</v>
      </c>
      <c r="E1528" s="34" t="s">
        <v>44</v>
      </c>
      <c r="F1528" s="31" t="s">
        <v>56</v>
      </c>
      <c r="G1528" s="35" t="s">
        <v>3774</v>
      </c>
      <c r="H1528" s="37">
        <v>44068</v>
      </c>
      <c r="I1528" s="37">
        <v>32901</v>
      </c>
      <c r="J1528" s="34" t="str">
        <f t="shared" si="96"/>
        <v>30 Th 6 Bln 28 Hari</v>
      </c>
      <c r="K1528" s="32" t="str">
        <f t="shared" si="93"/>
        <v>5Th8Bln17Hari</v>
      </c>
      <c r="L1528" s="32" t="str">
        <f t="shared" si="94"/>
        <v>5Th8Bln</v>
      </c>
      <c r="M1528" s="34" t="str">
        <f t="shared" si="95"/>
        <v>36 Th 3 Bln 14 Hari</v>
      </c>
      <c r="N1528" s="38" t="s">
        <v>47</v>
      </c>
      <c r="O1528" s="31" t="s">
        <v>3354</v>
      </c>
      <c r="P1528" s="31" t="s">
        <v>6216</v>
      </c>
      <c r="Q1528" s="38" t="s">
        <v>49</v>
      </c>
      <c r="R1528" s="38" t="s">
        <v>1802</v>
      </c>
      <c r="S1528" s="38" t="str">
        <f>VLOOKUP(Table2437[[#This Row],[3]],[3]AWAL!$B$2:$E$2103,4,0)</f>
        <v>TK/0</v>
      </c>
      <c r="T1528" s="38" t="s">
        <v>51</v>
      </c>
      <c r="U1528" s="31" t="s">
        <v>3563</v>
      </c>
      <c r="V1528" s="113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AR1528" s="44"/>
      <c r="AS1528" s="44"/>
      <c r="AT1528" s="44"/>
      <c r="AU1528" s="44"/>
      <c r="AV1528" s="44"/>
      <c r="AW1528" s="44"/>
      <c r="AX1528" s="44"/>
      <c r="AY1528" s="44"/>
      <c r="AZ1528" s="44"/>
      <c r="BA1528" s="44"/>
      <c r="BB1528" s="44"/>
      <c r="BC1528" s="44"/>
      <c r="BD1528" s="44"/>
      <c r="BE1528" s="44"/>
      <c r="BF1528" s="44"/>
      <c r="BG1528" s="44"/>
      <c r="BH1528" s="44"/>
      <c r="BI1528" s="44"/>
      <c r="BJ1528" s="44"/>
      <c r="BK1528" s="44"/>
      <c r="BL1528" s="44"/>
      <c r="BM1528" s="44"/>
      <c r="BN1528" s="44"/>
      <c r="BO1528" s="44"/>
      <c r="BP1528" s="44"/>
      <c r="BQ1528" s="44"/>
      <c r="BR1528" s="44"/>
      <c r="BS1528" s="44"/>
      <c r="BT1528" s="44"/>
      <c r="BU1528" s="44"/>
      <c r="BV1528" s="44"/>
      <c r="BW1528" s="44"/>
      <c r="BX1528" s="44"/>
      <c r="BY1528" s="44"/>
      <c r="BZ1528" s="44"/>
      <c r="CA1528" s="44"/>
      <c r="CB1528" s="44"/>
      <c r="CC1528" s="44"/>
      <c r="CD1528" s="44"/>
      <c r="CE1528" s="44"/>
      <c r="CF1528" s="44"/>
      <c r="CG1528" s="44"/>
      <c r="CH1528" s="44"/>
      <c r="CI1528" s="44"/>
      <c r="CJ1528" s="44"/>
      <c r="CK1528" s="44"/>
      <c r="CL1528" s="44"/>
      <c r="CM1528" s="44"/>
      <c r="CN1528" s="44"/>
      <c r="CO1528" s="44"/>
      <c r="CP1528" s="44"/>
      <c r="CQ1528" s="44"/>
      <c r="CR1528" s="44"/>
      <c r="CS1528" s="44"/>
      <c r="CT1528" s="44"/>
      <c r="CU1528" s="44"/>
      <c r="CV1528" s="44"/>
      <c r="CW1528" s="44"/>
      <c r="CX1528" s="44"/>
      <c r="CY1528" s="44"/>
      <c r="CZ1528" s="44"/>
      <c r="DA1528" s="44"/>
      <c r="DB1528" s="44"/>
      <c r="DC1528" s="44"/>
      <c r="DD1528" s="44"/>
    </row>
    <row r="1529" spans="1:108" s="46" customFormat="1" ht="24.95" customHeight="1">
      <c r="A1529" s="30">
        <v>1525</v>
      </c>
      <c r="B1529" s="31" t="s">
        <v>4386</v>
      </c>
      <c r="C1529" s="32" t="str">
        <f>VLOOKUP(Table2437[[#This Row],[3]],[2]!Table2437[[3]:[4]],2,0)</f>
        <v>32141244090000002</v>
      </c>
      <c r="D1529" s="33" t="s">
        <v>229</v>
      </c>
      <c r="E1529" s="34" t="s">
        <v>44</v>
      </c>
      <c r="F1529" s="31" t="s">
        <v>56</v>
      </c>
      <c r="G1529" s="35" t="s">
        <v>3771</v>
      </c>
      <c r="H1529" s="37">
        <v>44068</v>
      </c>
      <c r="I1529" s="37">
        <v>36773</v>
      </c>
      <c r="J1529" s="34" t="str">
        <f t="shared" si="96"/>
        <v>19 Th 11 Bln 21 Hari</v>
      </c>
      <c r="K1529" s="32" t="str">
        <f t="shared" si="93"/>
        <v>5Th8Bln17Hari</v>
      </c>
      <c r="L1529" s="32" t="str">
        <f t="shared" si="94"/>
        <v>5Th8Bln</v>
      </c>
      <c r="M1529" s="34" t="str">
        <f t="shared" si="95"/>
        <v>25 Th 8 Bln 8 Hari</v>
      </c>
      <c r="N1529" s="38" t="s">
        <v>47</v>
      </c>
      <c r="O1529" s="31" t="s">
        <v>6229</v>
      </c>
      <c r="P1529" s="31" t="s">
        <v>6229</v>
      </c>
      <c r="Q1529" s="38" t="s">
        <v>49</v>
      </c>
      <c r="R1529" s="38" t="s">
        <v>1796</v>
      </c>
      <c r="S1529" s="38" t="str">
        <f>VLOOKUP(Table2437[[#This Row],[3]],[3]AWAL!$B$2:$E$2103,4,0)</f>
        <v>TK/0</v>
      </c>
      <c r="T1529" s="38" t="s">
        <v>51</v>
      </c>
      <c r="U1529" s="31" t="s">
        <v>4387</v>
      </c>
      <c r="V1529" s="113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R1529" s="44"/>
      <c r="AS1529" s="44"/>
      <c r="AT1529" s="44"/>
      <c r="AU1529" s="44"/>
      <c r="AV1529" s="44"/>
      <c r="AW1529" s="44"/>
      <c r="AX1529" s="44"/>
      <c r="AY1529" s="44"/>
      <c r="AZ1529" s="44"/>
      <c r="BA1529" s="44"/>
      <c r="BB1529" s="44"/>
      <c r="BC1529" s="44"/>
      <c r="BD1529" s="44"/>
      <c r="BE1529" s="44"/>
      <c r="BF1529" s="44"/>
      <c r="BG1529" s="44"/>
      <c r="BH1529" s="44"/>
      <c r="BI1529" s="44"/>
      <c r="BJ1529" s="44"/>
      <c r="BK1529" s="44"/>
      <c r="BL1529" s="44"/>
      <c r="BM1529" s="44"/>
      <c r="BN1529" s="44"/>
      <c r="BO1529" s="44"/>
      <c r="BP1529" s="44"/>
      <c r="BQ1529" s="44"/>
      <c r="BR1529" s="44"/>
      <c r="BS1529" s="44"/>
      <c r="BT1529" s="44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44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</row>
    <row r="1530" spans="1:108" s="46" customFormat="1" ht="24.95" customHeight="1">
      <c r="A1530" s="30">
        <v>1526</v>
      </c>
      <c r="B1530" s="31" t="s">
        <v>4388</v>
      </c>
      <c r="C1530" s="32" t="str">
        <f>VLOOKUP(Table2437[[#This Row],[3]],[2]!Table2437[[3]:[4]],2,0)</f>
        <v>3214056405900002</v>
      </c>
      <c r="D1530" s="33" t="s">
        <v>4389</v>
      </c>
      <c r="E1530" s="34" t="s">
        <v>44</v>
      </c>
      <c r="F1530" s="31" t="s">
        <v>89</v>
      </c>
      <c r="G1530" s="35" t="s">
        <v>3771</v>
      </c>
      <c r="H1530" s="37">
        <v>44068</v>
      </c>
      <c r="I1530" s="37">
        <v>33017</v>
      </c>
      <c r="J1530" s="34" t="str">
        <f t="shared" si="96"/>
        <v>30 Th 3 Bln 1 Hari</v>
      </c>
      <c r="K1530" s="32" t="str">
        <f t="shared" si="93"/>
        <v>5Th8Bln17Hari</v>
      </c>
      <c r="L1530" s="32" t="str">
        <f t="shared" si="94"/>
        <v>5Th8Bln</v>
      </c>
      <c r="M1530" s="34" t="str">
        <f t="shared" si="95"/>
        <v>35 Th 11 Bln 18 Hari</v>
      </c>
      <c r="N1530" s="38" t="s">
        <v>47</v>
      </c>
      <c r="O1530" s="31" t="s">
        <v>6195</v>
      </c>
      <c r="P1530" s="31" t="s">
        <v>6195</v>
      </c>
      <c r="Q1530" s="38" t="s">
        <v>49</v>
      </c>
      <c r="R1530" s="38" t="s">
        <v>1796</v>
      </c>
      <c r="S1530" s="38" t="str">
        <f>VLOOKUP(Table2437[[#This Row],[3]],[3]AWAL!$B$2:$E$2103,4,0)</f>
        <v>TK/0</v>
      </c>
      <c r="T1530" s="38" t="s">
        <v>59</v>
      </c>
      <c r="U1530" s="31" t="s">
        <v>4390</v>
      </c>
      <c r="V1530" s="113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44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</row>
    <row r="1531" spans="1:108" s="46" customFormat="1" ht="24.95" customHeight="1">
      <c r="A1531" s="30">
        <v>1527</v>
      </c>
      <c r="B1531" s="31" t="s">
        <v>4391</v>
      </c>
      <c r="C1531" s="32" t="str">
        <f>VLOOKUP(Table2437[[#This Row],[3]],[2]!Table2437[[3]:[4]],2,0)</f>
        <v>3215056808890010</v>
      </c>
      <c r="D1531" s="33" t="s">
        <v>4392</v>
      </c>
      <c r="E1531" s="34" t="s">
        <v>44</v>
      </c>
      <c r="F1531" s="31" t="s">
        <v>56</v>
      </c>
      <c r="G1531" s="35" t="s">
        <v>3774</v>
      </c>
      <c r="H1531" s="37">
        <v>44068</v>
      </c>
      <c r="I1531" s="37">
        <v>32748</v>
      </c>
      <c r="J1531" s="34" t="str">
        <f t="shared" si="96"/>
        <v>30 Th 11 Bln 28 Hari</v>
      </c>
      <c r="K1531" s="32" t="str">
        <f t="shared" si="93"/>
        <v>5Th8Bln17Hari</v>
      </c>
      <c r="L1531" s="32" t="str">
        <f t="shared" si="94"/>
        <v>5Th8Bln</v>
      </c>
      <c r="M1531" s="34" t="str">
        <f t="shared" si="95"/>
        <v>36 Th 8 Bln 14 Hari</v>
      </c>
      <c r="N1531" s="38" t="s">
        <v>47</v>
      </c>
      <c r="O1531" s="31" t="s">
        <v>6190</v>
      </c>
      <c r="P1531" s="31" t="s">
        <v>6190</v>
      </c>
      <c r="Q1531" s="38" t="s">
        <v>49</v>
      </c>
      <c r="R1531" s="38" t="s">
        <v>1796</v>
      </c>
      <c r="S1531" s="38" t="str">
        <f>VLOOKUP(Table2437[[#This Row],[3]],[3]AWAL!$B$2:$E$2103,4,0)</f>
        <v>TK/1</v>
      </c>
      <c r="T1531" s="38" t="s">
        <v>51</v>
      </c>
      <c r="U1531" s="31" t="s">
        <v>4393</v>
      </c>
      <c r="V1531" s="113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44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</row>
    <row r="1532" spans="1:108" s="39" customFormat="1" ht="24.95" customHeight="1">
      <c r="A1532" s="30">
        <v>1528</v>
      </c>
      <c r="B1532" s="31" t="s">
        <v>4394</v>
      </c>
      <c r="C1532" s="32" t="str">
        <f>VLOOKUP(Table2437[[#This Row],[3]],[2]!Table2437[[3]:[4]],2,0)</f>
        <v>3214126904000003</v>
      </c>
      <c r="D1532" s="33" t="s">
        <v>4395</v>
      </c>
      <c r="E1532" s="34" t="s">
        <v>273</v>
      </c>
      <c r="F1532" s="31" t="s">
        <v>56</v>
      </c>
      <c r="G1532" s="35" t="s">
        <v>3771</v>
      </c>
      <c r="H1532" s="37">
        <v>44068</v>
      </c>
      <c r="I1532" s="37">
        <v>36645</v>
      </c>
      <c r="J1532" s="34" t="str">
        <f t="shared" si="96"/>
        <v>20 Th 3 Bln 27 Hari</v>
      </c>
      <c r="K1532" s="32" t="str">
        <f t="shared" si="93"/>
        <v>5Th8Bln17Hari</v>
      </c>
      <c r="L1532" s="32" t="str">
        <f t="shared" si="94"/>
        <v>5Th8Bln</v>
      </c>
      <c r="M1532" s="34" t="str">
        <f t="shared" si="95"/>
        <v>26 Th 0 Bln 13 Hari</v>
      </c>
      <c r="N1532" s="38" t="s">
        <v>47</v>
      </c>
      <c r="O1532" s="31" t="s">
        <v>273</v>
      </c>
      <c r="P1532" s="31" t="s">
        <v>273</v>
      </c>
      <c r="Q1532" s="38" t="s">
        <v>49</v>
      </c>
      <c r="R1532" s="38" t="s">
        <v>1342</v>
      </c>
      <c r="S1532" s="38" t="str">
        <f>VLOOKUP(Table2437[[#This Row],[3]],[3]AWAL!$B$2:$E$2103,4,0)</f>
        <v>TK/0</v>
      </c>
      <c r="T1532" s="38" t="s">
        <v>1518</v>
      </c>
      <c r="U1532" s="31" t="s">
        <v>4396</v>
      </c>
      <c r="V1532" s="113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</row>
    <row r="1533" spans="1:108" s="39" customFormat="1" ht="24.95" customHeight="1">
      <c r="A1533" s="30">
        <v>1529</v>
      </c>
      <c r="B1533" s="31" t="s">
        <v>4397</v>
      </c>
      <c r="C1533" s="32" t="str">
        <f>VLOOKUP(Table2437[[#This Row],[3]],[2]!Table2437[[3]:[4]],2,0)</f>
        <v>3214034803890003</v>
      </c>
      <c r="D1533" s="33" t="s">
        <v>4398</v>
      </c>
      <c r="E1533" s="34" t="s">
        <v>44</v>
      </c>
      <c r="F1533" s="31" t="s">
        <v>56</v>
      </c>
      <c r="G1533" s="35" t="s">
        <v>3771</v>
      </c>
      <c r="H1533" s="37">
        <v>44068</v>
      </c>
      <c r="I1533" s="37">
        <v>32575</v>
      </c>
      <c r="J1533" s="34" t="str">
        <f t="shared" si="96"/>
        <v>31 Th 5 Bln 17 Hari</v>
      </c>
      <c r="K1533" s="32" t="str">
        <f t="shared" si="93"/>
        <v>5Th8Bln17Hari</v>
      </c>
      <c r="L1533" s="32" t="str">
        <f t="shared" si="94"/>
        <v>5Th8Bln</v>
      </c>
      <c r="M1533" s="34" t="str">
        <f t="shared" si="95"/>
        <v>37 Th 2 Bln 4 Hari</v>
      </c>
      <c r="N1533" s="38" t="s">
        <v>47</v>
      </c>
      <c r="O1533" s="31" t="s">
        <v>2240</v>
      </c>
      <c r="P1533" s="31" t="s">
        <v>6235</v>
      </c>
      <c r="Q1533" s="38" t="s">
        <v>49</v>
      </c>
      <c r="R1533" s="38" t="s">
        <v>1802</v>
      </c>
      <c r="S1533" s="38" t="str">
        <f>VLOOKUP(Table2437[[#This Row],[3]],[3]AWAL!$B$2:$E$2103,4,0)</f>
        <v>TK/0</v>
      </c>
      <c r="T1533" s="38" t="s">
        <v>51</v>
      </c>
      <c r="U1533" s="31" t="s">
        <v>4399</v>
      </c>
      <c r="V1533" s="113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</row>
    <row r="1534" spans="1:108" s="39" customFormat="1" ht="24.95" customHeight="1">
      <c r="A1534" s="30">
        <v>1530</v>
      </c>
      <c r="B1534" s="31" t="s">
        <v>4400</v>
      </c>
      <c r="C1534" s="32" t="str">
        <f>VLOOKUP(Table2437[[#This Row],[3]],[2]!Table2437[[3]:[4]],2,0)</f>
        <v>3215205205020004</v>
      </c>
      <c r="D1534" s="33" t="s">
        <v>4401</v>
      </c>
      <c r="E1534" s="34" t="s">
        <v>44</v>
      </c>
      <c r="F1534" s="31" t="s">
        <v>56</v>
      </c>
      <c r="G1534" s="35" t="s">
        <v>3774</v>
      </c>
      <c r="H1534" s="37">
        <v>44068</v>
      </c>
      <c r="I1534" s="37">
        <v>37388</v>
      </c>
      <c r="J1534" s="34" t="str">
        <f t="shared" si="96"/>
        <v>18 Th 3 Bln 13 Hari</v>
      </c>
      <c r="K1534" s="32" t="str">
        <f t="shared" si="93"/>
        <v>5Th8Bln17Hari</v>
      </c>
      <c r="L1534" s="32" t="str">
        <f t="shared" si="94"/>
        <v>5Th8Bln</v>
      </c>
      <c r="M1534" s="34" t="str">
        <f t="shared" si="95"/>
        <v>24 Th 0 Bln 0 Hari</v>
      </c>
      <c r="N1534" s="38" t="s">
        <v>47</v>
      </c>
      <c r="O1534" s="31" t="s">
        <v>1017</v>
      </c>
      <c r="P1534" s="31" t="s">
        <v>6227</v>
      </c>
      <c r="Q1534" s="38" t="s">
        <v>49</v>
      </c>
      <c r="R1534" s="38" t="s">
        <v>50</v>
      </c>
      <c r="S1534" s="38" t="str">
        <f>VLOOKUP(Table2437[[#This Row],[3]],[3]AWAL!$B$2:$E$2103,4,0)</f>
        <v>TK/0</v>
      </c>
      <c r="T1534" s="38" t="s">
        <v>101</v>
      </c>
      <c r="U1534" s="31" t="s">
        <v>4402</v>
      </c>
      <c r="V1534" s="113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</row>
    <row r="1535" spans="1:108" s="39" customFormat="1" ht="24.95" customHeight="1">
      <c r="A1535" s="30">
        <v>1531</v>
      </c>
      <c r="B1535" s="31" t="s">
        <v>4403</v>
      </c>
      <c r="C1535" s="32" t="str">
        <f>VLOOKUP(Table2437[[#This Row],[3]],[2]!Table2437[[3]:[4]],2,0)</f>
        <v>3215047008970001</v>
      </c>
      <c r="D1535" s="33" t="s">
        <v>4404</v>
      </c>
      <c r="E1535" s="34" t="s">
        <v>44</v>
      </c>
      <c r="F1535" s="31" t="s">
        <v>56</v>
      </c>
      <c r="G1535" s="35" t="s">
        <v>4405</v>
      </c>
      <c r="H1535" s="37">
        <v>44082</v>
      </c>
      <c r="I1535" s="37">
        <v>35672</v>
      </c>
      <c r="J1535" s="34" t="str">
        <f t="shared" si="96"/>
        <v>23 Th 0 Bln 9 Hari</v>
      </c>
      <c r="K1535" s="32" t="str">
        <f t="shared" si="93"/>
        <v>5Th8Bln4Hari</v>
      </c>
      <c r="L1535" s="32" t="str">
        <f t="shared" si="94"/>
        <v>5Th8Bln</v>
      </c>
      <c r="M1535" s="34" t="str">
        <f t="shared" si="95"/>
        <v>28 Th 8 Bln 12 Hari</v>
      </c>
      <c r="N1535" s="38" t="s">
        <v>47</v>
      </c>
      <c r="O1535" s="31" t="s">
        <v>6202</v>
      </c>
      <c r="P1535" s="31" t="s">
        <v>6202</v>
      </c>
      <c r="Q1535" s="38" t="s">
        <v>49</v>
      </c>
      <c r="R1535" s="38" t="s">
        <v>50</v>
      </c>
      <c r="S1535" s="38" t="str">
        <f>VLOOKUP(Table2437[[#This Row],[3]],[3]AWAL!$B$2:$E$2103,4,0)</f>
        <v>TK/0</v>
      </c>
      <c r="T1535" s="38" t="s">
        <v>51</v>
      </c>
      <c r="U1535" s="31" t="s">
        <v>4406</v>
      </c>
      <c r="V1535" s="113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</row>
    <row r="1536" spans="1:108" s="39" customFormat="1" ht="24.95" customHeight="1">
      <c r="A1536" s="30">
        <v>1532</v>
      </c>
      <c r="B1536" s="31" t="s">
        <v>4407</v>
      </c>
      <c r="C1536" s="32" t="str">
        <f>VLOOKUP(Table2437[[#This Row],[3]],[2]!Table2437[[3]:[4]],2,0)</f>
        <v>3215046205920002</v>
      </c>
      <c r="D1536" s="33" t="s">
        <v>997</v>
      </c>
      <c r="E1536" s="34" t="s">
        <v>44</v>
      </c>
      <c r="F1536" s="31" t="s">
        <v>56</v>
      </c>
      <c r="G1536" s="35" t="s">
        <v>3774</v>
      </c>
      <c r="H1536" s="37">
        <v>44082</v>
      </c>
      <c r="I1536" s="37">
        <v>33746</v>
      </c>
      <c r="J1536" s="34" t="str">
        <f t="shared" si="96"/>
        <v>28 Th 3 Bln 17 Hari</v>
      </c>
      <c r="K1536" s="32" t="str">
        <f t="shared" si="93"/>
        <v>5Th8Bln4Hari</v>
      </c>
      <c r="L1536" s="32" t="str">
        <f t="shared" si="94"/>
        <v>5Th8Bln</v>
      </c>
      <c r="M1536" s="34" t="str">
        <f t="shared" si="95"/>
        <v>33 Th 11 Bln 20 Hari</v>
      </c>
      <c r="N1536" s="38" t="s">
        <v>47</v>
      </c>
      <c r="O1536" s="31" t="s">
        <v>6224</v>
      </c>
      <c r="P1536" s="31" t="s">
        <v>6224</v>
      </c>
      <c r="Q1536" s="38" t="s">
        <v>49</v>
      </c>
      <c r="R1536" s="38" t="s">
        <v>1796</v>
      </c>
      <c r="S1536" s="38" t="str">
        <f>VLOOKUP(Table2437[[#This Row],[3]],[3]AWAL!$B$2:$E$2103,4,0)</f>
        <v>TK/0</v>
      </c>
      <c r="T1536" s="38" t="s">
        <v>51</v>
      </c>
      <c r="U1536" s="31" t="s">
        <v>3159</v>
      </c>
      <c r="V1536" s="113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</row>
    <row r="1537" spans="1:108" s="46" customFormat="1" ht="24.95" customHeight="1">
      <c r="A1537" s="30">
        <v>1533</v>
      </c>
      <c r="B1537" s="31" t="s">
        <v>4408</v>
      </c>
      <c r="C1537" s="32" t="str">
        <f>VLOOKUP(Table2437[[#This Row],[3]],[2]!Table2437[[3]:[4]],2,0)</f>
        <v>3215044908940003</v>
      </c>
      <c r="D1537" s="33" t="s">
        <v>4409</v>
      </c>
      <c r="E1537" s="34" t="s">
        <v>44</v>
      </c>
      <c r="F1537" s="31" t="s">
        <v>56</v>
      </c>
      <c r="G1537" s="35" t="s">
        <v>3774</v>
      </c>
      <c r="H1537" s="37">
        <v>44082</v>
      </c>
      <c r="I1537" s="37">
        <v>34555</v>
      </c>
      <c r="J1537" s="34" t="str">
        <f t="shared" si="96"/>
        <v>26 Th 0 Bln 30 Hari</v>
      </c>
      <c r="K1537" s="32" t="str">
        <f t="shared" si="93"/>
        <v>5Th8Bln4Hari</v>
      </c>
      <c r="L1537" s="32" t="str">
        <f t="shared" si="94"/>
        <v>5Th8Bln</v>
      </c>
      <c r="M1537" s="34" t="str">
        <f t="shared" si="95"/>
        <v>31 Th 9 Bln 3 Hari</v>
      </c>
      <c r="N1537" s="38" t="s">
        <v>47</v>
      </c>
      <c r="O1537" s="31" t="s">
        <v>609</v>
      </c>
      <c r="P1537" s="31" t="s">
        <v>6211</v>
      </c>
      <c r="Q1537" s="38" t="s">
        <v>49</v>
      </c>
      <c r="R1537" s="38" t="s">
        <v>1796</v>
      </c>
      <c r="S1537" s="38" t="str">
        <f>VLOOKUP(Table2437[[#This Row],[3]],[3]AWAL!$B$2:$E$2103,4,0)</f>
        <v>TK/0</v>
      </c>
      <c r="T1537" s="38" t="s">
        <v>59</v>
      </c>
      <c r="U1537" s="31" t="s">
        <v>3817</v>
      </c>
      <c r="V1537" s="113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44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</row>
    <row r="1538" spans="1:108" s="39" customFormat="1" ht="24.95" customHeight="1">
      <c r="A1538" s="30">
        <v>1534</v>
      </c>
      <c r="B1538" s="31" t="s">
        <v>4410</v>
      </c>
      <c r="C1538" s="32" t="str">
        <f>VLOOKUP(Table2437[[#This Row],[3]],[2]!Table2437[[3]:[4]],2,0)</f>
        <v>3214125505840002</v>
      </c>
      <c r="D1538" s="33" t="s">
        <v>4411</v>
      </c>
      <c r="E1538" s="34" t="s">
        <v>44</v>
      </c>
      <c r="F1538" s="31" t="s">
        <v>56</v>
      </c>
      <c r="G1538" s="35" t="s">
        <v>4412</v>
      </c>
      <c r="H1538" s="37">
        <v>44082</v>
      </c>
      <c r="I1538" s="37">
        <v>30817</v>
      </c>
      <c r="J1538" s="34" t="str">
        <f t="shared" si="96"/>
        <v>36 Th 3 Bln 24 Hari</v>
      </c>
      <c r="K1538" s="32" t="str">
        <f t="shared" ref="K1538:K1600" si="97">DATEDIF($H1538,$B$2,"Y")&amp;"Th"&amp;DATEDIF($H1538,$B$2,"YM")&amp;"Bln"&amp;DATEDIF($H1538,$B$2,"MD")&amp;"Hari"</f>
        <v>5Th8Bln4Hari</v>
      </c>
      <c r="L1538" s="32" t="str">
        <f t="shared" ref="L1538:L1600" si="98">DATEDIF($H1538,$B$2,"Y")&amp;"Th"&amp;DATEDIF($H1538,$B$2,"YM")&amp;"Bln"</f>
        <v>5Th8Bln</v>
      </c>
      <c r="M1538" s="34" t="str">
        <f t="shared" ref="M1538:M1600" si="99">DATEDIF($I1538,$B$2,"Y")&amp;" Th "&amp;DATEDIF($I1538,$B$2,"YM")&amp;" Bln "&amp;DATEDIF($I1538,$B$2,"MD")&amp;" Hari"</f>
        <v>41 Th 11 Bln 27 Hari</v>
      </c>
      <c r="N1538" s="38" t="s">
        <v>47</v>
      </c>
      <c r="O1538" s="31" t="s">
        <v>6198</v>
      </c>
      <c r="P1538" s="31" t="s">
        <v>6198</v>
      </c>
      <c r="Q1538" s="38" t="s">
        <v>49</v>
      </c>
      <c r="R1538" s="38" t="s">
        <v>50</v>
      </c>
      <c r="S1538" s="38" t="str">
        <f>VLOOKUP(Table2437[[#This Row],[3]],[3]AWAL!$B$2:$E$2103,4,0)</f>
        <v>TK/0</v>
      </c>
      <c r="T1538" s="38" t="s">
        <v>51</v>
      </c>
      <c r="U1538" s="31" t="s">
        <v>3633</v>
      </c>
      <c r="V1538" s="113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</row>
    <row r="1539" spans="1:108" s="39" customFormat="1" ht="24.95" customHeight="1">
      <c r="A1539" s="30">
        <v>1535</v>
      </c>
      <c r="B1539" s="31" t="s">
        <v>4413</v>
      </c>
      <c r="C1539" s="32" t="str">
        <f>VLOOKUP(Table2437[[#This Row],[3]],[2]!Table2437[[3]:[4]],2,0)</f>
        <v>3214164510820002</v>
      </c>
      <c r="D1539" s="33" t="s">
        <v>4414</v>
      </c>
      <c r="E1539" s="34" t="s">
        <v>44</v>
      </c>
      <c r="F1539" s="31" t="s">
        <v>56</v>
      </c>
      <c r="G1539" s="35" t="s">
        <v>3771</v>
      </c>
      <c r="H1539" s="37">
        <v>44082</v>
      </c>
      <c r="I1539" s="37">
        <v>30249</v>
      </c>
      <c r="J1539" s="34" t="str">
        <f t="shared" si="96"/>
        <v>37 Th 10 Bln 14 Hari</v>
      </c>
      <c r="K1539" s="32" t="str">
        <f t="shared" si="97"/>
        <v>5Th8Bln4Hari</v>
      </c>
      <c r="L1539" s="32" t="str">
        <f t="shared" si="98"/>
        <v>5Th8Bln</v>
      </c>
      <c r="M1539" s="34" t="str">
        <f t="shared" si="99"/>
        <v>43 Th 6 Bln 17 Hari</v>
      </c>
      <c r="N1539" s="38" t="s">
        <v>47</v>
      </c>
      <c r="O1539" s="31" t="s">
        <v>2240</v>
      </c>
      <c r="P1539" s="31" t="s">
        <v>2240</v>
      </c>
      <c r="Q1539" s="38" t="s">
        <v>49</v>
      </c>
      <c r="R1539" s="38" t="s">
        <v>2689</v>
      </c>
      <c r="S1539" s="38" t="str">
        <f>VLOOKUP(Table2437[[#This Row],[3]],[3]AWAL!$B$2:$E$2103,4,0)</f>
        <v>TK/0</v>
      </c>
      <c r="T1539" s="38" t="s">
        <v>59</v>
      </c>
      <c r="U1539" s="31" t="s">
        <v>4415</v>
      </c>
      <c r="V1539" s="113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</row>
    <row r="1540" spans="1:108" s="39" customFormat="1" ht="24.95" customHeight="1">
      <c r="A1540" s="30">
        <v>1536</v>
      </c>
      <c r="B1540" s="31" t="s">
        <v>4416</v>
      </c>
      <c r="C1540" s="32" t="str">
        <f>VLOOKUP(Table2437[[#This Row],[3]],[2]!Table2437[[3]:[4]],2,0)</f>
        <v>3214125809980001</v>
      </c>
      <c r="D1540" s="33" t="s">
        <v>4081</v>
      </c>
      <c r="E1540" s="34" t="s">
        <v>44</v>
      </c>
      <c r="F1540" s="31" t="s">
        <v>89</v>
      </c>
      <c r="G1540" s="35" t="s">
        <v>3771</v>
      </c>
      <c r="H1540" s="37">
        <v>44082</v>
      </c>
      <c r="I1540" s="37">
        <v>36111</v>
      </c>
      <c r="J1540" s="34" t="str">
        <f t="shared" si="96"/>
        <v>21 Th 9 Bln 27 Hari</v>
      </c>
      <c r="K1540" s="32" t="str">
        <f t="shared" si="97"/>
        <v>5Th8Bln4Hari</v>
      </c>
      <c r="L1540" s="32" t="str">
        <f t="shared" si="98"/>
        <v>5Th8Bln</v>
      </c>
      <c r="M1540" s="34" t="str">
        <f t="shared" si="99"/>
        <v>27 Th 6 Bln 0 Hari</v>
      </c>
      <c r="N1540" s="38" t="s">
        <v>47</v>
      </c>
      <c r="O1540" s="31" t="s">
        <v>6195</v>
      </c>
      <c r="P1540" s="31" t="s">
        <v>6195</v>
      </c>
      <c r="Q1540" s="38" t="s">
        <v>49</v>
      </c>
      <c r="R1540" s="38" t="s">
        <v>1796</v>
      </c>
      <c r="S1540" s="38" t="str">
        <f>VLOOKUP(Table2437[[#This Row],[3]],[3]AWAL!$B$2:$E$2103,4,0)</f>
        <v>TK/0</v>
      </c>
      <c r="T1540" s="38" t="s">
        <v>51</v>
      </c>
      <c r="U1540" s="31" t="s">
        <v>1161</v>
      </c>
      <c r="V1540" s="113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</row>
    <row r="1541" spans="1:108" s="39" customFormat="1" ht="24.95" customHeight="1">
      <c r="A1541" s="30">
        <v>1537</v>
      </c>
      <c r="B1541" s="31" t="s">
        <v>4417</v>
      </c>
      <c r="C1541" s="32" t="str">
        <f>VLOOKUP(Table2437[[#This Row],[3]],[2]!Table2437[[3]:[4]],2,0)</f>
        <v>3214034802900002</v>
      </c>
      <c r="D1541" s="33" t="s">
        <v>4257</v>
      </c>
      <c r="E1541" s="34" t="s">
        <v>44</v>
      </c>
      <c r="F1541" s="31" t="s">
        <v>56</v>
      </c>
      <c r="G1541" s="35" t="s">
        <v>3771</v>
      </c>
      <c r="H1541" s="37">
        <v>44082</v>
      </c>
      <c r="I1541" s="37">
        <v>32912</v>
      </c>
      <c r="J1541" s="34" t="str">
        <f t="shared" si="96"/>
        <v>30 Th 7 Bln 0 Hari</v>
      </c>
      <c r="K1541" s="32" t="str">
        <f t="shared" si="97"/>
        <v>5Th8Bln4Hari</v>
      </c>
      <c r="L1541" s="32" t="str">
        <f t="shared" si="98"/>
        <v>5Th8Bln</v>
      </c>
      <c r="M1541" s="34" t="str">
        <f t="shared" si="99"/>
        <v>36 Th 3 Bln 4 Hari</v>
      </c>
      <c r="N1541" s="38" t="s">
        <v>47</v>
      </c>
      <c r="O1541" s="31" t="s">
        <v>6189</v>
      </c>
      <c r="P1541" s="31" t="s">
        <v>6189</v>
      </c>
      <c r="Q1541" s="38" t="s">
        <v>49</v>
      </c>
      <c r="R1541" s="38" t="s">
        <v>1796</v>
      </c>
      <c r="S1541" s="38" t="str">
        <f>VLOOKUP(Table2437[[#This Row],[3]],[3]AWAL!$B$2:$E$2103,4,0)</f>
        <v>TK/0</v>
      </c>
      <c r="T1541" s="38" t="s">
        <v>101</v>
      </c>
      <c r="U1541" s="31" t="s">
        <v>4418</v>
      </c>
      <c r="V1541" s="113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</row>
    <row r="1542" spans="1:108" s="39" customFormat="1" ht="24.95" customHeight="1">
      <c r="A1542" s="30">
        <v>1538</v>
      </c>
      <c r="B1542" s="31" t="s">
        <v>4419</v>
      </c>
      <c r="C1542" s="32" t="str">
        <f>VLOOKUP(Table2437[[#This Row],[3]],[2]!Table2437[[3]:[4]],2,0)</f>
        <v>3215044708840002</v>
      </c>
      <c r="D1542" s="33" t="s">
        <v>4420</v>
      </c>
      <c r="E1542" s="34" t="s">
        <v>44</v>
      </c>
      <c r="F1542" s="31" t="s">
        <v>56</v>
      </c>
      <c r="G1542" s="35" t="s">
        <v>3774</v>
      </c>
      <c r="H1542" s="37">
        <v>44082</v>
      </c>
      <c r="I1542" s="37">
        <v>30901</v>
      </c>
      <c r="J1542" s="34" t="str">
        <f t="shared" si="96"/>
        <v>36 Th 1 Bln 1 Hari</v>
      </c>
      <c r="K1542" s="32" t="str">
        <f t="shared" si="97"/>
        <v>5Th8Bln4Hari</v>
      </c>
      <c r="L1542" s="32" t="str">
        <f t="shared" si="98"/>
        <v>5Th8Bln</v>
      </c>
      <c r="M1542" s="34" t="str">
        <f t="shared" si="99"/>
        <v>41 Th 9 Bln 5 Hari</v>
      </c>
      <c r="N1542" s="38" t="s">
        <v>47</v>
      </c>
      <c r="O1542" s="31" t="s">
        <v>3354</v>
      </c>
      <c r="P1542" s="31" t="s">
        <v>6222</v>
      </c>
      <c r="Q1542" s="38" t="s">
        <v>49</v>
      </c>
      <c r="R1542" s="38" t="s">
        <v>1802</v>
      </c>
      <c r="S1542" s="38" t="str">
        <f>VLOOKUP(Table2437[[#This Row],[3]],[3]AWAL!$B$2:$E$2103,4,0)</f>
        <v>TK/0</v>
      </c>
      <c r="T1542" s="38" t="s">
        <v>59</v>
      </c>
      <c r="U1542" s="31" t="s">
        <v>4421</v>
      </c>
      <c r="V1542" s="113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</row>
    <row r="1543" spans="1:108" s="39" customFormat="1" ht="24.95" customHeight="1">
      <c r="A1543" s="30">
        <v>1539</v>
      </c>
      <c r="B1543" s="31" t="s">
        <v>4422</v>
      </c>
      <c r="C1543" s="32" t="str">
        <f>VLOOKUP(Table2437[[#This Row],[3]],[2]!Table2437[[3]:[4]],2,0)</f>
        <v>3214104511880001</v>
      </c>
      <c r="D1543" s="33" t="s">
        <v>4423</v>
      </c>
      <c r="E1543" s="34" t="s">
        <v>44</v>
      </c>
      <c r="F1543" s="31" t="s">
        <v>56</v>
      </c>
      <c r="G1543" s="35" t="s">
        <v>3771</v>
      </c>
      <c r="H1543" s="37">
        <v>44082</v>
      </c>
      <c r="I1543" s="37">
        <v>32452</v>
      </c>
      <c r="J1543" s="34" t="str">
        <f t="shared" si="96"/>
        <v>31 Th 10 Bln 3 Hari</v>
      </c>
      <c r="K1543" s="32" t="str">
        <f t="shared" si="97"/>
        <v>5Th8Bln4Hari</v>
      </c>
      <c r="L1543" s="32" t="str">
        <f t="shared" si="98"/>
        <v>5Th8Bln</v>
      </c>
      <c r="M1543" s="34" t="str">
        <f t="shared" si="99"/>
        <v>37 Th 6 Bln 7 Hari</v>
      </c>
      <c r="N1543" s="38" t="s">
        <v>47</v>
      </c>
      <c r="O1543" s="31" t="s">
        <v>6188</v>
      </c>
      <c r="P1543" s="31" t="s">
        <v>6188</v>
      </c>
      <c r="Q1543" s="38" t="s">
        <v>49</v>
      </c>
      <c r="R1543" s="38" t="s">
        <v>1802</v>
      </c>
      <c r="S1543" s="38" t="str">
        <f>VLOOKUP(Table2437[[#This Row],[3]],[3]AWAL!$B$2:$E$2103,4,0)</f>
        <v>TK/0</v>
      </c>
      <c r="T1543" s="38" t="s">
        <v>59</v>
      </c>
      <c r="U1543" s="31" t="s">
        <v>4424</v>
      </c>
      <c r="V1543" s="113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</row>
    <row r="1544" spans="1:108" s="39" customFormat="1" ht="24.95" customHeight="1">
      <c r="A1544" s="30">
        <v>1540</v>
      </c>
      <c r="B1544" s="31" t="s">
        <v>4425</v>
      </c>
      <c r="C1544" s="32" t="str">
        <f>VLOOKUP(Table2437[[#This Row],[3]],[2]!Table2437[[3]:[4]],2,0)</f>
        <v>3215046406840001</v>
      </c>
      <c r="D1544" s="33" t="s">
        <v>4426</v>
      </c>
      <c r="E1544" s="34" t="s">
        <v>44</v>
      </c>
      <c r="F1544" s="31" t="s">
        <v>56</v>
      </c>
      <c r="G1544" s="35" t="s">
        <v>3774</v>
      </c>
      <c r="H1544" s="37">
        <v>44082</v>
      </c>
      <c r="I1544" s="37">
        <v>0</v>
      </c>
      <c r="J1544" s="34" t="str">
        <f t="shared" si="96"/>
        <v>120 Th 8 Bln 8 Hari</v>
      </c>
      <c r="K1544" s="32" t="str">
        <f t="shared" si="97"/>
        <v>5Th8Bln4Hari</v>
      </c>
      <c r="L1544" s="32" t="str">
        <f t="shared" si="98"/>
        <v>5Th8Bln</v>
      </c>
      <c r="M1544" s="34" t="str">
        <f t="shared" si="99"/>
        <v>126 Th 4 Bln 12 Hari</v>
      </c>
      <c r="N1544" s="38" t="s">
        <v>47</v>
      </c>
      <c r="O1544" s="31" t="s">
        <v>6218</v>
      </c>
      <c r="P1544" s="31" t="s">
        <v>6218</v>
      </c>
      <c r="Q1544" s="38" t="s">
        <v>49</v>
      </c>
      <c r="R1544" s="38" t="s">
        <v>1796</v>
      </c>
      <c r="S1544" s="38" t="str">
        <f>VLOOKUP(Table2437[[#This Row],[3]],[3]AWAL!$B$2:$E$2103,4,0)</f>
        <v>TK/0</v>
      </c>
      <c r="T1544" s="38" t="s">
        <v>51</v>
      </c>
      <c r="U1544" s="31" t="s">
        <v>4427</v>
      </c>
      <c r="V1544" s="113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</row>
    <row r="1545" spans="1:108" s="39" customFormat="1" ht="24.95" customHeight="1">
      <c r="A1545" s="30">
        <v>1541</v>
      </c>
      <c r="B1545" s="31" t="s">
        <v>4428</v>
      </c>
      <c r="C1545" s="32" t="str">
        <f>VLOOKUP(Table2437[[#This Row],[3]],[2]!Table2437[[3]:[4]],2,0)</f>
        <v>3214016607900008</v>
      </c>
      <c r="D1545" s="33" t="s">
        <v>4429</v>
      </c>
      <c r="E1545" s="34" t="s">
        <v>44</v>
      </c>
      <c r="F1545" s="31" t="s">
        <v>56</v>
      </c>
      <c r="G1545" s="35" t="s">
        <v>3771</v>
      </c>
      <c r="H1545" s="37">
        <v>44082</v>
      </c>
      <c r="I1545" s="37">
        <v>33080</v>
      </c>
      <c r="J1545" s="34" t="str">
        <f t="shared" si="96"/>
        <v>30 Th 1 Bln 13 Hari</v>
      </c>
      <c r="K1545" s="32" t="str">
        <f t="shared" si="97"/>
        <v>5Th8Bln4Hari</v>
      </c>
      <c r="L1545" s="32" t="str">
        <f t="shared" si="98"/>
        <v>5Th8Bln</v>
      </c>
      <c r="M1545" s="34" t="str">
        <f t="shared" si="99"/>
        <v>35 Th 9 Bln 16 Hari</v>
      </c>
      <c r="N1545" s="38" t="s">
        <v>47</v>
      </c>
      <c r="O1545" s="31" t="s">
        <v>6199</v>
      </c>
      <c r="P1545" s="31" t="s">
        <v>6199</v>
      </c>
      <c r="Q1545" s="38" t="s">
        <v>49</v>
      </c>
      <c r="R1545" s="38" t="s">
        <v>1802</v>
      </c>
      <c r="S1545" s="38" t="str">
        <f>VLOOKUP(Table2437[[#This Row],[3]],[3]AWAL!$B$2:$E$2103,4,0)</f>
        <v>TK/0</v>
      </c>
      <c r="T1545" s="38" t="s">
        <v>59</v>
      </c>
      <c r="U1545" s="31" t="s">
        <v>4430</v>
      </c>
      <c r="V1545" s="113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</row>
    <row r="1546" spans="1:108" s="39" customFormat="1" ht="24.95" customHeight="1">
      <c r="A1546" s="30">
        <v>1542</v>
      </c>
      <c r="B1546" s="31" t="s">
        <v>4431</v>
      </c>
      <c r="C1546" s="32" t="str">
        <f>VLOOKUP(Table2437[[#This Row],[3]],[2]!Table2437[[3]:[4]],2,0)</f>
        <v>3215214107890009</v>
      </c>
      <c r="D1546" s="33" t="s">
        <v>4432</v>
      </c>
      <c r="E1546" s="34" t="s">
        <v>44</v>
      </c>
      <c r="F1546" s="31" t="s">
        <v>56</v>
      </c>
      <c r="G1546" s="35" t="s">
        <v>3771</v>
      </c>
      <c r="H1546" s="37">
        <v>44082</v>
      </c>
      <c r="I1546" s="37">
        <v>32690</v>
      </c>
      <c r="J1546" s="34" t="str">
        <f t="shared" si="96"/>
        <v>31 Th 2 Bln 7 Hari</v>
      </c>
      <c r="K1546" s="32" t="str">
        <f t="shared" si="97"/>
        <v>5Th8Bln4Hari</v>
      </c>
      <c r="L1546" s="32" t="str">
        <f t="shared" si="98"/>
        <v>5Th8Bln</v>
      </c>
      <c r="M1546" s="34" t="str">
        <f t="shared" si="99"/>
        <v>36 Th 10 Bln 11 Hari</v>
      </c>
      <c r="N1546" s="38" t="s">
        <v>47</v>
      </c>
      <c r="O1546" s="31" t="s">
        <v>6218</v>
      </c>
      <c r="P1546" s="31" t="s">
        <v>6218</v>
      </c>
      <c r="Q1546" s="38" t="s">
        <v>49</v>
      </c>
      <c r="R1546" s="38" t="s">
        <v>1802</v>
      </c>
      <c r="S1546" s="38" t="str">
        <f>VLOOKUP(Table2437[[#This Row],[3]],[3]AWAL!$B$2:$E$2103,4,0)</f>
        <v>TK/0</v>
      </c>
      <c r="T1546" s="38" t="s">
        <v>51</v>
      </c>
      <c r="U1546" s="31" t="s">
        <v>4433</v>
      </c>
      <c r="V1546" s="113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</row>
    <row r="1547" spans="1:108" s="39" customFormat="1" ht="24.95" customHeight="1">
      <c r="A1547" s="30">
        <v>1543</v>
      </c>
      <c r="B1547" s="31" t="s">
        <v>4434</v>
      </c>
      <c r="C1547" s="32" t="str">
        <f>VLOOKUP(Table2437[[#This Row],[3]],[2]!Table2437[[3]:[4]],2,0)</f>
        <v>3214035411900002</v>
      </c>
      <c r="D1547" s="33" t="s">
        <v>4435</v>
      </c>
      <c r="E1547" s="34" t="s">
        <v>44</v>
      </c>
      <c r="F1547" s="31" t="s">
        <v>56</v>
      </c>
      <c r="G1547" s="35" t="s">
        <v>3771</v>
      </c>
      <c r="H1547" s="37">
        <v>44082</v>
      </c>
      <c r="I1547" s="37">
        <v>33191</v>
      </c>
      <c r="J1547" s="34" t="str">
        <f t="shared" si="96"/>
        <v>29 Th 9 Bln 25 Hari</v>
      </c>
      <c r="K1547" s="32" t="str">
        <f t="shared" si="97"/>
        <v>5Th8Bln4Hari</v>
      </c>
      <c r="L1547" s="32" t="str">
        <f t="shared" si="98"/>
        <v>5Th8Bln</v>
      </c>
      <c r="M1547" s="34" t="str">
        <f t="shared" si="99"/>
        <v>35 Th 5 Bln 28 Hari</v>
      </c>
      <c r="N1547" s="38" t="s">
        <v>47</v>
      </c>
      <c r="O1547" s="31" t="s">
        <v>6238</v>
      </c>
      <c r="P1547" s="31" t="s">
        <v>6238</v>
      </c>
      <c r="Q1547" s="38" t="s">
        <v>49</v>
      </c>
      <c r="R1547" s="38" t="s">
        <v>50</v>
      </c>
      <c r="S1547" s="38" t="str">
        <f>VLOOKUP(Table2437[[#This Row],[3]],[3]AWAL!$B$2:$E$2103,4,0)</f>
        <v>TK/0</v>
      </c>
      <c r="T1547" s="38" t="s">
        <v>51</v>
      </c>
      <c r="U1547" s="31" t="s">
        <v>4436</v>
      </c>
      <c r="V1547" s="113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</row>
    <row r="1548" spans="1:108" s="39" customFormat="1" ht="24.95" customHeight="1">
      <c r="A1548" s="30">
        <v>1544</v>
      </c>
      <c r="B1548" s="31" t="s">
        <v>4437</v>
      </c>
      <c r="C1548" s="32" t="str">
        <f>VLOOKUP(Table2437[[#This Row],[3]],[2]!Table2437[[3]:[4]],2,0)</f>
        <v>3214036001890003</v>
      </c>
      <c r="D1548" s="33" t="s">
        <v>4438</v>
      </c>
      <c r="E1548" s="34" t="s">
        <v>44</v>
      </c>
      <c r="F1548" s="31" t="s">
        <v>56</v>
      </c>
      <c r="G1548" s="35" t="s">
        <v>3771</v>
      </c>
      <c r="H1548" s="37">
        <v>44082</v>
      </c>
      <c r="I1548" s="37">
        <v>32528</v>
      </c>
      <c r="J1548" s="34" t="str">
        <f t="shared" si="96"/>
        <v>31 Th 7 Bln 19 Hari</v>
      </c>
      <c r="K1548" s="32" t="str">
        <f t="shared" si="97"/>
        <v>5Th8Bln4Hari</v>
      </c>
      <c r="L1548" s="32" t="str">
        <f t="shared" si="98"/>
        <v>5Th8Bln</v>
      </c>
      <c r="M1548" s="34" t="str">
        <f t="shared" si="99"/>
        <v>37 Th 3 Bln 22 Hari</v>
      </c>
      <c r="N1548" s="38" t="s">
        <v>47</v>
      </c>
      <c r="O1548" s="31" t="s">
        <v>6221</v>
      </c>
      <c r="P1548" s="31" t="s">
        <v>6221</v>
      </c>
      <c r="Q1548" s="38" t="s">
        <v>49</v>
      </c>
      <c r="R1548" s="38" t="s">
        <v>1796</v>
      </c>
      <c r="S1548" s="38" t="str">
        <f>VLOOKUP(Table2437[[#This Row],[3]],[3]AWAL!$B$2:$E$2103,4,0)</f>
        <v>TK/0</v>
      </c>
      <c r="T1548" s="38" t="s">
        <v>51</v>
      </c>
      <c r="U1548" s="31" t="s">
        <v>4439</v>
      </c>
      <c r="V1548" s="113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</row>
    <row r="1549" spans="1:108" s="39" customFormat="1" ht="24.95" customHeight="1">
      <c r="A1549" s="30">
        <v>1545</v>
      </c>
      <c r="B1549" s="31" t="s">
        <v>4440</v>
      </c>
      <c r="C1549" s="32" t="str">
        <f>VLOOKUP(Table2437[[#This Row],[3]],[2]!Table2437[[3]:[4]],2,0)</f>
        <v>3215044603000003</v>
      </c>
      <c r="D1549" s="33" t="s">
        <v>4441</v>
      </c>
      <c r="E1549" s="34" t="s">
        <v>44</v>
      </c>
      <c r="F1549" s="31" t="s">
        <v>56</v>
      </c>
      <c r="G1549" s="35" t="s">
        <v>3774</v>
      </c>
      <c r="H1549" s="37">
        <v>44082</v>
      </c>
      <c r="I1549" s="37">
        <v>36591</v>
      </c>
      <c r="J1549" s="34" t="str">
        <f t="shared" si="96"/>
        <v>20 Th 6 Bln 2 Hari</v>
      </c>
      <c r="K1549" s="32" t="str">
        <f t="shared" si="97"/>
        <v>5Th8Bln4Hari</v>
      </c>
      <c r="L1549" s="32" t="str">
        <f t="shared" si="98"/>
        <v>5Th8Bln</v>
      </c>
      <c r="M1549" s="34" t="str">
        <f t="shared" si="99"/>
        <v>26 Th 2 Bln 6 Hari</v>
      </c>
      <c r="N1549" s="38" t="s">
        <v>47</v>
      </c>
      <c r="O1549" s="31" t="s">
        <v>6200</v>
      </c>
      <c r="P1549" s="31" t="s">
        <v>6200</v>
      </c>
      <c r="Q1549" s="38" t="s">
        <v>49</v>
      </c>
      <c r="R1549" s="38" t="s">
        <v>1796</v>
      </c>
      <c r="S1549" s="38" t="str">
        <f>VLOOKUP(Table2437[[#This Row],[3]],[3]AWAL!$B$2:$E$2103,4,0)</f>
        <v>TK/0</v>
      </c>
      <c r="T1549" s="38" t="s">
        <v>51</v>
      </c>
      <c r="U1549" s="31" t="s">
        <v>4442</v>
      </c>
      <c r="V1549" s="113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</row>
    <row r="1550" spans="1:108" s="39" customFormat="1" ht="24.95" customHeight="1">
      <c r="A1550" s="30">
        <v>1546</v>
      </c>
      <c r="B1550" s="31" t="s">
        <v>4443</v>
      </c>
      <c r="C1550" s="32" t="str">
        <f>VLOOKUP(Table2437[[#This Row],[3]],[2]!Table2437[[3]:[4]],2,0)</f>
        <v>3214104304000003</v>
      </c>
      <c r="D1550" s="33" t="s">
        <v>4444</v>
      </c>
      <c r="E1550" s="34" t="s">
        <v>44</v>
      </c>
      <c r="F1550" s="31" t="s">
        <v>56</v>
      </c>
      <c r="G1550" s="35" t="s">
        <v>3771</v>
      </c>
      <c r="H1550" s="37">
        <v>44082</v>
      </c>
      <c r="I1550" s="37">
        <v>36619</v>
      </c>
      <c r="J1550" s="34" t="str">
        <f t="shared" si="96"/>
        <v>20 Th 5 Bln 5 Hari</v>
      </c>
      <c r="K1550" s="32" t="str">
        <f t="shared" si="97"/>
        <v>5Th8Bln4Hari</v>
      </c>
      <c r="L1550" s="32" t="str">
        <f t="shared" si="98"/>
        <v>5Th8Bln</v>
      </c>
      <c r="M1550" s="34" t="str">
        <f t="shared" si="99"/>
        <v>26 Th 1 Bln 9 Hari</v>
      </c>
      <c r="N1550" s="38" t="s">
        <v>47</v>
      </c>
      <c r="O1550" s="31" t="s">
        <v>2240</v>
      </c>
      <c r="P1550" s="31" t="s">
        <v>6207</v>
      </c>
      <c r="Q1550" s="38" t="s">
        <v>49</v>
      </c>
      <c r="R1550" s="38" t="s">
        <v>1342</v>
      </c>
      <c r="S1550" s="38" t="str">
        <f>VLOOKUP(Table2437[[#This Row],[3]],[3]AWAL!$B$2:$E$2103,4,0)</f>
        <v>TK/0</v>
      </c>
      <c r="T1550" s="38" t="s">
        <v>101</v>
      </c>
      <c r="U1550" s="31" t="s">
        <v>4445</v>
      </c>
      <c r="V1550" s="113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</row>
    <row r="1551" spans="1:108" s="39" customFormat="1" ht="24.95" customHeight="1">
      <c r="A1551" s="30">
        <v>1547</v>
      </c>
      <c r="B1551" s="31" t="s">
        <v>4446</v>
      </c>
      <c r="C1551" s="32" t="str">
        <f>VLOOKUP(Table2437[[#This Row],[3]],[2]!Table2437[[3]:[4]],2,0)</f>
        <v>3214106708920002</v>
      </c>
      <c r="D1551" s="33" t="s">
        <v>4447</v>
      </c>
      <c r="E1551" s="34" t="s">
        <v>44</v>
      </c>
      <c r="F1551" s="31" t="s">
        <v>56</v>
      </c>
      <c r="G1551" s="35" t="s">
        <v>3771</v>
      </c>
      <c r="H1551" s="37">
        <v>44082</v>
      </c>
      <c r="I1551" s="37">
        <v>33843</v>
      </c>
      <c r="J1551" s="34" t="str">
        <f t="shared" si="96"/>
        <v>28 Th 0 Bln 12 Hari</v>
      </c>
      <c r="K1551" s="32" t="str">
        <f t="shared" si="97"/>
        <v>5Th8Bln4Hari</v>
      </c>
      <c r="L1551" s="32" t="str">
        <f t="shared" si="98"/>
        <v>5Th8Bln</v>
      </c>
      <c r="M1551" s="34" t="str">
        <f t="shared" si="99"/>
        <v>33 Th 8 Bln 15 Hari</v>
      </c>
      <c r="N1551" s="38" t="s">
        <v>47</v>
      </c>
      <c r="O1551" s="31" t="s">
        <v>4211</v>
      </c>
      <c r="P1551" s="31" t="s">
        <v>4211</v>
      </c>
      <c r="Q1551" s="38" t="s">
        <v>49</v>
      </c>
      <c r="R1551" s="38" t="s">
        <v>50</v>
      </c>
      <c r="S1551" s="38" t="str">
        <f>VLOOKUP(Table2437[[#This Row],[3]],[3]AWAL!$B$2:$E$2103,4,0)</f>
        <v>TK/0</v>
      </c>
      <c r="T1551" s="38" t="s">
        <v>51</v>
      </c>
      <c r="U1551" s="31" t="s">
        <v>4448</v>
      </c>
      <c r="V1551" s="113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</row>
    <row r="1552" spans="1:108" s="39" customFormat="1" ht="24.95" customHeight="1">
      <c r="A1552" s="30">
        <v>1548</v>
      </c>
      <c r="B1552" s="31" t="s">
        <v>4449</v>
      </c>
      <c r="C1552" s="32" t="str">
        <f>VLOOKUP(Table2437[[#This Row],[3]],[2]!Table2437[[3]:[4]],2,0)</f>
        <v>3326165907970021</v>
      </c>
      <c r="D1552" s="33" t="s">
        <v>4450</v>
      </c>
      <c r="E1552" s="34" t="s">
        <v>135</v>
      </c>
      <c r="F1552" s="31" t="s">
        <v>135</v>
      </c>
      <c r="G1552" s="35" t="s">
        <v>4451</v>
      </c>
      <c r="H1552" s="37">
        <v>44088</v>
      </c>
      <c r="I1552" s="37">
        <v>35630</v>
      </c>
      <c r="J1552" s="34" t="str">
        <f t="shared" si="96"/>
        <v>23 Th 1 Bln 26 Hari</v>
      </c>
      <c r="K1552" s="32" t="str">
        <f t="shared" si="97"/>
        <v>5Th7Bln28Hari</v>
      </c>
      <c r="L1552" s="32" t="str">
        <f t="shared" si="98"/>
        <v>5Th7Bln</v>
      </c>
      <c r="M1552" s="34" t="str">
        <f t="shared" si="99"/>
        <v>28 Th 9 Bln 23 Hari</v>
      </c>
      <c r="N1552" s="38" t="s">
        <v>47</v>
      </c>
      <c r="O1552" s="31" t="s">
        <v>99</v>
      </c>
      <c r="P1552" s="31" t="s">
        <v>99</v>
      </c>
      <c r="Q1552" s="38" t="s">
        <v>49</v>
      </c>
      <c r="R1552" s="38" t="s">
        <v>1342</v>
      </c>
      <c r="S1552" s="38" t="e">
        <f>VLOOKUP(Table2437[[#This Row],[3]],[3]AWAL!$B$2:$E$2103,4,0)</f>
        <v>#N/A</v>
      </c>
      <c r="T1552" s="38" t="s">
        <v>946</v>
      </c>
      <c r="U1552" s="31" t="s">
        <v>4452</v>
      </c>
      <c r="V1552" s="113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</row>
    <row r="1553" spans="1:108" s="39" customFormat="1" ht="24.95" customHeight="1">
      <c r="A1553" s="30">
        <v>1549</v>
      </c>
      <c r="B1553" s="31" t="s">
        <v>4453</v>
      </c>
      <c r="C1553" s="32" t="str">
        <f>VLOOKUP(Table2437[[#This Row],[3]],[2]!Table2437[[3]:[4]],2,0)</f>
        <v>3214124511990001</v>
      </c>
      <c r="D1553" s="33" t="s">
        <v>4454</v>
      </c>
      <c r="E1553" s="34" t="s">
        <v>44</v>
      </c>
      <c r="F1553" s="31" t="s">
        <v>56</v>
      </c>
      <c r="G1553" s="35" t="s">
        <v>3771</v>
      </c>
      <c r="H1553" s="37">
        <v>44091</v>
      </c>
      <c r="I1553" s="37">
        <v>36469</v>
      </c>
      <c r="J1553" s="34" t="str">
        <f t="shared" si="96"/>
        <v>20 Th 10 Bln 12 Hari</v>
      </c>
      <c r="K1553" s="32" t="str">
        <f t="shared" si="97"/>
        <v>5Th7Bln25Hari</v>
      </c>
      <c r="L1553" s="32" t="str">
        <f t="shared" si="98"/>
        <v>5Th7Bln</v>
      </c>
      <c r="M1553" s="34" t="str">
        <f t="shared" si="99"/>
        <v>26 Th 6 Bln 7 Hari</v>
      </c>
      <c r="N1553" s="38" t="s">
        <v>47</v>
      </c>
      <c r="O1553" s="31" t="s">
        <v>2240</v>
      </c>
      <c r="P1553" s="31" t="s">
        <v>2240</v>
      </c>
      <c r="Q1553" s="38" t="s">
        <v>49</v>
      </c>
      <c r="R1553" s="38" t="s">
        <v>1342</v>
      </c>
      <c r="S1553" s="38" t="str">
        <f>VLOOKUP(Table2437[[#This Row],[3]],[3]AWAL!$B$2:$E$2103,4,0)</f>
        <v>TK/0</v>
      </c>
      <c r="T1553" s="38" t="s">
        <v>1518</v>
      </c>
      <c r="U1553" s="31" t="s">
        <v>1552</v>
      </c>
      <c r="V1553" s="113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D1553" s="4"/>
    </row>
    <row r="1554" spans="1:108" s="39" customFormat="1" ht="24.95" customHeight="1">
      <c r="A1554" s="30">
        <v>1550</v>
      </c>
      <c r="B1554" s="31" t="s">
        <v>4455</v>
      </c>
      <c r="C1554" s="32" t="str">
        <f>VLOOKUP(Table2437[[#This Row],[3]],[2]!Table2437[[3]:[4]],2,0)</f>
        <v>3215056212850001</v>
      </c>
      <c r="D1554" s="33" t="s">
        <v>4456</v>
      </c>
      <c r="E1554" s="34" t="s">
        <v>44</v>
      </c>
      <c r="F1554" s="31" t="s">
        <v>56</v>
      </c>
      <c r="G1554" s="35" t="s">
        <v>3771</v>
      </c>
      <c r="H1554" s="37">
        <v>44091</v>
      </c>
      <c r="I1554" s="37">
        <v>31403</v>
      </c>
      <c r="J1554" s="34" t="str">
        <f t="shared" si="96"/>
        <v>34 Th 8 Bln 26 Hari</v>
      </c>
      <c r="K1554" s="32" t="str">
        <f t="shared" si="97"/>
        <v>5Th7Bln25Hari</v>
      </c>
      <c r="L1554" s="32" t="str">
        <f t="shared" si="98"/>
        <v>5Th7Bln</v>
      </c>
      <c r="M1554" s="34" t="str">
        <f t="shared" si="99"/>
        <v>40 Th 4 Bln 20 Hari</v>
      </c>
      <c r="N1554" s="38" t="s">
        <v>47</v>
      </c>
      <c r="O1554" s="31" t="s">
        <v>1024</v>
      </c>
      <c r="P1554" s="31" t="s">
        <v>6216</v>
      </c>
      <c r="Q1554" s="38" t="s">
        <v>49</v>
      </c>
      <c r="R1554" s="38" t="s">
        <v>3672</v>
      </c>
      <c r="S1554" s="38" t="str">
        <f>VLOOKUP(Table2437[[#This Row],[3]],[3]AWAL!$B$2:$E$2103,4,0)</f>
        <v>TK/0</v>
      </c>
      <c r="T1554" s="38" t="s">
        <v>51</v>
      </c>
      <c r="U1554" s="31" t="s">
        <v>4457</v>
      </c>
      <c r="V1554" s="113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</row>
    <row r="1555" spans="1:108" s="39" customFormat="1" ht="24.95" customHeight="1">
      <c r="A1555" s="30">
        <v>1551</v>
      </c>
      <c r="B1555" s="31" t="s">
        <v>4458</v>
      </c>
      <c r="C1555" s="32" t="str">
        <f>VLOOKUP(Table2437[[#This Row],[3]],[2]!Table2437[[3]:[4]],2,0)</f>
        <v>3214166911000001</v>
      </c>
      <c r="D1555" s="33" t="s">
        <v>4459</v>
      </c>
      <c r="E1555" s="34" t="s">
        <v>71</v>
      </c>
      <c r="F1555" s="31" t="s">
        <v>56</v>
      </c>
      <c r="G1555" s="35" t="s">
        <v>3771</v>
      </c>
      <c r="H1555" s="37">
        <v>44091</v>
      </c>
      <c r="I1555" s="37">
        <v>36859</v>
      </c>
      <c r="J1555" s="34" t="str">
        <f t="shared" si="96"/>
        <v>19 Th 9 Bln 19 Hari</v>
      </c>
      <c r="K1555" s="32" t="str">
        <f t="shared" si="97"/>
        <v>5Th7Bln25Hari</v>
      </c>
      <c r="L1555" s="32" t="str">
        <f t="shared" si="98"/>
        <v>5Th7Bln</v>
      </c>
      <c r="M1555" s="34" t="str">
        <f t="shared" si="99"/>
        <v>25 Th 5 Bln 13 Hari</v>
      </c>
      <c r="N1555" s="38" t="s">
        <v>47</v>
      </c>
      <c r="O1555" s="31" t="s">
        <v>6187</v>
      </c>
      <c r="P1555" s="31" t="s">
        <v>6187</v>
      </c>
      <c r="Q1555" s="38" t="s">
        <v>49</v>
      </c>
      <c r="R1555" s="38" t="s">
        <v>1342</v>
      </c>
      <c r="S1555" s="38" t="str">
        <f>VLOOKUP(Table2437[[#This Row],[3]],[3]AWAL!$B$2:$E$2103,4,0)</f>
        <v>TK/0</v>
      </c>
      <c r="T1555" s="38" t="s">
        <v>101</v>
      </c>
      <c r="U1555" s="31" t="s">
        <v>4460</v>
      </c>
      <c r="V1555" s="113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D1555" s="4"/>
    </row>
    <row r="1556" spans="1:108" s="39" customFormat="1" ht="24.95" customHeight="1">
      <c r="A1556" s="30">
        <v>1552</v>
      </c>
      <c r="B1556" s="31" t="s">
        <v>4461</v>
      </c>
      <c r="C1556" s="32" t="str">
        <f>VLOOKUP(Table2437[[#This Row],[3]],[2]!Table2437[[3]:[4]],2,0)</f>
        <v>3214125104900008</v>
      </c>
      <c r="D1556" s="33" t="s">
        <v>4462</v>
      </c>
      <c r="E1556" s="34" t="s">
        <v>44</v>
      </c>
      <c r="F1556" s="31" t="s">
        <v>56</v>
      </c>
      <c r="G1556" s="35" t="s">
        <v>4463</v>
      </c>
      <c r="H1556" s="37">
        <v>44091</v>
      </c>
      <c r="I1556" s="37">
        <v>32974</v>
      </c>
      <c r="J1556" s="34" t="str">
        <f t="shared" si="96"/>
        <v>30 Th 5 Bln 6 Hari</v>
      </c>
      <c r="K1556" s="32" t="str">
        <f t="shared" si="97"/>
        <v>5Th7Bln25Hari</v>
      </c>
      <c r="L1556" s="32" t="str">
        <f t="shared" si="98"/>
        <v>5Th7Bln</v>
      </c>
      <c r="M1556" s="34" t="str">
        <f t="shared" si="99"/>
        <v>36 Th 1 Bln 1 Hari</v>
      </c>
      <c r="N1556" s="38" t="s">
        <v>47</v>
      </c>
      <c r="O1556" s="31" t="s">
        <v>3354</v>
      </c>
      <c r="P1556" s="31" t="s">
        <v>6203</v>
      </c>
      <c r="Q1556" s="38" t="s">
        <v>49</v>
      </c>
      <c r="R1556" s="38" t="s">
        <v>1342</v>
      </c>
      <c r="S1556" s="38" t="str">
        <f>VLOOKUP(Table2437[[#This Row],[3]],[3]AWAL!$B$2:$E$2103,4,0)</f>
        <v>TK/0</v>
      </c>
      <c r="T1556" s="38" t="s">
        <v>101</v>
      </c>
      <c r="U1556" s="31" t="s">
        <v>4464</v>
      </c>
      <c r="V1556" s="113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</row>
    <row r="1557" spans="1:108" s="39" customFormat="1" ht="24.95" customHeight="1">
      <c r="A1557" s="30">
        <v>1553</v>
      </c>
      <c r="B1557" s="31" t="s">
        <v>4465</v>
      </c>
      <c r="C1557" s="32" t="str">
        <f>VLOOKUP(Table2437[[#This Row],[3]],[2]!Table2437[[3]:[4]],2,0)</f>
        <v>3214126809910003</v>
      </c>
      <c r="D1557" s="33" t="s">
        <v>4466</v>
      </c>
      <c r="E1557" s="34" t="s">
        <v>44</v>
      </c>
      <c r="F1557" s="31" t="s">
        <v>56</v>
      </c>
      <c r="G1557" s="35" t="s">
        <v>3771</v>
      </c>
      <c r="H1557" s="37">
        <v>44091</v>
      </c>
      <c r="I1557" s="37">
        <v>33509</v>
      </c>
      <c r="J1557" s="34" t="str">
        <f t="shared" si="96"/>
        <v>28 Th 11 Bln 20 Hari</v>
      </c>
      <c r="K1557" s="32" t="str">
        <f t="shared" si="97"/>
        <v>5Th7Bln25Hari</v>
      </c>
      <c r="L1557" s="32" t="str">
        <f t="shared" si="98"/>
        <v>5Th7Bln</v>
      </c>
      <c r="M1557" s="34" t="str">
        <f t="shared" si="99"/>
        <v>34 Th 7 Bln 14 Hari</v>
      </c>
      <c r="N1557" s="38" t="s">
        <v>47</v>
      </c>
      <c r="O1557" s="31" t="s">
        <v>2240</v>
      </c>
      <c r="P1557" s="31" t="s">
        <v>2240</v>
      </c>
      <c r="Q1557" s="38" t="s">
        <v>49</v>
      </c>
      <c r="R1557" s="38" t="s">
        <v>100</v>
      </c>
      <c r="S1557" s="38" t="str">
        <f>VLOOKUP(Table2437[[#This Row],[3]],[3]AWAL!$B$2:$E$2103,4,0)</f>
        <v>TK/0</v>
      </c>
      <c r="T1557" s="38" t="s">
        <v>101</v>
      </c>
      <c r="U1557" s="31" t="s">
        <v>4467</v>
      </c>
      <c r="V1557" s="113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</row>
    <row r="1558" spans="1:108" s="39" customFormat="1" ht="24.95" customHeight="1">
      <c r="A1558" s="30">
        <v>1554</v>
      </c>
      <c r="B1558" s="31" t="s">
        <v>4468</v>
      </c>
      <c r="C1558" s="32" t="str">
        <f>VLOOKUP(Table2437[[#This Row],[3]],[2]!Table2437[[3]:[4]],2,0)</f>
        <v>3215044908990002</v>
      </c>
      <c r="D1558" s="33" t="s">
        <v>212</v>
      </c>
      <c r="E1558" s="34" t="s">
        <v>44</v>
      </c>
      <c r="F1558" s="31" t="s">
        <v>56</v>
      </c>
      <c r="G1558" s="35" t="s">
        <v>3774</v>
      </c>
      <c r="H1558" s="37">
        <v>44091</v>
      </c>
      <c r="I1558" s="37">
        <v>36381</v>
      </c>
      <c r="J1558" s="34" t="str">
        <f t="shared" si="96"/>
        <v>21 Th 1 Bln 8 Hari</v>
      </c>
      <c r="K1558" s="32" t="str">
        <f t="shared" si="97"/>
        <v>5Th7Bln25Hari</v>
      </c>
      <c r="L1558" s="32" t="str">
        <f t="shared" si="98"/>
        <v>5Th7Bln</v>
      </c>
      <c r="M1558" s="34" t="str">
        <f t="shared" si="99"/>
        <v>26 Th 9 Bln 3 Hari</v>
      </c>
      <c r="N1558" s="38" t="s">
        <v>47</v>
      </c>
      <c r="O1558" s="31" t="s">
        <v>576</v>
      </c>
      <c r="P1558" s="31" t="s">
        <v>5126</v>
      </c>
      <c r="Q1558" s="38" t="s">
        <v>49</v>
      </c>
      <c r="R1558" s="38" t="s">
        <v>100</v>
      </c>
      <c r="S1558" s="38" t="str">
        <f>VLOOKUP(Table2437[[#This Row],[3]],[3]AWAL!$B$2:$E$2103,4,0)</f>
        <v>TK/0</v>
      </c>
      <c r="T1558" s="38" t="s">
        <v>51</v>
      </c>
      <c r="U1558" s="31" t="s">
        <v>4469</v>
      </c>
      <c r="V1558" s="113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</row>
    <row r="1559" spans="1:108" s="39" customFormat="1" ht="24.95" customHeight="1">
      <c r="A1559" s="30">
        <v>1555</v>
      </c>
      <c r="B1559" s="31" t="s">
        <v>4470</v>
      </c>
      <c r="C1559" s="32" t="str">
        <f>VLOOKUP(Table2437[[#This Row],[3]],[2]!Table2437[[3]:[4]],2,0)</f>
        <v>3214126404000002</v>
      </c>
      <c r="D1559" s="33" t="s">
        <v>4471</v>
      </c>
      <c r="E1559" s="34" t="s">
        <v>44</v>
      </c>
      <c r="F1559" s="31" t="s">
        <v>56</v>
      </c>
      <c r="G1559" s="35" t="s">
        <v>3771</v>
      </c>
      <c r="H1559" s="37">
        <v>44091</v>
      </c>
      <c r="I1559" s="37">
        <v>36640</v>
      </c>
      <c r="J1559" s="34" t="str">
        <f t="shared" si="96"/>
        <v>20 Th 4 Bln 24 Hari</v>
      </c>
      <c r="K1559" s="32" t="str">
        <f t="shared" si="97"/>
        <v>5Th7Bln25Hari</v>
      </c>
      <c r="L1559" s="32" t="str">
        <f t="shared" si="98"/>
        <v>5Th7Bln</v>
      </c>
      <c r="M1559" s="34" t="str">
        <f t="shared" si="99"/>
        <v>26 Th 0 Bln 18 Hari</v>
      </c>
      <c r="N1559" s="38" t="s">
        <v>47</v>
      </c>
      <c r="O1559" s="31" t="s">
        <v>3354</v>
      </c>
      <c r="P1559" s="31" t="s">
        <v>6234</v>
      </c>
      <c r="Q1559" s="38" t="s">
        <v>49</v>
      </c>
      <c r="R1559" s="38" t="s">
        <v>1342</v>
      </c>
      <c r="S1559" s="38" t="str">
        <f>VLOOKUP(Table2437[[#This Row],[3]],[3]AWAL!$B$2:$E$2103,4,0)</f>
        <v>TK/0</v>
      </c>
      <c r="T1559" s="38" t="s">
        <v>1518</v>
      </c>
      <c r="U1559" s="31" t="s">
        <v>796</v>
      </c>
      <c r="V1559" s="113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</row>
    <row r="1560" spans="1:108" s="39" customFormat="1" ht="24.95" customHeight="1">
      <c r="A1560" s="30">
        <v>1556</v>
      </c>
      <c r="B1560" s="31" t="s">
        <v>4472</v>
      </c>
      <c r="C1560" s="32" t="str">
        <f>VLOOKUP(Table2437[[#This Row],[3]],[2]!Table2437[[3]:[4]],2,0)</f>
        <v>3214125502980004</v>
      </c>
      <c r="D1560" s="33" t="s">
        <v>4473</v>
      </c>
      <c r="E1560" s="34" t="s">
        <v>44</v>
      </c>
      <c r="F1560" s="31" t="s">
        <v>89</v>
      </c>
      <c r="G1560" s="35" t="s">
        <v>3771</v>
      </c>
      <c r="H1560" s="37">
        <v>44091</v>
      </c>
      <c r="I1560" s="37">
        <v>36607</v>
      </c>
      <c r="J1560" s="34" t="str">
        <f t="shared" si="96"/>
        <v>20 Th 5 Bln 26 Hari</v>
      </c>
      <c r="K1560" s="32" t="str">
        <f t="shared" si="97"/>
        <v>5Th7Bln25Hari</v>
      </c>
      <c r="L1560" s="32" t="str">
        <f t="shared" si="98"/>
        <v>5Th7Bln</v>
      </c>
      <c r="M1560" s="34" t="str">
        <f t="shared" si="99"/>
        <v>26 Th 1 Bln 20 Hari</v>
      </c>
      <c r="N1560" s="38" t="s">
        <v>47</v>
      </c>
      <c r="O1560" s="31" t="s">
        <v>6195</v>
      </c>
      <c r="P1560" s="31" t="s">
        <v>6195</v>
      </c>
      <c r="Q1560" s="38" t="s">
        <v>49</v>
      </c>
      <c r="R1560" s="38" t="s">
        <v>100</v>
      </c>
      <c r="S1560" s="38" t="str">
        <f>VLOOKUP(Table2437[[#This Row],[3]],[3]AWAL!$B$2:$E$2103,4,0)</f>
        <v>TK/1</v>
      </c>
      <c r="T1560" s="38" t="s">
        <v>51</v>
      </c>
      <c r="U1560" s="31" t="s">
        <v>3150</v>
      </c>
      <c r="V1560" s="113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</row>
    <row r="1561" spans="1:108" s="39" customFormat="1" ht="24.95" customHeight="1">
      <c r="A1561" s="30">
        <v>1557</v>
      </c>
      <c r="B1561" s="31" t="s">
        <v>4474</v>
      </c>
      <c r="C1561" s="32" t="str">
        <f>VLOOKUP(Table2437[[#This Row],[3]],[2]!Table2437[[3]:[4]],2,0)</f>
        <v>3215044406980003</v>
      </c>
      <c r="D1561" s="33" t="s">
        <v>4475</v>
      </c>
      <c r="E1561" s="34" t="s">
        <v>44</v>
      </c>
      <c r="F1561" s="31" t="s">
        <v>56</v>
      </c>
      <c r="G1561" s="35" t="s">
        <v>3774</v>
      </c>
      <c r="H1561" s="37">
        <v>44091</v>
      </c>
      <c r="I1561" s="37">
        <v>35950</v>
      </c>
      <c r="J1561" s="34" t="str">
        <f t="shared" si="96"/>
        <v>22 Th 3 Bln 13 Hari</v>
      </c>
      <c r="K1561" s="32" t="str">
        <f t="shared" si="97"/>
        <v>5Th7Bln25Hari</v>
      </c>
      <c r="L1561" s="32" t="str">
        <f t="shared" si="98"/>
        <v>5Th7Bln</v>
      </c>
      <c r="M1561" s="34" t="str">
        <f t="shared" si="99"/>
        <v>27 Th 11 Bln 8 Hari</v>
      </c>
      <c r="N1561" s="38" t="s">
        <v>47</v>
      </c>
      <c r="O1561" s="31" t="s">
        <v>4211</v>
      </c>
      <c r="P1561" s="31" t="s">
        <v>6215</v>
      </c>
      <c r="Q1561" s="38" t="s">
        <v>49</v>
      </c>
      <c r="R1561" s="38" t="s">
        <v>1342</v>
      </c>
      <c r="S1561" s="38" t="str">
        <f>VLOOKUP(Table2437[[#This Row],[3]],[3]AWAL!$B$2:$E$2103,4,0)</f>
        <v>TK/0</v>
      </c>
      <c r="T1561" s="38" t="s">
        <v>1518</v>
      </c>
      <c r="U1561" s="31" t="s">
        <v>4469</v>
      </c>
      <c r="V1561" s="113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D1561" s="4"/>
    </row>
    <row r="1562" spans="1:108" s="39" customFormat="1" ht="24.95" customHeight="1">
      <c r="A1562" s="30">
        <v>1558</v>
      </c>
      <c r="B1562" s="31" t="s">
        <v>4476</v>
      </c>
      <c r="C1562" s="32" t="str">
        <f>VLOOKUP(Table2437[[#This Row],[3]],[2]!Table2437[[3]:[4]],2,0)</f>
        <v>3214124105920002</v>
      </c>
      <c r="D1562" s="33" t="s">
        <v>4477</v>
      </c>
      <c r="E1562" s="34" t="s">
        <v>44</v>
      </c>
      <c r="F1562" s="31" t="s">
        <v>56</v>
      </c>
      <c r="G1562" s="35" t="s">
        <v>3771</v>
      </c>
      <c r="H1562" s="37">
        <v>44091</v>
      </c>
      <c r="I1562" s="37">
        <v>33725</v>
      </c>
      <c r="J1562" s="34" t="str">
        <f t="shared" si="96"/>
        <v>28 Th 4 Bln 16 Hari</v>
      </c>
      <c r="K1562" s="32" t="str">
        <f t="shared" si="97"/>
        <v>5Th7Bln25Hari</v>
      </c>
      <c r="L1562" s="32" t="str">
        <f t="shared" si="98"/>
        <v>5Th7Bln</v>
      </c>
      <c r="M1562" s="34" t="str">
        <f t="shared" si="99"/>
        <v>34 Th 0 Bln 11 Hari</v>
      </c>
      <c r="N1562" s="38" t="s">
        <v>47</v>
      </c>
      <c r="O1562" s="31" t="s">
        <v>4211</v>
      </c>
      <c r="P1562" s="31" t="s">
        <v>6229</v>
      </c>
      <c r="Q1562" s="38" t="s">
        <v>49</v>
      </c>
      <c r="R1562" s="38" t="s">
        <v>100</v>
      </c>
      <c r="S1562" s="38" t="str">
        <f>VLOOKUP(Table2437[[#This Row],[3]],[3]AWAL!$B$2:$E$2103,4,0)</f>
        <v>TK/0</v>
      </c>
      <c r="T1562" s="38" t="s">
        <v>51</v>
      </c>
      <c r="U1562" s="31" t="s">
        <v>3144</v>
      </c>
      <c r="V1562" s="113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</row>
    <row r="1563" spans="1:108" s="39" customFormat="1" ht="24.95" customHeight="1">
      <c r="A1563" s="30">
        <v>1559</v>
      </c>
      <c r="B1563" s="31" t="s">
        <v>4478</v>
      </c>
      <c r="C1563" s="32" t="str">
        <f>VLOOKUP(Table2437[[#This Row],[3]],[2]!Table2437[[3]:[4]],2,0)</f>
        <v>3214125112990004</v>
      </c>
      <c r="D1563" s="33" t="s">
        <v>4479</v>
      </c>
      <c r="E1563" s="34" t="s">
        <v>44</v>
      </c>
      <c r="F1563" s="31" t="s">
        <v>56</v>
      </c>
      <c r="G1563" s="35" t="s">
        <v>3771</v>
      </c>
      <c r="H1563" s="37">
        <v>44091</v>
      </c>
      <c r="I1563" s="37">
        <v>36505</v>
      </c>
      <c r="J1563" s="34" t="str">
        <f t="shared" ref="J1563:J1626" si="100">DATEDIF($I1563,$H1563,"Y")&amp;" Th "&amp;DATEDIF($I1563,$H1563,"YM")&amp;" Bln "&amp;DATEDIF($I1563,$H1563,"MD")&amp;" Hari"</f>
        <v>20 Th 9 Bln 6 Hari</v>
      </c>
      <c r="K1563" s="32" t="str">
        <f t="shared" si="97"/>
        <v>5Th7Bln25Hari</v>
      </c>
      <c r="L1563" s="32" t="str">
        <f t="shared" si="98"/>
        <v>5Th7Bln</v>
      </c>
      <c r="M1563" s="34" t="str">
        <f t="shared" si="99"/>
        <v>26 Th 5 Bln 1 Hari</v>
      </c>
      <c r="N1563" s="38" t="s">
        <v>47</v>
      </c>
      <c r="O1563" s="31" t="s">
        <v>6231</v>
      </c>
      <c r="P1563" s="31" t="s">
        <v>6231</v>
      </c>
      <c r="Q1563" s="38" t="s">
        <v>49</v>
      </c>
      <c r="R1563" s="38" t="s">
        <v>100</v>
      </c>
      <c r="S1563" s="38" t="str">
        <f>VLOOKUP(Table2437[[#This Row],[3]],[3]AWAL!$B$2:$E$2103,4,0)</f>
        <v>TK/0</v>
      </c>
      <c r="T1563" s="38" t="s">
        <v>51</v>
      </c>
      <c r="U1563" s="31" t="s">
        <v>3861</v>
      </c>
      <c r="V1563" s="113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</row>
    <row r="1564" spans="1:108" s="39" customFormat="1" ht="24.95" customHeight="1">
      <c r="A1564" s="30">
        <v>1560</v>
      </c>
      <c r="B1564" s="31" t="s">
        <v>4480</v>
      </c>
      <c r="C1564" s="32" t="str">
        <f>VLOOKUP(Table2437[[#This Row],[3]],[2]!Table2437[[3]:[4]],2,0)</f>
        <v>3214166712010002</v>
      </c>
      <c r="D1564" s="33" t="s">
        <v>4481</v>
      </c>
      <c r="E1564" s="34" t="s">
        <v>44</v>
      </c>
      <c r="F1564" s="31" t="s">
        <v>56</v>
      </c>
      <c r="G1564" s="35" t="s">
        <v>4412</v>
      </c>
      <c r="H1564" s="37">
        <v>44091</v>
      </c>
      <c r="I1564" s="37">
        <v>37252</v>
      </c>
      <c r="J1564" s="34" t="str">
        <f t="shared" si="100"/>
        <v>18 Th 8 Bln 21 Hari</v>
      </c>
      <c r="K1564" s="32" t="str">
        <f t="shared" si="97"/>
        <v>5Th7Bln25Hari</v>
      </c>
      <c r="L1564" s="32" t="str">
        <f t="shared" si="98"/>
        <v>5Th7Bln</v>
      </c>
      <c r="M1564" s="34" t="str">
        <f t="shared" si="99"/>
        <v>24 Th 4 Bln 15 Hari</v>
      </c>
      <c r="N1564" s="38" t="s">
        <v>47</v>
      </c>
      <c r="O1564" s="31" t="s">
        <v>6211</v>
      </c>
      <c r="P1564" s="31" t="s">
        <v>6211</v>
      </c>
      <c r="Q1564" s="38" t="s">
        <v>49</v>
      </c>
      <c r="R1564" s="38" t="s">
        <v>1342</v>
      </c>
      <c r="S1564" s="38" t="str">
        <f>VLOOKUP(Table2437[[#This Row],[3]],[3]AWAL!$B$2:$E$2103,4,0)</f>
        <v>TK/0</v>
      </c>
      <c r="T1564" s="38" t="s">
        <v>101</v>
      </c>
      <c r="U1564" s="31" t="s">
        <v>4482</v>
      </c>
      <c r="V1564" s="113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</row>
    <row r="1565" spans="1:108" s="39" customFormat="1" ht="24.95" customHeight="1">
      <c r="A1565" s="30">
        <v>1561</v>
      </c>
      <c r="B1565" s="31" t="s">
        <v>4483</v>
      </c>
      <c r="C1565" s="32" t="str">
        <f>VLOOKUP(Table2437[[#This Row],[3]],[2]!Table2437[[3]:[4]],2,0)</f>
        <v>3214065811900002</v>
      </c>
      <c r="D1565" s="33" t="s">
        <v>4484</v>
      </c>
      <c r="E1565" s="34" t="s">
        <v>44</v>
      </c>
      <c r="F1565" s="31" t="s">
        <v>56</v>
      </c>
      <c r="G1565" s="35" t="s">
        <v>3771</v>
      </c>
      <c r="H1565" s="37">
        <v>44091</v>
      </c>
      <c r="I1565" s="37">
        <v>33195</v>
      </c>
      <c r="J1565" s="34" t="str">
        <f t="shared" si="100"/>
        <v>29 Th 9 Bln 30 Hari</v>
      </c>
      <c r="K1565" s="32" t="str">
        <f t="shared" si="97"/>
        <v>5Th7Bln25Hari</v>
      </c>
      <c r="L1565" s="32" t="str">
        <f t="shared" si="98"/>
        <v>5Th7Bln</v>
      </c>
      <c r="M1565" s="34" t="str">
        <f t="shared" si="99"/>
        <v>35 Th 5 Bln 24 Hari</v>
      </c>
      <c r="N1565" s="38" t="s">
        <v>47</v>
      </c>
      <c r="O1565" s="31" t="s">
        <v>6230</v>
      </c>
      <c r="P1565" s="31" t="s">
        <v>6230</v>
      </c>
      <c r="Q1565" s="38" t="s">
        <v>49</v>
      </c>
      <c r="R1565" s="38" t="s">
        <v>100</v>
      </c>
      <c r="S1565" s="38" t="str">
        <f>VLOOKUP(Table2437[[#This Row],[3]],[3]AWAL!$B$2:$E$2103,4,0)</f>
        <v>TK/0</v>
      </c>
      <c r="T1565" s="38" t="s">
        <v>51</v>
      </c>
      <c r="U1565" s="31" t="s">
        <v>4485</v>
      </c>
      <c r="V1565" s="113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</row>
    <row r="1566" spans="1:108" s="39" customFormat="1" ht="24.95" customHeight="1">
      <c r="A1566" s="30">
        <v>1562</v>
      </c>
      <c r="B1566" s="31" t="s">
        <v>4486</v>
      </c>
      <c r="C1566" s="32" t="str">
        <f>VLOOKUP(Table2437[[#This Row],[3]],[2]!Table2437[[3]:[4]],2,0)</f>
        <v>3214126302970001</v>
      </c>
      <c r="D1566" s="33" t="s">
        <v>4487</v>
      </c>
      <c r="E1566" s="34" t="s">
        <v>140</v>
      </c>
      <c r="F1566" s="31" t="s">
        <v>56</v>
      </c>
      <c r="G1566" s="35" t="s">
        <v>3771</v>
      </c>
      <c r="H1566" s="37">
        <v>44091</v>
      </c>
      <c r="I1566" s="37">
        <v>35484</v>
      </c>
      <c r="J1566" s="34" t="str">
        <f t="shared" si="100"/>
        <v>23 Th 6 Bln 25 Hari</v>
      </c>
      <c r="K1566" s="32" t="str">
        <f t="shared" si="97"/>
        <v>5Th7Bln25Hari</v>
      </c>
      <c r="L1566" s="32" t="str">
        <f t="shared" si="98"/>
        <v>5Th7Bln</v>
      </c>
      <c r="M1566" s="34" t="str">
        <f t="shared" si="99"/>
        <v>29 Th 2 Bln 19 Hari</v>
      </c>
      <c r="N1566" s="38" t="s">
        <v>47</v>
      </c>
      <c r="O1566" s="31" t="s">
        <v>140</v>
      </c>
      <c r="P1566" s="31" t="s">
        <v>351</v>
      </c>
      <c r="Q1566" s="38" t="s">
        <v>49</v>
      </c>
      <c r="R1566" s="38" t="s">
        <v>100</v>
      </c>
      <c r="S1566" s="38" t="str">
        <f>VLOOKUP(Table2437[[#This Row],[3]],[3]AWAL!$B$2:$E$2103,4,0)</f>
        <v>TK/0</v>
      </c>
      <c r="T1566" s="38" t="s">
        <v>51</v>
      </c>
      <c r="U1566" s="31" t="s">
        <v>4469</v>
      </c>
      <c r="V1566" s="113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</row>
    <row r="1567" spans="1:108" s="39" customFormat="1" ht="24.95" customHeight="1">
      <c r="A1567" s="30">
        <v>1563</v>
      </c>
      <c r="B1567" s="31" t="s">
        <v>4488</v>
      </c>
      <c r="C1567" s="32" t="str">
        <f>VLOOKUP(Table2437[[#This Row],[3]],[2]!Table2437[[3]:[4]],2,0)</f>
        <v>3217055806020003</v>
      </c>
      <c r="D1567" s="33" t="s">
        <v>4489</v>
      </c>
      <c r="E1567" s="34" t="s">
        <v>109</v>
      </c>
      <c r="F1567" s="31" t="s">
        <v>56</v>
      </c>
      <c r="G1567" s="35" t="s">
        <v>3786</v>
      </c>
      <c r="H1567" s="37">
        <v>44091</v>
      </c>
      <c r="I1567" s="37">
        <v>37425</v>
      </c>
      <c r="J1567" s="34" t="str">
        <f t="shared" si="100"/>
        <v>18 Th 2 Bln 30 Hari</v>
      </c>
      <c r="K1567" s="32" t="str">
        <f t="shared" si="97"/>
        <v>5Th7Bln25Hari</v>
      </c>
      <c r="L1567" s="32" t="str">
        <f t="shared" si="98"/>
        <v>5Th7Bln</v>
      </c>
      <c r="M1567" s="34" t="str">
        <f t="shared" si="99"/>
        <v>23 Th 10 Bln 24 Hari</v>
      </c>
      <c r="N1567" s="38" t="s">
        <v>47</v>
      </c>
      <c r="O1567" s="31" t="s">
        <v>109</v>
      </c>
      <c r="P1567" s="31" t="s">
        <v>6226</v>
      </c>
      <c r="Q1567" s="38" t="s">
        <v>49</v>
      </c>
      <c r="R1567" s="38" t="s">
        <v>1342</v>
      </c>
      <c r="S1567" s="38" t="str">
        <f>VLOOKUP(Table2437[[#This Row],[3]],[3]AWAL!$B$2:$E$2103,4,0)</f>
        <v>TK/0</v>
      </c>
      <c r="T1567" s="38" t="s">
        <v>1518</v>
      </c>
      <c r="U1567" s="31" t="s">
        <v>4490</v>
      </c>
      <c r="V1567" s="113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</row>
    <row r="1568" spans="1:108" s="39" customFormat="1" ht="24.95" customHeight="1">
      <c r="A1568" s="30">
        <v>1564</v>
      </c>
      <c r="B1568" s="31" t="s">
        <v>4491</v>
      </c>
      <c r="C1568" s="32" t="str">
        <f>VLOOKUP(Table2437[[#This Row],[3]],[2]!Table2437[[3]:[4]],2,0)</f>
        <v>3302024509940004</v>
      </c>
      <c r="D1568" s="33" t="s">
        <v>4492</v>
      </c>
      <c r="E1568" s="34" t="s">
        <v>44</v>
      </c>
      <c r="F1568" s="31" t="s">
        <v>56</v>
      </c>
      <c r="G1568" s="35" t="s">
        <v>4493</v>
      </c>
      <c r="H1568" s="37">
        <v>44091</v>
      </c>
      <c r="I1568" s="37">
        <v>34582</v>
      </c>
      <c r="J1568" s="34" t="str">
        <f t="shared" si="100"/>
        <v>26 Th 0 Bln 12 Hari</v>
      </c>
      <c r="K1568" s="32" t="str">
        <f t="shared" si="97"/>
        <v>5Th7Bln25Hari</v>
      </c>
      <c r="L1568" s="32" t="str">
        <f t="shared" si="98"/>
        <v>5Th7Bln</v>
      </c>
      <c r="M1568" s="34" t="str">
        <f t="shared" si="99"/>
        <v>31 Th 8 Bln 7 Hari</v>
      </c>
      <c r="N1568" s="38" t="s">
        <v>47</v>
      </c>
      <c r="O1568" s="31" t="s">
        <v>6186</v>
      </c>
      <c r="P1568" s="31" t="s">
        <v>6186</v>
      </c>
      <c r="Q1568" s="38" t="s">
        <v>49</v>
      </c>
      <c r="R1568" s="38" t="s">
        <v>100</v>
      </c>
      <c r="S1568" s="38" t="str">
        <f>VLOOKUP(Table2437[[#This Row],[3]],[3]AWAL!$B$2:$E$2103,4,0)</f>
        <v>TK/0</v>
      </c>
      <c r="T1568" s="38" t="s">
        <v>51</v>
      </c>
      <c r="U1568" s="31" t="s">
        <v>4494</v>
      </c>
      <c r="V1568" s="113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</row>
    <row r="1569" spans="1:108" s="39" customFormat="1" ht="24.95" customHeight="1">
      <c r="A1569" s="30">
        <v>1565</v>
      </c>
      <c r="B1569" s="31" t="s">
        <v>4495</v>
      </c>
      <c r="C1569" s="32" t="str">
        <f>VLOOKUP(Table2437[[#This Row],[3]],[2]!Table2437[[3]:[4]],2,0)</f>
        <v>3215054509900004</v>
      </c>
      <c r="D1569" s="33" t="s">
        <v>4496</v>
      </c>
      <c r="E1569" s="34" t="s">
        <v>44</v>
      </c>
      <c r="F1569" s="31" t="s">
        <v>56</v>
      </c>
      <c r="G1569" s="35" t="s">
        <v>3774</v>
      </c>
      <c r="H1569" s="37">
        <v>44091</v>
      </c>
      <c r="I1569" s="37">
        <v>33121</v>
      </c>
      <c r="J1569" s="34" t="str">
        <f t="shared" si="100"/>
        <v>30 Th 0 Bln 12 Hari</v>
      </c>
      <c r="K1569" s="32" t="str">
        <f t="shared" si="97"/>
        <v>5Th7Bln25Hari</v>
      </c>
      <c r="L1569" s="32" t="str">
        <f t="shared" si="98"/>
        <v>5Th7Bln</v>
      </c>
      <c r="M1569" s="34" t="str">
        <f t="shared" si="99"/>
        <v>35 Th 8 Bln 7 Hari</v>
      </c>
      <c r="N1569" s="38" t="s">
        <v>47</v>
      </c>
      <c r="O1569" s="31" t="s">
        <v>6230</v>
      </c>
      <c r="P1569" s="31" t="s">
        <v>6230</v>
      </c>
      <c r="Q1569" s="38" t="s">
        <v>49</v>
      </c>
      <c r="R1569" s="38" t="s">
        <v>100</v>
      </c>
      <c r="S1569" s="38" t="str">
        <f>VLOOKUP(Table2437[[#This Row],[3]],[3]AWAL!$B$2:$E$2103,4,0)</f>
        <v>TK/0</v>
      </c>
      <c r="T1569" s="38" t="s">
        <v>51</v>
      </c>
      <c r="U1569" s="31" t="s">
        <v>4497</v>
      </c>
      <c r="V1569" s="113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</row>
    <row r="1570" spans="1:108" s="39" customFormat="1" ht="24.95" customHeight="1">
      <c r="A1570" s="30">
        <v>1566</v>
      </c>
      <c r="B1570" s="31" t="s">
        <v>4498</v>
      </c>
      <c r="C1570" s="32" t="str">
        <f>VLOOKUP(Table2437[[#This Row],[3]],[2]!Table2437[[3]:[4]],2,0)</f>
        <v>3214095307970003</v>
      </c>
      <c r="D1570" s="33" t="s">
        <v>4382</v>
      </c>
      <c r="E1570" s="34" t="s">
        <v>44</v>
      </c>
      <c r="F1570" s="31" t="s">
        <v>56</v>
      </c>
      <c r="G1570" s="35" t="s">
        <v>3771</v>
      </c>
      <c r="H1570" s="37">
        <v>44091</v>
      </c>
      <c r="I1570" s="37">
        <v>35320</v>
      </c>
      <c r="J1570" s="34" t="str">
        <f t="shared" si="100"/>
        <v>24 Th 0 Bln 5 Hari</v>
      </c>
      <c r="K1570" s="32" t="str">
        <f t="shared" si="97"/>
        <v>5Th7Bln25Hari</v>
      </c>
      <c r="L1570" s="32" t="str">
        <f t="shared" si="98"/>
        <v>5Th7Bln</v>
      </c>
      <c r="M1570" s="34" t="str">
        <f t="shared" si="99"/>
        <v>29 Th 8 Bln 0 Hari</v>
      </c>
      <c r="N1570" s="38" t="s">
        <v>47</v>
      </c>
      <c r="O1570" s="31" t="s">
        <v>6184</v>
      </c>
      <c r="P1570" s="31" t="s">
        <v>6184</v>
      </c>
      <c r="Q1570" s="38" t="s">
        <v>49</v>
      </c>
      <c r="R1570" s="38" t="s">
        <v>50</v>
      </c>
      <c r="S1570" s="38" t="str">
        <f>VLOOKUP(Table2437[[#This Row],[3]],[3]AWAL!$B$2:$E$2103,4,0)</f>
        <v>TK/0</v>
      </c>
      <c r="T1570" s="38" t="s">
        <v>51</v>
      </c>
      <c r="U1570" s="31" t="s">
        <v>4499</v>
      </c>
      <c r="V1570" s="113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</row>
    <row r="1571" spans="1:108" s="39" customFormat="1" ht="24.95" customHeight="1">
      <c r="A1571" s="30">
        <v>1567</v>
      </c>
      <c r="B1571" s="31" t="s">
        <v>4500</v>
      </c>
      <c r="C1571" s="32" t="str">
        <f>VLOOKUP(Table2437[[#This Row],[3]],[2]!Table2437[[3]:[4]],2,0)</f>
        <v>3328024808000006</v>
      </c>
      <c r="D1571" s="33" t="s">
        <v>4501</v>
      </c>
      <c r="E1571" s="34" t="s">
        <v>44</v>
      </c>
      <c r="F1571" s="31" t="s">
        <v>56</v>
      </c>
      <c r="G1571" s="35" t="s">
        <v>4502</v>
      </c>
      <c r="H1571" s="37">
        <v>44091</v>
      </c>
      <c r="I1571" s="37">
        <v>36746</v>
      </c>
      <c r="J1571" s="34" t="str">
        <f t="shared" si="100"/>
        <v>20 Th 1 Bln 9 Hari</v>
      </c>
      <c r="K1571" s="32" t="str">
        <f t="shared" si="97"/>
        <v>5Th7Bln25Hari</v>
      </c>
      <c r="L1571" s="32" t="str">
        <f t="shared" si="98"/>
        <v>5Th7Bln</v>
      </c>
      <c r="M1571" s="34" t="str">
        <f t="shared" si="99"/>
        <v>25 Th 9 Bln 4 Hari</v>
      </c>
      <c r="N1571" s="38" t="s">
        <v>47</v>
      </c>
      <c r="O1571" s="31" t="s">
        <v>6203</v>
      </c>
      <c r="P1571" s="31" t="s">
        <v>6203</v>
      </c>
      <c r="Q1571" s="38" t="s">
        <v>49</v>
      </c>
      <c r="R1571" s="38" t="s">
        <v>1342</v>
      </c>
      <c r="S1571" s="38" t="str">
        <f>VLOOKUP(Table2437[[#This Row],[3]],[3]AWAL!$B$2:$E$2103,4,0)</f>
        <v>TK/0</v>
      </c>
      <c r="T1571" s="38" t="s">
        <v>1518</v>
      </c>
      <c r="U1571" s="31" t="s">
        <v>4503</v>
      </c>
      <c r="V1571" s="113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</row>
    <row r="1572" spans="1:108" s="39" customFormat="1" ht="24.95" customHeight="1">
      <c r="A1572" s="30">
        <v>1568</v>
      </c>
      <c r="B1572" s="31" t="s">
        <v>4504</v>
      </c>
      <c r="C1572" s="32" t="str">
        <f>VLOOKUP(Table2437[[#This Row],[3]],[2]!Table2437[[3]:[4]],2,0)</f>
        <v>3214037004850005</v>
      </c>
      <c r="D1572" s="33" t="s">
        <v>4505</v>
      </c>
      <c r="E1572" s="34" t="s">
        <v>44</v>
      </c>
      <c r="F1572" s="31" t="s">
        <v>56</v>
      </c>
      <c r="G1572" s="35" t="s">
        <v>3771</v>
      </c>
      <c r="H1572" s="37">
        <v>44091</v>
      </c>
      <c r="I1572" s="37">
        <v>31167</v>
      </c>
      <c r="J1572" s="34" t="str">
        <f t="shared" si="100"/>
        <v>35 Th 4 Bln 18 Hari</v>
      </c>
      <c r="K1572" s="32" t="str">
        <f t="shared" si="97"/>
        <v>5Th7Bln25Hari</v>
      </c>
      <c r="L1572" s="32" t="str">
        <f t="shared" si="98"/>
        <v>5Th7Bln</v>
      </c>
      <c r="M1572" s="34" t="str">
        <f t="shared" si="99"/>
        <v>41 Th 0 Bln 12 Hari</v>
      </c>
      <c r="N1572" s="38" t="s">
        <v>47</v>
      </c>
      <c r="O1572" s="31" t="s">
        <v>6191</v>
      </c>
      <c r="P1572" s="31" t="s">
        <v>6191</v>
      </c>
      <c r="Q1572" s="38" t="s">
        <v>49</v>
      </c>
      <c r="R1572" s="38" t="s">
        <v>3672</v>
      </c>
      <c r="S1572" s="38" t="str">
        <f>VLOOKUP(Table2437[[#This Row],[3]],[3]AWAL!$B$2:$E$2103,4,0)</f>
        <v>TK/0</v>
      </c>
      <c r="T1572" s="38" t="s">
        <v>3355</v>
      </c>
      <c r="U1572" s="31" t="s">
        <v>4506</v>
      </c>
      <c r="V1572" s="113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</row>
    <row r="1573" spans="1:108" s="39" customFormat="1" ht="24.95" customHeight="1">
      <c r="A1573" s="30">
        <v>1569</v>
      </c>
      <c r="B1573" s="31" t="s">
        <v>4507</v>
      </c>
      <c r="C1573" s="32" t="str">
        <f>VLOOKUP(Table2437[[#This Row],[3]],[2]!Table2437[[3]:[4]],2,0)</f>
        <v>3214127010910001</v>
      </c>
      <c r="D1573" s="33" t="s">
        <v>4508</v>
      </c>
      <c r="E1573" s="34" t="s">
        <v>44</v>
      </c>
      <c r="F1573" s="31" t="s">
        <v>56</v>
      </c>
      <c r="G1573" s="35" t="s">
        <v>3771</v>
      </c>
      <c r="H1573" s="37">
        <v>44091</v>
      </c>
      <c r="I1573" s="37">
        <v>33541</v>
      </c>
      <c r="J1573" s="34" t="str">
        <f t="shared" si="100"/>
        <v>28 Th 10 Bln 18 Hari</v>
      </c>
      <c r="K1573" s="32" t="str">
        <f t="shared" si="97"/>
        <v>5Th7Bln25Hari</v>
      </c>
      <c r="L1573" s="32" t="str">
        <f t="shared" si="98"/>
        <v>5Th7Bln</v>
      </c>
      <c r="M1573" s="34" t="str">
        <f t="shared" si="99"/>
        <v>34 Th 6 Bln 12 Hari</v>
      </c>
      <c r="N1573" s="38" t="s">
        <v>47</v>
      </c>
      <c r="O1573" s="31" t="s">
        <v>3354</v>
      </c>
      <c r="P1573" s="31" t="s">
        <v>3354</v>
      </c>
      <c r="Q1573" s="38" t="s">
        <v>49</v>
      </c>
      <c r="R1573" s="38" t="s">
        <v>50</v>
      </c>
      <c r="S1573" s="38" t="str">
        <f>VLOOKUP(Table2437[[#This Row],[3]],[3]AWAL!$B$2:$E$2103,4,0)</f>
        <v>TK/0</v>
      </c>
      <c r="T1573" s="38" t="s">
        <v>51</v>
      </c>
      <c r="U1573" s="31" t="s">
        <v>4509</v>
      </c>
      <c r="V1573" s="113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</row>
    <row r="1574" spans="1:108" s="39" customFormat="1" ht="24.95" customHeight="1">
      <c r="A1574" s="30">
        <v>1570</v>
      </c>
      <c r="B1574" s="31" t="s">
        <v>4510</v>
      </c>
      <c r="C1574" s="32" t="str">
        <f>VLOOKUP(Table2437[[#This Row],[3]],[2]!Table2437[[3]:[4]],2,0)</f>
        <v>7206096911980001</v>
      </c>
      <c r="D1574" s="33" t="s">
        <v>4511</v>
      </c>
      <c r="E1574" s="34" t="s">
        <v>44</v>
      </c>
      <c r="F1574" s="31" t="s">
        <v>56</v>
      </c>
      <c r="G1574" s="35" t="s">
        <v>4512</v>
      </c>
      <c r="H1574" s="37">
        <v>44091</v>
      </c>
      <c r="I1574" s="37">
        <v>36128</v>
      </c>
      <c r="J1574" s="34" t="str">
        <f t="shared" si="100"/>
        <v>21 Th 9 Bln 19 Hari</v>
      </c>
      <c r="K1574" s="32" t="str">
        <f t="shared" si="97"/>
        <v>5Th7Bln25Hari</v>
      </c>
      <c r="L1574" s="32" t="str">
        <f t="shared" si="98"/>
        <v>5Th7Bln</v>
      </c>
      <c r="M1574" s="34" t="str">
        <f t="shared" si="99"/>
        <v>27 Th 5 Bln 13 Hari</v>
      </c>
      <c r="N1574" s="38" t="s">
        <v>47</v>
      </c>
      <c r="O1574" s="31" t="s">
        <v>2240</v>
      </c>
      <c r="P1574" s="31" t="s">
        <v>6193</v>
      </c>
      <c r="Q1574" s="38" t="s">
        <v>49</v>
      </c>
      <c r="R1574" s="38" t="s">
        <v>1342</v>
      </c>
      <c r="S1574" s="38" t="str">
        <f>VLOOKUP(Table2437[[#This Row],[3]],[3]AWAL!$B$2:$E$2103,4,0)</f>
        <v>TK/0</v>
      </c>
      <c r="T1574" s="38" t="s">
        <v>1518</v>
      </c>
      <c r="U1574" s="31" t="s">
        <v>4513</v>
      </c>
      <c r="V1574" s="113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</row>
    <row r="1575" spans="1:108" s="39" customFormat="1" ht="24.95" customHeight="1">
      <c r="A1575" s="30">
        <v>1571</v>
      </c>
      <c r="B1575" s="31" t="s">
        <v>4514</v>
      </c>
      <c r="C1575" s="32" t="str">
        <f>VLOOKUP(Table2437[[#This Row],[3]],[2]!Table2437[[3]:[4]],2,0)</f>
        <v>3214114209010001</v>
      </c>
      <c r="D1575" s="33" t="s">
        <v>4515</v>
      </c>
      <c r="E1575" s="34" t="s">
        <v>44</v>
      </c>
      <c r="F1575" s="31" t="s">
        <v>56</v>
      </c>
      <c r="G1575" s="35" t="s">
        <v>3771</v>
      </c>
      <c r="H1575" s="37">
        <v>44091</v>
      </c>
      <c r="I1575" s="37">
        <v>37136</v>
      </c>
      <c r="J1575" s="34" t="str">
        <f t="shared" si="100"/>
        <v>19 Th 0 Bln 15 Hari</v>
      </c>
      <c r="K1575" s="32" t="str">
        <f t="shared" si="97"/>
        <v>5Th7Bln25Hari</v>
      </c>
      <c r="L1575" s="32" t="str">
        <f t="shared" si="98"/>
        <v>5Th7Bln</v>
      </c>
      <c r="M1575" s="34" t="str">
        <f t="shared" si="99"/>
        <v>24 Th 8 Bln 10 Hari</v>
      </c>
      <c r="N1575" s="38" t="s">
        <v>47</v>
      </c>
      <c r="O1575" s="31" t="s">
        <v>6194</v>
      </c>
      <c r="P1575" s="31" t="s">
        <v>6194</v>
      </c>
      <c r="Q1575" s="38" t="s">
        <v>49</v>
      </c>
      <c r="R1575" s="38" t="s">
        <v>1342</v>
      </c>
      <c r="S1575" s="38" t="str">
        <f>VLOOKUP(Table2437[[#This Row],[3]],[3]AWAL!$B$2:$E$2103,4,0)</f>
        <v>TK/0</v>
      </c>
      <c r="T1575" s="38" t="s">
        <v>1518</v>
      </c>
      <c r="U1575" s="31" t="s">
        <v>4516</v>
      </c>
      <c r="V1575" s="113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</row>
    <row r="1576" spans="1:108" s="39" customFormat="1" ht="24.95" customHeight="1">
      <c r="A1576" s="30">
        <v>1572</v>
      </c>
      <c r="B1576" s="31" t="s">
        <v>4517</v>
      </c>
      <c r="C1576" s="32" t="str">
        <f>VLOOKUP(Table2437[[#This Row],[3]],[2]!Table2437[[3]:[4]],2,0)</f>
        <v>3214095207840002</v>
      </c>
      <c r="D1576" s="33" t="s">
        <v>4518</v>
      </c>
      <c r="E1576" s="34" t="s">
        <v>44</v>
      </c>
      <c r="F1576" s="31" t="s">
        <v>56</v>
      </c>
      <c r="G1576" s="35" t="s">
        <v>3771</v>
      </c>
      <c r="H1576" s="37">
        <v>44091</v>
      </c>
      <c r="I1576" s="37">
        <v>30845</v>
      </c>
      <c r="J1576" s="34" t="str">
        <f t="shared" si="100"/>
        <v>36 Th 3 Bln 5 Hari</v>
      </c>
      <c r="K1576" s="32" t="str">
        <f t="shared" si="97"/>
        <v>5Th7Bln25Hari</v>
      </c>
      <c r="L1576" s="32" t="str">
        <f t="shared" si="98"/>
        <v>5Th7Bln</v>
      </c>
      <c r="M1576" s="34" t="str">
        <f t="shared" si="99"/>
        <v>41 Th 11 Bln 0 Hari</v>
      </c>
      <c r="N1576" s="38" t="s">
        <v>47</v>
      </c>
      <c r="O1576" s="31" t="s">
        <v>3354</v>
      </c>
      <c r="P1576" s="31" t="s">
        <v>6234</v>
      </c>
      <c r="Q1576" s="38" t="s">
        <v>49</v>
      </c>
      <c r="R1576" s="38" t="s">
        <v>374</v>
      </c>
      <c r="S1576" s="38" t="str">
        <f>VLOOKUP(Table2437[[#This Row],[3]],[3]AWAL!$B$2:$E$2103,4,0)</f>
        <v>TK/0</v>
      </c>
      <c r="T1576" s="38" t="s">
        <v>101</v>
      </c>
      <c r="U1576" s="31" t="s">
        <v>4519</v>
      </c>
      <c r="V1576" s="113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</row>
    <row r="1577" spans="1:108" s="39" customFormat="1" ht="24.95" customHeight="1">
      <c r="A1577" s="30">
        <v>1573</v>
      </c>
      <c r="B1577" s="31" t="s">
        <v>4520</v>
      </c>
      <c r="C1577" s="32" t="str">
        <f>VLOOKUP(Table2437[[#This Row],[3]],[2]!Table2437[[3]:[4]],2,0)</f>
        <v>3214016405870003</v>
      </c>
      <c r="D1577" s="33" t="s">
        <v>4521</v>
      </c>
      <c r="E1577" s="34" t="s">
        <v>44</v>
      </c>
      <c r="F1577" s="31" t="s">
        <v>56</v>
      </c>
      <c r="G1577" s="35" t="s">
        <v>3771</v>
      </c>
      <c r="H1577" s="37">
        <v>44091</v>
      </c>
      <c r="I1577" s="37">
        <v>31921</v>
      </c>
      <c r="J1577" s="34" t="str">
        <f t="shared" si="100"/>
        <v>33 Th 3 Bln 24 Hari</v>
      </c>
      <c r="K1577" s="32" t="str">
        <f t="shared" si="97"/>
        <v>5Th7Bln25Hari</v>
      </c>
      <c r="L1577" s="32" t="str">
        <f t="shared" si="98"/>
        <v>5Th7Bln</v>
      </c>
      <c r="M1577" s="34" t="str">
        <f t="shared" si="99"/>
        <v>38 Th 11 Bln 18 Hari</v>
      </c>
      <c r="N1577" s="38" t="s">
        <v>47</v>
      </c>
      <c r="O1577" s="31" t="s">
        <v>6230</v>
      </c>
      <c r="P1577" s="31" t="s">
        <v>6230</v>
      </c>
      <c r="Q1577" s="38" t="s">
        <v>49</v>
      </c>
      <c r="R1577" s="38" t="s">
        <v>50</v>
      </c>
      <c r="S1577" s="38" t="str">
        <f>VLOOKUP(Table2437[[#This Row],[3]],[3]AWAL!$B$2:$E$2103,4,0)</f>
        <v>TK/0</v>
      </c>
      <c r="T1577" s="38" t="s">
        <v>51</v>
      </c>
      <c r="U1577" s="31" t="s">
        <v>2664</v>
      </c>
      <c r="V1577" s="113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</row>
    <row r="1578" spans="1:108" s="39" customFormat="1" ht="24.95" customHeight="1">
      <c r="A1578" s="30">
        <v>1574</v>
      </c>
      <c r="B1578" s="31" t="s">
        <v>4522</v>
      </c>
      <c r="C1578" s="32" t="str">
        <f>VLOOKUP(Table2437[[#This Row],[3]],[2]!Table2437[[3]:[4]],2,0)</f>
        <v>3214106706000004</v>
      </c>
      <c r="D1578" s="33" t="s">
        <v>4523</v>
      </c>
      <c r="E1578" s="34" t="s">
        <v>155</v>
      </c>
      <c r="F1578" s="31" t="s">
        <v>56</v>
      </c>
      <c r="G1578" s="35" t="s">
        <v>3771</v>
      </c>
      <c r="H1578" s="37">
        <v>44091</v>
      </c>
      <c r="I1578" s="37">
        <v>36704</v>
      </c>
      <c r="J1578" s="34" t="str">
        <f t="shared" si="100"/>
        <v>20 Th 2 Bln 21 Hari</v>
      </c>
      <c r="K1578" s="32" t="str">
        <f t="shared" si="97"/>
        <v>5Th7Bln25Hari</v>
      </c>
      <c r="L1578" s="32" t="str">
        <f t="shared" si="98"/>
        <v>5Th7Bln</v>
      </c>
      <c r="M1578" s="34" t="str">
        <f t="shared" si="99"/>
        <v>25 Th 10 Bln 15 Hari</v>
      </c>
      <c r="N1578" s="38" t="s">
        <v>47</v>
      </c>
      <c r="O1578" s="31" t="s">
        <v>155</v>
      </c>
      <c r="P1578" s="31" t="s">
        <v>155</v>
      </c>
      <c r="Q1578" s="38" t="s">
        <v>49</v>
      </c>
      <c r="R1578" s="38" t="s">
        <v>1342</v>
      </c>
      <c r="S1578" s="38" t="str">
        <f>VLOOKUP(Table2437[[#This Row],[3]],[3]AWAL!$B$2:$E$2103,4,0)</f>
        <v>TK/0</v>
      </c>
      <c r="T1578" s="38" t="s">
        <v>101</v>
      </c>
      <c r="U1578" s="31" t="s">
        <v>142</v>
      </c>
      <c r="V1578" s="113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</row>
    <row r="1579" spans="1:108" s="39" customFormat="1" ht="24.95" customHeight="1">
      <c r="A1579" s="30">
        <v>1575</v>
      </c>
      <c r="B1579" s="31" t="s">
        <v>4524</v>
      </c>
      <c r="C1579" s="32" t="str">
        <f>VLOOKUP(Table2437[[#This Row],[3]],[2]!Table2437[[3]:[4]],2,0)</f>
        <v>3214014901910004</v>
      </c>
      <c r="D1579" s="33" t="s">
        <v>4525</v>
      </c>
      <c r="E1579" s="34" t="s">
        <v>44</v>
      </c>
      <c r="F1579" s="31" t="s">
        <v>56</v>
      </c>
      <c r="G1579" s="35" t="s">
        <v>3771</v>
      </c>
      <c r="H1579" s="37">
        <v>44091</v>
      </c>
      <c r="I1579" s="37">
        <v>33247</v>
      </c>
      <c r="J1579" s="34" t="str">
        <f t="shared" si="100"/>
        <v>29 Th 8 Bln 8 Hari</v>
      </c>
      <c r="K1579" s="32" t="str">
        <f t="shared" si="97"/>
        <v>5Th7Bln25Hari</v>
      </c>
      <c r="L1579" s="32" t="str">
        <f t="shared" si="98"/>
        <v>5Th7Bln</v>
      </c>
      <c r="M1579" s="34" t="str">
        <f t="shared" si="99"/>
        <v>35 Th 4 Bln 3 Hari</v>
      </c>
      <c r="N1579" s="38" t="s">
        <v>47</v>
      </c>
      <c r="O1579" s="31" t="s">
        <v>3354</v>
      </c>
      <c r="P1579" s="31" t="s">
        <v>2240</v>
      </c>
      <c r="Q1579" s="38" t="s">
        <v>49</v>
      </c>
      <c r="R1579" s="38" t="s">
        <v>3672</v>
      </c>
      <c r="S1579" s="38" t="str">
        <f>VLOOKUP(Table2437[[#This Row],[3]],[3]AWAL!$B$2:$E$2103,4,0)</f>
        <v>TK/0</v>
      </c>
      <c r="T1579" s="38" t="s">
        <v>101</v>
      </c>
      <c r="U1579" s="31" t="s">
        <v>4526</v>
      </c>
      <c r="V1579" s="113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</row>
    <row r="1580" spans="1:108" s="39" customFormat="1" ht="24.95" customHeight="1">
      <c r="A1580" s="30">
        <v>1576</v>
      </c>
      <c r="B1580" s="31" t="s">
        <v>4527</v>
      </c>
      <c r="C1580" s="32" t="str">
        <f>VLOOKUP(Table2437[[#This Row],[3]],[2]!Table2437[[3]:[4]],2,0)</f>
        <v>3215044807900003</v>
      </c>
      <c r="D1580" s="33" t="s">
        <v>4528</v>
      </c>
      <c r="E1580" s="34" t="s">
        <v>44</v>
      </c>
      <c r="F1580" s="31" t="s">
        <v>56</v>
      </c>
      <c r="G1580" s="35" t="s">
        <v>3774</v>
      </c>
      <c r="H1580" s="37">
        <v>44091</v>
      </c>
      <c r="I1580" s="37">
        <v>33062</v>
      </c>
      <c r="J1580" s="34" t="str">
        <f t="shared" si="100"/>
        <v>30 Th 2 Bln 9 Hari</v>
      </c>
      <c r="K1580" s="32" t="str">
        <f t="shared" si="97"/>
        <v>5Th7Bln25Hari</v>
      </c>
      <c r="L1580" s="32" t="str">
        <f t="shared" si="98"/>
        <v>5Th7Bln</v>
      </c>
      <c r="M1580" s="34" t="str">
        <f t="shared" si="99"/>
        <v>35 Th 10 Bln 4 Hari</v>
      </c>
      <c r="N1580" s="38" t="s">
        <v>47</v>
      </c>
      <c r="O1580" s="31" t="s">
        <v>6230</v>
      </c>
      <c r="P1580" s="31" t="s">
        <v>6230</v>
      </c>
      <c r="Q1580" s="38" t="s">
        <v>49</v>
      </c>
      <c r="R1580" s="38" t="s">
        <v>374</v>
      </c>
      <c r="S1580" s="38" t="str">
        <f>VLOOKUP(Table2437[[#This Row],[3]],[3]AWAL!$B$2:$E$2103,4,0)</f>
        <v>TK/0</v>
      </c>
      <c r="T1580" s="38" t="s">
        <v>59</v>
      </c>
      <c r="U1580" s="31" t="s">
        <v>4529</v>
      </c>
      <c r="V1580" s="113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</row>
    <row r="1581" spans="1:108" s="39" customFormat="1" ht="24.95" customHeight="1">
      <c r="A1581" s="30">
        <v>1577</v>
      </c>
      <c r="B1581" s="31" t="s">
        <v>4530</v>
      </c>
      <c r="C1581" s="32" t="str">
        <f>VLOOKUP(Table2437[[#This Row],[3]],[2]!Table2437[[3]:[4]],2,0)</f>
        <v>3214015907000005</v>
      </c>
      <c r="D1581" s="33" t="s">
        <v>4531</v>
      </c>
      <c r="E1581" s="34" t="s">
        <v>44</v>
      </c>
      <c r="F1581" s="31" t="s">
        <v>56</v>
      </c>
      <c r="G1581" s="35" t="s">
        <v>3771</v>
      </c>
      <c r="H1581" s="37">
        <v>44091</v>
      </c>
      <c r="I1581" s="37">
        <v>36726</v>
      </c>
      <c r="J1581" s="34" t="str">
        <f t="shared" si="100"/>
        <v>20 Th 1 Bln 29 Hari</v>
      </c>
      <c r="K1581" s="32" t="str">
        <f t="shared" si="97"/>
        <v>5Th7Bln25Hari</v>
      </c>
      <c r="L1581" s="32" t="str">
        <f t="shared" si="98"/>
        <v>5Th7Bln</v>
      </c>
      <c r="M1581" s="34" t="str">
        <f t="shared" si="99"/>
        <v>25 Th 9 Bln 23 Hari</v>
      </c>
      <c r="N1581" s="38" t="s">
        <v>47</v>
      </c>
      <c r="O1581" s="31" t="s">
        <v>6189</v>
      </c>
      <c r="P1581" s="31" t="s">
        <v>6189</v>
      </c>
      <c r="Q1581" s="38" t="s">
        <v>49</v>
      </c>
      <c r="R1581" s="38" t="s">
        <v>1342</v>
      </c>
      <c r="S1581" s="38" t="str">
        <f>VLOOKUP(Table2437[[#This Row],[3]],[3]AWAL!$B$2:$E$2103,4,0)</f>
        <v>TK/0</v>
      </c>
      <c r="T1581" s="38" t="s">
        <v>101</v>
      </c>
      <c r="U1581" s="31" t="s">
        <v>4532</v>
      </c>
      <c r="V1581" s="113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</row>
    <row r="1582" spans="1:108" s="39" customFormat="1" ht="24.95" customHeight="1">
      <c r="A1582" s="30">
        <v>1578</v>
      </c>
      <c r="B1582" s="31" t="s">
        <v>4533</v>
      </c>
      <c r="C1582" s="32" t="str">
        <f>VLOOKUP(Table2437[[#This Row],[3]],[2]!Table2437[[3]:[4]],2,0)</f>
        <v>3217044302980010</v>
      </c>
      <c r="D1582" s="33" t="s">
        <v>4534</v>
      </c>
      <c r="E1582" s="34" t="s">
        <v>44</v>
      </c>
      <c r="F1582" s="31" t="s">
        <v>56</v>
      </c>
      <c r="G1582" s="35" t="s">
        <v>3786</v>
      </c>
      <c r="H1582" s="37">
        <v>44091</v>
      </c>
      <c r="I1582" s="37">
        <v>35829</v>
      </c>
      <c r="J1582" s="34" t="str">
        <f t="shared" si="100"/>
        <v>22 Th 7 Bln 14 Hari</v>
      </c>
      <c r="K1582" s="32" t="str">
        <f t="shared" si="97"/>
        <v>5Th7Bln25Hari</v>
      </c>
      <c r="L1582" s="32" t="str">
        <f t="shared" si="98"/>
        <v>5Th7Bln</v>
      </c>
      <c r="M1582" s="34" t="str">
        <f t="shared" si="99"/>
        <v>28 Th 3 Bln 9 Hari</v>
      </c>
      <c r="N1582" s="38" t="s">
        <v>47</v>
      </c>
      <c r="O1582" s="31" t="s">
        <v>3354</v>
      </c>
      <c r="P1582" s="31" t="s">
        <v>5126</v>
      </c>
      <c r="Q1582" s="38" t="s">
        <v>49</v>
      </c>
      <c r="R1582" s="38" t="s">
        <v>374</v>
      </c>
      <c r="S1582" s="38" t="str">
        <f>VLOOKUP(Table2437[[#This Row],[3]],[3]AWAL!$B$2:$E$2103,4,0)</f>
        <v>TK/0</v>
      </c>
      <c r="T1582" s="38" t="s">
        <v>51</v>
      </c>
      <c r="U1582" s="31" t="s">
        <v>4535</v>
      </c>
      <c r="V1582" s="113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</row>
    <row r="1583" spans="1:108" s="39" customFormat="1" ht="24.95" customHeight="1">
      <c r="A1583" s="30">
        <v>1579</v>
      </c>
      <c r="B1583" s="31" t="s">
        <v>4536</v>
      </c>
      <c r="C1583" s="32" t="str">
        <f>VLOOKUP(Table2437[[#This Row],[3]],[2]!Table2437[[3]:[4]],2,0)</f>
        <v>3215046702010002</v>
      </c>
      <c r="D1583" s="33" t="s">
        <v>4537</v>
      </c>
      <c r="E1583" s="34" t="s">
        <v>44</v>
      </c>
      <c r="F1583" s="31" t="s">
        <v>56</v>
      </c>
      <c r="G1583" s="35" t="s">
        <v>3774</v>
      </c>
      <c r="H1583" s="37">
        <v>44091</v>
      </c>
      <c r="I1583" s="37">
        <v>36949</v>
      </c>
      <c r="J1583" s="34" t="str">
        <f t="shared" si="100"/>
        <v>19 Th 6 Bln 21 Hari</v>
      </c>
      <c r="K1583" s="32" t="str">
        <f t="shared" si="97"/>
        <v>5Th7Bln25Hari</v>
      </c>
      <c r="L1583" s="32" t="str">
        <f t="shared" si="98"/>
        <v>5Th7Bln</v>
      </c>
      <c r="M1583" s="34" t="str">
        <f t="shared" si="99"/>
        <v>25 Th 2 Bln 15 Hari</v>
      </c>
      <c r="N1583" s="38" t="s">
        <v>47</v>
      </c>
      <c r="O1583" s="31" t="s">
        <v>6205</v>
      </c>
      <c r="P1583" s="31" t="s">
        <v>6205</v>
      </c>
      <c r="Q1583" s="38" t="s">
        <v>49</v>
      </c>
      <c r="R1583" s="38" t="s">
        <v>1342</v>
      </c>
      <c r="S1583" s="38" t="str">
        <f>VLOOKUP(Table2437[[#This Row],[3]],[3]AWAL!$B$2:$E$2103,4,0)</f>
        <v>TK/0</v>
      </c>
      <c r="T1583" s="38" t="s">
        <v>101</v>
      </c>
      <c r="U1583" s="31" t="s">
        <v>4538</v>
      </c>
      <c r="V1583" s="113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D1583" s="4"/>
    </row>
    <row r="1584" spans="1:108" s="39" customFormat="1" ht="24.95" customHeight="1">
      <c r="A1584" s="30">
        <v>1580</v>
      </c>
      <c r="B1584" s="31" t="s">
        <v>4539</v>
      </c>
      <c r="C1584" s="32" t="str">
        <f>VLOOKUP(Table2437[[#This Row],[3]],[2]!Table2437[[3]:[4]],2,0)</f>
        <v>3214125811840001</v>
      </c>
      <c r="D1584" s="33" t="s">
        <v>186</v>
      </c>
      <c r="E1584" s="34" t="s">
        <v>44</v>
      </c>
      <c r="F1584" s="31" t="s">
        <v>56</v>
      </c>
      <c r="G1584" s="35" t="s">
        <v>3771</v>
      </c>
      <c r="H1584" s="37">
        <v>44091</v>
      </c>
      <c r="I1584" s="37">
        <v>31004</v>
      </c>
      <c r="J1584" s="34" t="str">
        <f t="shared" si="100"/>
        <v>35 Th 9 Bln 30 Hari</v>
      </c>
      <c r="K1584" s="32" t="str">
        <f t="shared" si="97"/>
        <v>5Th7Bln25Hari</v>
      </c>
      <c r="L1584" s="32" t="str">
        <f t="shared" si="98"/>
        <v>5Th7Bln</v>
      </c>
      <c r="M1584" s="34" t="str">
        <f t="shared" si="99"/>
        <v>41 Th 5 Bln 24 Hari</v>
      </c>
      <c r="N1584" s="38" t="s">
        <v>47</v>
      </c>
      <c r="O1584" s="31" t="s">
        <v>4211</v>
      </c>
      <c r="P1584" s="31" t="s">
        <v>6235</v>
      </c>
      <c r="Q1584" s="38" t="s">
        <v>49</v>
      </c>
      <c r="R1584" s="38" t="s">
        <v>374</v>
      </c>
      <c r="S1584" s="38" t="str">
        <f>VLOOKUP(Table2437[[#This Row],[3]],[3]AWAL!$B$2:$E$2103,4,0)</f>
        <v>TK/0</v>
      </c>
      <c r="T1584" s="38" t="s">
        <v>59</v>
      </c>
      <c r="U1584" s="31" t="s">
        <v>2613</v>
      </c>
      <c r="V1584" s="113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</row>
    <row r="1585" spans="1:108" s="39" customFormat="1" ht="24.95" customHeight="1">
      <c r="A1585" s="30">
        <v>1581</v>
      </c>
      <c r="B1585" s="31" t="s">
        <v>4540</v>
      </c>
      <c r="C1585" s="32" t="str">
        <f>VLOOKUP(Table2437[[#This Row],[3]],[2]!Table2437[[3]:[4]],2,0)</f>
        <v>3215046911960003</v>
      </c>
      <c r="D1585" s="33" t="s">
        <v>4541</v>
      </c>
      <c r="E1585" s="34" t="s">
        <v>44</v>
      </c>
      <c r="F1585" s="31" t="s">
        <v>56</v>
      </c>
      <c r="G1585" s="35" t="s">
        <v>3774</v>
      </c>
      <c r="H1585" s="37">
        <v>44091</v>
      </c>
      <c r="I1585" s="37">
        <v>35398</v>
      </c>
      <c r="J1585" s="34" t="str">
        <f t="shared" si="100"/>
        <v>23 Th 9 Bln 19 Hari</v>
      </c>
      <c r="K1585" s="32" t="str">
        <f t="shared" si="97"/>
        <v>5Th7Bln25Hari</v>
      </c>
      <c r="L1585" s="32" t="str">
        <f t="shared" si="98"/>
        <v>5Th7Bln</v>
      </c>
      <c r="M1585" s="34" t="str">
        <f t="shared" si="99"/>
        <v>29 Th 5 Bln 13 Hari</v>
      </c>
      <c r="N1585" s="38" t="s">
        <v>47</v>
      </c>
      <c r="O1585" s="31" t="s">
        <v>6230</v>
      </c>
      <c r="P1585" s="31" t="s">
        <v>6230</v>
      </c>
      <c r="Q1585" s="38" t="s">
        <v>49</v>
      </c>
      <c r="R1585" s="38" t="s">
        <v>100</v>
      </c>
      <c r="S1585" s="38" t="str">
        <f>VLOOKUP(Table2437[[#This Row],[3]],[3]AWAL!$B$2:$E$2103,4,0)</f>
        <v>TK/0</v>
      </c>
      <c r="T1585" s="38" t="s">
        <v>59</v>
      </c>
      <c r="U1585" s="31" t="s">
        <v>4348</v>
      </c>
      <c r="V1585" s="113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D1585" s="4"/>
    </row>
    <row r="1586" spans="1:108" s="39" customFormat="1" ht="24.95" customHeight="1">
      <c r="A1586" s="30">
        <v>1582</v>
      </c>
      <c r="B1586" s="31" t="s">
        <v>4542</v>
      </c>
      <c r="C1586" s="32" t="str">
        <f>VLOOKUP(Table2437[[#This Row],[3]],[2]!Table2437[[3]:[4]],2,0)</f>
        <v>3215056201910005</v>
      </c>
      <c r="D1586" s="33" t="s">
        <v>4543</v>
      </c>
      <c r="E1586" s="34" t="s">
        <v>155</v>
      </c>
      <c r="F1586" s="31" t="s">
        <v>56</v>
      </c>
      <c r="G1586" s="35" t="s">
        <v>3774</v>
      </c>
      <c r="H1586" s="37">
        <v>44091</v>
      </c>
      <c r="I1586" s="37">
        <v>33260</v>
      </c>
      <c r="J1586" s="34" t="str">
        <f t="shared" si="100"/>
        <v>29 Th 7 Bln 26 Hari</v>
      </c>
      <c r="K1586" s="32" t="str">
        <f t="shared" si="97"/>
        <v>5Th7Bln25Hari</v>
      </c>
      <c r="L1586" s="32" t="str">
        <f t="shared" si="98"/>
        <v>5Th7Bln</v>
      </c>
      <c r="M1586" s="34" t="str">
        <f t="shared" si="99"/>
        <v>35 Th 3 Bln 20 Hari</v>
      </c>
      <c r="N1586" s="38" t="s">
        <v>47</v>
      </c>
      <c r="O1586" s="31" t="s">
        <v>4544</v>
      </c>
      <c r="P1586" s="31" t="s">
        <v>155</v>
      </c>
      <c r="Q1586" s="38" t="s">
        <v>49</v>
      </c>
      <c r="R1586" s="38" t="s">
        <v>50</v>
      </c>
      <c r="S1586" s="38" t="str">
        <f>VLOOKUP(Table2437[[#This Row],[3]],[3]AWAL!$B$2:$E$2103,4,0)</f>
        <v>TK/0</v>
      </c>
      <c r="T1586" s="38" t="s">
        <v>51</v>
      </c>
      <c r="U1586" s="31" t="s">
        <v>4545</v>
      </c>
      <c r="V1586" s="113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</row>
    <row r="1587" spans="1:108" s="39" customFormat="1" ht="24.95" customHeight="1">
      <c r="A1587" s="30">
        <v>1583</v>
      </c>
      <c r="B1587" s="31" t="s">
        <v>4546</v>
      </c>
      <c r="C1587" s="32" t="str">
        <f>VLOOKUP(Table2437[[#This Row],[3]],[2]!Table2437[[3]:[4]],2,0)</f>
        <v>3214126505890001</v>
      </c>
      <c r="D1587" s="33" t="s">
        <v>4547</v>
      </c>
      <c r="E1587" s="34" t="s">
        <v>44</v>
      </c>
      <c r="F1587" s="31" t="s">
        <v>56</v>
      </c>
      <c r="G1587" s="35" t="s">
        <v>3771</v>
      </c>
      <c r="H1587" s="37">
        <v>44091</v>
      </c>
      <c r="I1587" s="37">
        <v>32653</v>
      </c>
      <c r="J1587" s="34" t="str">
        <f t="shared" si="100"/>
        <v>31 Th 3 Bln 23 Hari</v>
      </c>
      <c r="K1587" s="32" t="str">
        <f t="shared" si="97"/>
        <v>5Th7Bln25Hari</v>
      </c>
      <c r="L1587" s="32" t="str">
        <f t="shared" si="98"/>
        <v>5Th7Bln</v>
      </c>
      <c r="M1587" s="34" t="str">
        <f t="shared" si="99"/>
        <v>36 Th 11 Bln 17 Hari</v>
      </c>
      <c r="N1587" s="38" t="s">
        <v>47</v>
      </c>
      <c r="O1587" s="31" t="s">
        <v>3354</v>
      </c>
      <c r="P1587" s="31" t="s">
        <v>6234</v>
      </c>
      <c r="Q1587" s="38" t="s">
        <v>49</v>
      </c>
      <c r="R1587" s="38" t="s">
        <v>100</v>
      </c>
      <c r="S1587" s="38" t="str">
        <f>VLOOKUP(Table2437[[#This Row],[3]],[3]AWAL!$B$2:$E$2103,4,0)</f>
        <v>TK/0</v>
      </c>
      <c r="T1587" s="38" t="s">
        <v>101</v>
      </c>
      <c r="U1587" s="31" t="s">
        <v>4548</v>
      </c>
      <c r="V1587" s="113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D1587" s="4"/>
    </row>
    <row r="1588" spans="1:108" s="39" customFormat="1" ht="24.95" customHeight="1">
      <c r="A1588" s="30">
        <v>1584</v>
      </c>
      <c r="B1588" s="31" t="s">
        <v>4549</v>
      </c>
      <c r="C1588" s="32" t="str">
        <f>VLOOKUP(Table2437[[#This Row],[3]],[2]!Table2437[[3]:[4]],2,0)</f>
        <v>3214015601020002</v>
      </c>
      <c r="D1588" s="33" t="s">
        <v>4550</v>
      </c>
      <c r="E1588" s="34" t="s">
        <v>44</v>
      </c>
      <c r="F1588" s="31" t="s">
        <v>56</v>
      </c>
      <c r="G1588" s="35" t="s">
        <v>3771</v>
      </c>
      <c r="H1588" s="37">
        <v>44091</v>
      </c>
      <c r="I1588" s="37">
        <v>37272</v>
      </c>
      <c r="J1588" s="34" t="str">
        <f t="shared" si="100"/>
        <v>18 Th 8 Bln 1 Hari</v>
      </c>
      <c r="K1588" s="32" t="str">
        <f t="shared" si="97"/>
        <v>5Th7Bln25Hari</v>
      </c>
      <c r="L1588" s="32" t="str">
        <f t="shared" si="98"/>
        <v>5Th7Bln</v>
      </c>
      <c r="M1588" s="34" t="str">
        <f t="shared" si="99"/>
        <v>24 Th 3 Bln 26 Hari</v>
      </c>
      <c r="N1588" s="38" t="s">
        <v>47</v>
      </c>
      <c r="O1588" s="31" t="s">
        <v>6220</v>
      </c>
      <c r="P1588" s="31" t="s">
        <v>6220</v>
      </c>
      <c r="Q1588" s="38" t="s">
        <v>49</v>
      </c>
      <c r="R1588" s="38" t="s">
        <v>1342</v>
      </c>
      <c r="S1588" s="38" t="str">
        <f>VLOOKUP(Table2437[[#This Row],[3]],[3]AWAL!$B$2:$E$2103,4,0)</f>
        <v>TK/0</v>
      </c>
      <c r="T1588" s="38" t="s">
        <v>101</v>
      </c>
      <c r="U1588" s="31" t="s">
        <v>4551</v>
      </c>
      <c r="V1588" s="113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</row>
    <row r="1589" spans="1:108" s="39" customFormat="1" ht="24.95" customHeight="1">
      <c r="A1589" s="30">
        <v>1585</v>
      </c>
      <c r="B1589" s="31" t="s">
        <v>4552</v>
      </c>
      <c r="C1589" s="32" t="str">
        <f>VLOOKUP(Table2437[[#This Row],[3]],[2]!Table2437[[3]:[4]],2,0)</f>
        <v>3214106509890002</v>
      </c>
      <c r="D1589" s="33" t="s">
        <v>4553</v>
      </c>
      <c r="E1589" s="34" t="s">
        <v>44</v>
      </c>
      <c r="F1589" s="31" t="s">
        <v>56</v>
      </c>
      <c r="G1589" s="35" t="s">
        <v>3771</v>
      </c>
      <c r="H1589" s="37">
        <v>44091</v>
      </c>
      <c r="I1589" s="37">
        <v>32776</v>
      </c>
      <c r="J1589" s="34" t="str">
        <f t="shared" si="100"/>
        <v>30 Th 11 Bln 23 Hari</v>
      </c>
      <c r="K1589" s="32" t="str">
        <f t="shared" si="97"/>
        <v>5Th7Bln25Hari</v>
      </c>
      <c r="L1589" s="32" t="str">
        <f t="shared" si="98"/>
        <v>5Th7Bln</v>
      </c>
      <c r="M1589" s="34" t="str">
        <f t="shared" si="99"/>
        <v>36 Th 7 Bln 17 Hari</v>
      </c>
      <c r="N1589" s="38" t="s">
        <v>47</v>
      </c>
      <c r="O1589" s="31" t="s">
        <v>3354</v>
      </c>
      <c r="P1589" s="31" t="s">
        <v>6213</v>
      </c>
      <c r="Q1589" s="38" t="s">
        <v>49</v>
      </c>
      <c r="R1589" s="38" t="s">
        <v>374</v>
      </c>
      <c r="S1589" s="38" t="str">
        <f>VLOOKUP(Table2437[[#This Row],[3]],[3]AWAL!$B$2:$E$2103,4,0)</f>
        <v>TK/0</v>
      </c>
      <c r="T1589" s="38" t="s">
        <v>51</v>
      </c>
      <c r="U1589" s="31" t="s">
        <v>4554</v>
      </c>
      <c r="V1589" s="113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</row>
    <row r="1590" spans="1:108" s="39" customFormat="1" ht="24.95" customHeight="1">
      <c r="A1590" s="30">
        <v>1586</v>
      </c>
      <c r="B1590" s="31" t="s">
        <v>4555</v>
      </c>
      <c r="C1590" s="32" t="str">
        <f>VLOOKUP(Table2437[[#This Row],[3]],[2]!Table2437[[3]:[4]],2,0)</f>
        <v>3214174212900002</v>
      </c>
      <c r="D1590" s="33" t="s">
        <v>4556</v>
      </c>
      <c r="E1590" s="34" t="s">
        <v>109</v>
      </c>
      <c r="F1590" s="31" t="s">
        <v>56</v>
      </c>
      <c r="G1590" s="35" t="s">
        <v>3771</v>
      </c>
      <c r="H1590" s="37">
        <v>44091</v>
      </c>
      <c r="I1590" s="37">
        <v>33209</v>
      </c>
      <c r="J1590" s="34" t="str">
        <f t="shared" si="100"/>
        <v>29 Th 9 Bln 15 Hari</v>
      </c>
      <c r="K1590" s="32" t="str">
        <f t="shared" si="97"/>
        <v>5Th7Bln25Hari</v>
      </c>
      <c r="L1590" s="32" t="str">
        <f t="shared" si="98"/>
        <v>5Th7Bln</v>
      </c>
      <c r="M1590" s="34" t="str">
        <f t="shared" si="99"/>
        <v>35 Th 5 Bln 10 Hari</v>
      </c>
      <c r="N1590" s="38" t="s">
        <v>47</v>
      </c>
      <c r="O1590" s="31" t="s">
        <v>109</v>
      </c>
      <c r="P1590" s="31" t="s">
        <v>6226</v>
      </c>
      <c r="Q1590" s="38" t="s">
        <v>49</v>
      </c>
      <c r="R1590" s="38" t="s">
        <v>50</v>
      </c>
      <c r="S1590" s="38" t="str">
        <f>VLOOKUP(Table2437[[#This Row],[3]],[3]AWAL!$B$2:$E$2103,4,0)</f>
        <v>TK/2</v>
      </c>
      <c r="T1590" s="38" t="s">
        <v>51</v>
      </c>
      <c r="U1590" s="31" t="s">
        <v>4557</v>
      </c>
      <c r="V1590" s="113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</row>
    <row r="1591" spans="1:108" s="39" customFormat="1" ht="24.95" customHeight="1">
      <c r="A1591" s="30">
        <v>1587</v>
      </c>
      <c r="B1591" s="31" t="s">
        <v>4558</v>
      </c>
      <c r="C1591" s="32" t="str">
        <f>VLOOKUP(Table2437[[#This Row],[3]],[2]!Table2437[[3]:[4]],2,0)</f>
        <v>3214075302980001</v>
      </c>
      <c r="D1591" s="33" t="s">
        <v>2586</v>
      </c>
      <c r="E1591" s="34" t="s">
        <v>44</v>
      </c>
      <c r="F1591" s="31" t="s">
        <v>56</v>
      </c>
      <c r="G1591" s="35" t="s">
        <v>3771</v>
      </c>
      <c r="H1591" s="37">
        <v>44091</v>
      </c>
      <c r="I1591" s="37">
        <v>35839</v>
      </c>
      <c r="J1591" s="34" t="str">
        <f t="shared" si="100"/>
        <v>22 Th 7 Bln 4 Hari</v>
      </c>
      <c r="K1591" s="32" t="str">
        <f t="shared" si="97"/>
        <v>5Th7Bln25Hari</v>
      </c>
      <c r="L1591" s="32" t="str">
        <f t="shared" si="98"/>
        <v>5Th7Bln</v>
      </c>
      <c r="M1591" s="34" t="str">
        <f t="shared" si="99"/>
        <v>28 Th 2 Bln 29 Hari</v>
      </c>
      <c r="N1591" s="38" t="s">
        <v>47</v>
      </c>
      <c r="O1591" s="31" t="s">
        <v>3354</v>
      </c>
      <c r="P1591" s="31" t="s">
        <v>6230</v>
      </c>
      <c r="Q1591" s="38" t="s">
        <v>49</v>
      </c>
      <c r="R1591" s="38" t="s">
        <v>50</v>
      </c>
      <c r="S1591" s="38" t="str">
        <f>VLOOKUP(Table2437[[#This Row],[3]],[3]AWAL!$B$2:$E$2103,4,0)</f>
        <v>TK/0</v>
      </c>
      <c r="T1591" s="38" t="s">
        <v>1518</v>
      </c>
      <c r="U1591" s="31" t="s">
        <v>4559</v>
      </c>
      <c r="V1591" s="113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D1591" s="4"/>
    </row>
    <row r="1592" spans="1:108" s="39" customFormat="1" ht="24.95" customHeight="1">
      <c r="A1592" s="30">
        <v>1588</v>
      </c>
      <c r="B1592" s="31" t="s">
        <v>4560</v>
      </c>
      <c r="C1592" s="32" t="str">
        <f>VLOOKUP(Table2437[[#This Row],[3]],[2]!Table2437[[3]:[4]],2,0)</f>
        <v>3214094105980004</v>
      </c>
      <c r="D1592" s="33" t="s">
        <v>4561</v>
      </c>
      <c r="E1592" s="34" t="s">
        <v>44</v>
      </c>
      <c r="F1592" s="31" t="s">
        <v>56</v>
      </c>
      <c r="G1592" s="35" t="s">
        <v>3771</v>
      </c>
      <c r="H1592" s="37">
        <v>44096</v>
      </c>
      <c r="I1592" s="37">
        <v>36319</v>
      </c>
      <c r="J1592" s="34" t="str">
        <f t="shared" si="100"/>
        <v>21 Th 3 Bln 14 Hari</v>
      </c>
      <c r="K1592" s="32" t="str">
        <f t="shared" si="97"/>
        <v>5Th7Bln20Hari</v>
      </c>
      <c r="L1592" s="32" t="str">
        <f t="shared" si="98"/>
        <v>5Th7Bln</v>
      </c>
      <c r="M1592" s="34" t="str">
        <f t="shared" si="99"/>
        <v>26 Th 11 Bln 4 Hari</v>
      </c>
      <c r="N1592" s="38" t="s">
        <v>47</v>
      </c>
      <c r="O1592" s="31" t="s">
        <v>1024</v>
      </c>
      <c r="P1592" s="31" t="s">
        <v>6207</v>
      </c>
      <c r="Q1592" s="38" t="s">
        <v>49</v>
      </c>
      <c r="R1592" s="38" t="s">
        <v>1342</v>
      </c>
      <c r="S1592" s="38" t="str">
        <f>VLOOKUP(Table2437[[#This Row],[3]],[3]AWAL!$B$2:$E$2103,4,0)</f>
        <v>TK/0</v>
      </c>
      <c r="T1592" s="38" t="s">
        <v>3330</v>
      </c>
      <c r="U1592" s="31" t="s">
        <v>4562</v>
      </c>
      <c r="V1592" s="113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</row>
    <row r="1593" spans="1:108" s="39" customFormat="1" ht="24.95" customHeight="1">
      <c r="A1593" s="30">
        <v>1589</v>
      </c>
      <c r="B1593" s="31" t="s">
        <v>4563</v>
      </c>
      <c r="C1593" s="32" t="str">
        <f>VLOOKUP(Table2437[[#This Row],[3]],[2]!Table2437[[3]:[4]],2,0)</f>
        <v>3215294803020001</v>
      </c>
      <c r="D1593" s="33" t="s">
        <v>4564</v>
      </c>
      <c r="E1593" s="34" t="s">
        <v>44</v>
      </c>
      <c r="F1593" s="31" t="s">
        <v>56</v>
      </c>
      <c r="G1593" s="35" t="s">
        <v>3774</v>
      </c>
      <c r="H1593" s="37">
        <v>44096</v>
      </c>
      <c r="I1593" s="37">
        <v>37323</v>
      </c>
      <c r="J1593" s="34" t="str">
        <f t="shared" si="100"/>
        <v>18 Th 6 Bln 14 Hari</v>
      </c>
      <c r="K1593" s="32" t="str">
        <f t="shared" si="97"/>
        <v>5Th7Bln20Hari</v>
      </c>
      <c r="L1593" s="32" t="str">
        <f t="shared" si="98"/>
        <v>5Th7Bln</v>
      </c>
      <c r="M1593" s="34" t="str">
        <f t="shared" si="99"/>
        <v>24 Th 2 Bln 4 Hari</v>
      </c>
      <c r="N1593" s="38" t="s">
        <v>47</v>
      </c>
      <c r="O1593" s="31" t="s">
        <v>6198</v>
      </c>
      <c r="P1593" s="31" t="s">
        <v>6198</v>
      </c>
      <c r="Q1593" s="38" t="s">
        <v>49</v>
      </c>
      <c r="R1593" s="38" t="s">
        <v>1342</v>
      </c>
      <c r="S1593" s="38" t="str">
        <f>VLOOKUP(Table2437[[#This Row],[3]],[3]AWAL!$B$2:$E$2103,4,0)</f>
        <v>TK/0</v>
      </c>
      <c r="T1593" s="38" t="s">
        <v>1518</v>
      </c>
      <c r="U1593" s="31" t="s">
        <v>4565</v>
      </c>
      <c r="V1593" s="113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</row>
    <row r="1594" spans="1:108" s="39" customFormat="1" ht="24.95" customHeight="1">
      <c r="A1594" s="30">
        <v>1590</v>
      </c>
      <c r="B1594" s="31" t="s">
        <v>4566</v>
      </c>
      <c r="C1594" s="32" t="str">
        <f>VLOOKUP(Table2437[[#This Row],[3]],[2]!Table2437[[3]:[4]],2,0)</f>
        <v>3214124404990001</v>
      </c>
      <c r="D1594" s="33" t="s">
        <v>4567</v>
      </c>
      <c r="E1594" s="34" t="s">
        <v>44</v>
      </c>
      <c r="F1594" s="31" t="s">
        <v>56</v>
      </c>
      <c r="G1594" s="35" t="s">
        <v>3771</v>
      </c>
      <c r="H1594" s="37">
        <v>44096</v>
      </c>
      <c r="I1594" s="37">
        <v>36256</v>
      </c>
      <c r="J1594" s="34" t="str">
        <f t="shared" si="100"/>
        <v>21 Th 5 Bln 16 Hari</v>
      </c>
      <c r="K1594" s="32" t="str">
        <f t="shared" si="97"/>
        <v>5Th7Bln20Hari</v>
      </c>
      <c r="L1594" s="32" t="str">
        <f t="shared" si="98"/>
        <v>5Th7Bln</v>
      </c>
      <c r="M1594" s="34" t="str">
        <f t="shared" si="99"/>
        <v>27 Th 1 Bln 6 Hari</v>
      </c>
      <c r="N1594" s="38" t="s">
        <v>47</v>
      </c>
      <c r="O1594" s="31" t="s">
        <v>6213</v>
      </c>
      <c r="P1594" s="31" t="s">
        <v>6213</v>
      </c>
      <c r="Q1594" s="38" t="s">
        <v>49</v>
      </c>
      <c r="R1594" s="38" t="s">
        <v>100</v>
      </c>
      <c r="S1594" s="38" t="str">
        <f>VLOOKUP(Table2437[[#This Row],[3]],[3]AWAL!$B$2:$E$2103,4,0)</f>
        <v>TK/0</v>
      </c>
      <c r="T1594" s="38" t="s">
        <v>51</v>
      </c>
      <c r="U1594" s="31" t="s">
        <v>4568</v>
      </c>
      <c r="V1594" s="113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</row>
    <row r="1595" spans="1:108" s="39" customFormat="1" ht="24.95" customHeight="1">
      <c r="A1595" s="30">
        <v>1591</v>
      </c>
      <c r="B1595" s="31" t="s">
        <v>4569</v>
      </c>
      <c r="C1595" s="32" t="str">
        <f>VLOOKUP(Table2437[[#This Row],[3]],[2]!Table2437[[3]:[4]],2,0)</f>
        <v>3214036407990003</v>
      </c>
      <c r="D1595" s="33" t="s">
        <v>4570</v>
      </c>
      <c r="E1595" s="34" t="s">
        <v>44</v>
      </c>
      <c r="F1595" s="31" t="s">
        <v>56</v>
      </c>
      <c r="G1595" s="35" t="s">
        <v>3771</v>
      </c>
      <c r="H1595" s="37">
        <v>44096</v>
      </c>
      <c r="I1595" s="37">
        <v>36365</v>
      </c>
      <c r="J1595" s="34" t="str">
        <f t="shared" si="100"/>
        <v>21 Th 1 Bln 29 Hari</v>
      </c>
      <c r="K1595" s="32" t="str">
        <f t="shared" si="97"/>
        <v>5Th7Bln20Hari</v>
      </c>
      <c r="L1595" s="32" t="str">
        <f t="shared" si="98"/>
        <v>5Th7Bln</v>
      </c>
      <c r="M1595" s="34" t="str">
        <f t="shared" si="99"/>
        <v>26 Th 9 Bln 18 Hari</v>
      </c>
      <c r="N1595" s="38" t="s">
        <v>47</v>
      </c>
      <c r="O1595" s="31" t="s">
        <v>6211</v>
      </c>
      <c r="P1595" s="31" t="s">
        <v>6211</v>
      </c>
      <c r="Q1595" s="38" t="s">
        <v>49</v>
      </c>
      <c r="R1595" s="38" t="s">
        <v>1342</v>
      </c>
      <c r="S1595" s="38" t="str">
        <f>VLOOKUP(Table2437[[#This Row],[3]],[3]AWAL!$B$2:$E$2103,4,0)</f>
        <v>TK/0</v>
      </c>
      <c r="T1595" s="38" t="s">
        <v>51</v>
      </c>
      <c r="U1595" s="31" t="s">
        <v>2490</v>
      </c>
      <c r="V1595" s="113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</row>
    <row r="1596" spans="1:108" s="39" customFormat="1" ht="24.95" customHeight="1">
      <c r="A1596" s="30">
        <v>1592</v>
      </c>
      <c r="B1596" s="31" t="s">
        <v>4571</v>
      </c>
      <c r="C1596" s="32" t="str">
        <f>VLOOKUP(Table2437[[#This Row],[3]],[2]!Table2437[[3]:[4]],2,0)</f>
        <v>3214165204010002</v>
      </c>
      <c r="D1596" s="33" t="s">
        <v>2010</v>
      </c>
      <c r="E1596" s="34" t="s">
        <v>44</v>
      </c>
      <c r="F1596" s="31" t="s">
        <v>56</v>
      </c>
      <c r="G1596" s="35" t="s">
        <v>3771</v>
      </c>
      <c r="H1596" s="37">
        <v>44096</v>
      </c>
      <c r="I1596" s="37">
        <v>36993</v>
      </c>
      <c r="J1596" s="34" t="str">
        <f t="shared" si="100"/>
        <v>19 Th 5 Bln 10 Hari</v>
      </c>
      <c r="K1596" s="32" t="str">
        <f t="shared" si="97"/>
        <v>5Th7Bln20Hari</v>
      </c>
      <c r="L1596" s="32" t="str">
        <f t="shared" si="98"/>
        <v>5Th7Bln</v>
      </c>
      <c r="M1596" s="34" t="str">
        <f t="shared" si="99"/>
        <v>25 Th 1 Bln 0 Hari</v>
      </c>
      <c r="N1596" s="38" t="s">
        <v>47</v>
      </c>
      <c r="O1596" s="31" t="s">
        <v>602</v>
      </c>
      <c r="P1596" s="31" t="s">
        <v>6219</v>
      </c>
      <c r="Q1596" s="38" t="s">
        <v>49</v>
      </c>
      <c r="R1596" s="38" t="s">
        <v>1342</v>
      </c>
      <c r="S1596" s="38" t="str">
        <f>VLOOKUP(Table2437[[#This Row],[3]],[3]AWAL!$B$2:$E$2103,4,0)</f>
        <v>TK/0</v>
      </c>
      <c r="T1596" s="38" t="s">
        <v>1518</v>
      </c>
      <c r="U1596" s="31" t="s">
        <v>4572</v>
      </c>
      <c r="V1596" s="113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</row>
    <row r="1597" spans="1:108" s="39" customFormat="1" ht="24.95" customHeight="1">
      <c r="A1597" s="30">
        <v>1593</v>
      </c>
      <c r="B1597" s="31" t="s">
        <v>4573</v>
      </c>
      <c r="C1597" s="32" t="str">
        <f>VLOOKUP(Table2437[[#This Row],[3]],[2]!Table2437[[3]:[4]],2,0)</f>
        <v>3214015905020006</v>
      </c>
      <c r="D1597" s="33" t="s">
        <v>4574</v>
      </c>
      <c r="E1597" s="34" t="s">
        <v>44</v>
      </c>
      <c r="F1597" s="31" t="s">
        <v>89</v>
      </c>
      <c r="G1597" s="35" t="s">
        <v>3771</v>
      </c>
      <c r="H1597" s="37">
        <v>44096</v>
      </c>
      <c r="I1597" s="37">
        <v>37456</v>
      </c>
      <c r="J1597" s="34" t="str">
        <f t="shared" si="100"/>
        <v>18 Th 2 Bln 3 Hari</v>
      </c>
      <c r="K1597" s="32" t="str">
        <f t="shared" si="97"/>
        <v>5Th7Bln20Hari</v>
      </c>
      <c r="L1597" s="32" t="str">
        <f t="shared" si="98"/>
        <v>5Th7Bln</v>
      </c>
      <c r="M1597" s="34" t="str">
        <f t="shared" si="99"/>
        <v>23 Th 9 Bln 23 Hari</v>
      </c>
      <c r="N1597" s="38" t="s">
        <v>47</v>
      </c>
      <c r="O1597" s="31" t="s">
        <v>6195</v>
      </c>
      <c r="P1597" s="31" t="s">
        <v>6195</v>
      </c>
      <c r="Q1597" s="38" t="s">
        <v>49</v>
      </c>
      <c r="R1597" s="38" t="s">
        <v>1342</v>
      </c>
      <c r="S1597" s="38" t="str">
        <f>VLOOKUP(Table2437[[#This Row],[3]],[3]AWAL!$B$2:$E$2103,4,0)</f>
        <v>TK/0</v>
      </c>
      <c r="T1597" s="38" t="s">
        <v>3330</v>
      </c>
      <c r="U1597" s="31" t="s">
        <v>4575</v>
      </c>
      <c r="V1597" s="113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</row>
    <row r="1598" spans="1:108" s="39" customFormat="1" ht="24.95" customHeight="1">
      <c r="A1598" s="30">
        <v>1594</v>
      </c>
      <c r="B1598" s="31" t="s">
        <v>4576</v>
      </c>
      <c r="C1598" s="32" t="str">
        <f>VLOOKUP(Table2437[[#This Row],[3]],[2]!Table2437[[3]:[4]],2,0)</f>
        <v>3215045506020003</v>
      </c>
      <c r="D1598" s="33" t="s">
        <v>4577</v>
      </c>
      <c r="E1598" s="34" t="s">
        <v>44</v>
      </c>
      <c r="F1598" s="31" t="s">
        <v>56</v>
      </c>
      <c r="G1598" s="35" t="s">
        <v>3774</v>
      </c>
      <c r="H1598" s="37">
        <v>44096</v>
      </c>
      <c r="I1598" s="37">
        <v>37422</v>
      </c>
      <c r="J1598" s="34" t="str">
        <f t="shared" si="100"/>
        <v>18 Th 3 Bln 7 Hari</v>
      </c>
      <c r="K1598" s="32" t="str">
        <f t="shared" si="97"/>
        <v>5Th7Bln20Hari</v>
      </c>
      <c r="L1598" s="32" t="str">
        <f t="shared" si="98"/>
        <v>5Th7Bln</v>
      </c>
      <c r="M1598" s="34" t="str">
        <f t="shared" si="99"/>
        <v>23 Th 10 Bln 27 Hari</v>
      </c>
      <c r="N1598" s="38" t="s">
        <v>47</v>
      </c>
      <c r="O1598" s="31" t="s">
        <v>520</v>
      </c>
      <c r="P1598" s="31" t="s">
        <v>3354</v>
      </c>
      <c r="Q1598" s="38" t="s">
        <v>49</v>
      </c>
      <c r="R1598" s="38" t="s">
        <v>1342</v>
      </c>
      <c r="S1598" s="38" t="str">
        <f>VLOOKUP(Table2437[[#This Row],[3]],[3]AWAL!$B$2:$E$2103,4,0)</f>
        <v>TK/0</v>
      </c>
      <c r="T1598" s="38" t="s">
        <v>3330</v>
      </c>
      <c r="U1598" s="31" t="s">
        <v>4578</v>
      </c>
      <c r="V1598" s="113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</row>
    <row r="1599" spans="1:108" s="39" customFormat="1" ht="24.95" customHeight="1">
      <c r="A1599" s="30">
        <v>1595</v>
      </c>
      <c r="B1599" s="31" t="s">
        <v>4579</v>
      </c>
      <c r="C1599" s="32" t="str">
        <f>VLOOKUP(Table2437[[#This Row],[3]],[2]!Table2437[[3]:[4]],2,0)</f>
        <v>3214095305000002</v>
      </c>
      <c r="D1599" s="33" t="s">
        <v>4580</v>
      </c>
      <c r="E1599" s="34" t="s">
        <v>44</v>
      </c>
      <c r="F1599" s="31" t="s">
        <v>56</v>
      </c>
      <c r="G1599" s="35" t="s">
        <v>3771</v>
      </c>
      <c r="H1599" s="37">
        <v>44096</v>
      </c>
      <c r="I1599" s="37">
        <v>36659</v>
      </c>
      <c r="J1599" s="34" t="str">
        <f t="shared" si="100"/>
        <v>20 Th 4 Bln 9 Hari</v>
      </c>
      <c r="K1599" s="32" t="str">
        <f t="shared" si="97"/>
        <v>5Th7Bln20Hari</v>
      </c>
      <c r="L1599" s="32" t="str">
        <f t="shared" si="98"/>
        <v>5Th7Bln</v>
      </c>
      <c r="M1599" s="34" t="str">
        <f t="shared" si="99"/>
        <v>25 Th 11 Bln 29 Hari</v>
      </c>
      <c r="N1599" s="38" t="s">
        <v>47</v>
      </c>
      <c r="O1599" s="31" t="s">
        <v>6199</v>
      </c>
      <c r="P1599" s="31" t="s">
        <v>6199</v>
      </c>
      <c r="Q1599" s="38" t="s">
        <v>49</v>
      </c>
      <c r="R1599" s="38" t="s">
        <v>1342</v>
      </c>
      <c r="S1599" s="38" t="str">
        <f>VLOOKUP(Table2437[[#This Row],[3]],[3]AWAL!$B$2:$E$2103,4,0)</f>
        <v>TK/0</v>
      </c>
      <c r="T1599" s="38" t="s">
        <v>3330</v>
      </c>
      <c r="U1599" s="31" t="s">
        <v>4581</v>
      </c>
      <c r="V1599" s="113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D1599" s="4"/>
    </row>
    <row r="1600" spans="1:108" s="39" customFormat="1" ht="24.95" customHeight="1">
      <c r="A1600" s="30">
        <v>1596</v>
      </c>
      <c r="B1600" s="31" t="s">
        <v>4582</v>
      </c>
      <c r="C1600" s="32" t="str">
        <f>VLOOKUP(Table2437[[#This Row],[3]],[2]!Table2437[[3]:[4]],2,0)</f>
        <v>3215046105990001</v>
      </c>
      <c r="D1600" s="33" t="s">
        <v>4583</v>
      </c>
      <c r="E1600" s="34" t="s">
        <v>44</v>
      </c>
      <c r="F1600" s="31" t="s">
        <v>56</v>
      </c>
      <c r="G1600" s="35" t="s">
        <v>3774</v>
      </c>
      <c r="H1600" s="37">
        <v>44096</v>
      </c>
      <c r="I1600" s="37">
        <v>36301</v>
      </c>
      <c r="J1600" s="34" t="str">
        <f t="shared" si="100"/>
        <v>21 Th 4 Bln 1 Hari</v>
      </c>
      <c r="K1600" s="32" t="str">
        <f t="shared" si="97"/>
        <v>5Th7Bln20Hari</v>
      </c>
      <c r="L1600" s="32" t="str">
        <f t="shared" si="98"/>
        <v>5Th7Bln</v>
      </c>
      <c r="M1600" s="34" t="str">
        <f t="shared" si="99"/>
        <v>26 Th 11 Bln 21 Hari</v>
      </c>
      <c r="N1600" s="38" t="s">
        <v>47</v>
      </c>
      <c r="O1600" s="31" t="s">
        <v>6220</v>
      </c>
      <c r="P1600" s="31" t="s">
        <v>6220</v>
      </c>
      <c r="Q1600" s="38" t="s">
        <v>49</v>
      </c>
      <c r="R1600" s="38" t="s">
        <v>1342</v>
      </c>
      <c r="S1600" s="38" t="str">
        <f>VLOOKUP(Table2437[[#This Row],[3]],[3]AWAL!$B$2:$E$2103,4,0)</f>
        <v>TK/0</v>
      </c>
      <c r="T1600" s="38" t="s">
        <v>51</v>
      </c>
      <c r="U1600" s="31" t="s">
        <v>4354</v>
      </c>
      <c r="V1600" s="113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</row>
    <row r="1601" spans="1:108" s="39" customFormat="1" ht="24.95" customHeight="1">
      <c r="A1601" s="30">
        <v>1597</v>
      </c>
      <c r="B1601" s="31" t="s">
        <v>4584</v>
      </c>
      <c r="C1601" s="32" t="str">
        <f>VLOOKUP(Table2437[[#This Row],[3]],[2]!Table2437[[3]:[4]],2,0)</f>
        <v>3214126206980004</v>
      </c>
      <c r="D1601" s="33" t="s">
        <v>4585</v>
      </c>
      <c r="E1601" s="34" t="s">
        <v>44</v>
      </c>
      <c r="F1601" s="31" t="s">
        <v>56</v>
      </c>
      <c r="G1601" s="35" t="s">
        <v>3771</v>
      </c>
      <c r="H1601" s="37">
        <v>44096</v>
      </c>
      <c r="I1601" s="37">
        <v>35968</v>
      </c>
      <c r="J1601" s="34" t="str">
        <f t="shared" si="100"/>
        <v>22 Th 3 Bln 0 Hari</v>
      </c>
      <c r="K1601" s="32" t="str">
        <f t="shared" ref="K1601:K1664" si="101">DATEDIF($H1601,$B$2,"Y")&amp;"Th"&amp;DATEDIF($H1601,$B$2,"YM")&amp;"Bln"&amp;DATEDIF($H1601,$B$2,"MD")&amp;"Hari"</f>
        <v>5Th7Bln20Hari</v>
      </c>
      <c r="L1601" s="32" t="str">
        <f t="shared" ref="L1601:L1664" si="102">DATEDIF($H1601,$B$2,"Y")&amp;"Th"&amp;DATEDIF($H1601,$B$2,"YM")&amp;"Bln"</f>
        <v>5Th7Bln</v>
      </c>
      <c r="M1601" s="34" t="str">
        <f t="shared" ref="M1601:M1664" si="103">DATEDIF($I1601,$B$2,"Y")&amp;" Th "&amp;DATEDIF($I1601,$B$2,"YM")&amp;" Bln "&amp;DATEDIF($I1601,$B$2,"MD")&amp;" Hari"</f>
        <v>27 Th 10 Bln 20 Hari</v>
      </c>
      <c r="N1601" s="38" t="s">
        <v>47</v>
      </c>
      <c r="O1601" s="31" t="s">
        <v>602</v>
      </c>
      <c r="P1601" s="31" t="s">
        <v>6208</v>
      </c>
      <c r="Q1601" s="38" t="s">
        <v>49</v>
      </c>
      <c r="R1601" s="38" t="s">
        <v>374</v>
      </c>
      <c r="S1601" s="38" t="str">
        <f>VLOOKUP(Table2437[[#This Row],[3]],[3]AWAL!$B$2:$E$2103,4,0)</f>
        <v>TK/0</v>
      </c>
      <c r="T1601" s="38" t="s">
        <v>51</v>
      </c>
      <c r="U1601" s="31" t="s">
        <v>2446</v>
      </c>
      <c r="V1601" s="113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</row>
    <row r="1602" spans="1:108" s="39" customFormat="1" ht="24.95" customHeight="1">
      <c r="A1602" s="30">
        <v>1598</v>
      </c>
      <c r="B1602" s="31" t="s">
        <v>4586</v>
      </c>
      <c r="C1602" s="32" t="str">
        <f>VLOOKUP(Table2437[[#This Row],[3]],[2]!Table2437[[3]:[4]],2,0)</f>
        <v>3214015505000006</v>
      </c>
      <c r="D1602" s="33" t="s">
        <v>4587</v>
      </c>
      <c r="E1602" s="34" t="s">
        <v>44</v>
      </c>
      <c r="F1602" s="31" t="s">
        <v>56</v>
      </c>
      <c r="G1602" s="35" t="s">
        <v>3771</v>
      </c>
      <c r="H1602" s="37">
        <v>44096</v>
      </c>
      <c r="I1602" s="37">
        <v>36661</v>
      </c>
      <c r="J1602" s="34" t="str">
        <f t="shared" si="100"/>
        <v>20 Th 4 Bln 7 Hari</v>
      </c>
      <c r="K1602" s="32" t="str">
        <f t="shared" si="101"/>
        <v>5Th7Bln20Hari</v>
      </c>
      <c r="L1602" s="32" t="str">
        <f t="shared" si="102"/>
        <v>5Th7Bln</v>
      </c>
      <c r="M1602" s="34" t="str">
        <f t="shared" si="103"/>
        <v>25 Th 11 Bln 27 Hari</v>
      </c>
      <c r="N1602" s="38" t="s">
        <v>47</v>
      </c>
      <c r="O1602" s="31" t="s">
        <v>6203</v>
      </c>
      <c r="P1602" s="31" t="s">
        <v>6203</v>
      </c>
      <c r="Q1602" s="38" t="s">
        <v>49</v>
      </c>
      <c r="R1602" s="38" t="s">
        <v>1342</v>
      </c>
      <c r="S1602" s="38" t="str">
        <f>VLOOKUP(Table2437[[#This Row],[3]],[3]AWAL!$B$2:$E$2103,4,0)</f>
        <v>TK/0</v>
      </c>
      <c r="T1602" s="38" t="s">
        <v>3330</v>
      </c>
      <c r="U1602" s="31" t="s">
        <v>4588</v>
      </c>
      <c r="V1602" s="113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</row>
    <row r="1603" spans="1:108" s="39" customFormat="1" ht="24.95" customHeight="1">
      <c r="A1603" s="30">
        <v>1599</v>
      </c>
      <c r="B1603" s="31" t="s">
        <v>4589</v>
      </c>
      <c r="C1603" s="32" t="str">
        <f>VLOOKUP(Table2437[[#This Row],[3]],[2]!Table2437[[3]:[4]],2,0)</f>
        <v>3214124504020002</v>
      </c>
      <c r="D1603" s="33" t="s">
        <v>4590</v>
      </c>
      <c r="E1603" s="34" t="s">
        <v>44</v>
      </c>
      <c r="F1603" s="31" t="s">
        <v>56</v>
      </c>
      <c r="G1603" s="35" t="s">
        <v>3771</v>
      </c>
      <c r="H1603" s="37">
        <v>44096</v>
      </c>
      <c r="I1603" s="37">
        <v>37351</v>
      </c>
      <c r="J1603" s="34" t="str">
        <f t="shared" si="100"/>
        <v>18 Th 5 Bln 17 Hari</v>
      </c>
      <c r="K1603" s="32" t="str">
        <f t="shared" si="101"/>
        <v>5Th7Bln20Hari</v>
      </c>
      <c r="L1603" s="32" t="str">
        <f t="shared" si="102"/>
        <v>5Th7Bln</v>
      </c>
      <c r="M1603" s="34" t="str">
        <f t="shared" si="103"/>
        <v>24 Th 1 Bln 7 Hari</v>
      </c>
      <c r="N1603" s="38" t="s">
        <v>47</v>
      </c>
      <c r="O1603" s="31" t="s">
        <v>1024</v>
      </c>
      <c r="P1603" s="31" t="s">
        <v>6207</v>
      </c>
      <c r="Q1603" s="38" t="s">
        <v>49</v>
      </c>
      <c r="R1603" s="38" t="s">
        <v>1342</v>
      </c>
      <c r="S1603" s="38" t="str">
        <f>VLOOKUP(Table2437[[#This Row],[3]],[3]AWAL!$B$2:$E$2103,4,0)</f>
        <v>TK/0</v>
      </c>
      <c r="T1603" s="38" t="s">
        <v>1518</v>
      </c>
      <c r="U1603" s="31" t="s">
        <v>1161</v>
      </c>
      <c r="V1603" s="113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</row>
    <row r="1604" spans="1:108" s="39" customFormat="1" ht="24.95" customHeight="1">
      <c r="A1604" s="30">
        <v>1600</v>
      </c>
      <c r="B1604" s="31" t="s">
        <v>4591</v>
      </c>
      <c r="C1604" s="32" t="str">
        <f>VLOOKUP(Table2437[[#This Row],[3]],[2]!Table2437[[3]:[4]],2,0)</f>
        <v>3214165411010001</v>
      </c>
      <c r="D1604" s="33" t="s">
        <v>4592</v>
      </c>
      <c r="E1604" s="34" t="s">
        <v>44</v>
      </c>
      <c r="F1604" s="31" t="s">
        <v>56</v>
      </c>
      <c r="G1604" s="35" t="s">
        <v>3771</v>
      </c>
      <c r="H1604" s="37">
        <v>44096</v>
      </c>
      <c r="I1604" s="37">
        <v>37209</v>
      </c>
      <c r="J1604" s="34" t="str">
        <f t="shared" si="100"/>
        <v>18 Th 10 Bln 8 Hari</v>
      </c>
      <c r="K1604" s="32" t="str">
        <f t="shared" si="101"/>
        <v>5Th7Bln20Hari</v>
      </c>
      <c r="L1604" s="32" t="str">
        <f t="shared" si="102"/>
        <v>5Th7Bln</v>
      </c>
      <c r="M1604" s="34" t="str">
        <f t="shared" si="103"/>
        <v>24 Th 5 Bln 28 Hari</v>
      </c>
      <c r="N1604" s="38" t="s">
        <v>47</v>
      </c>
      <c r="O1604" s="31" t="s">
        <v>418</v>
      </c>
      <c r="P1604" s="31" t="s">
        <v>6201</v>
      </c>
      <c r="Q1604" s="38" t="s">
        <v>49</v>
      </c>
      <c r="R1604" s="38" t="s">
        <v>1342</v>
      </c>
      <c r="S1604" s="38" t="str">
        <f>VLOOKUP(Table2437[[#This Row],[3]],[3]AWAL!$B$2:$E$2103,4,0)</f>
        <v>TK/0</v>
      </c>
      <c r="T1604" s="38" t="s">
        <v>101</v>
      </c>
      <c r="U1604" s="31" t="s">
        <v>4593</v>
      </c>
      <c r="V1604" s="113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</row>
    <row r="1605" spans="1:108" s="39" customFormat="1" ht="24.95" customHeight="1">
      <c r="A1605" s="30">
        <v>1601</v>
      </c>
      <c r="B1605" s="31" t="s">
        <v>4594</v>
      </c>
      <c r="C1605" s="32" t="str">
        <f>VLOOKUP(Table2437[[#This Row],[3]],[2]!Table2437[[3]:[4]],2,0)</f>
        <v>3214030808880003</v>
      </c>
      <c r="D1605" s="33" t="s">
        <v>4595</v>
      </c>
      <c r="E1605" s="34" t="s">
        <v>547</v>
      </c>
      <c r="F1605" s="31" t="s">
        <v>56</v>
      </c>
      <c r="G1605" s="35" t="s">
        <v>3771</v>
      </c>
      <c r="H1605" s="37">
        <v>44116</v>
      </c>
      <c r="I1605" s="37">
        <v>32363</v>
      </c>
      <c r="J1605" s="34" t="str">
        <f t="shared" si="100"/>
        <v>32 Th 2 Bln 4 Hari</v>
      </c>
      <c r="K1605" s="32" t="str">
        <f t="shared" si="101"/>
        <v>5Th7Bln0Hari</v>
      </c>
      <c r="L1605" s="32" t="str">
        <f t="shared" si="102"/>
        <v>5Th7Bln</v>
      </c>
      <c r="M1605" s="34" t="str">
        <f t="shared" si="103"/>
        <v>37 Th 9 Bln 4 Hari</v>
      </c>
      <c r="N1605" s="38" t="s">
        <v>72</v>
      </c>
      <c r="O1605" s="31" t="s">
        <v>547</v>
      </c>
      <c r="P1605" s="31" t="s">
        <v>547</v>
      </c>
      <c r="Q1605" s="38" t="s">
        <v>49</v>
      </c>
      <c r="R1605" s="38" t="s">
        <v>50</v>
      </c>
      <c r="S1605" s="38" t="e">
        <f>VLOOKUP(Table2437[[#This Row],[3]],[3]AWAL!$B$2:$E$2103,4,0)</f>
        <v>#N/A</v>
      </c>
      <c r="T1605" s="38" t="s">
        <v>1518</v>
      </c>
      <c r="U1605" s="31" t="s">
        <v>3861</v>
      </c>
      <c r="V1605" s="113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</row>
    <row r="1606" spans="1:108" s="39" customFormat="1" ht="24.95" customHeight="1">
      <c r="A1606" s="30">
        <v>1602</v>
      </c>
      <c r="B1606" s="31" t="s">
        <v>4596</v>
      </c>
      <c r="C1606" s="32" t="str">
        <f>VLOOKUP(Table2437[[#This Row],[3]],[2]!Table2437[[3]:[4]],2,0)</f>
        <v>3214124404920012</v>
      </c>
      <c r="D1606" s="33" t="s">
        <v>4597</v>
      </c>
      <c r="E1606" s="34" t="s">
        <v>44</v>
      </c>
      <c r="F1606" s="31" t="s">
        <v>56</v>
      </c>
      <c r="G1606" s="35" t="s">
        <v>3771</v>
      </c>
      <c r="H1606" s="37">
        <v>44166</v>
      </c>
      <c r="I1606" s="37">
        <v>34063</v>
      </c>
      <c r="J1606" s="34" t="str">
        <f t="shared" si="100"/>
        <v>27 Th 7 Bln 27 Hari</v>
      </c>
      <c r="K1606" s="32" t="str">
        <f t="shared" si="101"/>
        <v>5Th5Bln11Hari</v>
      </c>
      <c r="L1606" s="32" t="str">
        <f t="shared" si="102"/>
        <v>5Th5Bln</v>
      </c>
      <c r="M1606" s="34" t="str">
        <f t="shared" si="103"/>
        <v>33 Th 1 Bln 8 Hari</v>
      </c>
      <c r="N1606" s="38" t="s">
        <v>47</v>
      </c>
      <c r="O1606" s="31" t="s">
        <v>6201</v>
      </c>
      <c r="P1606" s="31" t="s">
        <v>6201</v>
      </c>
      <c r="Q1606" s="38" t="s">
        <v>49</v>
      </c>
      <c r="R1606" s="38" t="s">
        <v>374</v>
      </c>
      <c r="S1606" s="38" t="str">
        <f>VLOOKUP(Table2437[[#This Row],[3]],[3]AWAL!$B$2:$E$2103,4,0)</f>
        <v>TK/0</v>
      </c>
      <c r="T1606" s="38" t="s">
        <v>59</v>
      </c>
      <c r="U1606" s="31" t="s">
        <v>3188</v>
      </c>
      <c r="V1606" s="113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</row>
    <row r="1607" spans="1:108" s="39" customFormat="1" ht="24.95" customHeight="1">
      <c r="A1607" s="30">
        <v>1603</v>
      </c>
      <c r="B1607" s="31" t="s">
        <v>4598</v>
      </c>
      <c r="C1607" s="32" t="str">
        <f>VLOOKUP(Table2437[[#This Row],[3]],[2]!Table2437[[3]:[4]],2,0)</f>
        <v>3214016506880001</v>
      </c>
      <c r="D1607" s="33" t="s">
        <v>4599</v>
      </c>
      <c r="E1607" s="34" t="s">
        <v>44</v>
      </c>
      <c r="F1607" s="31" t="s">
        <v>56</v>
      </c>
      <c r="G1607" s="35" t="s">
        <v>3771</v>
      </c>
      <c r="H1607" s="37">
        <v>44166</v>
      </c>
      <c r="I1607" s="37">
        <v>32319</v>
      </c>
      <c r="J1607" s="34" t="str">
        <f t="shared" si="100"/>
        <v>32 Th 5 Bln 6 Hari</v>
      </c>
      <c r="K1607" s="32" t="str">
        <f t="shared" si="101"/>
        <v>5Th5Bln11Hari</v>
      </c>
      <c r="L1607" s="32" t="str">
        <f t="shared" si="102"/>
        <v>5Th5Bln</v>
      </c>
      <c r="M1607" s="34" t="str">
        <f t="shared" si="103"/>
        <v>37 Th 10 Bln 17 Hari</v>
      </c>
      <c r="N1607" s="38" t="s">
        <v>47</v>
      </c>
      <c r="O1607" s="31" t="s">
        <v>3354</v>
      </c>
      <c r="P1607" s="31" t="s">
        <v>3354</v>
      </c>
      <c r="Q1607" s="38" t="s">
        <v>49</v>
      </c>
      <c r="R1607" s="38" t="s">
        <v>374</v>
      </c>
      <c r="S1607" s="38" t="str">
        <f>VLOOKUP(Table2437[[#This Row],[3]],[3]AWAL!$B$2:$E$2103,4,0)</f>
        <v>TK/0</v>
      </c>
      <c r="T1607" s="38" t="s">
        <v>3355</v>
      </c>
      <c r="U1607" s="31" t="s">
        <v>4600</v>
      </c>
      <c r="V1607" s="113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</row>
    <row r="1608" spans="1:108" s="39" customFormat="1" ht="24.95" customHeight="1">
      <c r="A1608" s="30">
        <v>1604</v>
      </c>
      <c r="B1608" s="31" t="s">
        <v>4601</v>
      </c>
      <c r="C1608" s="32" t="str">
        <f>VLOOKUP(Table2437[[#This Row],[3]],[2]!Table2437[[3]:[4]],2,0)</f>
        <v>3214164501020003</v>
      </c>
      <c r="D1608" s="33" t="s">
        <v>4602</v>
      </c>
      <c r="E1608" s="34" t="s">
        <v>44</v>
      </c>
      <c r="F1608" s="31" t="s">
        <v>56</v>
      </c>
      <c r="G1608" s="35" t="s">
        <v>3771</v>
      </c>
      <c r="H1608" s="37">
        <v>44166</v>
      </c>
      <c r="I1608" s="37">
        <v>37261</v>
      </c>
      <c r="J1608" s="34" t="str">
        <f t="shared" si="100"/>
        <v>18 Th 10 Bln 26 Hari</v>
      </c>
      <c r="K1608" s="32" t="str">
        <f t="shared" si="101"/>
        <v>5Th5Bln11Hari</v>
      </c>
      <c r="L1608" s="32" t="str">
        <f t="shared" si="102"/>
        <v>5Th5Bln</v>
      </c>
      <c r="M1608" s="34" t="str">
        <f t="shared" si="103"/>
        <v>24 Th 4 Bln 7 Hari</v>
      </c>
      <c r="N1608" s="38" t="s">
        <v>47</v>
      </c>
      <c r="O1608" s="31" t="s">
        <v>3354</v>
      </c>
      <c r="P1608" s="31" t="s">
        <v>3354</v>
      </c>
      <c r="Q1608" s="38" t="s">
        <v>49</v>
      </c>
      <c r="R1608" s="38" t="s">
        <v>1342</v>
      </c>
      <c r="S1608" s="38" t="str">
        <f>VLOOKUP(Table2437[[#This Row],[3]],[3]AWAL!$B$2:$E$2103,4,0)</f>
        <v>TK/0</v>
      </c>
      <c r="T1608" s="38" t="s">
        <v>51</v>
      </c>
      <c r="U1608" s="31" t="s">
        <v>4603</v>
      </c>
      <c r="V1608" s="113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</row>
    <row r="1609" spans="1:108" s="39" customFormat="1" ht="24.95" customHeight="1">
      <c r="A1609" s="30">
        <v>1605</v>
      </c>
      <c r="B1609" s="31" t="s">
        <v>4604</v>
      </c>
      <c r="C1609" s="32" t="str">
        <f>VLOOKUP(Table2437[[#This Row],[3]],[2]!Table2437[[3]:[4]],2,0)</f>
        <v>3215056801910006</v>
      </c>
      <c r="D1609" s="33" t="s">
        <v>4605</v>
      </c>
      <c r="E1609" s="34" t="s">
        <v>44</v>
      </c>
      <c r="F1609" s="31" t="s">
        <v>56</v>
      </c>
      <c r="G1609" s="35" t="s">
        <v>3774</v>
      </c>
      <c r="H1609" s="37">
        <v>44166</v>
      </c>
      <c r="I1609" s="37">
        <v>33266</v>
      </c>
      <c r="J1609" s="34" t="str">
        <f t="shared" si="100"/>
        <v>29 Th 10 Bln 3 Hari</v>
      </c>
      <c r="K1609" s="32" t="str">
        <f t="shared" si="101"/>
        <v>5Th5Bln11Hari</v>
      </c>
      <c r="L1609" s="32" t="str">
        <f t="shared" si="102"/>
        <v>5Th5Bln</v>
      </c>
      <c r="M1609" s="34" t="str">
        <f t="shared" si="103"/>
        <v>35 Th 3 Bln 14 Hari</v>
      </c>
      <c r="N1609" s="38" t="s">
        <v>47</v>
      </c>
      <c r="O1609" s="31" t="s">
        <v>6213</v>
      </c>
      <c r="P1609" s="31" t="s">
        <v>6213</v>
      </c>
      <c r="Q1609" s="38" t="s">
        <v>49</v>
      </c>
      <c r="R1609" s="38" t="s">
        <v>374</v>
      </c>
      <c r="S1609" s="38" t="str">
        <f>VLOOKUP(Table2437[[#This Row],[3]],[3]AWAL!$B$2:$E$2103,4,0)</f>
        <v>TK/0</v>
      </c>
      <c r="T1609" s="38" t="s">
        <v>101</v>
      </c>
      <c r="U1609" s="31" t="s">
        <v>4149</v>
      </c>
      <c r="V1609" s="113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</row>
    <row r="1610" spans="1:108" s="39" customFormat="1" ht="24.95" customHeight="1">
      <c r="A1610" s="30">
        <v>1606</v>
      </c>
      <c r="B1610" s="31" t="s">
        <v>4606</v>
      </c>
      <c r="C1610" s="32" t="str">
        <f>VLOOKUP(Table2437[[#This Row],[3]],[2]!Table2437[[3]:[4]],2,0)</f>
        <v>3214125504010006</v>
      </c>
      <c r="D1610" s="33" t="s">
        <v>4607</v>
      </c>
      <c r="E1610" s="34" t="s">
        <v>44</v>
      </c>
      <c r="F1610" s="31" t="s">
        <v>56</v>
      </c>
      <c r="G1610" s="35" t="s">
        <v>3771</v>
      </c>
      <c r="H1610" s="37">
        <v>44166</v>
      </c>
      <c r="I1610" s="37">
        <v>36996</v>
      </c>
      <c r="J1610" s="34" t="str">
        <f t="shared" si="100"/>
        <v>19 Th 7 Bln 16 Hari</v>
      </c>
      <c r="K1610" s="32" t="str">
        <f t="shared" si="101"/>
        <v>5Th5Bln11Hari</v>
      </c>
      <c r="L1610" s="32" t="str">
        <f t="shared" si="102"/>
        <v>5Th5Bln</v>
      </c>
      <c r="M1610" s="34" t="str">
        <f t="shared" si="103"/>
        <v>25 Th 0 Bln 27 Hari</v>
      </c>
      <c r="N1610" s="38" t="s">
        <v>47</v>
      </c>
      <c r="O1610" s="31" t="s">
        <v>3354</v>
      </c>
      <c r="P1610" s="31" t="s">
        <v>3354</v>
      </c>
      <c r="Q1610" s="38" t="s">
        <v>49</v>
      </c>
      <c r="R1610" s="38" t="s">
        <v>1342</v>
      </c>
      <c r="S1610" s="38" t="str">
        <f>VLOOKUP(Table2437[[#This Row],[3]],[3]AWAL!$B$2:$E$2103,4,0)</f>
        <v>TK/0</v>
      </c>
      <c r="T1610" s="38" t="s">
        <v>101</v>
      </c>
      <c r="U1610" s="31" t="s">
        <v>3249</v>
      </c>
      <c r="V1610" s="113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</row>
    <row r="1611" spans="1:108" s="39" customFormat="1" ht="24.95" customHeight="1">
      <c r="A1611" s="30">
        <v>1607</v>
      </c>
      <c r="B1611" s="31" t="s">
        <v>4608</v>
      </c>
      <c r="C1611" s="32" t="str">
        <f>VLOOKUP(Table2437[[#This Row],[3]],[2]!Table2437[[3]:[4]],2,0)</f>
        <v>3214154201930001</v>
      </c>
      <c r="D1611" s="33" t="s">
        <v>4609</v>
      </c>
      <c r="E1611" s="34" t="s">
        <v>44</v>
      </c>
      <c r="F1611" s="31" t="s">
        <v>56</v>
      </c>
      <c r="G1611" s="35" t="s">
        <v>3771</v>
      </c>
      <c r="H1611" s="37">
        <v>44166</v>
      </c>
      <c r="I1611" s="37">
        <v>33971</v>
      </c>
      <c r="J1611" s="34" t="str">
        <f t="shared" si="100"/>
        <v>27 Th 10 Bln 29 Hari</v>
      </c>
      <c r="K1611" s="32" t="str">
        <f t="shared" si="101"/>
        <v>5Th5Bln11Hari</v>
      </c>
      <c r="L1611" s="32" t="str">
        <f t="shared" si="102"/>
        <v>5Th5Bln</v>
      </c>
      <c r="M1611" s="34" t="str">
        <f t="shared" si="103"/>
        <v>33 Th 4 Bln 10 Hari</v>
      </c>
      <c r="N1611" s="38" t="s">
        <v>47</v>
      </c>
      <c r="O1611" s="31" t="s">
        <v>6211</v>
      </c>
      <c r="P1611" s="31" t="s">
        <v>6211</v>
      </c>
      <c r="Q1611" s="38" t="s">
        <v>49</v>
      </c>
      <c r="R1611" s="38" t="s">
        <v>374</v>
      </c>
      <c r="S1611" s="38" t="str">
        <f>VLOOKUP(Table2437[[#This Row],[3]],[3]AWAL!$B$2:$E$2103,4,0)</f>
        <v>TK/0</v>
      </c>
      <c r="T1611" s="38" t="s">
        <v>59</v>
      </c>
      <c r="U1611" s="31" t="s">
        <v>4610</v>
      </c>
      <c r="V1611" s="113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</row>
    <row r="1612" spans="1:108" s="39" customFormat="1" ht="24.95" customHeight="1">
      <c r="A1612" s="30">
        <v>1608</v>
      </c>
      <c r="B1612" s="31" t="s">
        <v>4611</v>
      </c>
      <c r="C1612" s="32" t="str">
        <f>VLOOKUP(Table2437[[#This Row],[3]],[2]!Table2437[[3]:[4]],2,0)</f>
        <v>3214106511950002</v>
      </c>
      <c r="D1612" s="33" t="s">
        <v>4612</v>
      </c>
      <c r="E1612" s="34" t="s">
        <v>44</v>
      </c>
      <c r="F1612" s="31" t="s">
        <v>56</v>
      </c>
      <c r="G1612" s="35" t="s">
        <v>3771</v>
      </c>
      <c r="H1612" s="37">
        <v>44166</v>
      </c>
      <c r="I1612" s="37">
        <v>35028</v>
      </c>
      <c r="J1612" s="34" t="str">
        <f t="shared" si="100"/>
        <v>25 Th 0 Bln 6 Hari</v>
      </c>
      <c r="K1612" s="32" t="str">
        <f t="shared" si="101"/>
        <v>5Th5Bln11Hari</v>
      </c>
      <c r="L1612" s="32" t="str">
        <f t="shared" si="102"/>
        <v>5Th5Bln</v>
      </c>
      <c r="M1612" s="34" t="str">
        <f t="shared" si="103"/>
        <v>30 Th 5 Bln 17 Hari</v>
      </c>
      <c r="N1612" s="38" t="s">
        <v>47</v>
      </c>
      <c r="O1612" s="31" t="s">
        <v>3354</v>
      </c>
      <c r="P1612" s="31" t="s">
        <v>3354</v>
      </c>
      <c r="Q1612" s="38" t="s">
        <v>49</v>
      </c>
      <c r="R1612" s="38" t="s">
        <v>100</v>
      </c>
      <c r="S1612" s="38" t="str">
        <f>VLOOKUP(Table2437[[#This Row],[3]],[3]AWAL!$B$2:$E$2103,4,0)</f>
        <v>TK/2</v>
      </c>
      <c r="T1612" s="38" t="s">
        <v>51</v>
      </c>
      <c r="U1612" s="31" t="s">
        <v>4613</v>
      </c>
      <c r="V1612" s="113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</row>
    <row r="1613" spans="1:108" s="39" customFormat="1" ht="24.95" customHeight="1">
      <c r="A1613" s="30">
        <v>1609</v>
      </c>
      <c r="B1613" s="31" t="s">
        <v>4614</v>
      </c>
      <c r="C1613" s="32" t="str">
        <f>VLOOKUP(Table2437[[#This Row],[3]],[2]!Table2437[[3]:[4]],2,0)</f>
        <v>3214056510900007</v>
      </c>
      <c r="D1613" s="33" t="s">
        <v>4615</v>
      </c>
      <c r="E1613" s="34" t="s">
        <v>44</v>
      </c>
      <c r="F1613" s="31" t="s">
        <v>56</v>
      </c>
      <c r="G1613" s="35" t="s">
        <v>3771</v>
      </c>
      <c r="H1613" s="37">
        <v>44166</v>
      </c>
      <c r="I1613" s="37">
        <v>33171</v>
      </c>
      <c r="J1613" s="34" t="str">
        <f t="shared" si="100"/>
        <v>30 Th 1 Bln 6 Hari</v>
      </c>
      <c r="K1613" s="32" t="str">
        <f t="shared" si="101"/>
        <v>5Th5Bln11Hari</v>
      </c>
      <c r="L1613" s="32" t="str">
        <f t="shared" si="102"/>
        <v>5Th5Bln</v>
      </c>
      <c r="M1613" s="34" t="str">
        <f t="shared" si="103"/>
        <v>35 Th 6 Bln 17 Hari</v>
      </c>
      <c r="N1613" s="38" t="s">
        <v>47</v>
      </c>
      <c r="O1613" s="31" t="s">
        <v>6218</v>
      </c>
      <c r="P1613" s="31" t="s">
        <v>6218</v>
      </c>
      <c r="Q1613" s="38" t="s">
        <v>49</v>
      </c>
      <c r="R1613" s="38" t="s">
        <v>100</v>
      </c>
      <c r="S1613" s="38" t="str">
        <f>VLOOKUP(Table2437[[#This Row],[3]],[3]AWAL!$B$2:$E$2103,4,0)</f>
        <v>TK/0</v>
      </c>
      <c r="T1613" s="38" t="s">
        <v>59</v>
      </c>
      <c r="U1613" s="31" t="s">
        <v>4616</v>
      </c>
      <c r="V1613" s="113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</row>
    <row r="1614" spans="1:108" s="39" customFormat="1" ht="24.95" customHeight="1">
      <c r="A1614" s="30">
        <v>1610</v>
      </c>
      <c r="B1614" s="31" t="s">
        <v>4617</v>
      </c>
      <c r="C1614" s="32" t="str">
        <f>VLOOKUP(Table2437[[#This Row],[3]],[2]!Table2437[[3]:[4]],2,0)</f>
        <v>3214014801990003</v>
      </c>
      <c r="D1614" s="33" t="s">
        <v>4618</v>
      </c>
      <c r="E1614" s="34" t="s">
        <v>44</v>
      </c>
      <c r="F1614" s="31" t="s">
        <v>56</v>
      </c>
      <c r="G1614" s="35" t="s">
        <v>3771</v>
      </c>
      <c r="H1614" s="37">
        <v>44166</v>
      </c>
      <c r="I1614" s="37">
        <v>36168</v>
      </c>
      <c r="J1614" s="34" t="str">
        <f t="shared" si="100"/>
        <v>21 Th 10 Bln 23 Hari</v>
      </c>
      <c r="K1614" s="32" t="str">
        <f t="shared" si="101"/>
        <v>5Th5Bln11Hari</v>
      </c>
      <c r="L1614" s="32" t="str">
        <f t="shared" si="102"/>
        <v>5Th5Bln</v>
      </c>
      <c r="M1614" s="34" t="str">
        <f t="shared" si="103"/>
        <v>27 Th 4 Bln 4 Hari</v>
      </c>
      <c r="N1614" s="38" t="s">
        <v>47</v>
      </c>
      <c r="O1614" s="31" t="s">
        <v>3354</v>
      </c>
      <c r="P1614" s="31" t="s">
        <v>3354</v>
      </c>
      <c r="Q1614" s="38" t="s">
        <v>49</v>
      </c>
      <c r="R1614" s="38" t="s">
        <v>1342</v>
      </c>
      <c r="S1614" s="38" t="str">
        <f>VLOOKUP(Table2437[[#This Row],[3]],[3]AWAL!$B$2:$E$2103,4,0)</f>
        <v>TK/0</v>
      </c>
      <c r="T1614" s="38" t="s">
        <v>1518</v>
      </c>
      <c r="U1614" s="31" t="s">
        <v>4619</v>
      </c>
      <c r="V1614" s="113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</row>
    <row r="1615" spans="1:108" s="39" customFormat="1" ht="24.95" customHeight="1">
      <c r="A1615" s="30">
        <v>1611</v>
      </c>
      <c r="B1615" s="31" t="s">
        <v>4620</v>
      </c>
      <c r="C1615" s="32" t="str">
        <f>VLOOKUP(Table2437[[#This Row],[3]],[2]!Table2437[[3]:[4]],2,0)</f>
        <v>3214166802930001</v>
      </c>
      <c r="D1615" s="33" t="s">
        <v>4621</v>
      </c>
      <c r="E1615" s="34" t="s">
        <v>44</v>
      </c>
      <c r="F1615" s="31" t="s">
        <v>56</v>
      </c>
      <c r="G1615" s="35" t="s">
        <v>3774</v>
      </c>
      <c r="H1615" s="37">
        <v>44166</v>
      </c>
      <c r="I1615" s="37">
        <v>34132</v>
      </c>
      <c r="J1615" s="34" t="str">
        <f t="shared" si="100"/>
        <v>27 Th 5 Bln 19 Hari</v>
      </c>
      <c r="K1615" s="32" t="str">
        <f t="shared" si="101"/>
        <v>5Th5Bln11Hari</v>
      </c>
      <c r="L1615" s="32" t="str">
        <f t="shared" si="102"/>
        <v>5Th5Bln</v>
      </c>
      <c r="M1615" s="34" t="str">
        <f t="shared" si="103"/>
        <v>32 Th 11 Bln 0 Hari</v>
      </c>
      <c r="N1615" s="38" t="s">
        <v>47</v>
      </c>
      <c r="O1615" s="31" t="s">
        <v>6201</v>
      </c>
      <c r="P1615" s="31" t="s">
        <v>6201</v>
      </c>
      <c r="Q1615" s="38" t="s">
        <v>49</v>
      </c>
      <c r="R1615" s="38" t="s">
        <v>100</v>
      </c>
      <c r="S1615" s="38" t="str">
        <f>VLOOKUP(Table2437[[#This Row],[3]],[3]AWAL!$B$2:$E$2103,4,0)</f>
        <v>TK/0</v>
      </c>
      <c r="T1615" s="38" t="s">
        <v>51</v>
      </c>
      <c r="U1615" s="31" t="s">
        <v>4622</v>
      </c>
      <c r="V1615" s="113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</row>
    <row r="1616" spans="1:108" s="39" customFormat="1" ht="24.95" customHeight="1">
      <c r="A1616" s="30">
        <v>1612</v>
      </c>
      <c r="B1616" s="31" t="s">
        <v>4623</v>
      </c>
      <c r="C1616" s="32" t="str">
        <f>VLOOKUP(Table2437[[#This Row],[3]],[2]!Table2437[[3]:[4]],2,0)</f>
        <v>3215044102900003</v>
      </c>
      <c r="D1616" s="33" t="s">
        <v>4624</v>
      </c>
      <c r="E1616" s="34" t="s">
        <v>44</v>
      </c>
      <c r="F1616" s="31" t="s">
        <v>56</v>
      </c>
      <c r="G1616" s="35" t="s">
        <v>3774</v>
      </c>
      <c r="H1616" s="37">
        <v>44166</v>
      </c>
      <c r="I1616" s="37">
        <v>32905</v>
      </c>
      <c r="J1616" s="34" t="str">
        <f t="shared" si="100"/>
        <v>30 Th 10 Bln 0 Hari</v>
      </c>
      <c r="K1616" s="32" t="str">
        <f t="shared" si="101"/>
        <v>5Th5Bln11Hari</v>
      </c>
      <c r="L1616" s="32" t="str">
        <f t="shared" si="102"/>
        <v>5Th5Bln</v>
      </c>
      <c r="M1616" s="34" t="str">
        <f t="shared" si="103"/>
        <v>36 Th 3 Bln 11 Hari</v>
      </c>
      <c r="N1616" s="38" t="s">
        <v>47</v>
      </c>
      <c r="O1616" s="31" t="s">
        <v>6219</v>
      </c>
      <c r="P1616" s="31" t="s">
        <v>6219</v>
      </c>
      <c r="Q1616" s="38" t="s">
        <v>49</v>
      </c>
      <c r="R1616" s="38" t="s">
        <v>100</v>
      </c>
      <c r="S1616" s="38" t="str">
        <f>VLOOKUP(Table2437[[#This Row],[3]],[3]AWAL!$B$2:$E$2103,4,0)</f>
        <v>TK/1</v>
      </c>
      <c r="T1616" s="38" t="s">
        <v>51</v>
      </c>
      <c r="U1616" s="31" t="s">
        <v>4538</v>
      </c>
      <c r="V1616" s="113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</row>
    <row r="1617" spans="1:108" s="39" customFormat="1" ht="24.95" customHeight="1">
      <c r="A1617" s="30">
        <v>1613</v>
      </c>
      <c r="B1617" s="31" t="s">
        <v>4625</v>
      </c>
      <c r="C1617" s="32" t="str">
        <f>VLOOKUP(Table2437[[#This Row],[3]],[2]!Table2437[[3]:[4]],2,0)</f>
        <v>3214104809920001</v>
      </c>
      <c r="D1617" s="33" t="s">
        <v>4626</v>
      </c>
      <c r="E1617" s="34" t="s">
        <v>44</v>
      </c>
      <c r="F1617" s="31" t="s">
        <v>56</v>
      </c>
      <c r="G1617" s="35" t="s">
        <v>3771</v>
      </c>
      <c r="H1617" s="37">
        <v>44166</v>
      </c>
      <c r="I1617" s="37">
        <v>33855</v>
      </c>
      <c r="J1617" s="34" t="str">
        <f t="shared" si="100"/>
        <v>28 Th 2 Bln 23 Hari</v>
      </c>
      <c r="K1617" s="32" t="str">
        <f t="shared" si="101"/>
        <v>5Th5Bln11Hari</v>
      </c>
      <c r="L1617" s="32" t="str">
        <f t="shared" si="102"/>
        <v>5Th5Bln</v>
      </c>
      <c r="M1617" s="34" t="str">
        <f t="shared" si="103"/>
        <v>33 Th 8 Bln 4 Hari</v>
      </c>
      <c r="N1617" s="38" t="s">
        <v>47</v>
      </c>
      <c r="O1617" s="31" t="s">
        <v>3354</v>
      </c>
      <c r="P1617" s="31" t="s">
        <v>3354</v>
      </c>
      <c r="Q1617" s="38" t="s">
        <v>49</v>
      </c>
      <c r="R1617" s="38" t="s">
        <v>100</v>
      </c>
      <c r="S1617" s="38" t="str">
        <f>VLOOKUP(Table2437[[#This Row],[3]],[3]AWAL!$B$2:$E$2103,4,0)</f>
        <v>TK/0</v>
      </c>
      <c r="T1617" s="38" t="s">
        <v>51</v>
      </c>
      <c r="U1617" s="31" t="s">
        <v>4627</v>
      </c>
      <c r="V1617" s="113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</row>
    <row r="1618" spans="1:108" s="39" customFormat="1" ht="24.95" customHeight="1">
      <c r="A1618" s="30">
        <v>1614</v>
      </c>
      <c r="B1618" s="31" t="s">
        <v>4628</v>
      </c>
      <c r="C1618" s="32" t="str">
        <f>VLOOKUP(Table2437[[#This Row],[3]],[2]!Table2437[[3]:[4]],2,0)</f>
        <v>3215045907900003</v>
      </c>
      <c r="D1618" s="33" t="s">
        <v>4629</v>
      </c>
      <c r="E1618" s="34" t="s">
        <v>44</v>
      </c>
      <c r="F1618" s="31" t="s">
        <v>56</v>
      </c>
      <c r="G1618" s="35" t="s">
        <v>3774</v>
      </c>
      <c r="H1618" s="37">
        <v>44166</v>
      </c>
      <c r="I1618" s="37">
        <v>33073</v>
      </c>
      <c r="J1618" s="34" t="str">
        <f t="shared" si="100"/>
        <v>30 Th 4 Bln 12 Hari</v>
      </c>
      <c r="K1618" s="32" t="str">
        <f t="shared" si="101"/>
        <v>5Th5Bln11Hari</v>
      </c>
      <c r="L1618" s="32" t="str">
        <f t="shared" si="102"/>
        <v>5Th5Bln</v>
      </c>
      <c r="M1618" s="34" t="str">
        <f t="shared" si="103"/>
        <v>35 Th 9 Bln 23 Hari</v>
      </c>
      <c r="N1618" s="38" t="s">
        <v>47</v>
      </c>
      <c r="O1618" s="31" t="s">
        <v>6230</v>
      </c>
      <c r="P1618" s="31" t="s">
        <v>6230</v>
      </c>
      <c r="Q1618" s="38" t="s">
        <v>49</v>
      </c>
      <c r="R1618" s="38" t="s">
        <v>100</v>
      </c>
      <c r="S1618" s="38" t="str">
        <f>VLOOKUP(Table2437[[#This Row],[3]],[3]AWAL!$B$2:$E$2103,4,0)</f>
        <v>TK/0</v>
      </c>
      <c r="T1618" s="38" t="s">
        <v>51</v>
      </c>
      <c r="U1618" s="31" t="s">
        <v>4630</v>
      </c>
      <c r="V1618" s="113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</row>
    <row r="1619" spans="1:108" s="39" customFormat="1" ht="24.95" customHeight="1">
      <c r="A1619" s="30">
        <v>1615</v>
      </c>
      <c r="B1619" s="31" t="s">
        <v>4631</v>
      </c>
      <c r="C1619" s="32" t="str">
        <f>VLOOKUP(Table2437[[#This Row],[3]],[2]!Table2437[[3]:[4]],2,0)</f>
        <v>3214034908990002</v>
      </c>
      <c r="D1619" s="33" t="s">
        <v>4632</v>
      </c>
      <c r="E1619" s="34" t="s">
        <v>44</v>
      </c>
      <c r="F1619" s="31" t="s">
        <v>89</v>
      </c>
      <c r="G1619" s="35" t="s">
        <v>3771</v>
      </c>
      <c r="H1619" s="37">
        <v>44166</v>
      </c>
      <c r="I1619" s="37">
        <v>36045</v>
      </c>
      <c r="J1619" s="34" t="str">
        <f t="shared" si="100"/>
        <v>22 Th 2 Bln 24 Hari</v>
      </c>
      <c r="K1619" s="32" t="str">
        <f t="shared" si="101"/>
        <v>5Th5Bln11Hari</v>
      </c>
      <c r="L1619" s="32" t="str">
        <f t="shared" si="102"/>
        <v>5Th5Bln</v>
      </c>
      <c r="M1619" s="34" t="str">
        <f t="shared" si="103"/>
        <v>27 Th 8 Bln 5 Hari</v>
      </c>
      <c r="N1619" s="38" t="s">
        <v>47</v>
      </c>
      <c r="O1619" s="31" t="s">
        <v>6195</v>
      </c>
      <c r="P1619" s="31" t="s">
        <v>6195</v>
      </c>
      <c r="Q1619" s="38" t="s">
        <v>49</v>
      </c>
      <c r="R1619" s="38" t="s">
        <v>100</v>
      </c>
      <c r="S1619" s="38" t="str">
        <f>VLOOKUP(Table2437[[#This Row],[3]],[3]AWAL!$B$2:$E$2103,4,0)</f>
        <v>TK/0</v>
      </c>
      <c r="T1619" s="38" t="s">
        <v>59</v>
      </c>
      <c r="U1619" s="31" t="s">
        <v>4633</v>
      </c>
      <c r="V1619" s="113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</row>
    <row r="1620" spans="1:108" s="39" customFormat="1" ht="24.95" customHeight="1">
      <c r="A1620" s="30">
        <v>1616</v>
      </c>
      <c r="B1620" s="31" t="s">
        <v>4634</v>
      </c>
      <c r="C1620" s="32" t="str">
        <f>VLOOKUP(Table2437[[#This Row],[3]],[2]!Table2437[[3]:[4]],2,0)</f>
        <v>3214105209820002</v>
      </c>
      <c r="D1620" s="33" t="s">
        <v>438</v>
      </c>
      <c r="E1620" s="34" t="s">
        <v>44</v>
      </c>
      <c r="F1620" s="31" t="s">
        <v>56</v>
      </c>
      <c r="G1620" s="35" t="s">
        <v>3771</v>
      </c>
      <c r="H1620" s="37">
        <v>44166</v>
      </c>
      <c r="I1620" s="37">
        <v>30206</v>
      </c>
      <c r="J1620" s="34" t="str">
        <f t="shared" si="100"/>
        <v>38 Th 2 Bln 19 Hari</v>
      </c>
      <c r="K1620" s="32" t="str">
        <f t="shared" si="101"/>
        <v>5Th5Bln11Hari</v>
      </c>
      <c r="L1620" s="32" t="str">
        <f t="shared" si="102"/>
        <v>5Th5Bln</v>
      </c>
      <c r="M1620" s="34" t="str">
        <f t="shared" si="103"/>
        <v>43 Th 8 Bln 0 Hari</v>
      </c>
      <c r="N1620" s="38" t="s">
        <v>47</v>
      </c>
      <c r="O1620" s="31" t="s">
        <v>6215</v>
      </c>
      <c r="P1620" s="31" t="s">
        <v>6215</v>
      </c>
      <c r="Q1620" s="38" t="s">
        <v>49</v>
      </c>
      <c r="R1620" s="38" t="s">
        <v>374</v>
      </c>
      <c r="S1620" s="38" t="str">
        <f>VLOOKUP(Table2437[[#This Row],[3]],[3]AWAL!$B$2:$E$2103,4,0)</f>
        <v>TK/0</v>
      </c>
      <c r="T1620" s="38" t="s">
        <v>59</v>
      </c>
      <c r="U1620" s="31" t="s">
        <v>4424</v>
      </c>
      <c r="V1620" s="113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</row>
    <row r="1621" spans="1:108" s="39" customFormat="1" ht="24.95" customHeight="1">
      <c r="A1621" s="30">
        <v>1617</v>
      </c>
      <c r="B1621" s="31" t="s">
        <v>4635</v>
      </c>
      <c r="C1621" s="32" t="str">
        <f>VLOOKUP(Table2437[[#This Row],[3]],[2]!Table2437[[3]:[4]],2,0)</f>
        <v>3214036812960003</v>
      </c>
      <c r="D1621" s="33" t="s">
        <v>3816</v>
      </c>
      <c r="E1621" s="34" t="s">
        <v>44</v>
      </c>
      <c r="F1621" s="31" t="s">
        <v>56</v>
      </c>
      <c r="G1621" s="35" t="s">
        <v>3771</v>
      </c>
      <c r="H1621" s="37">
        <v>44166</v>
      </c>
      <c r="I1621" s="37">
        <v>35261</v>
      </c>
      <c r="J1621" s="34" t="str">
        <f t="shared" si="100"/>
        <v>24 Th 4 Bln 16 Hari</v>
      </c>
      <c r="K1621" s="32" t="str">
        <f t="shared" si="101"/>
        <v>5Th5Bln11Hari</v>
      </c>
      <c r="L1621" s="32" t="str">
        <f t="shared" si="102"/>
        <v>5Th5Bln</v>
      </c>
      <c r="M1621" s="34" t="str">
        <f t="shared" si="103"/>
        <v>29 Th 9 Bln 27 Hari</v>
      </c>
      <c r="N1621" s="38" t="s">
        <v>47</v>
      </c>
      <c r="O1621" s="31" t="s">
        <v>6225</v>
      </c>
      <c r="P1621" s="31" t="s">
        <v>6225</v>
      </c>
      <c r="Q1621" s="38" t="s">
        <v>49</v>
      </c>
      <c r="R1621" s="38" t="s">
        <v>374</v>
      </c>
      <c r="S1621" s="38" t="str">
        <f>VLOOKUP(Table2437[[#This Row],[3]],[3]AWAL!$B$2:$E$2103,4,0)</f>
        <v>TK/0</v>
      </c>
      <c r="T1621" s="38" t="s">
        <v>59</v>
      </c>
      <c r="U1621" s="31" t="s">
        <v>2490</v>
      </c>
      <c r="V1621" s="113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</row>
    <row r="1622" spans="1:108" s="39" customFormat="1" ht="24.95" customHeight="1">
      <c r="A1622" s="30">
        <v>1618</v>
      </c>
      <c r="B1622" s="31" t="s">
        <v>4636</v>
      </c>
      <c r="C1622" s="32" t="str">
        <f>VLOOKUP(Table2437[[#This Row],[3]],[2]!Table2437[[3]:[4]],2,0)</f>
        <v>3214121201890001</v>
      </c>
      <c r="D1622" s="33" t="s">
        <v>4637</v>
      </c>
      <c r="E1622" s="31" t="s">
        <v>176</v>
      </c>
      <c r="F1622" s="31" t="s">
        <v>56</v>
      </c>
      <c r="G1622" s="35" t="s">
        <v>3771</v>
      </c>
      <c r="H1622" s="37">
        <v>44172</v>
      </c>
      <c r="I1622" s="37">
        <v>32520</v>
      </c>
      <c r="J1622" s="34" t="str">
        <f t="shared" si="100"/>
        <v>31 Th 10 Bln 25 Hari</v>
      </c>
      <c r="K1622" s="32" t="str">
        <f t="shared" si="101"/>
        <v>5Th5Bln5Hari</v>
      </c>
      <c r="L1622" s="32" t="str">
        <f t="shared" si="102"/>
        <v>5Th5Bln</v>
      </c>
      <c r="M1622" s="34" t="str">
        <f t="shared" si="103"/>
        <v>37 Th 4 Bln 0 Hari</v>
      </c>
      <c r="N1622" s="38" t="s">
        <v>72</v>
      </c>
      <c r="O1622" s="31" t="s">
        <v>176</v>
      </c>
      <c r="P1622" s="31" t="s">
        <v>176</v>
      </c>
      <c r="Q1622" s="38" t="s">
        <v>49</v>
      </c>
      <c r="R1622" s="38" t="s">
        <v>374</v>
      </c>
      <c r="S1622" s="38" t="str">
        <f>VLOOKUP(Table2437[[#This Row],[3]],[3]AWAL!$B$2:$E$2103,4,0)</f>
        <v>K/3</v>
      </c>
      <c r="T1622" s="38" t="s">
        <v>51</v>
      </c>
      <c r="U1622" s="31" t="s">
        <v>4638</v>
      </c>
      <c r="V1622" s="113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</row>
    <row r="1623" spans="1:108" s="39" customFormat="1" ht="24.95" customHeight="1">
      <c r="A1623" s="30">
        <v>1619</v>
      </c>
      <c r="B1623" s="31" t="s">
        <v>4639</v>
      </c>
      <c r="C1623" s="32" t="str">
        <f>VLOOKUP(Table2437[[#This Row],[3]],[2]!Table2437[[3]:[4]],2,0)</f>
        <v>3214055003980005</v>
      </c>
      <c r="D1623" s="33" t="s">
        <v>4640</v>
      </c>
      <c r="E1623" s="34" t="s">
        <v>44</v>
      </c>
      <c r="F1623" s="31" t="s">
        <v>56</v>
      </c>
      <c r="G1623" s="35" t="s">
        <v>3771</v>
      </c>
      <c r="H1623" s="37">
        <v>44172</v>
      </c>
      <c r="I1623" s="37">
        <v>35864</v>
      </c>
      <c r="J1623" s="34" t="str">
        <f t="shared" si="100"/>
        <v>22 Th 8 Bln 27 Hari</v>
      </c>
      <c r="K1623" s="32" t="str">
        <f t="shared" si="101"/>
        <v>5Th5Bln5Hari</v>
      </c>
      <c r="L1623" s="32" t="str">
        <f t="shared" si="102"/>
        <v>5Th5Bln</v>
      </c>
      <c r="M1623" s="34" t="str">
        <f t="shared" si="103"/>
        <v>28 Th 2 Bln 2 Hari</v>
      </c>
      <c r="N1623" s="38" t="s">
        <v>47</v>
      </c>
      <c r="O1623" s="31" t="s">
        <v>6216</v>
      </c>
      <c r="P1623" s="31" t="s">
        <v>6216</v>
      </c>
      <c r="Q1623" s="38" t="s">
        <v>49</v>
      </c>
      <c r="R1623" s="38" t="s">
        <v>100</v>
      </c>
      <c r="S1623" s="38" t="str">
        <f>VLOOKUP(Table2437[[#This Row],[3]],[3]AWAL!$B$2:$E$2103,4,0)</f>
        <v>TK/0</v>
      </c>
      <c r="T1623" s="38" t="s">
        <v>59</v>
      </c>
      <c r="U1623" s="31" t="s">
        <v>3803</v>
      </c>
      <c r="V1623" s="113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</row>
    <row r="1624" spans="1:108" s="39" customFormat="1" ht="24.95" customHeight="1">
      <c r="A1624" s="30">
        <v>1620</v>
      </c>
      <c r="B1624" s="31" t="s">
        <v>4641</v>
      </c>
      <c r="C1624" s="32" t="str">
        <f>VLOOKUP(Table2437[[#This Row],[3]],[2]!Table2437[[3]:[4]],2,0)</f>
        <v>3214094406990003</v>
      </c>
      <c r="D1624" s="33" t="s">
        <v>4642</v>
      </c>
      <c r="E1624" s="34" t="s">
        <v>44</v>
      </c>
      <c r="F1624" s="31" t="s">
        <v>56</v>
      </c>
      <c r="G1624" s="35" t="s">
        <v>3771</v>
      </c>
      <c r="H1624" s="37">
        <v>44172</v>
      </c>
      <c r="I1624" s="37">
        <v>36315</v>
      </c>
      <c r="J1624" s="34" t="str">
        <f t="shared" si="100"/>
        <v>21 Th 6 Bln 3 Hari</v>
      </c>
      <c r="K1624" s="32" t="str">
        <f t="shared" si="101"/>
        <v>5Th5Bln5Hari</v>
      </c>
      <c r="L1624" s="32" t="str">
        <f t="shared" si="102"/>
        <v>5Th5Bln</v>
      </c>
      <c r="M1624" s="34" t="str">
        <f t="shared" si="103"/>
        <v>26 Th 11 Bln 8 Hari</v>
      </c>
      <c r="N1624" s="38" t="s">
        <v>47</v>
      </c>
      <c r="O1624" s="31" t="s">
        <v>6200</v>
      </c>
      <c r="P1624" s="31" t="s">
        <v>6200</v>
      </c>
      <c r="Q1624" s="38" t="s">
        <v>49</v>
      </c>
      <c r="R1624" s="38" t="s">
        <v>1342</v>
      </c>
      <c r="S1624" s="38" t="str">
        <f>VLOOKUP(Table2437[[#This Row],[3]],[3]AWAL!$B$2:$E$2103,4,0)</f>
        <v>TK/0</v>
      </c>
      <c r="T1624" s="38" t="s">
        <v>101</v>
      </c>
      <c r="U1624" s="31" t="s">
        <v>4643</v>
      </c>
      <c r="V1624" s="113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</row>
    <row r="1625" spans="1:108" s="39" customFormat="1" ht="24.95" customHeight="1">
      <c r="A1625" s="30">
        <v>1621</v>
      </c>
      <c r="B1625" s="31" t="s">
        <v>4644</v>
      </c>
      <c r="C1625" s="32" t="str">
        <f>VLOOKUP(Table2437[[#This Row],[3]],[2]!Table2437[[3]:[4]],2,0)</f>
        <v>3215046403980001</v>
      </c>
      <c r="D1625" s="33" t="s">
        <v>4645</v>
      </c>
      <c r="E1625" s="34" t="s">
        <v>44</v>
      </c>
      <c r="F1625" s="31" t="s">
        <v>56</v>
      </c>
      <c r="G1625" s="35" t="s">
        <v>3774</v>
      </c>
      <c r="H1625" s="37">
        <v>44172</v>
      </c>
      <c r="I1625" s="37">
        <v>35878</v>
      </c>
      <c r="J1625" s="34" t="str">
        <f t="shared" si="100"/>
        <v>22 Th 8 Bln 13 Hari</v>
      </c>
      <c r="K1625" s="32" t="str">
        <f t="shared" si="101"/>
        <v>5Th5Bln5Hari</v>
      </c>
      <c r="L1625" s="32" t="str">
        <f t="shared" si="102"/>
        <v>5Th5Bln</v>
      </c>
      <c r="M1625" s="34" t="str">
        <f t="shared" si="103"/>
        <v>28 Th 1 Bln 18 Hari</v>
      </c>
      <c r="N1625" s="38" t="s">
        <v>47</v>
      </c>
      <c r="O1625" s="31" t="s">
        <v>6225</v>
      </c>
      <c r="P1625" s="31" t="s">
        <v>6225</v>
      </c>
      <c r="Q1625" s="38" t="s">
        <v>49</v>
      </c>
      <c r="R1625" s="38" t="s">
        <v>100</v>
      </c>
      <c r="S1625" s="38" t="str">
        <f>VLOOKUP(Table2437[[#This Row],[3]],[3]AWAL!$B$2:$E$2103,4,0)</f>
        <v>TK/0</v>
      </c>
      <c r="T1625" s="38" t="s">
        <v>101</v>
      </c>
      <c r="U1625" s="31" t="s">
        <v>4646</v>
      </c>
      <c r="V1625" s="113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D1625" s="4"/>
    </row>
    <row r="1626" spans="1:108" s="39" customFormat="1" ht="24.95" customHeight="1">
      <c r="A1626" s="30">
        <v>1622</v>
      </c>
      <c r="B1626" s="31" t="s">
        <v>4647</v>
      </c>
      <c r="C1626" s="32" t="str">
        <f>VLOOKUP(Table2437[[#This Row],[3]],[2]!Table2437[[3]:[4]],2,0)</f>
        <v>3214076001010003</v>
      </c>
      <c r="D1626" s="33" t="s">
        <v>4648</v>
      </c>
      <c r="E1626" s="34" t="s">
        <v>44</v>
      </c>
      <c r="F1626" s="31" t="s">
        <v>56</v>
      </c>
      <c r="G1626" s="35" t="s">
        <v>3771</v>
      </c>
      <c r="H1626" s="37">
        <v>44172</v>
      </c>
      <c r="I1626" s="37">
        <v>36911</v>
      </c>
      <c r="J1626" s="34" t="str">
        <f t="shared" si="100"/>
        <v>19 Th 10 Bln 17 Hari</v>
      </c>
      <c r="K1626" s="32" t="str">
        <f t="shared" si="101"/>
        <v>5Th5Bln5Hari</v>
      </c>
      <c r="L1626" s="32" t="str">
        <f t="shared" si="102"/>
        <v>5Th5Bln</v>
      </c>
      <c r="M1626" s="34" t="str">
        <f t="shared" si="103"/>
        <v>25 Th 3 Bln 22 Hari</v>
      </c>
      <c r="N1626" s="38" t="s">
        <v>47</v>
      </c>
      <c r="O1626" s="31" t="s">
        <v>6234</v>
      </c>
      <c r="P1626" s="31" t="s">
        <v>6234</v>
      </c>
      <c r="Q1626" s="38" t="s">
        <v>49</v>
      </c>
      <c r="R1626" s="38" t="s">
        <v>1342</v>
      </c>
      <c r="S1626" s="38" t="str">
        <f>VLOOKUP(Table2437[[#This Row],[3]],[3]AWAL!$B$2:$E$2103,4,0)</f>
        <v>TK/0</v>
      </c>
      <c r="T1626" s="38" t="s">
        <v>1518</v>
      </c>
      <c r="U1626" s="31" t="s">
        <v>4649</v>
      </c>
      <c r="V1626" s="113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</row>
    <row r="1627" spans="1:108" s="39" customFormat="1" ht="24.95" customHeight="1">
      <c r="A1627" s="30">
        <v>1623</v>
      </c>
      <c r="B1627" s="31" t="s">
        <v>4650</v>
      </c>
      <c r="C1627" s="32" t="str">
        <f>VLOOKUP(Table2437[[#This Row],[3]],[2]!Table2437[[3]:[4]],2,0)</f>
        <v>3214165608900002</v>
      </c>
      <c r="D1627" s="33" t="s">
        <v>4651</v>
      </c>
      <c r="E1627" s="34" t="s">
        <v>44</v>
      </c>
      <c r="F1627" s="31" t="s">
        <v>56</v>
      </c>
      <c r="G1627" s="35" t="s">
        <v>3771</v>
      </c>
      <c r="H1627" s="37">
        <v>44172</v>
      </c>
      <c r="I1627" s="37">
        <v>34197</v>
      </c>
      <c r="J1627" s="34" t="str">
        <f t="shared" ref="J1627:J1690" si="104">DATEDIF($I1627,$H1627,"Y")&amp;" Th "&amp;DATEDIF($I1627,$H1627,"YM")&amp;" Bln "&amp;DATEDIF($I1627,$H1627,"MD")&amp;" Hari"</f>
        <v>27 Th 3 Bln 21 Hari</v>
      </c>
      <c r="K1627" s="32" t="str">
        <f t="shared" si="101"/>
        <v>5Th5Bln5Hari</v>
      </c>
      <c r="L1627" s="32" t="str">
        <f t="shared" si="102"/>
        <v>5Th5Bln</v>
      </c>
      <c r="M1627" s="34" t="str">
        <f t="shared" si="103"/>
        <v>32 Th 8 Bln 26 Hari</v>
      </c>
      <c r="N1627" s="38" t="s">
        <v>47</v>
      </c>
      <c r="O1627" s="31" t="s">
        <v>6230</v>
      </c>
      <c r="P1627" s="31" t="s">
        <v>6230</v>
      </c>
      <c r="Q1627" s="38" t="s">
        <v>49</v>
      </c>
      <c r="R1627" s="38" t="s">
        <v>100</v>
      </c>
      <c r="S1627" s="38" t="str">
        <f>VLOOKUP(Table2437[[#This Row],[3]],[3]AWAL!$B$2:$E$2103,4,0)</f>
        <v>TK/0</v>
      </c>
      <c r="T1627" s="38" t="s">
        <v>51</v>
      </c>
      <c r="U1627" s="31" t="s">
        <v>4593</v>
      </c>
      <c r="V1627" s="113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D1627" s="4"/>
    </row>
    <row r="1628" spans="1:108" s="39" customFormat="1" ht="24.95" customHeight="1">
      <c r="A1628" s="30">
        <v>1624</v>
      </c>
      <c r="B1628" s="31" t="s">
        <v>4652</v>
      </c>
      <c r="C1628" s="32" t="str">
        <f>VLOOKUP(Table2437[[#This Row],[3]],[2]!Table2437[[3]:[4]],2,0)</f>
        <v>3203134808020014</v>
      </c>
      <c r="D1628" s="33" t="s">
        <v>4653</v>
      </c>
      <c r="E1628" s="34" t="s">
        <v>44</v>
      </c>
      <c r="F1628" s="31" t="s">
        <v>56</v>
      </c>
      <c r="G1628" s="35" t="s">
        <v>3836</v>
      </c>
      <c r="H1628" s="37">
        <v>44172</v>
      </c>
      <c r="I1628" s="37">
        <v>37476</v>
      </c>
      <c r="J1628" s="34" t="str">
        <f t="shared" si="104"/>
        <v>18 Th 3 Bln 29 Hari</v>
      </c>
      <c r="K1628" s="32" t="str">
        <f t="shared" si="101"/>
        <v>5Th5Bln5Hari</v>
      </c>
      <c r="L1628" s="32" t="str">
        <f t="shared" si="102"/>
        <v>5Th5Bln</v>
      </c>
      <c r="M1628" s="34" t="str">
        <f t="shared" si="103"/>
        <v>23 Th 9 Bln 4 Hari</v>
      </c>
      <c r="N1628" s="38" t="s">
        <v>47</v>
      </c>
      <c r="O1628" s="31" t="s">
        <v>6231</v>
      </c>
      <c r="P1628" s="31" t="s">
        <v>6231</v>
      </c>
      <c r="Q1628" s="38" t="s">
        <v>49</v>
      </c>
      <c r="R1628" s="38" t="s">
        <v>1342</v>
      </c>
      <c r="S1628" s="38" t="str">
        <f>VLOOKUP(Table2437[[#This Row],[3]],[3]AWAL!$B$2:$E$2103,4,0)</f>
        <v>TK/0</v>
      </c>
      <c r="T1628" s="38" t="s">
        <v>51</v>
      </c>
      <c r="U1628" s="31" t="s">
        <v>4654</v>
      </c>
      <c r="V1628" s="113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</row>
    <row r="1629" spans="1:108" s="39" customFormat="1" ht="24.95" customHeight="1">
      <c r="A1629" s="30">
        <v>1625</v>
      </c>
      <c r="B1629" s="31" t="s">
        <v>4655</v>
      </c>
      <c r="C1629" s="32" t="str">
        <f>VLOOKUP(Table2437[[#This Row],[3]],[2]!Table2437[[3]:[4]],2,0)</f>
        <v>3214124603010001</v>
      </c>
      <c r="D1629" s="33" t="s">
        <v>4656</v>
      </c>
      <c r="E1629" s="34" t="s">
        <v>44</v>
      </c>
      <c r="F1629" s="31" t="s">
        <v>56</v>
      </c>
      <c r="G1629" s="35" t="s">
        <v>3771</v>
      </c>
      <c r="H1629" s="37">
        <v>44172</v>
      </c>
      <c r="I1629" s="37">
        <v>36956</v>
      </c>
      <c r="J1629" s="34" t="str">
        <f t="shared" si="104"/>
        <v>19 Th 9 Bln 1 Hari</v>
      </c>
      <c r="K1629" s="32" t="str">
        <f t="shared" si="101"/>
        <v>5Th5Bln5Hari</v>
      </c>
      <c r="L1629" s="32" t="str">
        <f t="shared" si="102"/>
        <v>5Th5Bln</v>
      </c>
      <c r="M1629" s="34" t="str">
        <f t="shared" si="103"/>
        <v>25 Th 2 Bln 6 Hari</v>
      </c>
      <c r="N1629" s="38" t="s">
        <v>47</v>
      </c>
      <c r="O1629" s="31" t="s">
        <v>6193</v>
      </c>
      <c r="P1629" s="31" t="s">
        <v>6193</v>
      </c>
      <c r="Q1629" s="38" t="s">
        <v>49</v>
      </c>
      <c r="R1629" s="38" t="s">
        <v>1342</v>
      </c>
      <c r="S1629" s="38" t="str">
        <f>VLOOKUP(Table2437[[#This Row],[3]],[3]AWAL!$B$2:$E$2103,4,0)</f>
        <v>TK/0</v>
      </c>
      <c r="T1629" s="38" t="s">
        <v>1518</v>
      </c>
      <c r="U1629" s="31" t="s">
        <v>4657</v>
      </c>
      <c r="V1629" s="113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</row>
    <row r="1630" spans="1:108" s="39" customFormat="1" ht="24.95" customHeight="1">
      <c r="A1630" s="30">
        <v>1626</v>
      </c>
      <c r="B1630" s="31" t="s">
        <v>4658</v>
      </c>
      <c r="C1630" s="32" t="str">
        <f>VLOOKUP(Table2437[[#This Row],[3]],[2]!Table2437[[3]:[4]],2,0)</f>
        <v>3214125508020002</v>
      </c>
      <c r="D1630" s="33" t="s">
        <v>4659</v>
      </c>
      <c r="E1630" s="34" t="s">
        <v>155</v>
      </c>
      <c r="F1630" s="31" t="s">
        <v>56</v>
      </c>
      <c r="G1630" s="35" t="s">
        <v>3771</v>
      </c>
      <c r="H1630" s="37">
        <v>44172</v>
      </c>
      <c r="I1630" s="37">
        <v>37483</v>
      </c>
      <c r="J1630" s="34" t="str">
        <f t="shared" si="104"/>
        <v>18 Th 3 Bln 22 Hari</v>
      </c>
      <c r="K1630" s="32" t="str">
        <f t="shared" si="101"/>
        <v>5Th5Bln5Hari</v>
      </c>
      <c r="L1630" s="32" t="str">
        <f t="shared" si="102"/>
        <v>5Th5Bln</v>
      </c>
      <c r="M1630" s="34" t="str">
        <f t="shared" si="103"/>
        <v>23 Th 8 Bln 27 Hari</v>
      </c>
      <c r="N1630" s="38" t="s">
        <v>47</v>
      </c>
      <c r="O1630" s="31" t="s">
        <v>155</v>
      </c>
      <c r="P1630" s="31" t="s">
        <v>155</v>
      </c>
      <c r="Q1630" s="38" t="s">
        <v>49</v>
      </c>
      <c r="R1630" s="38" t="s">
        <v>1342</v>
      </c>
      <c r="S1630" s="38" t="str">
        <f>VLOOKUP(Table2437[[#This Row],[3]],[3]AWAL!$B$2:$E$2103,4,0)</f>
        <v>TK/0</v>
      </c>
      <c r="T1630" s="38" t="s">
        <v>1518</v>
      </c>
      <c r="U1630" s="31" t="s">
        <v>4638</v>
      </c>
      <c r="V1630" s="113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</row>
    <row r="1631" spans="1:108" s="39" customFormat="1" ht="24.95" customHeight="1">
      <c r="A1631" s="30">
        <v>1627</v>
      </c>
      <c r="B1631" s="31" t="s">
        <v>4660</v>
      </c>
      <c r="C1631" s="32" t="str">
        <f>VLOOKUP(Table2437[[#This Row],[3]],[2]!Table2437[[3]:[4]],2,0)</f>
        <v>3214104505880007</v>
      </c>
      <c r="D1631" s="33" t="s">
        <v>4661</v>
      </c>
      <c r="E1631" s="34" t="s">
        <v>44</v>
      </c>
      <c r="F1631" s="31" t="s">
        <v>56</v>
      </c>
      <c r="G1631" s="35" t="s">
        <v>3771</v>
      </c>
      <c r="H1631" s="37">
        <v>44172</v>
      </c>
      <c r="I1631" s="37">
        <v>32268</v>
      </c>
      <c r="J1631" s="34" t="str">
        <f t="shared" si="104"/>
        <v>32 Th 7 Bln 2 Hari</v>
      </c>
      <c r="K1631" s="32" t="str">
        <f t="shared" si="101"/>
        <v>5Th5Bln5Hari</v>
      </c>
      <c r="L1631" s="32" t="str">
        <f t="shared" si="102"/>
        <v>5Th5Bln</v>
      </c>
      <c r="M1631" s="34" t="str">
        <f t="shared" si="103"/>
        <v>38 Th 0 Bln 7 Hari</v>
      </c>
      <c r="N1631" s="38" t="s">
        <v>47</v>
      </c>
      <c r="O1631" s="31" t="s">
        <v>6222</v>
      </c>
      <c r="P1631" s="31" t="s">
        <v>6222</v>
      </c>
      <c r="Q1631" s="38" t="s">
        <v>49</v>
      </c>
      <c r="R1631" s="38" t="s">
        <v>100</v>
      </c>
      <c r="S1631" s="38" t="str">
        <f>VLOOKUP(Table2437[[#This Row],[3]],[3]AWAL!$B$2:$E$2103,4,0)</f>
        <v>TK/0</v>
      </c>
      <c r="T1631" s="38" t="s">
        <v>51</v>
      </c>
      <c r="U1631" s="31" t="s">
        <v>2984</v>
      </c>
      <c r="V1631" s="113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</row>
    <row r="1632" spans="1:108" s="39" customFormat="1" ht="24.95" customHeight="1">
      <c r="A1632" s="30">
        <v>1628</v>
      </c>
      <c r="B1632" s="31" t="s">
        <v>4662</v>
      </c>
      <c r="C1632" s="32" t="str">
        <f>VLOOKUP(Table2437[[#This Row],[3]],[2]!Table2437[[3]:[4]],2,0)</f>
        <v>3215047011990001</v>
      </c>
      <c r="D1632" s="33" t="s">
        <v>4663</v>
      </c>
      <c r="E1632" s="34" t="s">
        <v>44</v>
      </c>
      <c r="F1632" s="31" t="s">
        <v>56</v>
      </c>
      <c r="G1632" s="35" t="s">
        <v>3774</v>
      </c>
      <c r="H1632" s="37">
        <v>44172</v>
      </c>
      <c r="I1632" s="37">
        <v>36494</v>
      </c>
      <c r="J1632" s="34" t="str">
        <f t="shared" si="104"/>
        <v>21 Th 0 Bln 7 Hari</v>
      </c>
      <c r="K1632" s="32" t="str">
        <f t="shared" si="101"/>
        <v>5Th5Bln5Hari</v>
      </c>
      <c r="L1632" s="32" t="str">
        <f t="shared" si="102"/>
        <v>5Th5Bln</v>
      </c>
      <c r="M1632" s="34" t="str">
        <f t="shared" si="103"/>
        <v>26 Th 5 Bln 12 Hari</v>
      </c>
      <c r="N1632" s="38" t="s">
        <v>47</v>
      </c>
      <c r="O1632" s="31" t="s">
        <v>6222</v>
      </c>
      <c r="P1632" s="31" t="s">
        <v>6222</v>
      </c>
      <c r="Q1632" s="38" t="s">
        <v>49</v>
      </c>
      <c r="R1632" s="38" t="s">
        <v>1342</v>
      </c>
      <c r="S1632" s="38" t="str">
        <f>VLOOKUP(Table2437[[#This Row],[3]],[3]AWAL!$B$2:$E$2103,4,0)</f>
        <v>TK/0</v>
      </c>
      <c r="T1632" s="38" t="s">
        <v>101</v>
      </c>
      <c r="U1632" s="31" t="s">
        <v>4538</v>
      </c>
      <c r="V1632" s="113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</row>
    <row r="1633" spans="1:108" s="39" customFormat="1" ht="24.95" customHeight="1">
      <c r="A1633" s="30">
        <v>1629</v>
      </c>
      <c r="B1633" s="31" t="s">
        <v>4664</v>
      </c>
      <c r="C1633" s="32" t="str">
        <f>VLOOKUP(Table2437[[#This Row],[3]],[2]!Table2437[[3]:[4]],2,0)</f>
        <v>3214076602010003</v>
      </c>
      <c r="D1633" s="33" t="s">
        <v>4665</v>
      </c>
      <c r="E1633" s="34" t="s">
        <v>44</v>
      </c>
      <c r="F1633" s="31" t="s">
        <v>56</v>
      </c>
      <c r="G1633" s="35" t="s">
        <v>3771</v>
      </c>
      <c r="H1633" s="37">
        <v>44172</v>
      </c>
      <c r="I1633" s="37">
        <v>36948</v>
      </c>
      <c r="J1633" s="34" t="str">
        <f t="shared" si="104"/>
        <v>19 Th 9 Bln 11 Hari</v>
      </c>
      <c r="K1633" s="32" t="str">
        <f t="shared" si="101"/>
        <v>5Th5Bln5Hari</v>
      </c>
      <c r="L1633" s="32" t="str">
        <f t="shared" si="102"/>
        <v>5Th5Bln</v>
      </c>
      <c r="M1633" s="34" t="str">
        <f t="shared" si="103"/>
        <v>25 Th 2 Bln 16 Hari</v>
      </c>
      <c r="N1633" s="38" t="s">
        <v>47</v>
      </c>
      <c r="O1633" s="31" t="s">
        <v>3354</v>
      </c>
      <c r="P1633" s="31" t="s">
        <v>3354</v>
      </c>
      <c r="Q1633" s="38" t="s">
        <v>49</v>
      </c>
      <c r="R1633" s="38" t="s">
        <v>1342</v>
      </c>
      <c r="S1633" s="38" t="str">
        <f>VLOOKUP(Table2437[[#This Row],[3]],[3]AWAL!$B$2:$E$2103,4,0)</f>
        <v>TK/0</v>
      </c>
      <c r="T1633" s="38" t="s">
        <v>1518</v>
      </c>
      <c r="U1633" s="31" t="s">
        <v>4666</v>
      </c>
      <c r="V1633" s="113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</row>
    <row r="1634" spans="1:108" s="39" customFormat="1" ht="24.95" customHeight="1">
      <c r="A1634" s="30">
        <v>1630</v>
      </c>
      <c r="B1634" s="31" t="s">
        <v>4667</v>
      </c>
      <c r="C1634" s="32" t="str">
        <f>VLOOKUP(Table2437[[#This Row],[3]],[2]!Table2437[[3]:[4]],2,0)</f>
        <v>3214084304900002</v>
      </c>
      <c r="D1634" s="33" t="s">
        <v>997</v>
      </c>
      <c r="E1634" s="34" t="s">
        <v>44</v>
      </c>
      <c r="F1634" s="31" t="s">
        <v>56</v>
      </c>
      <c r="G1634" s="35" t="s">
        <v>3771</v>
      </c>
      <c r="H1634" s="37">
        <v>44172</v>
      </c>
      <c r="I1634" s="37">
        <v>32935</v>
      </c>
      <c r="J1634" s="34" t="str">
        <f t="shared" si="104"/>
        <v>30 Th 9 Bln 4 Hari</v>
      </c>
      <c r="K1634" s="32" t="str">
        <f t="shared" si="101"/>
        <v>5Th5Bln5Hari</v>
      </c>
      <c r="L1634" s="32" t="str">
        <f t="shared" si="102"/>
        <v>5Th5Bln</v>
      </c>
      <c r="M1634" s="34" t="str">
        <f t="shared" si="103"/>
        <v>36 Th 2 Bln 9 Hari</v>
      </c>
      <c r="N1634" s="38" t="s">
        <v>47</v>
      </c>
      <c r="O1634" s="31" t="s">
        <v>6218</v>
      </c>
      <c r="P1634" s="31" t="s">
        <v>6218</v>
      </c>
      <c r="Q1634" s="38" t="s">
        <v>49</v>
      </c>
      <c r="R1634" s="38" t="s">
        <v>100</v>
      </c>
      <c r="S1634" s="38" t="str">
        <f>VLOOKUP(Table2437[[#This Row],[3]],[3]AWAL!$B$2:$E$2103,4,0)</f>
        <v>TK/0</v>
      </c>
      <c r="T1634" s="38" t="s">
        <v>59</v>
      </c>
      <c r="U1634" s="31" t="s">
        <v>4668</v>
      </c>
      <c r="V1634" s="113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</row>
    <row r="1635" spans="1:108" s="39" customFormat="1" ht="24.95" customHeight="1">
      <c r="A1635" s="30">
        <v>1631</v>
      </c>
      <c r="B1635" s="31" t="s">
        <v>4669</v>
      </c>
      <c r="C1635" s="32" t="str">
        <f>VLOOKUP(Table2437[[#This Row],[3]],[2]!Table2437[[3]:[4]],2,0)</f>
        <v>3214105003870005</v>
      </c>
      <c r="D1635" s="33" t="s">
        <v>4670</v>
      </c>
      <c r="E1635" s="34" t="s">
        <v>44</v>
      </c>
      <c r="F1635" s="31" t="s">
        <v>89</v>
      </c>
      <c r="G1635" s="35" t="s">
        <v>3771</v>
      </c>
      <c r="H1635" s="37">
        <v>44172</v>
      </c>
      <c r="I1635" s="37">
        <v>31846</v>
      </c>
      <c r="J1635" s="34" t="str">
        <f t="shared" si="104"/>
        <v>33 Th 8 Bln 27 Hari</v>
      </c>
      <c r="K1635" s="32" t="str">
        <f t="shared" si="101"/>
        <v>5Th5Bln5Hari</v>
      </c>
      <c r="L1635" s="32" t="str">
        <f t="shared" si="102"/>
        <v>5Th5Bln</v>
      </c>
      <c r="M1635" s="34" t="str">
        <f t="shared" si="103"/>
        <v>39 Th 2 Bln 2 Hari</v>
      </c>
      <c r="N1635" s="38" t="s">
        <v>47</v>
      </c>
      <c r="O1635" s="31" t="s">
        <v>6195</v>
      </c>
      <c r="P1635" s="31" t="s">
        <v>6195</v>
      </c>
      <c r="Q1635" s="38" t="s">
        <v>49</v>
      </c>
      <c r="R1635" s="38" t="s">
        <v>374</v>
      </c>
      <c r="S1635" s="38" t="str">
        <f>VLOOKUP(Table2437[[#This Row],[3]],[3]AWAL!$B$2:$E$2103,4,0)</f>
        <v>TK/0</v>
      </c>
      <c r="T1635" s="38" t="s">
        <v>101</v>
      </c>
      <c r="U1635" s="31" t="s">
        <v>4671</v>
      </c>
      <c r="V1635" s="113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</row>
    <row r="1636" spans="1:108" s="39" customFormat="1" ht="24.95" customHeight="1">
      <c r="A1636" s="30">
        <v>1632</v>
      </c>
      <c r="B1636" s="31" t="s">
        <v>4672</v>
      </c>
      <c r="C1636" s="32" t="str">
        <f>VLOOKUP(Table2437[[#This Row],[3]],[2]!Table2437[[3]:[4]],2,0)</f>
        <v>3214176107010001</v>
      </c>
      <c r="D1636" s="33" t="s">
        <v>4673</v>
      </c>
      <c r="E1636" s="34" t="s">
        <v>44</v>
      </c>
      <c r="F1636" s="31" t="s">
        <v>56</v>
      </c>
      <c r="G1636" s="35" t="s">
        <v>3771</v>
      </c>
      <c r="H1636" s="37">
        <v>44186</v>
      </c>
      <c r="I1636" s="37">
        <v>36912</v>
      </c>
      <c r="J1636" s="34" t="str">
        <f t="shared" si="104"/>
        <v>19 Th 11 Bln 0 Hari</v>
      </c>
      <c r="K1636" s="32" t="str">
        <f t="shared" si="101"/>
        <v>5Th4Bln21Hari</v>
      </c>
      <c r="L1636" s="32" t="str">
        <f t="shared" si="102"/>
        <v>5Th4Bln</v>
      </c>
      <c r="M1636" s="34" t="str">
        <f t="shared" si="103"/>
        <v>25 Th 3 Bln 21 Hari</v>
      </c>
      <c r="N1636" s="38" t="s">
        <v>47</v>
      </c>
      <c r="O1636" s="31" t="s">
        <v>6214</v>
      </c>
      <c r="P1636" s="31" t="s">
        <v>6214</v>
      </c>
      <c r="Q1636" s="38" t="s">
        <v>49</v>
      </c>
      <c r="R1636" s="38" t="s">
        <v>1342</v>
      </c>
      <c r="S1636" s="38" t="str">
        <f>VLOOKUP(Table2437[[#This Row],[3]],[3]AWAL!$B$2:$E$2103,4,0)</f>
        <v>TK/0</v>
      </c>
      <c r="T1636" s="38" t="s">
        <v>1518</v>
      </c>
      <c r="U1636" s="31" t="s">
        <v>4674</v>
      </c>
      <c r="V1636" s="113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</row>
    <row r="1637" spans="1:108" s="39" customFormat="1" ht="24.95" customHeight="1">
      <c r="A1637" s="30">
        <v>1633</v>
      </c>
      <c r="B1637" s="31" t="s">
        <v>4675</v>
      </c>
      <c r="C1637" s="32" t="str">
        <f>VLOOKUP(Table2437[[#This Row],[3]],[2]!Table2437[[3]:[4]],2,0)</f>
        <v>3215056009900002</v>
      </c>
      <c r="D1637" s="33" t="s">
        <v>4676</v>
      </c>
      <c r="E1637" s="34" t="s">
        <v>44</v>
      </c>
      <c r="F1637" s="31" t="s">
        <v>56</v>
      </c>
      <c r="G1637" s="35" t="s">
        <v>3774</v>
      </c>
      <c r="H1637" s="37">
        <v>44186</v>
      </c>
      <c r="I1637" s="37">
        <v>33136</v>
      </c>
      <c r="J1637" s="34" t="str">
        <f t="shared" si="104"/>
        <v>30 Th 3 Bln 1 Hari</v>
      </c>
      <c r="K1637" s="32" t="str">
        <f t="shared" si="101"/>
        <v>5Th4Bln21Hari</v>
      </c>
      <c r="L1637" s="32" t="str">
        <f t="shared" si="102"/>
        <v>5Th4Bln</v>
      </c>
      <c r="M1637" s="34" t="str">
        <f t="shared" si="103"/>
        <v>35 Th 7 Bln 22 Hari</v>
      </c>
      <c r="N1637" s="38" t="s">
        <v>47</v>
      </c>
      <c r="O1637" s="31" t="s">
        <v>5126</v>
      </c>
      <c r="P1637" s="31" t="s">
        <v>5126</v>
      </c>
      <c r="Q1637" s="38" t="s">
        <v>49</v>
      </c>
      <c r="R1637" s="38" t="s">
        <v>100</v>
      </c>
      <c r="S1637" s="38" t="str">
        <f>VLOOKUP(Table2437[[#This Row],[3]],[3]AWAL!$B$2:$E$2103,4,0)</f>
        <v>TK/0</v>
      </c>
      <c r="T1637" s="38" t="s">
        <v>51</v>
      </c>
      <c r="U1637" s="31" t="s">
        <v>564</v>
      </c>
      <c r="V1637" s="113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</row>
    <row r="1638" spans="1:108" s="39" customFormat="1" ht="24.95" customHeight="1">
      <c r="A1638" s="30">
        <v>1634</v>
      </c>
      <c r="B1638" s="31" t="s">
        <v>4677</v>
      </c>
      <c r="C1638" s="32" t="str">
        <f>VLOOKUP(Table2437[[#This Row],[3]],[2]!Table2437[[3]:[4]],2,0)</f>
        <v>3214126403920002</v>
      </c>
      <c r="D1638" s="33" t="s">
        <v>4678</v>
      </c>
      <c r="E1638" s="34" t="s">
        <v>44</v>
      </c>
      <c r="F1638" s="31" t="s">
        <v>56</v>
      </c>
      <c r="G1638" s="35" t="s">
        <v>3771</v>
      </c>
      <c r="H1638" s="37">
        <v>44186</v>
      </c>
      <c r="I1638" s="37">
        <v>33687</v>
      </c>
      <c r="J1638" s="34" t="str">
        <f t="shared" si="104"/>
        <v>28 Th 8 Bln 27 Hari</v>
      </c>
      <c r="K1638" s="32" t="str">
        <f t="shared" si="101"/>
        <v>5Th4Bln21Hari</v>
      </c>
      <c r="L1638" s="32" t="str">
        <f t="shared" si="102"/>
        <v>5Th4Bln</v>
      </c>
      <c r="M1638" s="34" t="str">
        <f t="shared" si="103"/>
        <v>34 Th 1 Bln 18 Hari</v>
      </c>
      <c r="N1638" s="38" t="s">
        <v>47</v>
      </c>
      <c r="O1638" s="31" t="s">
        <v>6210</v>
      </c>
      <c r="P1638" s="31" t="s">
        <v>6210</v>
      </c>
      <c r="Q1638" s="38" t="s">
        <v>49</v>
      </c>
      <c r="R1638" s="38" t="s">
        <v>374</v>
      </c>
      <c r="S1638" s="38" t="str">
        <f>VLOOKUP(Table2437[[#This Row],[3]],[3]AWAL!$B$2:$E$2103,4,0)</f>
        <v>TK/0</v>
      </c>
      <c r="T1638" s="38" t="s">
        <v>51</v>
      </c>
      <c r="U1638" s="31" t="s">
        <v>4679</v>
      </c>
      <c r="V1638" s="113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</row>
    <row r="1639" spans="1:108" s="39" customFormat="1" ht="24.95" customHeight="1">
      <c r="A1639" s="30">
        <v>1635</v>
      </c>
      <c r="B1639" s="31" t="s">
        <v>4680</v>
      </c>
      <c r="C1639" s="32" t="str">
        <f>VLOOKUP(Table2437[[#This Row],[3]],[2]!Table2437[[3]:[4]],2,0)</f>
        <v>3214116001950002</v>
      </c>
      <c r="D1639" s="33" t="s">
        <v>4681</v>
      </c>
      <c r="E1639" s="34" t="s">
        <v>44</v>
      </c>
      <c r="F1639" s="31" t="s">
        <v>56</v>
      </c>
      <c r="G1639" s="35" t="s">
        <v>3771</v>
      </c>
      <c r="H1639" s="37">
        <v>44186</v>
      </c>
      <c r="I1639" s="37">
        <v>34719</v>
      </c>
      <c r="J1639" s="34" t="str">
        <f t="shared" si="104"/>
        <v>25 Th 11 Bln 1 Hari</v>
      </c>
      <c r="K1639" s="32" t="str">
        <f t="shared" si="101"/>
        <v>5Th4Bln21Hari</v>
      </c>
      <c r="L1639" s="32" t="str">
        <f t="shared" si="102"/>
        <v>5Th4Bln</v>
      </c>
      <c r="M1639" s="34" t="str">
        <f t="shared" si="103"/>
        <v>31 Th 3 Bln 22 Hari</v>
      </c>
      <c r="N1639" s="38" t="s">
        <v>47</v>
      </c>
      <c r="O1639" s="31" t="s">
        <v>3354</v>
      </c>
      <c r="P1639" s="31" t="s">
        <v>3354</v>
      </c>
      <c r="Q1639" s="38" t="s">
        <v>49</v>
      </c>
      <c r="R1639" s="38" t="s">
        <v>100</v>
      </c>
      <c r="S1639" s="38" t="str">
        <f>VLOOKUP(Table2437[[#This Row],[3]],[3]AWAL!$B$2:$E$2103,4,0)</f>
        <v>TK/1</v>
      </c>
      <c r="T1639" s="38" t="s">
        <v>1518</v>
      </c>
      <c r="U1639" s="31" t="s">
        <v>4682</v>
      </c>
      <c r="V1639" s="113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</row>
    <row r="1640" spans="1:108" s="39" customFormat="1" ht="24.95" customHeight="1">
      <c r="A1640" s="30">
        <v>1636</v>
      </c>
      <c r="B1640" s="31" t="s">
        <v>4683</v>
      </c>
      <c r="C1640" s="32" t="str">
        <f>VLOOKUP(Table2437[[#This Row],[3]],[2]!Table2437[[3]:[4]],2,0)</f>
        <v>3214054202920006</v>
      </c>
      <c r="D1640" s="33" t="s">
        <v>4684</v>
      </c>
      <c r="E1640" s="34" t="s">
        <v>44</v>
      </c>
      <c r="F1640" s="31" t="s">
        <v>56</v>
      </c>
      <c r="G1640" s="35" t="s">
        <v>3771</v>
      </c>
      <c r="H1640" s="37">
        <v>44186</v>
      </c>
      <c r="I1640" s="37">
        <v>33636</v>
      </c>
      <c r="J1640" s="34" t="str">
        <f t="shared" si="104"/>
        <v>28 Th 10 Bln 19 Hari</v>
      </c>
      <c r="K1640" s="32" t="str">
        <f t="shared" si="101"/>
        <v>5Th4Bln21Hari</v>
      </c>
      <c r="L1640" s="32" t="str">
        <f t="shared" si="102"/>
        <v>5Th4Bln</v>
      </c>
      <c r="M1640" s="34" t="str">
        <f t="shared" si="103"/>
        <v>34 Th 3 Bln 10 Hari</v>
      </c>
      <c r="N1640" s="38" t="s">
        <v>47</v>
      </c>
      <c r="O1640" s="31" t="s">
        <v>6216</v>
      </c>
      <c r="P1640" s="31" t="s">
        <v>6216</v>
      </c>
      <c r="Q1640" s="38" t="s">
        <v>49</v>
      </c>
      <c r="R1640" s="38" t="s">
        <v>100</v>
      </c>
      <c r="S1640" s="38" t="str">
        <f>VLOOKUP(Table2437[[#This Row],[3]],[3]AWAL!$B$2:$E$2103,4,0)</f>
        <v>TK/0</v>
      </c>
      <c r="T1640" s="38" t="s">
        <v>51</v>
      </c>
      <c r="U1640" s="31" t="s">
        <v>4685</v>
      </c>
      <c r="V1640" s="113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</row>
    <row r="1641" spans="1:108" s="39" customFormat="1" ht="24.95" customHeight="1">
      <c r="A1641" s="30">
        <v>1637</v>
      </c>
      <c r="B1641" s="31" t="s">
        <v>4686</v>
      </c>
      <c r="C1641" s="32" t="str">
        <f>VLOOKUP(Table2437[[#This Row],[3]],[2]!Table2437[[3]:[4]],2,0)</f>
        <v>3214104712960005</v>
      </c>
      <c r="D1641" s="33" t="s">
        <v>4687</v>
      </c>
      <c r="E1641" s="34" t="s">
        <v>44</v>
      </c>
      <c r="F1641" s="31" t="s">
        <v>56</v>
      </c>
      <c r="G1641" s="35" t="s">
        <v>3771</v>
      </c>
      <c r="H1641" s="37">
        <v>44186</v>
      </c>
      <c r="I1641" s="37">
        <v>35406</v>
      </c>
      <c r="J1641" s="34" t="str">
        <f t="shared" si="104"/>
        <v>24 Th 0 Bln 14 Hari</v>
      </c>
      <c r="K1641" s="32" t="str">
        <f t="shared" si="101"/>
        <v>5Th4Bln21Hari</v>
      </c>
      <c r="L1641" s="32" t="str">
        <f t="shared" si="102"/>
        <v>5Th4Bln</v>
      </c>
      <c r="M1641" s="34" t="str">
        <f t="shared" si="103"/>
        <v>29 Th 5 Bln 5 Hari</v>
      </c>
      <c r="N1641" s="38" t="s">
        <v>47</v>
      </c>
      <c r="O1641" s="31" t="s">
        <v>6216</v>
      </c>
      <c r="P1641" s="31" t="s">
        <v>6216</v>
      </c>
      <c r="Q1641" s="38" t="s">
        <v>49</v>
      </c>
      <c r="R1641" s="38" t="s">
        <v>100</v>
      </c>
      <c r="S1641" s="38" t="str">
        <f>VLOOKUP(Table2437[[#This Row],[3]],[3]AWAL!$B$2:$E$2103,4,0)</f>
        <v>TK/0</v>
      </c>
      <c r="T1641" s="38" t="s">
        <v>101</v>
      </c>
      <c r="U1641" s="31" t="s">
        <v>4688</v>
      </c>
      <c r="V1641" s="113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</row>
    <row r="1642" spans="1:108" s="39" customFormat="1" ht="24.95" customHeight="1">
      <c r="A1642" s="30">
        <v>1638</v>
      </c>
      <c r="B1642" s="31" t="s">
        <v>4689</v>
      </c>
      <c r="C1642" s="32" t="str">
        <f>VLOOKUP(Table2437[[#This Row],[3]],[2]!Table2437[[3]:[4]],2,0)</f>
        <v>3214106610830001</v>
      </c>
      <c r="D1642" s="33" t="s">
        <v>4690</v>
      </c>
      <c r="E1642" s="34" t="s">
        <v>44</v>
      </c>
      <c r="F1642" s="31" t="s">
        <v>56</v>
      </c>
      <c r="G1642" s="35" t="s">
        <v>3771</v>
      </c>
      <c r="H1642" s="37">
        <v>44186</v>
      </c>
      <c r="I1642" s="37">
        <v>30615</v>
      </c>
      <c r="J1642" s="34" t="str">
        <f t="shared" si="104"/>
        <v>37 Th 1 Bln 25 Hari</v>
      </c>
      <c r="K1642" s="32" t="str">
        <f t="shared" si="101"/>
        <v>5Th4Bln21Hari</v>
      </c>
      <c r="L1642" s="32" t="str">
        <f t="shared" si="102"/>
        <v>5Th4Bln</v>
      </c>
      <c r="M1642" s="34" t="str">
        <f t="shared" si="103"/>
        <v>42 Th 6 Bln 16 Hari</v>
      </c>
      <c r="N1642" s="38" t="s">
        <v>47</v>
      </c>
      <c r="O1642" s="31" t="s">
        <v>6218</v>
      </c>
      <c r="P1642" s="31" t="s">
        <v>6218</v>
      </c>
      <c r="Q1642" s="38" t="s">
        <v>49</v>
      </c>
      <c r="R1642" s="38" t="s">
        <v>4691</v>
      </c>
      <c r="S1642" s="38" t="str">
        <f>VLOOKUP(Table2437[[#This Row],[3]],[3]AWAL!$B$2:$E$2103,4,0)</f>
        <v>TK/0</v>
      </c>
      <c r="T1642" s="38" t="s">
        <v>59</v>
      </c>
      <c r="U1642" s="31" t="s">
        <v>4688</v>
      </c>
      <c r="V1642" s="113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</row>
    <row r="1643" spans="1:108" s="39" customFormat="1" ht="24.95" customHeight="1">
      <c r="A1643" s="30">
        <v>1639</v>
      </c>
      <c r="B1643" s="31" t="s">
        <v>4692</v>
      </c>
      <c r="C1643" s="32" t="str">
        <f>VLOOKUP(Table2437[[#This Row],[3]],[2]!Table2437[[3]:[4]],2,0)</f>
        <v>3214105203010003</v>
      </c>
      <c r="D1643" s="33" t="s">
        <v>4693</v>
      </c>
      <c r="E1643" s="34" t="s">
        <v>44</v>
      </c>
      <c r="F1643" s="31" t="s">
        <v>56</v>
      </c>
      <c r="G1643" s="35" t="s">
        <v>3771</v>
      </c>
      <c r="H1643" s="37">
        <v>44186</v>
      </c>
      <c r="I1643" s="37">
        <v>36962</v>
      </c>
      <c r="J1643" s="34" t="str">
        <f t="shared" si="104"/>
        <v>19 Th 9 Bln 9 Hari</v>
      </c>
      <c r="K1643" s="32" t="str">
        <f t="shared" si="101"/>
        <v>5Th4Bln21Hari</v>
      </c>
      <c r="L1643" s="32" t="str">
        <f t="shared" si="102"/>
        <v>5Th4Bln</v>
      </c>
      <c r="M1643" s="34" t="str">
        <f t="shared" si="103"/>
        <v>25 Th 2 Bln 0 Hari</v>
      </c>
      <c r="N1643" s="38" t="s">
        <v>47</v>
      </c>
      <c r="O1643" s="31" t="s">
        <v>6191</v>
      </c>
      <c r="P1643" s="31" t="s">
        <v>6191</v>
      </c>
      <c r="Q1643" s="38" t="s">
        <v>49</v>
      </c>
      <c r="R1643" s="38" t="s">
        <v>1342</v>
      </c>
      <c r="S1643" s="38" t="str">
        <f>VLOOKUP(Table2437[[#This Row],[3]],[3]AWAL!$B$2:$E$2103,4,0)</f>
        <v>TK/0</v>
      </c>
      <c r="T1643" s="38" t="s">
        <v>101</v>
      </c>
      <c r="U1643" s="31" t="s">
        <v>1616</v>
      </c>
      <c r="V1643" s="113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</row>
    <row r="1644" spans="1:108" s="39" customFormat="1" ht="24.95" customHeight="1">
      <c r="A1644" s="30">
        <v>1640</v>
      </c>
      <c r="B1644" s="31" t="s">
        <v>4694</v>
      </c>
      <c r="C1644" s="32" t="str">
        <f>VLOOKUP(Table2437[[#This Row],[3]],[2]!Table2437[[3]:[4]],2,0)</f>
        <v>3214164107960001</v>
      </c>
      <c r="D1644" s="33" t="s">
        <v>4695</v>
      </c>
      <c r="E1644" s="34" t="s">
        <v>44</v>
      </c>
      <c r="F1644" s="31" t="s">
        <v>56</v>
      </c>
      <c r="G1644" s="35" t="s">
        <v>3771</v>
      </c>
      <c r="H1644" s="37">
        <v>44186</v>
      </c>
      <c r="I1644" s="37">
        <v>35247</v>
      </c>
      <c r="J1644" s="34" t="str">
        <f t="shared" si="104"/>
        <v>24 Th 5 Bln 20 Hari</v>
      </c>
      <c r="K1644" s="32" t="str">
        <f t="shared" si="101"/>
        <v>5Th4Bln21Hari</v>
      </c>
      <c r="L1644" s="32" t="str">
        <f t="shared" si="102"/>
        <v>5Th4Bln</v>
      </c>
      <c r="M1644" s="34" t="str">
        <f t="shared" si="103"/>
        <v>29 Th 10 Bln 11 Hari</v>
      </c>
      <c r="N1644" s="38" t="s">
        <v>47</v>
      </c>
      <c r="O1644" s="31" t="s">
        <v>6216</v>
      </c>
      <c r="P1644" s="31" t="s">
        <v>6216</v>
      </c>
      <c r="Q1644" s="38" t="s">
        <v>49</v>
      </c>
      <c r="R1644" s="38" t="s">
        <v>1342</v>
      </c>
      <c r="S1644" s="38" t="str">
        <f>VLOOKUP(Table2437[[#This Row],[3]],[3]AWAL!$B$2:$E$2103,4,0)</f>
        <v>TK/0</v>
      </c>
      <c r="T1644" s="38" t="s">
        <v>101</v>
      </c>
      <c r="U1644" s="31" t="s">
        <v>2664</v>
      </c>
      <c r="V1644" s="113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</row>
    <row r="1645" spans="1:108" s="39" customFormat="1" ht="24.95" customHeight="1">
      <c r="A1645" s="30">
        <v>1641</v>
      </c>
      <c r="B1645" s="31" t="s">
        <v>4696</v>
      </c>
      <c r="C1645" s="32" t="str">
        <f>VLOOKUP(Table2437[[#This Row],[3]],[2]!Table2437[[3]:[4]],2,0)</f>
        <v>3215044606970001</v>
      </c>
      <c r="D1645" s="33" t="s">
        <v>4697</v>
      </c>
      <c r="E1645" s="34" t="s">
        <v>44</v>
      </c>
      <c r="F1645" s="31" t="s">
        <v>56</v>
      </c>
      <c r="G1645" s="35" t="s">
        <v>3774</v>
      </c>
      <c r="H1645" s="37">
        <v>44186</v>
      </c>
      <c r="I1645" s="37">
        <v>35587</v>
      </c>
      <c r="J1645" s="34" t="str">
        <f t="shared" si="104"/>
        <v>23 Th 6 Bln 15 Hari</v>
      </c>
      <c r="K1645" s="32" t="str">
        <f t="shared" si="101"/>
        <v>5Th4Bln21Hari</v>
      </c>
      <c r="L1645" s="32" t="str">
        <f t="shared" si="102"/>
        <v>5Th4Bln</v>
      </c>
      <c r="M1645" s="34" t="str">
        <f t="shared" si="103"/>
        <v>28 Th 11 Bln 6 Hari</v>
      </c>
      <c r="N1645" s="38" t="s">
        <v>47</v>
      </c>
      <c r="O1645" s="31" t="s">
        <v>6216</v>
      </c>
      <c r="P1645" s="31" t="s">
        <v>6216</v>
      </c>
      <c r="Q1645" s="38" t="s">
        <v>49</v>
      </c>
      <c r="R1645" s="38" t="s">
        <v>3869</v>
      </c>
      <c r="S1645" s="38" t="str">
        <f>VLOOKUP(Table2437[[#This Row],[3]],[3]AWAL!$B$2:$E$2103,4,0)</f>
        <v>TK/0</v>
      </c>
      <c r="T1645" s="38" t="s">
        <v>59</v>
      </c>
      <c r="U1645" s="31" t="s">
        <v>4698</v>
      </c>
      <c r="V1645" s="113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</row>
    <row r="1646" spans="1:108" s="39" customFormat="1" ht="24.95" customHeight="1">
      <c r="A1646" s="30">
        <v>1642</v>
      </c>
      <c r="B1646" s="31" t="s">
        <v>4699</v>
      </c>
      <c r="C1646" s="32" t="str">
        <f>VLOOKUP(Table2437[[#This Row],[3]],[2]!Table2437[[3]:[4]],2,0)</f>
        <v>3215175011890004</v>
      </c>
      <c r="D1646" s="33" t="s">
        <v>4700</v>
      </c>
      <c r="E1646" s="34" t="s">
        <v>44</v>
      </c>
      <c r="F1646" s="31" t="s">
        <v>56</v>
      </c>
      <c r="G1646" s="35" t="s">
        <v>3774</v>
      </c>
      <c r="H1646" s="37">
        <v>44186</v>
      </c>
      <c r="I1646" s="37">
        <v>32822</v>
      </c>
      <c r="J1646" s="34" t="str">
        <f t="shared" si="104"/>
        <v>31 Th 1 Bln 11 Hari</v>
      </c>
      <c r="K1646" s="32" t="str">
        <f t="shared" si="101"/>
        <v>5Th4Bln21Hari</v>
      </c>
      <c r="L1646" s="32" t="str">
        <f t="shared" si="102"/>
        <v>5Th4Bln</v>
      </c>
      <c r="M1646" s="34" t="str">
        <f t="shared" si="103"/>
        <v>36 Th 6 Bln 2 Hari</v>
      </c>
      <c r="N1646" s="38" t="s">
        <v>47</v>
      </c>
      <c r="O1646" s="31" t="s">
        <v>3354</v>
      </c>
      <c r="P1646" s="31" t="s">
        <v>3354</v>
      </c>
      <c r="Q1646" s="38" t="s">
        <v>49</v>
      </c>
      <c r="R1646" s="38" t="s">
        <v>374</v>
      </c>
      <c r="S1646" s="38" t="str">
        <f>VLOOKUP(Table2437[[#This Row],[3]],[3]AWAL!$B$2:$E$2103,4,0)</f>
        <v>TK/2</v>
      </c>
      <c r="T1646" s="38" t="s">
        <v>51</v>
      </c>
      <c r="U1646" s="31" t="s">
        <v>4701</v>
      </c>
      <c r="V1646" s="113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</row>
    <row r="1647" spans="1:108" s="39" customFormat="1" ht="24.95" customHeight="1">
      <c r="A1647" s="30">
        <v>1643</v>
      </c>
      <c r="B1647" s="31" t="s">
        <v>4702</v>
      </c>
      <c r="C1647" s="32" t="str">
        <f>VLOOKUP(Table2437[[#This Row],[3]],[2]!Table2437[[3]:[4]],2,0)</f>
        <v>3214125909890001</v>
      </c>
      <c r="D1647" s="33" t="s">
        <v>4703</v>
      </c>
      <c r="E1647" s="34" t="s">
        <v>44</v>
      </c>
      <c r="F1647" s="31" t="s">
        <v>56</v>
      </c>
      <c r="G1647" s="35" t="s">
        <v>3771</v>
      </c>
      <c r="H1647" s="37">
        <v>44200</v>
      </c>
      <c r="I1647" s="37">
        <v>32770</v>
      </c>
      <c r="J1647" s="34" t="str">
        <f t="shared" si="104"/>
        <v>31 Th 3 Bln 16 Hari</v>
      </c>
      <c r="K1647" s="32" t="str">
        <f t="shared" si="101"/>
        <v>5Th4Bln8Hari</v>
      </c>
      <c r="L1647" s="32" t="str">
        <f t="shared" si="102"/>
        <v>5Th4Bln</v>
      </c>
      <c r="M1647" s="34" t="str">
        <f t="shared" si="103"/>
        <v>36 Th 7 Bln 23 Hari</v>
      </c>
      <c r="N1647" s="38" t="s">
        <v>47</v>
      </c>
      <c r="O1647" s="31" t="s">
        <v>6193</v>
      </c>
      <c r="P1647" s="31" t="s">
        <v>6193</v>
      </c>
      <c r="Q1647" s="38" t="s">
        <v>49</v>
      </c>
      <c r="R1647" s="38" t="s">
        <v>374</v>
      </c>
      <c r="S1647" s="38" t="str">
        <f>VLOOKUP(Table2437[[#This Row],[3]],[3]AWAL!$B$2:$E$2103,4,0)</f>
        <v>TK/0</v>
      </c>
      <c r="T1647" s="38" t="s">
        <v>59</v>
      </c>
      <c r="U1647" s="31" t="s">
        <v>4704</v>
      </c>
      <c r="V1647" s="113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</row>
    <row r="1648" spans="1:108" s="39" customFormat="1" ht="24.95" customHeight="1">
      <c r="A1648" s="30">
        <v>1644</v>
      </c>
      <c r="B1648" s="31" t="s">
        <v>4705</v>
      </c>
      <c r="C1648" s="32" t="str">
        <f>VLOOKUP(Table2437[[#This Row],[3]],[2]!Table2437[[3]:[4]],2,0)</f>
        <v>3214095709990002</v>
      </c>
      <c r="D1648" s="33" t="s">
        <v>4706</v>
      </c>
      <c r="E1648" s="34" t="s">
        <v>105</v>
      </c>
      <c r="F1648" s="31" t="s">
        <v>56</v>
      </c>
      <c r="G1648" s="35" t="s">
        <v>3771</v>
      </c>
      <c r="H1648" s="37">
        <v>44200</v>
      </c>
      <c r="I1648" s="37">
        <v>36420</v>
      </c>
      <c r="J1648" s="34" t="str">
        <f t="shared" si="104"/>
        <v>21 Th 3 Bln 18 Hari</v>
      </c>
      <c r="K1648" s="32" t="str">
        <f t="shared" si="101"/>
        <v>5Th4Bln8Hari</v>
      </c>
      <c r="L1648" s="32" t="str">
        <f t="shared" si="102"/>
        <v>5Th4Bln</v>
      </c>
      <c r="M1648" s="34" t="str">
        <f t="shared" si="103"/>
        <v>26 Th 7 Bln 25 Hari</v>
      </c>
      <c r="N1648" s="38" t="s">
        <v>47</v>
      </c>
      <c r="O1648" s="31" t="s">
        <v>105</v>
      </c>
      <c r="P1648" s="31" t="s">
        <v>105</v>
      </c>
      <c r="Q1648" s="38" t="s">
        <v>49</v>
      </c>
      <c r="R1648" s="38" t="s">
        <v>1342</v>
      </c>
      <c r="S1648" s="38" t="str">
        <f>VLOOKUP(Table2437[[#This Row],[3]],[3]AWAL!$B$2:$E$2103,4,0)</f>
        <v>TK/1</v>
      </c>
      <c r="T1648" s="38" t="s">
        <v>51</v>
      </c>
      <c r="U1648" s="31" t="s">
        <v>4562</v>
      </c>
      <c r="V1648" s="113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</row>
    <row r="1649" spans="1:108" s="39" customFormat="1" ht="24.95" customHeight="1">
      <c r="A1649" s="30">
        <v>1645</v>
      </c>
      <c r="B1649" s="31" t="s">
        <v>4707</v>
      </c>
      <c r="C1649" s="32" t="str">
        <f>VLOOKUP(Table2437[[#This Row],[3]],[2]!Table2437[[3]:[4]],2,0)</f>
        <v>3215055509860006</v>
      </c>
      <c r="D1649" s="33" t="s">
        <v>4708</v>
      </c>
      <c r="E1649" s="34" t="s">
        <v>44</v>
      </c>
      <c r="F1649" s="31" t="s">
        <v>56</v>
      </c>
      <c r="G1649" s="35" t="s">
        <v>3771</v>
      </c>
      <c r="H1649" s="37">
        <v>44200</v>
      </c>
      <c r="I1649" s="37">
        <v>31670</v>
      </c>
      <c r="J1649" s="34" t="str">
        <f t="shared" si="104"/>
        <v>34 Th 3 Bln 20 Hari</v>
      </c>
      <c r="K1649" s="32" t="str">
        <f t="shared" si="101"/>
        <v>5Th4Bln8Hari</v>
      </c>
      <c r="L1649" s="32" t="str">
        <f t="shared" si="102"/>
        <v>5Th4Bln</v>
      </c>
      <c r="M1649" s="34" t="str">
        <f t="shared" si="103"/>
        <v>39 Th 7 Bln 27 Hari</v>
      </c>
      <c r="N1649" s="38" t="s">
        <v>47</v>
      </c>
      <c r="O1649" s="31" t="s">
        <v>2240</v>
      </c>
      <c r="P1649" s="31" t="s">
        <v>2240</v>
      </c>
      <c r="Q1649" s="38" t="s">
        <v>49</v>
      </c>
      <c r="R1649" s="38" t="s">
        <v>100</v>
      </c>
      <c r="S1649" s="38" t="str">
        <f>VLOOKUP(Table2437[[#This Row],[3]],[3]AWAL!$B$2:$E$2103,4,0)</f>
        <v>TK/0</v>
      </c>
      <c r="T1649" s="38" t="s">
        <v>101</v>
      </c>
      <c r="U1649" s="31" t="s">
        <v>4709</v>
      </c>
      <c r="V1649" s="113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</row>
    <row r="1650" spans="1:108" s="39" customFormat="1" ht="24.95" customHeight="1">
      <c r="A1650" s="30">
        <v>1646</v>
      </c>
      <c r="B1650" s="31" t="s">
        <v>4710</v>
      </c>
      <c r="C1650" s="32" t="str">
        <f>VLOOKUP(Table2437[[#This Row],[3]],[2]!Table2437[[3]:[4]],2,0)</f>
        <v>3215054901920004</v>
      </c>
      <c r="D1650" s="33" t="s">
        <v>4711</v>
      </c>
      <c r="E1650" s="34" t="s">
        <v>44</v>
      </c>
      <c r="F1650" s="31" t="s">
        <v>56</v>
      </c>
      <c r="G1650" s="35" t="s">
        <v>3771</v>
      </c>
      <c r="H1650" s="37">
        <v>44200</v>
      </c>
      <c r="I1650" s="37">
        <v>33612</v>
      </c>
      <c r="J1650" s="34" t="str">
        <f t="shared" si="104"/>
        <v>28 Th 11 Bln 26 Hari</v>
      </c>
      <c r="K1650" s="32" t="str">
        <f t="shared" si="101"/>
        <v>5Th4Bln8Hari</v>
      </c>
      <c r="L1650" s="32" t="str">
        <f t="shared" si="102"/>
        <v>5Th4Bln</v>
      </c>
      <c r="M1650" s="34" t="str">
        <f t="shared" si="103"/>
        <v>34 Th 4 Bln 3 Hari</v>
      </c>
      <c r="N1650" s="38" t="s">
        <v>47</v>
      </c>
      <c r="O1650" s="31" t="s">
        <v>6190</v>
      </c>
      <c r="P1650" s="31" t="s">
        <v>6190</v>
      </c>
      <c r="Q1650" s="38" t="s">
        <v>49</v>
      </c>
      <c r="R1650" s="38" t="s">
        <v>100</v>
      </c>
      <c r="S1650" s="38" t="str">
        <f>VLOOKUP(Table2437[[#This Row],[3]],[3]AWAL!$B$2:$E$2103,4,0)</f>
        <v>TK/0</v>
      </c>
      <c r="T1650" s="38" t="s">
        <v>51</v>
      </c>
      <c r="U1650" s="31" t="s">
        <v>4712</v>
      </c>
      <c r="V1650" s="113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</row>
    <row r="1651" spans="1:108" s="39" customFormat="1" ht="24.95" customHeight="1">
      <c r="A1651" s="30">
        <v>1647</v>
      </c>
      <c r="B1651" s="31" t="s">
        <v>4713</v>
      </c>
      <c r="C1651" s="32" t="str">
        <f>VLOOKUP(Table2437[[#This Row],[3]],[2]!Table2437[[3]:[4]],2,0)</f>
        <v>3214044906970004</v>
      </c>
      <c r="D1651" s="33" t="s">
        <v>4714</v>
      </c>
      <c r="E1651" s="34" t="s">
        <v>44</v>
      </c>
      <c r="F1651" s="31" t="s">
        <v>56</v>
      </c>
      <c r="G1651" s="35" t="s">
        <v>3771</v>
      </c>
      <c r="H1651" s="37">
        <v>44200</v>
      </c>
      <c r="I1651" s="37">
        <v>35590</v>
      </c>
      <c r="J1651" s="34" t="str">
        <f t="shared" si="104"/>
        <v>23 Th 6 Bln 26 Hari</v>
      </c>
      <c r="K1651" s="32" t="str">
        <f t="shared" si="101"/>
        <v>5Th4Bln8Hari</v>
      </c>
      <c r="L1651" s="32" t="str">
        <f t="shared" si="102"/>
        <v>5Th4Bln</v>
      </c>
      <c r="M1651" s="34" t="str">
        <f t="shared" si="103"/>
        <v>28 Th 11 Bln 3 Hari</v>
      </c>
      <c r="N1651" s="38" t="s">
        <v>47</v>
      </c>
      <c r="O1651" s="31" t="s">
        <v>6199</v>
      </c>
      <c r="P1651" s="31" t="s">
        <v>6199</v>
      </c>
      <c r="Q1651" s="38" t="s">
        <v>49</v>
      </c>
      <c r="R1651" s="38" t="s">
        <v>1342</v>
      </c>
      <c r="S1651" s="38" t="str">
        <f>VLOOKUP(Table2437[[#This Row],[3]],[3]AWAL!$B$2:$E$2103,4,0)</f>
        <v>TK/0</v>
      </c>
      <c r="T1651" s="38" t="s">
        <v>1518</v>
      </c>
      <c r="U1651" s="31" t="s">
        <v>3636</v>
      </c>
      <c r="V1651" s="113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</row>
    <row r="1652" spans="1:108" s="39" customFormat="1" ht="24.95" customHeight="1">
      <c r="A1652" s="30">
        <v>1648</v>
      </c>
      <c r="B1652" s="31" t="s">
        <v>4715</v>
      </c>
      <c r="C1652" s="32" t="str">
        <f>VLOOKUP(Table2437[[#This Row],[3]],[2]!Table2437[[3]:[4]],2,0)</f>
        <v>3214166111980001</v>
      </c>
      <c r="D1652" s="33" t="s">
        <v>1532</v>
      </c>
      <c r="E1652" s="34" t="s">
        <v>44</v>
      </c>
      <c r="F1652" s="31" t="s">
        <v>56</v>
      </c>
      <c r="G1652" s="35" t="s">
        <v>3771</v>
      </c>
      <c r="H1652" s="37">
        <v>44200</v>
      </c>
      <c r="I1652" s="37">
        <v>36120</v>
      </c>
      <c r="J1652" s="34" t="str">
        <f t="shared" si="104"/>
        <v>22 Th 1 Bln 14 Hari</v>
      </c>
      <c r="K1652" s="32" t="str">
        <f t="shared" si="101"/>
        <v>5Th4Bln8Hari</v>
      </c>
      <c r="L1652" s="32" t="str">
        <f t="shared" si="102"/>
        <v>5Th4Bln</v>
      </c>
      <c r="M1652" s="34" t="str">
        <f t="shared" si="103"/>
        <v>27 Th 5 Bln 21 Hari</v>
      </c>
      <c r="N1652" s="38" t="s">
        <v>47</v>
      </c>
      <c r="O1652" s="31" t="s">
        <v>6180</v>
      </c>
      <c r="P1652" s="31" t="s">
        <v>6180</v>
      </c>
      <c r="Q1652" s="38" t="s">
        <v>49</v>
      </c>
      <c r="R1652" s="38" t="s">
        <v>1342</v>
      </c>
      <c r="S1652" s="38" t="str">
        <f>VLOOKUP(Table2437[[#This Row],[3]],[3]AWAL!$B$2:$E$2103,4,0)</f>
        <v>TK/0</v>
      </c>
      <c r="T1652" s="38" t="s">
        <v>1518</v>
      </c>
      <c r="U1652" s="31" t="s">
        <v>4716</v>
      </c>
      <c r="V1652" s="113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</row>
    <row r="1653" spans="1:108" s="39" customFormat="1" ht="24.95" customHeight="1">
      <c r="A1653" s="30">
        <v>1649</v>
      </c>
      <c r="B1653" s="31" t="s">
        <v>4717</v>
      </c>
      <c r="C1653" s="32" t="str">
        <f>VLOOKUP(Table2437[[#This Row],[3]],[2]!Table2437[[3]:[4]],2,0)</f>
        <v>3214066408010002</v>
      </c>
      <c r="D1653" s="33" t="s">
        <v>1917</v>
      </c>
      <c r="E1653" s="34" t="s">
        <v>44</v>
      </c>
      <c r="F1653" s="31" t="s">
        <v>56</v>
      </c>
      <c r="G1653" s="35" t="s">
        <v>3786</v>
      </c>
      <c r="H1653" s="37">
        <v>44200</v>
      </c>
      <c r="I1653" s="37">
        <v>37127</v>
      </c>
      <c r="J1653" s="34" t="str">
        <f t="shared" si="104"/>
        <v>19 Th 4 Bln 11 Hari</v>
      </c>
      <c r="K1653" s="32" t="str">
        <f t="shared" si="101"/>
        <v>5Th4Bln8Hari</v>
      </c>
      <c r="L1653" s="32" t="str">
        <f t="shared" si="102"/>
        <v>5Th4Bln</v>
      </c>
      <c r="M1653" s="34" t="str">
        <f t="shared" si="103"/>
        <v>24 Th 8 Bln 18 Hari</v>
      </c>
      <c r="N1653" s="38" t="s">
        <v>47</v>
      </c>
      <c r="O1653" s="31" t="s">
        <v>6205</v>
      </c>
      <c r="P1653" s="31" t="s">
        <v>6205</v>
      </c>
      <c r="Q1653" s="38" t="s">
        <v>49</v>
      </c>
      <c r="R1653" s="38" t="s">
        <v>1342</v>
      </c>
      <c r="S1653" s="38" t="str">
        <f>VLOOKUP(Table2437[[#This Row],[3]],[3]AWAL!$B$2:$E$2103,4,0)</f>
        <v>TK/0</v>
      </c>
      <c r="T1653" s="38" t="s">
        <v>3330</v>
      </c>
      <c r="U1653" s="31" t="s">
        <v>4718</v>
      </c>
      <c r="V1653" s="113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</row>
    <row r="1654" spans="1:108" s="39" customFormat="1" ht="24.95" customHeight="1">
      <c r="A1654" s="30">
        <v>1650</v>
      </c>
      <c r="B1654" s="31" t="s">
        <v>4719</v>
      </c>
      <c r="C1654" s="32" t="str">
        <f>VLOOKUP(Table2437[[#This Row],[3]],[2]!Table2437[[3]:[4]],2,0)</f>
        <v>3215235103930007</v>
      </c>
      <c r="D1654" s="33" t="s">
        <v>4720</v>
      </c>
      <c r="E1654" s="34" t="s">
        <v>44</v>
      </c>
      <c r="F1654" s="31" t="s">
        <v>56</v>
      </c>
      <c r="G1654" s="35" t="s">
        <v>3774</v>
      </c>
      <c r="H1654" s="37">
        <v>44200</v>
      </c>
      <c r="I1654" s="37">
        <v>34039</v>
      </c>
      <c r="J1654" s="34" t="str">
        <f t="shared" si="104"/>
        <v>27 Th 9 Bln 24 Hari</v>
      </c>
      <c r="K1654" s="32" t="str">
        <f t="shared" si="101"/>
        <v>5Th4Bln8Hari</v>
      </c>
      <c r="L1654" s="32" t="str">
        <f t="shared" si="102"/>
        <v>5Th4Bln</v>
      </c>
      <c r="M1654" s="34" t="str">
        <f t="shared" si="103"/>
        <v>33 Th 2 Bln 1 Hari</v>
      </c>
      <c r="N1654" s="38" t="s">
        <v>47</v>
      </c>
      <c r="O1654" s="31" t="s">
        <v>6217</v>
      </c>
      <c r="P1654" s="31" t="s">
        <v>6217</v>
      </c>
      <c r="Q1654" s="38" t="s">
        <v>49</v>
      </c>
      <c r="R1654" s="38" t="s">
        <v>100</v>
      </c>
      <c r="S1654" s="38" t="str">
        <f>VLOOKUP(Table2437[[#This Row],[3]],[3]AWAL!$B$2:$E$2103,4,0)</f>
        <v>TK/0</v>
      </c>
      <c r="T1654" s="38" t="s">
        <v>101</v>
      </c>
      <c r="U1654" s="31" t="s">
        <v>4721</v>
      </c>
      <c r="V1654" s="113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</row>
    <row r="1655" spans="1:108" s="39" customFormat="1" ht="24.95" customHeight="1">
      <c r="A1655" s="30">
        <v>1651</v>
      </c>
      <c r="B1655" s="31" t="s">
        <v>4722</v>
      </c>
      <c r="C1655" s="32" t="str">
        <f>VLOOKUP(Table2437[[#This Row],[3]],[2]!Table2437[[3]:[4]],2,0)</f>
        <v>3215044202910001</v>
      </c>
      <c r="D1655" s="33" t="s">
        <v>4723</v>
      </c>
      <c r="E1655" s="34" t="s">
        <v>44</v>
      </c>
      <c r="F1655" s="31" t="s">
        <v>56</v>
      </c>
      <c r="G1655" s="35" t="s">
        <v>3774</v>
      </c>
      <c r="H1655" s="37">
        <v>44207</v>
      </c>
      <c r="I1655" s="37">
        <v>33271</v>
      </c>
      <c r="J1655" s="34" t="str">
        <f t="shared" si="104"/>
        <v>29 Th 11 Bln 9 Hari</v>
      </c>
      <c r="K1655" s="32" t="str">
        <f t="shared" si="101"/>
        <v>5Th4Bln1Hari</v>
      </c>
      <c r="L1655" s="32" t="str">
        <f t="shared" si="102"/>
        <v>5Th4Bln</v>
      </c>
      <c r="M1655" s="34" t="str">
        <f t="shared" si="103"/>
        <v>35 Th 3 Bln 10 Hari</v>
      </c>
      <c r="N1655" s="38" t="s">
        <v>47</v>
      </c>
      <c r="O1655" s="31" t="s">
        <v>6184</v>
      </c>
      <c r="P1655" s="31" t="s">
        <v>6184</v>
      </c>
      <c r="Q1655" s="38" t="s">
        <v>49</v>
      </c>
      <c r="R1655" s="38" t="s">
        <v>100</v>
      </c>
      <c r="S1655" s="38" t="str">
        <f>VLOOKUP(Table2437[[#This Row],[3]],[3]AWAL!$B$2:$E$2103,4,0)</f>
        <v>TK/0</v>
      </c>
      <c r="T1655" s="38" t="s">
        <v>51</v>
      </c>
      <c r="U1655" s="31" t="s">
        <v>4724</v>
      </c>
      <c r="V1655" s="113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</row>
    <row r="1656" spans="1:108" s="39" customFormat="1" ht="24.95" customHeight="1">
      <c r="A1656" s="30">
        <v>1652</v>
      </c>
      <c r="B1656" s="31" t="s">
        <v>4725</v>
      </c>
      <c r="C1656" s="32" t="str">
        <f>VLOOKUP(Table2437[[#This Row],[3]],[2]!Table2437[[3]:[4]],2,0)</f>
        <v>3215056208850005</v>
      </c>
      <c r="D1656" s="33" t="s">
        <v>4726</v>
      </c>
      <c r="E1656" s="34" t="s">
        <v>44</v>
      </c>
      <c r="F1656" s="31" t="s">
        <v>56</v>
      </c>
      <c r="G1656" s="35" t="s">
        <v>3774</v>
      </c>
      <c r="H1656" s="37">
        <v>44207</v>
      </c>
      <c r="I1656" s="37">
        <v>32377</v>
      </c>
      <c r="J1656" s="34" t="str">
        <f t="shared" si="104"/>
        <v>32 Th 4 Bln 20 Hari</v>
      </c>
      <c r="K1656" s="32" t="str">
        <f t="shared" si="101"/>
        <v>5Th4Bln1Hari</v>
      </c>
      <c r="L1656" s="32" t="str">
        <f t="shared" si="102"/>
        <v>5Th4Bln</v>
      </c>
      <c r="M1656" s="34" t="str">
        <f t="shared" si="103"/>
        <v>37 Th 8 Bln 20 Hari</v>
      </c>
      <c r="N1656" s="38" t="s">
        <v>47</v>
      </c>
      <c r="O1656" s="31" t="s">
        <v>6193</v>
      </c>
      <c r="P1656" s="31" t="s">
        <v>6193</v>
      </c>
      <c r="Q1656" s="38" t="s">
        <v>49</v>
      </c>
      <c r="R1656" s="38" t="s">
        <v>374</v>
      </c>
      <c r="S1656" s="38" t="str">
        <f>VLOOKUP(Table2437[[#This Row],[3]],[3]AWAL!$B$2:$E$2103,4,0)</f>
        <v>TK/0</v>
      </c>
      <c r="T1656" s="38" t="s">
        <v>51</v>
      </c>
      <c r="U1656" s="31" t="s">
        <v>4727</v>
      </c>
      <c r="V1656" s="113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</row>
    <row r="1657" spans="1:108" s="39" customFormat="1" ht="24.95" customHeight="1">
      <c r="A1657" s="30">
        <v>1653</v>
      </c>
      <c r="B1657" s="31" t="s">
        <v>4728</v>
      </c>
      <c r="C1657" s="32" t="str">
        <f>VLOOKUP(Table2437[[#This Row],[3]],[2]!Table2437[[3]:[4]],2,0)</f>
        <v>3214105505830001</v>
      </c>
      <c r="D1657" s="33" t="s">
        <v>4729</v>
      </c>
      <c r="E1657" s="34" t="s">
        <v>44</v>
      </c>
      <c r="F1657" s="31" t="s">
        <v>56</v>
      </c>
      <c r="G1657" s="35" t="s">
        <v>3771</v>
      </c>
      <c r="H1657" s="37">
        <v>44207</v>
      </c>
      <c r="I1657" s="37">
        <v>30451</v>
      </c>
      <c r="J1657" s="34" t="str">
        <f t="shared" si="104"/>
        <v>37 Th 7 Bln 27 Hari</v>
      </c>
      <c r="K1657" s="32" t="str">
        <f t="shared" si="101"/>
        <v>5Th4Bln1Hari</v>
      </c>
      <c r="L1657" s="32" t="str">
        <f t="shared" si="102"/>
        <v>5Th4Bln</v>
      </c>
      <c r="M1657" s="34" t="str">
        <f t="shared" si="103"/>
        <v>42 Th 11 Bln 27 Hari</v>
      </c>
      <c r="N1657" s="38" t="s">
        <v>47</v>
      </c>
      <c r="O1657" s="31" t="s">
        <v>6184</v>
      </c>
      <c r="P1657" s="31" t="s">
        <v>6184</v>
      </c>
      <c r="Q1657" s="38" t="s">
        <v>49</v>
      </c>
      <c r="R1657" s="38" t="s">
        <v>374</v>
      </c>
      <c r="S1657" s="38" t="str">
        <f>VLOOKUP(Table2437[[#This Row],[3]],[3]AWAL!$B$2:$E$2103,4,0)</f>
        <v>TK/0</v>
      </c>
      <c r="T1657" s="38" t="s">
        <v>51</v>
      </c>
      <c r="U1657" s="31" t="s">
        <v>4099</v>
      </c>
      <c r="V1657" s="113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</row>
    <row r="1658" spans="1:108" s="39" customFormat="1" ht="24.95" customHeight="1">
      <c r="A1658" s="30">
        <v>1654</v>
      </c>
      <c r="B1658" s="31" t="s">
        <v>4730</v>
      </c>
      <c r="C1658" s="32" t="str">
        <f>VLOOKUP(Table2437[[#This Row],[3]],[2]!Table2437[[3]:[4]],2,0)</f>
        <v>3214124405980002</v>
      </c>
      <c r="D1658" s="33" t="s">
        <v>4731</v>
      </c>
      <c r="E1658" s="34" t="s">
        <v>273</v>
      </c>
      <c r="F1658" s="31" t="s">
        <v>56</v>
      </c>
      <c r="G1658" s="35" t="s">
        <v>3771</v>
      </c>
      <c r="H1658" s="37">
        <v>44292</v>
      </c>
      <c r="I1658" s="37">
        <v>35919</v>
      </c>
      <c r="J1658" s="34" t="str">
        <f t="shared" si="104"/>
        <v>22 Th 11 Bln 2 Hari</v>
      </c>
      <c r="K1658" s="32" t="str">
        <f t="shared" si="101"/>
        <v>5Th1Bln6Hari</v>
      </c>
      <c r="L1658" s="32" t="str">
        <f t="shared" si="102"/>
        <v>5Th1Bln</v>
      </c>
      <c r="M1658" s="34" t="str">
        <f t="shared" si="103"/>
        <v>28 Th 0 Bln 8 Hari</v>
      </c>
      <c r="N1658" s="38" t="s">
        <v>47</v>
      </c>
      <c r="O1658" s="31" t="s">
        <v>273</v>
      </c>
      <c r="P1658" s="31" t="s">
        <v>273</v>
      </c>
      <c r="Q1658" s="38" t="s">
        <v>49</v>
      </c>
      <c r="R1658" s="38" t="s">
        <v>1342</v>
      </c>
      <c r="S1658" s="38" t="str">
        <f>VLOOKUP(Table2437[[#This Row],[3]],[3]AWAL!$B$2:$E$2103,4,0)</f>
        <v>TK/0</v>
      </c>
      <c r="T1658" s="38" t="s">
        <v>51</v>
      </c>
      <c r="U1658" s="31" t="s">
        <v>4732</v>
      </c>
      <c r="V1658" s="113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</row>
    <row r="1659" spans="1:108" s="39" customFormat="1" ht="24.95" customHeight="1">
      <c r="A1659" s="30">
        <v>1655</v>
      </c>
      <c r="B1659" s="31" t="s">
        <v>4733</v>
      </c>
      <c r="C1659" s="32" t="str">
        <f>VLOOKUP(Table2437[[#This Row],[3]],[2]!Table2437[[3]:[4]],2,0)</f>
        <v>3215054403960005</v>
      </c>
      <c r="D1659" s="33" t="s">
        <v>4734</v>
      </c>
      <c r="E1659" s="34" t="s">
        <v>55</v>
      </c>
      <c r="F1659" s="31" t="s">
        <v>56</v>
      </c>
      <c r="G1659" s="35" t="s">
        <v>3774</v>
      </c>
      <c r="H1659" s="37">
        <v>44292</v>
      </c>
      <c r="I1659" s="37">
        <v>35128</v>
      </c>
      <c r="J1659" s="34" t="str">
        <f t="shared" si="104"/>
        <v>25 Th 1 Bln 2 Hari</v>
      </c>
      <c r="K1659" s="32" t="str">
        <f t="shared" si="101"/>
        <v>5Th1Bln6Hari</v>
      </c>
      <c r="L1659" s="32" t="str">
        <f t="shared" si="102"/>
        <v>5Th1Bln</v>
      </c>
      <c r="M1659" s="34" t="str">
        <f t="shared" si="103"/>
        <v>30 Th 2 Bln 8 Hari</v>
      </c>
      <c r="N1659" s="38" t="s">
        <v>47</v>
      </c>
      <c r="O1659" s="31" t="s">
        <v>57</v>
      </c>
      <c r="P1659" s="31" t="s">
        <v>57</v>
      </c>
      <c r="Q1659" s="38" t="s">
        <v>49</v>
      </c>
      <c r="R1659" s="38" t="s">
        <v>100</v>
      </c>
      <c r="S1659" s="38" t="str">
        <f>VLOOKUP(Table2437[[#This Row],[3]],[3]AWAL!$B$2:$E$2103,4,0)</f>
        <v>TK/0</v>
      </c>
      <c r="T1659" s="38" t="s">
        <v>1518</v>
      </c>
      <c r="U1659" s="31" t="s">
        <v>4735</v>
      </c>
      <c r="V1659" s="113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</row>
    <row r="1660" spans="1:108" s="39" customFormat="1" ht="24.95" customHeight="1">
      <c r="A1660" s="30">
        <v>1656</v>
      </c>
      <c r="B1660" s="31" t="s">
        <v>4736</v>
      </c>
      <c r="C1660" s="32" t="str">
        <f>VLOOKUP(Table2437[[#This Row],[3]],[2]!Table2437[[3]:[4]],2,0)</f>
        <v>3214105105020001</v>
      </c>
      <c r="D1660" s="33" t="s">
        <v>4737</v>
      </c>
      <c r="E1660" s="34" t="s">
        <v>140</v>
      </c>
      <c r="F1660" s="31" t="s">
        <v>56</v>
      </c>
      <c r="G1660" s="35" t="s">
        <v>3771</v>
      </c>
      <c r="H1660" s="37">
        <v>44292</v>
      </c>
      <c r="I1660" s="37">
        <v>37387</v>
      </c>
      <c r="J1660" s="34" t="str">
        <f t="shared" si="104"/>
        <v>18 Th 10 Bln 26 Hari</v>
      </c>
      <c r="K1660" s="32" t="str">
        <f t="shared" si="101"/>
        <v>5Th1Bln6Hari</v>
      </c>
      <c r="L1660" s="32" t="str">
        <f t="shared" si="102"/>
        <v>5Th1Bln</v>
      </c>
      <c r="M1660" s="34" t="str">
        <f t="shared" si="103"/>
        <v>24 Th 0 Bln 1 Hari</v>
      </c>
      <c r="N1660" s="38" t="s">
        <v>47</v>
      </c>
      <c r="O1660" s="31" t="s">
        <v>140</v>
      </c>
      <c r="P1660" s="31" t="s">
        <v>141</v>
      </c>
      <c r="Q1660" s="38" t="s">
        <v>49</v>
      </c>
      <c r="R1660" s="38" t="s">
        <v>1342</v>
      </c>
      <c r="S1660" s="38" t="str">
        <f>VLOOKUP(Table2437[[#This Row],[3]],[3]AWAL!$B$2:$E$2103,4,0)</f>
        <v>TK/0</v>
      </c>
      <c r="T1660" s="38" t="s">
        <v>1518</v>
      </c>
      <c r="U1660" s="31" t="s">
        <v>3321</v>
      </c>
      <c r="V1660" s="113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</row>
    <row r="1661" spans="1:108" s="39" customFormat="1" ht="24.95" customHeight="1">
      <c r="A1661" s="30">
        <v>1657</v>
      </c>
      <c r="B1661" s="31" t="s">
        <v>4738</v>
      </c>
      <c r="C1661" s="32" t="str">
        <f>VLOOKUP(Table2437[[#This Row],[3]],[2]!Table2437[[3]:[4]],2,0)</f>
        <v>3214124704010003</v>
      </c>
      <c r="D1661" s="33" t="s">
        <v>4739</v>
      </c>
      <c r="E1661" s="34" t="s">
        <v>273</v>
      </c>
      <c r="F1661" s="31" t="s">
        <v>56</v>
      </c>
      <c r="G1661" s="35" t="s">
        <v>3771</v>
      </c>
      <c r="H1661" s="37">
        <v>44292</v>
      </c>
      <c r="I1661" s="37">
        <v>36988</v>
      </c>
      <c r="J1661" s="34" t="str">
        <f t="shared" si="104"/>
        <v>19 Th 11 Bln 30 Hari</v>
      </c>
      <c r="K1661" s="32" t="str">
        <f t="shared" si="101"/>
        <v>5Th1Bln6Hari</v>
      </c>
      <c r="L1661" s="32" t="str">
        <f t="shared" si="102"/>
        <v>5Th1Bln</v>
      </c>
      <c r="M1661" s="34" t="str">
        <f t="shared" si="103"/>
        <v>25 Th 1 Bln 5 Hari</v>
      </c>
      <c r="N1661" s="38" t="s">
        <v>47</v>
      </c>
      <c r="O1661" s="31" t="s">
        <v>273</v>
      </c>
      <c r="P1661" s="31" t="s">
        <v>273</v>
      </c>
      <c r="Q1661" s="38" t="s">
        <v>49</v>
      </c>
      <c r="R1661" s="38" t="s">
        <v>1342</v>
      </c>
      <c r="S1661" s="38" t="str">
        <f>VLOOKUP(Table2437[[#This Row],[3]],[3]AWAL!$B$2:$E$2103,4,0)</f>
        <v>TK/0</v>
      </c>
      <c r="T1661" s="38" t="s">
        <v>1518</v>
      </c>
      <c r="U1661" s="31" t="s">
        <v>4740</v>
      </c>
      <c r="V1661" s="113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</row>
    <row r="1662" spans="1:108" s="39" customFormat="1" ht="24.95" customHeight="1">
      <c r="A1662" s="30">
        <v>1658</v>
      </c>
      <c r="B1662" s="31" t="s">
        <v>4741</v>
      </c>
      <c r="C1662" s="32" t="str">
        <f>VLOOKUP(Table2437[[#This Row],[3]],[2]!Table2437[[3]:[4]],2,0)</f>
        <v>3214095603020002</v>
      </c>
      <c r="D1662" s="33" t="s">
        <v>4742</v>
      </c>
      <c r="E1662" s="34" t="s">
        <v>82</v>
      </c>
      <c r="F1662" s="31" t="s">
        <v>56</v>
      </c>
      <c r="G1662" s="35" t="s">
        <v>3771</v>
      </c>
      <c r="H1662" s="37">
        <v>44292</v>
      </c>
      <c r="I1662" s="37">
        <v>37331</v>
      </c>
      <c r="J1662" s="34" t="str">
        <f t="shared" si="104"/>
        <v>19 Th 0 Bln 21 Hari</v>
      </c>
      <c r="K1662" s="32" t="str">
        <f t="shared" si="101"/>
        <v>5Th1Bln6Hari</v>
      </c>
      <c r="L1662" s="32" t="str">
        <f t="shared" si="102"/>
        <v>5Th1Bln</v>
      </c>
      <c r="M1662" s="34" t="str">
        <f t="shared" si="103"/>
        <v>24 Th 1 Bln 26 Hari</v>
      </c>
      <c r="N1662" s="38" t="s">
        <v>47</v>
      </c>
      <c r="O1662" s="31" t="s">
        <v>82</v>
      </c>
      <c r="P1662" s="31" t="s">
        <v>82</v>
      </c>
      <c r="Q1662" s="38" t="s">
        <v>49</v>
      </c>
      <c r="R1662" s="38" t="s">
        <v>1342</v>
      </c>
      <c r="S1662" s="38" t="str">
        <f>VLOOKUP(Table2437[[#This Row],[3]],[3]AWAL!$B$2:$E$2103,4,0)</f>
        <v>TK/0</v>
      </c>
      <c r="T1662" s="38" t="s">
        <v>101</v>
      </c>
      <c r="U1662" s="31" t="s">
        <v>4743</v>
      </c>
      <c r="V1662" s="113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</row>
    <row r="1663" spans="1:108" s="39" customFormat="1" ht="24.95" customHeight="1">
      <c r="A1663" s="30">
        <v>1659</v>
      </c>
      <c r="B1663" s="31" t="s">
        <v>4744</v>
      </c>
      <c r="C1663" s="32" t="str">
        <f>VLOOKUP(Table2437[[#This Row],[3]],[2]!Table2437[[3]:[4]],2,0)</f>
        <v>3214126911980001</v>
      </c>
      <c r="D1663" s="33" t="s">
        <v>4745</v>
      </c>
      <c r="E1663" s="34" t="s">
        <v>82</v>
      </c>
      <c r="F1663" s="31" t="s">
        <v>56</v>
      </c>
      <c r="G1663" s="35" t="s">
        <v>3771</v>
      </c>
      <c r="H1663" s="37">
        <v>44292</v>
      </c>
      <c r="I1663" s="37">
        <v>36128</v>
      </c>
      <c r="J1663" s="34" t="str">
        <f t="shared" si="104"/>
        <v>22 Th 4 Bln 8 Hari</v>
      </c>
      <c r="K1663" s="32" t="str">
        <f t="shared" si="101"/>
        <v>5Th1Bln6Hari</v>
      </c>
      <c r="L1663" s="32" t="str">
        <f t="shared" si="102"/>
        <v>5Th1Bln</v>
      </c>
      <c r="M1663" s="34" t="str">
        <f t="shared" si="103"/>
        <v>27 Th 5 Bln 13 Hari</v>
      </c>
      <c r="N1663" s="38" t="s">
        <v>47</v>
      </c>
      <c r="O1663" s="31" t="s">
        <v>82</v>
      </c>
      <c r="P1663" s="31" t="s">
        <v>82</v>
      </c>
      <c r="Q1663" s="38" t="s">
        <v>49</v>
      </c>
      <c r="R1663" s="38" t="s">
        <v>100</v>
      </c>
      <c r="S1663" s="38" t="str">
        <f>VLOOKUP(Table2437[[#This Row],[3]],[3]AWAL!$B$2:$E$2103,4,0)</f>
        <v>TK/0</v>
      </c>
      <c r="T1663" s="38" t="s">
        <v>1518</v>
      </c>
      <c r="U1663" s="31" t="s">
        <v>4746</v>
      </c>
      <c r="V1663" s="113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</row>
    <row r="1664" spans="1:108" s="39" customFormat="1" ht="24.95" customHeight="1">
      <c r="A1664" s="30">
        <v>1660</v>
      </c>
      <c r="B1664" s="31" t="s">
        <v>4747</v>
      </c>
      <c r="C1664" s="32" t="str">
        <f>VLOOKUP(Table2437[[#This Row],[3]],[2]!Table2437[[3]:[4]],2,0)</f>
        <v>3214055708010001</v>
      </c>
      <c r="D1664" s="33" t="s">
        <v>4748</v>
      </c>
      <c r="E1664" s="34" t="s">
        <v>82</v>
      </c>
      <c r="F1664" s="31" t="s">
        <v>56</v>
      </c>
      <c r="G1664" s="35" t="s">
        <v>3771</v>
      </c>
      <c r="H1664" s="37">
        <v>44292</v>
      </c>
      <c r="I1664" s="37">
        <v>37120</v>
      </c>
      <c r="J1664" s="34" t="str">
        <f t="shared" si="104"/>
        <v>19 Th 7 Bln 20 Hari</v>
      </c>
      <c r="K1664" s="32" t="str">
        <f t="shared" si="101"/>
        <v>5Th1Bln6Hari</v>
      </c>
      <c r="L1664" s="32" t="str">
        <f t="shared" si="102"/>
        <v>5Th1Bln</v>
      </c>
      <c r="M1664" s="34" t="str">
        <f t="shared" si="103"/>
        <v>24 Th 8 Bln 25 Hari</v>
      </c>
      <c r="N1664" s="38" t="s">
        <v>47</v>
      </c>
      <c r="O1664" s="31" t="s">
        <v>82</v>
      </c>
      <c r="P1664" s="31" t="s">
        <v>82</v>
      </c>
      <c r="Q1664" s="38" t="s">
        <v>49</v>
      </c>
      <c r="R1664" s="38" t="s">
        <v>1342</v>
      </c>
      <c r="S1664" s="38" t="str">
        <f>VLOOKUP(Table2437[[#This Row],[3]],[3]AWAL!$B$2:$E$2103,4,0)</f>
        <v>TK/0</v>
      </c>
      <c r="T1664" s="38" t="s">
        <v>101</v>
      </c>
      <c r="U1664" s="31" t="s">
        <v>4749</v>
      </c>
      <c r="V1664" s="113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</row>
    <row r="1665" spans="1:108" s="39" customFormat="1" ht="24.95" customHeight="1">
      <c r="A1665" s="30">
        <v>1661</v>
      </c>
      <c r="B1665" s="31" t="s">
        <v>4750</v>
      </c>
      <c r="C1665" s="32" t="str">
        <f>VLOOKUP(Table2437[[#This Row],[3]],[2]!Table2437[[3]:[4]],2,0)</f>
        <v>3216156402010006</v>
      </c>
      <c r="D1665" s="33" t="s">
        <v>4751</v>
      </c>
      <c r="E1665" s="40" t="s">
        <v>77</v>
      </c>
      <c r="F1665" s="35" t="s">
        <v>248</v>
      </c>
      <c r="G1665" s="35" t="s">
        <v>3786</v>
      </c>
      <c r="H1665" s="37">
        <v>44292</v>
      </c>
      <c r="I1665" s="37">
        <v>36946</v>
      </c>
      <c r="J1665" s="34" t="str">
        <f t="shared" si="104"/>
        <v>20 Th 1 Bln 13 Hari</v>
      </c>
      <c r="K1665" s="32" t="str">
        <f t="shared" ref="K1665:K1728" si="105">DATEDIF($H1665,$B$2,"Y")&amp;"Th"&amp;DATEDIF($H1665,$B$2,"YM")&amp;"Bln"&amp;DATEDIF($H1665,$B$2,"MD")&amp;"Hari"</f>
        <v>5Th1Bln6Hari</v>
      </c>
      <c r="L1665" s="32" t="str">
        <f t="shared" ref="L1665:L1728" si="106">DATEDIF($H1665,$B$2,"Y")&amp;"Th"&amp;DATEDIF($H1665,$B$2,"YM")&amp;"Bln"</f>
        <v>5Th1Bln</v>
      </c>
      <c r="M1665" s="34" t="str">
        <f t="shared" ref="M1665:M1728" si="107">DATEDIF($I1665,$B$2,"Y")&amp;" Th "&amp;DATEDIF($I1665,$B$2,"YM")&amp;" Bln "&amp;DATEDIF($I1665,$B$2,"MD")&amp;" Hari"</f>
        <v>25 Th 2 Bln 18 Hari</v>
      </c>
      <c r="N1665" s="38" t="s">
        <v>47</v>
      </c>
      <c r="O1665" s="31" t="s">
        <v>249</v>
      </c>
      <c r="P1665" s="31" t="s">
        <v>249</v>
      </c>
      <c r="Q1665" s="38" t="s">
        <v>49</v>
      </c>
      <c r="R1665" s="38" t="s">
        <v>1342</v>
      </c>
      <c r="S1665" s="38" t="str">
        <f>VLOOKUP(Table2437[[#This Row],[3]],[3]AWAL!$B$2:$E$2103,4,0)</f>
        <v>TK/0</v>
      </c>
      <c r="T1665" s="38" t="s">
        <v>1518</v>
      </c>
      <c r="U1665" s="31" t="s">
        <v>4752</v>
      </c>
      <c r="V1665" s="113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</row>
    <row r="1666" spans="1:108" s="39" customFormat="1" ht="24.95" customHeight="1">
      <c r="A1666" s="30">
        <v>1662</v>
      </c>
      <c r="B1666" s="31" t="s">
        <v>4753</v>
      </c>
      <c r="C1666" s="32" t="str">
        <f>VLOOKUP(Table2437[[#This Row],[3]],[2]!Table2437[[3]:[4]],2,0)</f>
        <v>3214125809010001</v>
      </c>
      <c r="D1666" s="33" t="s">
        <v>4754</v>
      </c>
      <c r="E1666" s="34" t="s">
        <v>82</v>
      </c>
      <c r="F1666" s="31" t="s">
        <v>56</v>
      </c>
      <c r="G1666" s="35" t="s">
        <v>3771</v>
      </c>
      <c r="H1666" s="37">
        <v>44292</v>
      </c>
      <c r="I1666" s="37">
        <v>37152</v>
      </c>
      <c r="J1666" s="34" t="str">
        <f t="shared" si="104"/>
        <v>19 Th 6 Bln 19 Hari</v>
      </c>
      <c r="K1666" s="32" t="str">
        <f t="shared" si="105"/>
        <v>5Th1Bln6Hari</v>
      </c>
      <c r="L1666" s="32" t="str">
        <f t="shared" si="106"/>
        <v>5Th1Bln</v>
      </c>
      <c r="M1666" s="34" t="str">
        <f t="shared" si="107"/>
        <v>24 Th 7 Bln 24 Hari</v>
      </c>
      <c r="N1666" s="38" t="s">
        <v>47</v>
      </c>
      <c r="O1666" s="31" t="s">
        <v>82</v>
      </c>
      <c r="P1666" s="31" t="s">
        <v>82</v>
      </c>
      <c r="Q1666" s="38" t="s">
        <v>49</v>
      </c>
      <c r="R1666" s="38" t="s">
        <v>1342</v>
      </c>
      <c r="S1666" s="38" t="str">
        <f>VLOOKUP(Table2437[[#This Row],[3]],[3]AWAL!$B$2:$E$2103,4,0)</f>
        <v>TK/0</v>
      </c>
      <c r="T1666" s="38" t="s">
        <v>1518</v>
      </c>
      <c r="U1666" s="31" t="s">
        <v>4755</v>
      </c>
      <c r="V1666" s="113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</row>
    <row r="1667" spans="1:108" s="39" customFormat="1" ht="24.95" customHeight="1">
      <c r="A1667" s="30">
        <v>1663</v>
      </c>
      <c r="B1667" s="31" t="s">
        <v>4756</v>
      </c>
      <c r="C1667" s="32" t="str">
        <f>VLOOKUP(Table2437[[#This Row],[3]],[2]!Table2437[[3]:[4]],2,0)</f>
        <v>3214165506020001</v>
      </c>
      <c r="D1667" s="33" t="s">
        <v>4757</v>
      </c>
      <c r="E1667" s="34" t="s">
        <v>82</v>
      </c>
      <c r="F1667" s="31" t="s">
        <v>56</v>
      </c>
      <c r="G1667" s="35" t="s">
        <v>3771</v>
      </c>
      <c r="H1667" s="37">
        <v>44292</v>
      </c>
      <c r="I1667" s="37">
        <v>37422</v>
      </c>
      <c r="J1667" s="34" t="str">
        <f t="shared" si="104"/>
        <v>18 Th 9 Bln 22 Hari</v>
      </c>
      <c r="K1667" s="32" t="str">
        <f t="shared" si="105"/>
        <v>5Th1Bln6Hari</v>
      </c>
      <c r="L1667" s="32" t="str">
        <f t="shared" si="106"/>
        <v>5Th1Bln</v>
      </c>
      <c r="M1667" s="34" t="str">
        <f t="shared" si="107"/>
        <v>23 Th 10 Bln 27 Hari</v>
      </c>
      <c r="N1667" s="38" t="s">
        <v>47</v>
      </c>
      <c r="O1667" s="31" t="s">
        <v>82</v>
      </c>
      <c r="P1667" s="31" t="s">
        <v>82</v>
      </c>
      <c r="Q1667" s="38" t="s">
        <v>49</v>
      </c>
      <c r="R1667" s="38" t="s">
        <v>1342</v>
      </c>
      <c r="S1667" s="38" t="str">
        <f>VLOOKUP(Table2437[[#This Row],[3]],[3]AWAL!$B$2:$E$2103,4,0)</f>
        <v>TK/0</v>
      </c>
      <c r="T1667" s="38" t="s">
        <v>101</v>
      </c>
      <c r="U1667" s="31" t="s">
        <v>2638</v>
      </c>
      <c r="V1667" s="113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</row>
    <row r="1668" spans="1:108" s="39" customFormat="1" ht="24.95" customHeight="1">
      <c r="A1668" s="30">
        <v>1664</v>
      </c>
      <c r="B1668" s="31" t="s">
        <v>4758</v>
      </c>
      <c r="C1668" s="32" t="str">
        <f>VLOOKUP(Table2437[[#This Row],[3]],[2]!Table2437[[3]:[4]],2,0)</f>
        <v>3214015807010005</v>
      </c>
      <c r="D1668" s="33" t="s">
        <v>4759</v>
      </c>
      <c r="E1668" s="34" t="s">
        <v>82</v>
      </c>
      <c r="F1668" s="31" t="s">
        <v>56</v>
      </c>
      <c r="G1668" s="35" t="s">
        <v>4760</v>
      </c>
      <c r="H1668" s="37">
        <v>44292</v>
      </c>
      <c r="I1668" s="37">
        <v>37090</v>
      </c>
      <c r="J1668" s="34" t="str">
        <f t="shared" si="104"/>
        <v>19 Th 8 Bln 19 Hari</v>
      </c>
      <c r="K1668" s="32" t="str">
        <f t="shared" si="105"/>
        <v>5Th1Bln6Hari</v>
      </c>
      <c r="L1668" s="32" t="str">
        <f t="shared" si="106"/>
        <v>5Th1Bln</v>
      </c>
      <c r="M1668" s="34" t="str">
        <f t="shared" si="107"/>
        <v>24 Th 9 Bln 24 Hari</v>
      </c>
      <c r="N1668" s="38" t="s">
        <v>47</v>
      </c>
      <c r="O1668" s="31" t="s">
        <v>82</v>
      </c>
      <c r="P1668" s="31" t="s">
        <v>82</v>
      </c>
      <c r="Q1668" s="38" t="s">
        <v>49</v>
      </c>
      <c r="R1668" s="38" t="s">
        <v>1342</v>
      </c>
      <c r="S1668" s="38" t="str">
        <f>VLOOKUP(Table2437[[#This Row],[3]],[3]AWAL!$B$2:$E$2103,4,0)</f>
        <v>TK/0</v>
      </c>
      <c r="T1668" s="38" t="s">
        <v>1518</v>
      </c>
      <c r="U1668" s="31" t="s">
        <v>3210</v>
      </c>
      <c r="V1668" s="113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</row>
    <row r="1669" spans="1:108" s="39" customFormat="1" ht="24.95" customHeight="1">
      <c r="A1669" s="30">
        <v>1665</v>
      </c>
      <c r="B1669" s="31" t="s">
        <v>4761</v>
      </c>
      <c r="C1669" s="32" t="str">
        <f>VLOOKUP(Table2437[[#This Row],[3]],[2]!Table2437[[3]:[4]],2,0)</f>
        <v>3214126403990003</v>
      </c>
      <c r="D1669" s="33" t="s">
        <v>4762</v>
      </c>
      <c r="E1669" s="34" t="s">
        <v>82</v>
      </c>
      <c r="F1669" s="31" t="s">
        <v>56</v>
      </c>
      <c r="G1669" s="35" t="s">
        <v>3771</v>
      </c>
      <c r="H1669" s="37">
        <v>44292</v>
      </c>
      <c r="I1669" s="37">
        <v>36243</v>
      </c>
      <c r="J1669" s="34" t="str">
        <f t="shared" si="104"/>
        <v>22 Th 0 Bln 13 Hari</v>
      </c>
      <c r="K1669" s="32" t="str">
        <f t="shared" si="105"/>
        <v>5Th1Bln6Hari</v>
      </c>
      <c r="L1669" s="32" t="str">
        <f t="shared" si="106"/>
        <v>5Th1Bln</v>
      </c>
      <c r="M1669" s="34" t="str">
        <f t="shared" si="107"/>
        <v>27 Th 1 Bln 18 Hari</v>
      </c>
      <c r="N1669" s="38" t="s">
        <v>47</v>
      </c>
      <c r="O1669" s="31" t="s">
        <v>82</v>
      </c>
      <c r="P1669" s="31" t="s">
        <v>82</v>
      </c>
      <c r="Q1669" s="38" t="s">
        <v>49</v>
      </c>
      <c r="R1669" s="38" t="s">
        <v>1342</v>
      </c>
      <c r="S1669" s="38" t="str">
        <f>VLOOKUP(Table2437[[#This Row],[3]],[3]AWAL!$B$2:$E$2103,4,0)</f>
        <v>TK/0</v>
      </c>
      <c r="T1669" s="38" t="s">
        <v>1518</v>
      </c>
      <c r="U1669" s="31" t="s">
        <v>4763</v>
      </c>
      <c r="V1669" s="113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</row>
    <row r="1670" spans="1:108" s="39" customFormat="1" ht="24.95" customHeight="1">
      <c r="A1670" s="30">
        <v>1666</v>
      </c>
      <c r="B1670" s="31" t="s">
        <v>4764</v>
      </c>
      <c r="C1670" s="32" t="str">
        <f>VLOOKUP(Table2437[[#This Row],[3]],[2]!Table2437[[3]:[4]],2,0)</f>
        <v>3214014903010005</v>
      </c>
      <c r="D1670" s="33" t="s">
        <v>4765</v>
      </c>
      <c r="E1670" s="34" t="s">
        <v>82</v>
      </c>
      <c r="F1670" s="31" t="s">
        <v>56</v>
      </c>
      <c r="G1670" s="35" t="s">
        <v>3771</v>
      </c>
      <c r="H1670" s="37">
        <v>44292</v>
      </c>
      <c r="I1670" s="37">
        <v>36959</v>
      </c>
      <c r="J1670" s="34" t="str">
        <f t="shared" si="104"/>
        <v>20 Th 0 Bln 28 Hari</v>
      </c>
      <c r="K1670" s="32" t="str">
        <f t="shared" si="105"/>
        <v>5Th1Bln6Hari</v>
      </c>
      <c r="L1670" s="32" t="str">
        <f t="shared" si="106"/>
        <v>5Th1Bln</v>
      </c>
      <c r="M1670" s="34" t="str">
        <f t="shared" si="107"/>
        <v>25 Th 2 Bln 3 Hari</v>
      </c>
      <c r="N1670" s="38" t="s">
        <v>47</v>
      </c>
      <c r="O1670" s="31" t="s">
        <v>82</v>
      </c>
      <c r="P1670" s="31" t="s">
        <v>82</v>
      </c>
      <c r="Q1670" s="38" t="s">
        <v>49</v>
      </c>
      <c r="R1670" s="38" t="s">
        <v>1342</v>
      </c>
      <c r="S1670" s="38" t="str">
        <f>VLOOKUP(Table2437[[#This Row],[3]],[3]AWAL!$B$2:$E$2103,4,0)</f>
        <v>TK/0</v>
      </c>
      <c r="T1670" s="38" t="s">
        <v>101</v>
      </c>
      <c r="U1670" s="31" t="s">
        <v>4766</v>
      </c>
      <c r="V1670" s="113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</row>
    <row r="1671" spans="1:108" s="39" customFormat="1" ht="24.95" customHeight="1">
      <c r="A1671" s="30">
        <v>1667</v>
      </c>
      <c r="B1671" s="31" t="s">
        <v>4767</v>
      </c>
      <c r="C1671" s="32" t="str">
        <f>VLOOKUP(Table2437[[#This Row],[3]],[2]!Table2437[[3]:[4]],2,0)</f>
        <v>3275045711950013</v>
      </c>
      <c r="D1671" s="33" t="s">
        <v>4768</v>
      </c>
      <c r="E1671" s="34" t="s">
        <v>82</v>
      </c>
      <c r="F1671" s="31" t="s">
        <v>56</v>
      </c>
      <c r="G1671" s="35" t="s">
        <v>3774</v>
      </c>
      <c r="H1671" s="37">
        <v>44292</v>
      </c>
      <c r="I1671" s="37">
        <v>35020</v>
      </c>
      <c r="J1671" s="34" t="str">
        <f t="shared" si="104"/>
        <v>25 Th 4 Bln 20 Hari</v>
      </c>
      <c r="K1671" s="32" t="str">
        <f t="shared" si="105"/>
        <v>5Th1Bln6Hari</v>
      </c>
      <c r="L1671" s="32" t="str">
        <f t="shared" si="106"/>
        <v>5Th1Bln</v>
      </c>
      <c r="M1671" s="34" t="str">
        <f t="shared" si="107"/>
        <v>30 Th 5 Bln 25 Hari</v>
      </c>
      <c r="N1671" s="38" t="s">
        <v>47</v>
      </c>
      <c r="O1671" s="31" t="s">
        <v>82</v>
      </c>
      <c r="P1671" s="31" t="s">
        <v>82</v>
      </c>
      <c r="Q1671" s="38" t="s">
        <v>49</v>
      </c>
      <c r="R1671" s="38" t="s">
        <v>3869</v>
      </c>
      <c r="S1671" s="38" t="str">
        <f>VLOOKUP(Table2437[[#This Row],[3]],[3]AWAL!$B$2:$E$2103,4,0)</f>
        <v>TK/0</v>
      </c>
      <c r="T1671" s="38" t="s">
        <v>1518</v>
      </c>
      <c r="U1671" s="31" t="s">
        <v>4769</v>
      </c>
      <c r="V1671" s="113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</row>
    <row r="1672" spans="1:108" s="39" customFormat="1" ht="24.95" customHeight="1">
      <c r="A1672" s="30">
        <v>1668</v>
      </c>
      <c r="B1672" s="31" t="s">
        <v>4770</v>
      </c>
      <c r="C1672" s="32" t="str">
        <f>VLOOKUP(Table2437[[#This Row],[3]],[2]!Table2437[[3]:[4]],2,0)</f>
        <v>3214124804020001</v>
      </c>
      <c r="D1672" s="33" t="s">
        <v>4771</v>
      </c>
      <c r="E1672" s="34" t="s">
        <v>82</v>
      </c>
      <c r="F1672" s="31" t="s">
        <v>56</v>
      </c>
      <c r="G1672" s="35" t="s">
        <v>3771</v>
      </c>
      <c r="H1672" s="37">
        <v>44292</v>
      </c>
      <c r="I1672" s="37">
        <v>37384</v>
      </c>
      <c r="J1672" s="34" t="str">
        <f t="shared" si="104"/>
        <v>18 Th 10 Bln 29 Hari</v>
      </c>
      <c r="K1672" s="32" t="str">
        <f t="shared" si="105"/>
        <v>5Th1Bln6Hari</v>
      </c>
      <c r="L1672" s="32" t="str">
        <f t="shared" si="106"/>
        <v>5Th1Bln</v>
      </c>
      <c r="M1672" s="34" t="str">
        <f t="shared" si="107"/>
        <v>24 Th 0 Bln 4 Hari</v>
      </c>
      <c r="N1672" s="38" t="s">
        <v>47</v>
      </c>
      <c r="O1672" s="31" t="s">
        <v>82</v>
      </c>
      <c r="P1672" s="31" t="s">
        <v>82</v>
      </c>
      <c r="Q1672" s="38" t="s">
        <v>49</v>
      </c>
      <c r="R1672" s="38" t="s">
        <v>1342</v>
      </c>
      <c r="S1672" s="38" t="str">
        <f>VLOOKUP(Table2437[[#This Row],[3]],[3]AWAL!$B$2:$E$2103,4,0)</f>
        <v>TK/0</v>
      </c>
      <c r="T1672" s="38" t="s">
        <v>1518</v>
      </c>
      <c r="U1672" s="31" t="s">
        <v>4772</v>
      </c>
      <c r="V1672" s="113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</row>
    <row r="1673" spans="1:108" s="39" customFormat="1" ht="24.95" customHeight="1">
      <c r="A1673" s="30">
        <v>1669</v>
      </c>
      <c r="B1673" s="31" t="s">
        <v>4773</v>
      </c>
      <c r="C1673" s="32" t="str">
        <f>VLOOKUP(Table2437[[#This Row],[3]],[2]!Table2437[[3]:[4]],2,0)</f>
        <v>3215046912000001</v>
      </c>
      <c r="D1673" s="33" t="s">
        <v>4774</v>
      </c>
      <c r="E1673" s="34" t="s">
        <v>82</v>
      </c>
      <c r="F1673" s="31" t="s">
        <v>56</v>
      </c>
      <c r="G1673" s="35" t="s">
        <v>3774</v>
      </c>
      <c r="H1673" s="37">
        <v>44292</v>
      </c>
      <c r="I1673" s="37">
        <v>36522</v>
      </c>
      <c r="J1673" s="34" t="str">
        <f t="shared" si="104"/>
        <v>21 Th 3 Bln 9 Hari</v>
      </c>
      <c r="K1673" s="32" t="str">
        <f t="shared" si="105"/>
        <v>5Th1Bln6Hari</v>
      </c>
      <c r="L1673" s="32" t="str">
        <f t="shared" si="106"/>
        <v>5Th1Bln</v>
      </c>
      <c r="M1673" s="34" t="str">
        <f t="shared" si="107"/>
        <v>26 Th 4 Bln 14 Hari</v>
      </c>
      <c r="N1673" s="38" t="s">
        <v>47</v>
      </c>
      <c r="O1673" s="31" t="s">
        <v>82</v>
      </c>
      <c r="P1673" s="31" t="s">
        <v>82</v>
      </c>
      <c r="Q1673" s="38" t="s">
        <v>49</v>
      </c>
      <c r="R1673" s="38" t="s">
        <v>100</v>
      </c>
      <c r="S1673" s="38" t="str">
        <f>VLOOKUP(Table2437[[#This Row],[3]],[3]AWAL!$B$2:$E$2103,4,0)</f>
        <v>TK/0</v>
      </c>
      <c r="T1673" s="38" t="s">
        <v>51</v>
      </c>
      <c r="U1673" s="31" t="s">
        <v>4775</v>
      </c>
      <c r="V1673" s="113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</row>
    <row r="1674" spans="1:108" s="39" customFormat="1" ht="24.95" customHeight="1">
      <c r="A1674" s="30">
        <v>1670</v>
      </c>
      <c r="B1674" s="31" t="s">
        <v>4776</v>
      </c>
      <c r="C1674" s="32" t="str">
        <f>VLOOKUP(Table2437[[#This Row],[3]],[2]!Table2437[[3]:[4]],2,0)</f>
        <v>3214124812990001</v>
      </c>
      <c r="D1674" s="33" t="s">
        <v>4777</v>
      </c>
      <c r="E1674" s="34" t="s">
        <v>140</v>
      </c>
      <c r="F1674" s="31" t="s">
        <v>56</v>
      </c>
      <c r="G1674" s="35" t="s">
        <v>3771</v>
      </c>
      <c r="H1674" s="37">
        <v>44292</v>
      </c>
      <c r="I1674" s="37">
        <v>36502</v>
      </c>
      <c r="J1674" s="34" t="str">
        <f t="shared" si="104"/>
        <v>21 Th 3 Bln 29 Hari</v>
      </c>
      <c r="K1674" s="32" t="str">
        <f t="shared" si="105"/>
        <v>5Th1Bln6Hari</v>
      </c>
      <c r="L1674" s="32" t="str">
        <f t="shared" si="106"/>
        <v>5Th1Bln</v>
      </c>
      <c r="M1674" s="34" t="str">
        <f t="shared" si="107"/>
        <v>26 Th 5 Bln 4 Hari</v>
      </c>
      <c r="N1674" s="38" t="s">
        <v>47</v>
      </c>
      <c r="O1674" s="31" t="s">
        <v>140</v>
      </c>
      <c r="P1674" s="31" t="s">
        <v>141</v>
      </c>
      <c r="Q1674" s="38" t="s">
        <v>49</v>
      </c>
      <c r="R1674" s="38" t="s">
        <v>1342</v>
      </c>
      <c r="S1674" s="38" t="str">
        <f>VLOOKUP(Table2437[[#This Row],[3]],[3]AWAL!$B$2:$E$2103,4,0)</f>
        <v>TK/0</v>
      </c>
      <c r="T1674" s="38" t="s">
        <v>3330</v>
      </c>
      <c r="U1674" s="31" t="s">
        <v>4704</v>
      </c>
      <c r="V1674" s="113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</row>
    <row r="1675" spans="1:108" s="39" customFormat="1" ht="24.95" customHeight="1">
      <c r="A1675" s="30">
        <v>1671</v>
      </c>
      <c r="B1675" s="31" t="s">
        <v>4778</v>
      </c>
      <c r="C1675" s="32" t="str">
        <f>VLOOKUP(Table2437[[#This Row],[3]],[2]!Table2437[[3]:[4]],2,0)</f>
        <v>3214124704000001</v>
      </c>
      <c r="D1675" s="33" t="s">
        <v>4779</v>
      </c>
      <c r="E1675" s="34" t="s">
        <v>140</v>
      </c>
      <c r="F1675" s="31" t="s">
        <v>56</v>
      </c>
      <c r="G1675" s="35" t="s">
        <v>3771</v>
      </c>
      <c r="H1675" s="37">
        <v>44292</v>
      </c>
      <c r="I1675" s="37">
        <v>36623</v>
      </c>
      <c r="J1675" s="34" t="str">
        <f t="shared" si="104"/>
        <v>20 Th 11 Bln 30 Hari</v>
      </c>
      <c r="K1675" s="32" t="str">
        <f t="shared" si="105"/>
        <v>5Th1Bln6Hari</v>
      </c>
      <c r="L1675" s="32" t="str">
        <f t="shared" si="106"/>
        <v>5Th1Bln</v>
      </c>
      <c r="M1675" s="34" t="str">
        <f t="shared" si="107"/>
        <v>26 Th 1 Bln 5 Hari</v>
      </c>
      <c r="N1675" s="38" t="s">
        <v>47</v>
      </c>
      <c r="O1675" s="31" t="s">
        <v>140</v>
      </c>
      <c r="P1675" s="31" t="s">
        <v>141</v>
      </c>
      <c r="Q1675" s="38" t="s">
        <v>49</v>
      </c>
      <c r="R1675" s="38" t="s">
        <v>1342</v>
      </c>
      <c r="S1675" s="38" t="str">
        <f>VLOOKUP(Table2437[[#This Row],[3]],[3]AWAL!$B$2:$E$2103,4,0)</f>
        <v>TK/0</v>
      </c>
      <c r="T1675" s="38" t="s">
        <v>1518</v>
      </c>
      <c r="U1675" s="31" t="s">
        <v>1277</v>
      </c>
      <c r="V1675" s="113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</row>
    <row r="1676" spans="1:108" s="39" customFormat="1" ht="24.95" customHeight="1">
      <c r="A1676" s="30">
        <v>1672</v>
      </c>
      <c r="B1676" s="31" t="s">
        <v>4780</v>
      </c>
      <c r="C1676" s="32" t="str">
        <f>VLOOKUP(Table2437[[#This Row],[3]],[2]!Table2437[[3]:[4]],2,0)</f>
        <v>3214126012950001</v>
      </c>
      <c r="D1676" s="33" t="s">
        <v>4781</v>
      </c>
      <c r="E1676" s="34" t="s">
        <v>140</v>
      </c>
      <c r="F1676" s="31" t="s">
        <v>56</v>
      </c>
      <c r="G1676" s="35" t="s">
        <v>3771</v>
      </c>
      <c r="H1676" s="37">
        <v>44292</v>
      </c>
      <c r="I1676" s="37">
        <v>35053</v>
      </c>
      <c r="J1676" s="34" t="str">
        <f t="shared" si="104"/>
        <v>25 Th 3 Bln 17 Hari</v>
      </c>
      <c r="K1676" s="32" t="str">
        <f t="shared" si="105"/>
        <v>5Th1Bln6Hari</v>
      </c>
      <c r="L1676" s="32" t="str">
        <f t="shared" si="106"/>
        <v>5Th1Bln</v>
      </c>
      <c r="M1676" s="34" t="str">
        <f t="shared" si="107"/>
        <v>30 Th 4 Bln 22 Hari</v>
      </c>
      <c r="N1676" s="38" t="s">
        <v>47</v>
      </c>
      <c r="O1676" s="31" t="s">
        <v>140</v>
      </c>
      <c r="P1676" s="31" t="s">
        <v>141</v>
      </c>
      <c r="Q1676" s="38" t="s">
        <v>49</v>
      </c>
      <c r="R1676" s="38" t="s">
        <v>100</v>
      </c>
      <c r="S1676" s="38" t="str">
        <f>VLOOKUP(Table2437[[#This Row],[3]],[3]AWAL!$B$2:$E$2103,4,0)</f>
        <v>TK/0</v>
      </c>
      <c r="T1676" s="38" t="s">
        <v>1518</v>
      </c>
      <c r="U1676" s="31" t="s">
        <v>587</v>
      </c>
      <c r="V1676" s="113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</row>
    <row r="1677" spans="1:108" s="39" customFormat="1" ht="24.95" customHeight="1">
      <c r="A1677" s="30">
        <v>1673</v>
      </c>
      <c r="B1677" s="31" t="s">
        <v>4782</v>
      </c>
      <c r="C1677" s="32" t="str">
        <f>VLOOKUP(Table2437[[#This Row],[3]],[2]!Table2437[[3]:[4]],2,0)</f>
        <v>3215054109990008</v>
      </c>
      <c r="D1677" s="33" t="s">
        <v>4783</v>
      </c>
      <c r="E1677" s="34" t="s">
        <v>140</v>
      </c>
      <c r="F1677" s="31" t="s">
        <v>56</v>
      </c>
      <c r="G1677" s="35" t="s">
        <v>3774</v>
      </c>
      <c r="H1677" s="37">
        <v>44292</v>
      </c>
      <c r="I1677" s="37">
        <v>36404</v>
      </c>
      <c r="J1677" s="34" t="str">
        <f t="shared" si="104"/>
        <v>21 Th 7 Bln 5 Hari</v>
      </c>
      <c r="K1677" s="32" t="str">
        <f t="shared" si="105"/>
        <v>5Th1Bln6Hari</v>
      </c>
      <c r="L1677" s="32" t="str">
        <f t="shared" si="106"/>
        <v>5Th1Bln</v>
      </c>
      <c r="M1677" s="34" t="str">
        <f t="shared" si="107"/>
        <v>26 Th 8 Bln 11 Hari</v>
      </c>
      <c r="N1677" s="38" t="s">
        <v>47</v>
      </c>
      <c r="O1677" s="31" t="s">
        <v>140</v>
      </c>
      <c r="P1677" s="31" t="s">
        <v>141</v>
      </c>
      <c r="Q1677" s="38" t="s">
        <v>49</v>
      </c>
      <c r="R1677" s="38" t="s">
        <v>1342</v>
      </c>
      <c r="S1677" s="38" t="str">
        <f>VLOOKUP(Table2437[[#This Row],[3]],[3]AWAL!$B$2:$E$2103,4,0)</f>
        <v>TK/0</v>
      </c>
      <c r="T1677" s="38" t="s">
        <v>1518</v>
      </c>
      <c r="U1677" s="31" t="s">
        <v>4784</v>
      </c>
      <c r="V1677" s="113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</row>
    <row r="1678" spans="1:108" s="39" customFormat="1" ht="24.95" customHeight="1">
      <c r="A1678" s="30">
        <v>1674</v>
      </c>
      <c r="B1678" s="31" t="s">
        <v>4785</v>
      </c>
      <c r="C1678" s="32" t="str">
        <f>VLOOKUP(Table2437[[#This Row],[3]],[2]!Table2437[[3]:[4]],2,0)</f>
        <v>3214124908990001</v>
      </c>
      <c r="D1678" s="33" t="s">
        <v>4786</v>
      </c>
      <c r="E1678" s="34" t="s">
        <v>140</v>
      </c>
      <c r="F1678" s="31" t="s">
        <v>56</v>
      </c>
      <c r="G1678" s="35" t="s">
        <v>3771</v>
      </c>
      <c r="H1678" s="37">
        <v>44292</v>
      </c>
      <c r="I1678" s="37">
        <v>36381</v>
      </c>
      <c r="J1678" s="34" t="str">
        <f t="shared" si="104"/>
        <v>21 Th 7 Bln 28 Hari</v>
      </c>
      <c r="K1678" s="32" t="str">
        <f t="shared" si="105"/>
        <v>5Th1Bln6Hari</v>
      </c>
      <c r="L1678" s="32" t="str">
        <f t="shared" si="106"/>
        <v>5Th1Bln</v>
      </c>
      <c r="M1678" s="34" t="str">
        <f t="shared" si="107"/>
        <v>26 Th 9 Bln 3 Hari</v>
      </c>
      <c r="N1678" s="38" t="s">
        <v>47</v>
      </c>
      <c r="O1678" s="31" t="s">
        <v>140</v>
      </c>
      <c r="P1678" s="31" t="s">
        <v>141</v>
      </c>
      <c r="Q1678" s="38" t="s">
        <v>49</v>
      </c>
      <c r="R1678" s="38" t="s">
        <v>1342</v>
      </c>
      <c r="S1678" s="38" t="str">
        <f>VLOOKUP(Table2437[[#This Row],[3]],[3]AWAL!$B$2:$E$2103,4,0)</f>
        <v>TK/0</v>
      </c>
      <c r="T1678" s="38" t="s">
        <v>1518</v>
      </c>
      <c r="U1678" s="31" t="s">
        <v>4787</v>
      </c>
      <c r="V1678" s="113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</row>
    <row r="1679" spans="1:108" s="39" customFormat="1" ht="24.95" customHeight="1">
      <c r="A1679" s="30">
        <v>1675</v>
      </c>
      <c r="B1679" s="31" t="s">
        <v>4788</v>
      </c>
      <c r="C1679" s="32" t="str">
        <f>VLOOKUP(Table2437[[#This Row],[3]],[2]!Table2437[[3]:[4]],2,0)</f>
        <v>3214126912990002</v>
      </c>
      <c r="D1679" s="33" t="s">
        <v>4789</v>
      </c>
      <c r="E1679" s="34" t="s">
        <v>140</v>
      </c>
      <c r="F1679" s="31" t="s">
        <v>56</v>
      </c>
      <c r="G1679" s="35" t="s">
        <v>3771</v>
      </c>
      <c r="H1679" s="37">
        <v>44292</v>
      </c>
      <c r="I1679" s="37">
        <v>36523</v>
      </c>
      <c r="J1679" s="34" t="str">
        <f t="shared" si="104"/>
        <v>21 Th 3 Bln 8 Hari</v>
      </c>
      <c r="K1679" s="32" t="str">
        <f t="shared" si="105"/>
        <v>5Th1Bln6Hari</v>
      </c>
      <c r="L1679" s="32" t="str">
        <f t="shared" si="106"/>
        <v>5Th1Bln</v>
      </c>
      <c r="M1679" s="34" t="str">
        <f t="shared" si="107"/>
        <v>26 Th 4 Bln 13 Hari</v>
      </c>
      <c r="N1679" s="38" t="s">
        <v>47</v>
      </c>
      <c r="O1679" s="31" t="s">
        <v>140</v>
      </c>
      <c r="P1679" s="31" t="s">
        <v>141</v>
      </c>
      <c r="Q1679" s="38" t="s">
        <v>49</v>
      </c>
      <c r="R1679" s="38" t="s">
        <v>1342</v>
      </c>
      <c r="S1679" s="38" t="str">
        <f>VLOOKUP(Table2437[[#This Row],[3]],[3]AWAL!$B$2:$E$2103,4,0)</f>
        <v>TK/0</v>
      </c>
      <c r="T1679" s="38" t="s">
        <v>1518</v>
      </c>
      <c r="U1679" s="31" t="s">
        <v>2446</v>
      </c>
      <c r="V1679" s="113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</row>
    <row r="1680" spans="1:108" s="39" customFormat="1" ht="24.95" customHeight="1">
      <c r="A1680" s="30">
        <v>1676</v>
      </c>
      <c r="B1680" s="31" t="s">
        <v>4790</v>
      </c>
      <c r="C1680" s="32" t="str">
        <f>VLOOKUP(Table2437[[#This Row],[3]],[2]!Table2437[[3]:[4]],2,0)</f>
        <v>3214124107940002</v>
      </c>
      <c r="D1680" s="33" t="s">
        <v>4791</v>
      </c>
      <c r="E1680" s="34" t="s">
        <v>140</v>
      </c>
      <c r="F1680" s="31" t="s">
        <v>56</v>
      </c>
      <c r="G1680" s="35" t="s">
        <v>3771</v>
      </c>
      <c r="H1680" s="37">
        <v>44292</v>
      </c>
      <c r="I1680" s="37">
        <v>34516</v>
      </c>
      <c r="J1680" s="34" t="str">
        <f t="shared" si="104"/>
        <v>26 Th 9 Bln 5 Hari</v>
      </c>
      <c r="K1680" s="32" t="str">
        <f t="shared" si="105"/>
        <v>5Th1Bln6Hari</v>
      </c>
      <c r="L1680" s="32" t="str">
        <f t="shared" si="106"/>
        <v>5Th1Bln</v>
      </c>
      <c r="M1680" s="34" t="str">
        <f t="shared" si="107"/>
        <v>31 Th 10 Bln 11 Hari</v>
      </c>
      <c r="N1680" s="38" t="s">
        <v>47</v>
      </c>
      <c r="O1680" s="31" t="s">
        <v>140</v>
      </c>
      <c r="P1680" s="31" t="s">
        <v>141</v>
      </c>
      <c r="Q1680" s="38" t="s">
        <v>49</v>
      </c>
      <c r="R1680" s="38" t="s">
        <v>1342</v>
      </c>
      <c r="S1680" s="38" t="str">
        <f>VLOOKUP(Table2437[[#This Row],[3]],[3]AWAL!$B$2:$E$2103,4,0)</f>
        <v xml:space="preserve">TK/2 </v>
      </c>
      <c r="T1680" s="38" t="s">
        <v>1518</v>
      </c>
      <c r="U1680" s="31" t="s">
        <v>4792</v>
      </c>
      <c r="V1680" s="113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</row>
    <row r="1681" spans="1:108" s="39" customFormat="1" ht="24.95" customHeight="1">
      <c r="A1681" s="30">
        <v>1677</v>
      </c>
      <c r="B1681" s="31" t="s">
        <v>4793</v>
      </c>
      <c r="C1681" s="32" t="str">
        <f>VLOOKUP(Table2437[[#This Row],[3]],[2]!Table2437[[3]:[4]],2,0)</f>
        <v>3214121007950001</v>
      </c>
      <c r="D1681" s="33" t="s">
        <v>4794</v>
      </c>
      <c r="E1681" s="34" t="s">
        <v>173</v>
      </c>
      <c r="F1681" s="31" t="s">
        <v>56</v>
      </c>
      <c r="G1681" s="35" t="s">
        <v>3771</v>
      </c>
      <c r="H1681" s="37">
        <v>44349</v>
      </c>
      <c r="I1681" s="37">
        <v>34890</v>
      </c>
      <c r="J1681" s="34" t="str">
        <f t="shared" si="104"/>
        <v>25 Th 10 Bln 23 Hari</v>
      </c>
      <c r="K1681" s="32" t="str">
        <f t="shared" si="105"/>
        <v>4Th11Bln10Hari</v>
      </c>
      <c r="L1681" s="32" t="str">
        <f t="shared" si="106"/>
        <v>4Th11Bln</v>
      </c>
      <c r="M1681" s="34" t="str">
        <f t="shared" si="107"/>
        <v>30 Th 10 Bln 2 Hari</v>
      </c>
      <c r="N1681" s="38" t="s">
        <v>72</v>
      </c>
      <c r="O1681" s="31" t="s">
        <v>173</v>
      </c>
      <c r="P1681" s="31" t="s">
        <v>173</v>
      </c>
      <c r="Q1681" s="38" t="s">
        <v>49</v>
      </c>
      <c r="R1681" s="38" t="s">
        <v>1342</v>
      </c>
      <c r="S1681" s="38" t="str">
        <f>VLOOKUP(Table2437[[#This Row],[3]],[3]AWAL!$B$2:$E$2103,4,0)</f>
        <v>TK/0</v>
      </c>
      <c r="T1681" s="38" t="s">
        <v>51</v>
      </c>
      <c r="U1681" s="31" t="s">
        <v>3436</v>
      </c>
      <c r="V1681" s="113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</row>
    <row r="1682" spans="1:108" s="39" customFormat="1" ht="24.95" customHeight="1">
      <c r="A1682" s="30">
        <v>1678</v>
      </c>
      <c r="B1682" s="31" t="s">
        <v>4795</v>
      </c>
      <c r="C1682" s="32" t="str">
        <f>VLOOKUP(Table2437[[#This Row],[3]],[2]!Table2437[[3]:[4]],2,0)</f>
        <v>3214107011950001</v>
      </c>
      <c r="D1682" s="33" t="s">
        <v>4796</v>
      </c>
      <c r="E1682" s="34" t="s">
        <v>55</v>
      </c>
      <c r="F1682" s="31" t="s">
        <v>56</v>
      </c>
      <c r="G1682" s="35" t="s">
        <v>3771</v>
      </c>
      <c r="H1682" s="37">
        <v>44349</v>
      </c>
      <c r="I1682" s="37">
        <v>35033</v>
      </c>
      <c r="J1682" s="34" t="str">
        <f t="shared" si="104"/>
        <v>25 Th 6 Bln 3 Hari</v>
      </c>
      <c r="K1682" s="32" t="str">
        <f t="shared" si="105"/>
        <v>4Th11Bln10Hari</v>
      </c>
      <c r="L1682" s="32" t="str">
        <f t="shared" si="106"/>
        <v>4Th11Bln</v>
      </c>
      <c r="M1682" s="34" t="str">
        <f t="shared" si="107"/>
        <v>30 Th 5 Bln 12 Hari</v>
      </c>
      <c r="N1682" s="38" t="s">
        <v>47</v>
      </c>
      <c r="O1682" s="31" t="s">
        <v>55</v>
      </c>
      <c r="P1682" s="31" t="s">
        <v>57</v>
      </c>
      <c r="Q1682" s="38" t="s">
        <v>49</v>
      </c>
      <c r="R1682" s="38" t="s">
        <v>100</v>
      </c>
      <c r="S1682" s="38" t="str">
        <f>VLOOKUP(Table2437[[#This Row],[3]],[3]AWAL!$B$2:$E$2103,4,0)</f>
        <v>TK/0</v>
      </c>
      <c r="T1682" s="38" t="s">
        <v>101</v>
      </c>
      <c r="U1682" s="31" t="s">
        <v>4797</v>
      </c>
      <c r="V1682" s="113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</row>
    <row r="1683" spans="1:108" s="39" customFormat="1" ht="24.95" customHeight="1">
      <c r="A1683" s="30">
        <v>1679</v>
      </c>
      <c r="B1683" s="31" t="s">
        <v>4798</v>
      </c>
      <c r="C1683" s="32" t="str">
        <f>VLOOKUP(Table2437[[#This Row],[3]],[2]!Table2437[[3]:[4]],2,0)</f>
        <v>3214126710000001</v>
      </c>
      <c r="D1683" s="33" t="s">
        <v>4799</v>
      </c>
      <c r="E1683" s="34" t="s">
        <v>55</v>
      </c>
      <c r="F1683" s="31" t="s">
        <v>56</v>
      </c>
      <c r="G1683" s="35" t="s">
        <v>3771</v>
      </c>
      <c r="H1683" s="37">
        <v>44349</v>
      </c>
      <c r="I1683" s="37">
        <v>36826</v>
      </c>
      <c r="J1683" s="34" t="str">
        <f t="shared" si="104"/>
        <v>20 Th 7 Bln 6 Hari</v>
      </c>
      <c r="K1683" s="32" t="str">
        <f t="shared" si="105"/>
        <v>4Th11Bln10Hari</v>
      </c>
      <c r="L1683" s="32" t="str">
        <f t="shared" si="106"/>
        <v>4Th11Bln</v>
      </c>
      <c r="M1683" s="34" t="str">
        <f t="shared" si="107"/>
        <v>25 Th 6 Bln 15 Hari</v>
      </c>
      <c r="N1683" s="38" t="s">
        <v>47</v>
      </c>
      <c r="O1683" s="31" t="s">
        <v>55</v>
      </c>
      <c r="P1683" s="31" t="s">
        <v>57</v>
      </c>
      <c r="Q1683" s="38" t="s">
        <v>49</v>
      </c>
      <c r="R1683" s="38" t="s">
        <v>1342</v>
      </c>
      <c r="S1683" s="38" t="str">
        <f>VLOOKUP(Table2437[[#This Row],[3]],[3]AWAL!$B$2:$E$2103,4,0)</f>
        <v>TK/0</v>
      </c>
      <c r="T1683" s="38" t="s">
        <v>101</v>
      </c>
      <c r="U1683" s="31" t="s">
        <v>4170</v>
      </c>
      <c r="V1683" s="113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</row>
    <row r="1684" spans="1:108" s="39" customFormat="1" ht="24.95" customHeight="1">
      <c r="A1684" s="30">
        <v>1680</v>
      </c>
      <c r="B1684" s="31" t="s">
        <v>4800</v>
      </c>
      <c r="C1684" s="32" t="str">
        <f>VLOOKUP(Table2437[[#This Row],[3]],[2]!Table2437[[3]:[4]],2,0)</f>
        <v>3214015712990003</v>
      </c>
      <c r="D1684" s="33" t="s">
        <v>4801</v>
      </c>
      <c r="E1684" s="34" t="s">
        <v>98</v>
      </c>
      <c r="F1684" s="31" t="s">
        <v>56</v>
      </c>
      <c r="G1684" s="35" t="s">
        <v>3771</v>
      </c>
      <c r="H1684" s="37">
        <v>44349</v>
      </c>
      <c r="I1684" s="37">
        <v>36511</v>
      </c>
      <c r="J1684" s="34" t="str">
        <f t="shared" si="104"/>
        <v>21 Th 5 Bln 16 Hari</v>
      </c>
      <c r="K1684" s="32" t="str">
        <f t="shared" si="105"/>
        <v>4Th11Bln10Hari</v>
      </c>
      <c r="L1684" s="32" t="str">
        <f t="shared" si="106"/>
        <v>4Th11Bln</v>
      </c>
      <c r="M1684" s="34" t="str">
        <f t="shared" si="107"/>
        <v>26 Th 4 Bln 25 Hari</v>
      </c>
      <c r="N1684" s="38" t="s">
        <v>47</v>
      </c>
      <c r="O1684" s="31" t="s">
        <v>98</v>
      </c>
      <c r="P1684" s="31" t="s">
        <v>98</v>
      </c>
      <c r="Q1684" s="38" t="s">
        <v>49</v>
      </c>
      <c r="R1684" s="38" t="s">
        <v>1342</v>
      </c>
      <c r="S1684" s="38" t="str">
        <f>VLOOKUP(Table2437[[#This Row],[3]],[3]AWAL!$B$2:$E$2103,4,0)</f>
        <v>TK/0</v>
      </c>
      <c r="T1684" s="38" t="s">
        <v>1518</v>
      </c>
      <c r="U1684" s="31" t="s">
        <v>4802</v>
      </c>
      <c r="V1684" s="113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</row>
    <row r="1685" spans="1:108" s="39" customFormat="1" ht="24.95" customHeight="1">
      <c r="A1685" s="30">
        <v>1681</v>
      </c>
      <c r="B1685" s="31" t="s">
        <v>4803</v>
      </c>
      <c r="C1685" s="32" t="str">
        <f>VLOOKUP(Table2437[[#This Row],[3]],[2]!Table2437[[3]:[4]],2,0)</f>
        <v>3214046512020006</v>
      </c>
      <c r="D1685" s="33" t="s">
        <v>4804</v>
      </c>
      <c r="E1685" s="34" t="s">
        <v>55</v>
      </c>
      <c r="F1685" s="31" t="s">
        <v>56</v>
      </c>
      <c r="G1685" s="35" t="s">
        <v>3771</v>
      </c>
      <c r="H1685" s="37">
        <v>44349</v>
      </c>
      <c r="I1685" s="37">
        <v>37615</v>
      </c>
      <c r="J1685" s="34" t="str">
        <f t="shared" si="104"/>
        <v>18 Th 5 Bln 8 Hari</v>
      </c>
      <c r="K1685" s="32" t="str">
        <f t="shared" si="105"/>
        <v>4Th11Bln10Hari</v>
      </c>
      <c r="L1685" s="32" t="str">
        <f t="shared" si="106"/>
        <v>4Th11Bln</v>
      </c>
      <c r="M1685" s="34" t="str">
        <f t="shared" si="107"/>
        <v>23 Th 4 Bln 17 Hari</v>
      </c>
      <c r="N1685" s="38" t="s">
        <v>47</v>
      </c>
      <c r="O1685" s="31" t="s">
        <v>55</v>
      </c>
      <c r="P1685" s="31" t="s">
        <v>57</v>
      </c>
      <c r="Q1685" s="38" t="s">
        <v>49</v>
      </c>
      <c r="R1685" s="38" t="s">
        <v>1342</v>
      </c>
      <c r="S1685" s="38" t="str">
        <f>VLOOKUP(Table2437[[#This Row],[3]],[3]AWAL!$B$2:$E$2103,4,0)</f>
        <v>TK/0</v>
      </c>
      <c r="T1685" s="38" t="s">
        <v>1518</v>
      </c>
      <c r="U1685" s="31" t="s">
        <v>4805</v>
      </c>
      <c r="V1685" s="113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</row>
    <row r="1686" spans="1:108" s="39" customFormat="1" ht="24.95" customHeight="1">
      <c r="A1686" s="30">
        <v>1682</v>
      </c>
      <c r="B1686" s="31" t="s">
        <v>4806</v>
      </c>
      <c r="C1686" s="32" t="str">
        <f>VLOOKUP(Table2437[[#This Row],[3]],[2]!Table2437[[3]:[4]],2,0)</f>
        <v>3214127009020001</v>
      </c>
      <c r="D1686" s="33" t="s">
        <v>4807</v>
      </c>
      <c r="E1686" s="34" t="s">
        <v>71</v>
      </c>
      <c r="F1686" s="31" t="s">
        <v>56</v>
      </c>
      <c r="G1686" s="35" t="s">
        <v>3771</v>
      </c>
      <c r="H1686" s="37">
        <v>44349</v>
      </c>
      <c r="I1686" s="37">
        <v>37529</v>
      </c>
      <c r="J1686" s="34" t="str">
        <f t="shared" si="104"/>
        <v>18 Th 8 Bln 3 Hari</v>
      </c>
      <c r="K1686" s="32" t="str">
        <f t="shared" si="105"/>
        <v>4Th11Bln10Hari</v>
      </c>
      <c r="L1686" s="32" t="str">
        <f t="shared" si="106"/>
        <v>4Th11Bln</v>
      </c>
      <c r="M1686" s="34" t="str">
        <f t="shared" si="107"/>
        <v>23 Th 7 Bln 12 Hari</v>
      </c>
      <c r="N1686" s="38" t="s">
        <v>47</v>
      </c>
      <c r="O1686" s="31" t="s">
        <v>73</v>
      </c>
      <c r="P1686" s="31" t="s">
        <v>73</v>
      </c>
      <c r="Q1686" s="38" t="s">
        <v>49</v>
      </c>
      <c r="R1686" s="38" t="s">
        <v>1342</v>
      </c>
      <c r="S1686" s="38" t="str">
        <f>VLOOKUP(Table2437[[#This Row],[3]],[3]AWAL!$B$2:$E$2103,4,0)</f>
        <v>TK/0</v>
      </c>
      <c r="T1686" s="38" t="s">
        <v>51</v>
      </c>
      <c r="U1686" s="31" t="s">
        <v>289</v>
      </c>
      <c r="V1686" s="113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</row>
    <row r="1687" spans="1:108" s="39" customFormat="1" ht="24.95" customHeight="1">
      <c r="A1687" s="30">
        <v>1683</v>
      </c>
      <c r="B1687" s="31" t="s">
        <v>4808</v>
      </c>
      <c r="C1687" s="32" t="str">
        <f>VLOOKUP(Table2437[[#This Row],[3]],[2]!Table2437[[3]:[4]],2,0)</f>
        <v>3214045104010004</v>
      </c>
      <c r="D1687" s="33" t="s">
        <v>4809</v>
      </c>
      <c r="E1687" s="34" t="s">
        <v>71</v>
      </c>
      <c r="F1687" s="31" t="s">
        <v>56</v>
      </c>
      <c r="G1687" s="35" t="s">
        <v>3771</v>
      </c>
      <c r="H1687" s="37">
        <v>44349</v>
      </c>
      <c r="I1687" s="37">
        <v>36992</v>
      </c>
      <c r="J1687" s="34" t="str">
        <f t="shared" si="104"/>
        <v>20 Th 1 Bln 22 Hari</v>
      </c>
      <c r="K1687" s="32" t="str">
        <f t="shared" si="105"/>
        <v>4Th11Bln10Hari</v>
      </c>
      <c r="L1687" s="32" t="str">
        <f t="shared" si="106"/>
        <v>4Th11Bln</v>
      </c>
      <c r="M1687" s="34" t="str">
        <f t="shared" si="107"/>
        <v>25 Th 1 Bln 1 Hari</v>
      </c>
      <c r="N1687" s="38" t="s">
        <v>47</v>
      </c>
      <c r="O1687" s="31" t="s">
        <v>73</v>
      </c>
      <c r="P1687" s="31" t="s">
        <v>73</v>
      </c>
      <c r="Q1687" s="38" t="s">
        <v>49</v>
      </c>
      <c r="R1687" s="38" t="s">
        <v>1342</v>
      </c>
      <c r="S1687" s="38" t="str">
        <f>VLOOKUP(Table2437[[#This Row],[3]],[3]AWAL!$B$2:$E$2103,4,0)</f>
        <v>TK/0</v>
      </c>
      <c r="T1687" s="38" t="s">
        <v>101</v>
      </c>
      <c r="U1687" s="31" t="s">
        <v>4810</v>
      </c>
      <c r="V1687" s="113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</row>
    <row r="1688" spans="1:108" s="39" customFormat="1" ht="24.95" customHeight="1">
      <c r="A1688" s="30">
        <v>1684</v>
      </c>
      <c r="B1688" s="31" t="s">
        <v>4811</v>
      </c>
      <c r="C1688" s="32" t="str">
        <f>VLOOKUP(Table2437[[#This Row],[3]],[2]!Table2437[[3]:[4]],2,0)</f>
        <v>3215045506020005</v>
      </c>
      <c r="D1688" s="33" t="s">
        <v>4812</v>
      </c>
      <c r="E1688" s="34" t="s">
        <v>71</v>
      </c>
      <c r="F1688" s="31" t="s">
        <v>56</v>
      </c>
      <c r="G1688" s="35" t="s">
        <v>3774</v>
      </c>
      <c r="H1688" s="37">
        <v>44349</v>
      </c>
      <c r="I1688" s="37">
        <v>37422</v>
      </c>
      <c r="J1688" s="34" t="str">
        <f t="shared" si="104"/>
        <v>18 Th 11 Bln 18 Hari</v>
      </c>
      <c r="K1688" s="32" t="str">
        <f t="shared" si="105"/>
        <v>4Th11Bln10Hari</v>
      </c>
      <c r="L1688" s="32" t="str">
        <f t="shared" si="106"/>
        <v>4Th11Bln</v>
      </c>
      <c r="M1688" s="34" t="str">
        <f t="shared" si="107"/>
        <v>23 Th 10 Bln 27 Hari</v>
      </c>
      <c r="N1688" s="38" t="s">
        <v>47</v>
      </c>
      <c r="O1688" s="31" t="s">
        <v>73</v>
      </c>
      <c r="P1688" s="31" t="s">
        <v>73</v>
      </c>
      <c r="Q1688" s="38" t="s">
        <v>49</v>
      </c>
      <c r="R1688" s="38" t="s">
        <v>1342</v>
      </c>
      <c r="S1688" s="38" t="str">
        <f>VLOOKUP(Table2437[[#This Row],[3]],[3]AWAL!$B$2:$E$2103,4,0)</f>
        <v>TK/0</v>
      </c>
      <c r="T1688" s="38" t="s">
        <v>51</v>
      </c>
      <c r="U1688" s="31" t="s">
        <v>4813</v>
      </c>
      <c r="V1688" s="113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</row>
    <row r="1689" spans="1:108" s="39" customFormat="1" ht="24.95" customHeight="1">
      <c r="A1689" s="30">
        <v>1685</v>
      </c>
      <c r="B1689" s="31" t="s">
        <v>4814</v>
      </c>
      <c r="C1689" s="32" t="str">
        <f>VLOOKUP(Table2437[[#This Row],[3]],[2]!Table2437[[3]:[4]],2,0)</f>
        <v>3214126801020002</v>
      </c>
      <c r="D1689" s="33" t="s">
        <v>4815</v>
      </c>
      <c r="E1689" s="34" t="s">
        <v>44</v>
      </c>
      <c r="F1689" s="31" t="s">
        <v>56</v>
      </c>
      <c r="G1689" s="35" t="s">
        <v>3771</v>
      </c>
      <c r="H1689" s="37">
        <v>44349</v>
      </c>
      <c r="I1689" s="37">
        <v>37284</v>
      </c>
      <c r="J1689" s="34" t="str">
        <f t="shared" si="104"/>
        <v>19 Th 4 Bln 5 Hari</v>
      </c>
      <c r="K1689" s="32" t="str">
        <f t="shared" si="105"/>
        <v>4Th11Bln10Hari</v>
      </c>
      <c r="L1689" s="32" t="str">
        <f t="shared" si="106"/>
        <v>4Th11Bln</v>
      </c>
      <c r="M1689" s="34" t="str">
        <f t="shared" si="107"/>
        <v>24 Th 3 Bln 14 Hari</v>
      </c>
      <c r="N1689" s="38" t="s">
        <v>47</v>
      </c>
      <c r="O1689" s="31" t="s">
        <v>6200</v>
      </c>
      <c r="P1689" s="31" t="s">
        <v>6200</v>
      </c>
      <c r="Q1689" s="38" t="s">
        <v>49</v>
      </c>
      <c r="R1689" s="38" t="s">
        <v>1342</v>
      </c>
      <c r="S1689" s="38" t="str">
        <f>VLOOKUP(Table2437[[#This Row],[3]],[3]AWAL!$B$2:$E$2103,4,0)</f>
        <v>TK/0</v>
      </c>
      <c r="T1689" s="38" t="s">
        <v>1518</v>
      </c>
      <c r="U1689" s="31" t="s">
        <v>289</v>
      </c>
      <c r="V1689" s="113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</row>
    <row r="1690" spans="1:108" s="39" customFormat="1" ht="24.95" customHeight="1">
      <c r="A1690" s="30">
        <v>1686</v>
      </c>
      <c r="B1690" s="31" t="s">
        <v>4816</v>
      </c>
      <c r="C1690" s="32" t="str">
        <f>VLOOKUP(Table2437[[#This Row],[3]],[2]!Table2437[[3]:[4]],2,0)</f>
        <v>3214124701960003</v>
      </c>
      <c r="D1690" s="33" t="s">
        <v>4817</v>
      </c>
      <c r="E1690" s="34" t="s">
        <v>71</v>
      </c>
      <c r="F1690" s="31" t="s">
        <v>56</v>
      </c>
      <c r="G1690" s="35" t="s">
        <v>3771</v>
      </c>
      <c r="H1690" s="37">
        <v>44349</v>
      </c>
      <c r="I1690" s="37">
        <v>35071</v>
      </c>
      <c r="J1690" s="34" t="str">
        <f t="shared" si="104"/>
        <v>25 Th 4 Bln 26 Hari</v>
      </c>
      <c r="K1690" s="32" t="str">
        <f t="shared" si="105"/>
        <v>4Th11Bln10Hari</v>
      </c>
      <c r="L1690" s="32" t="str">
        <f t="shared" si="106"/>
        <v>4Th11Bln</v>
      </c>
      <c r="M1690" s="34" t="str">
        <f t="shared" si="107"/>
        <v>30 Th 4 Bln 5 Hari</v>
      </c>
      <c r="N1690" s="38" t="s">
        <v>47</v>
      </c>
      <c r="O1690" s="31" t="s">
        <v>73</v>
      </c>
      <c r="P1690" s="31" t="s">
        <v>73</v>
      </c>
      <c r="Q1690" s="38" t="s">
        <v>49</v>
      </c>
      <c r="R1690" s="38" t="s">
        <v>100</v>
      </c>
      <c r="S1690" s="38" t="str">
        <f>VLOOKUP(Table2437[[#This Row],[3]],[3]AWAL!$B$2:$E$2103,4,0)</f>
        <v>TK/0</v>
      </c>
      <c r="T1690" s="38" t="s">
        <v>1518</v>
      </c>
      <c r="U1690" s="31" t="s">
        <v>4818</v>
      </c>
      <c r="V1690" s="113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</row>
    <row r="1691" spans="1:108" s="39" customFormat="1" ht="24.95" customHeight="1">
      <c r="A1691" s="30">
        <v>1687</v>
      </c>
      <c r="B1691" s="31" t="s">
        <v>4819</v>
      </c>
      <c r="C1691" s="32" t="str">
        <f>VLOOKUP(Table2437[[#This Row],[3]],[2]!Table2437[[3]:[4]],2,0)</f>
        <v>3214124703020003</v>
      </c>
      <c r="D1691" s="33" t="s">
        <v>4820</v>
      </c>
      <c r="E1691" s="34" t="s">
        <v>71</v>
      </c>
      <c r="F1691" s="31" t="s">
        <v>56</v>
      </c>
      <c r="G1691" s="35" t="s">
        <v>3771</v>
      </c>
      <c r="H1691" s="37">
        <v>44349</v>
      </c>
      <c r="I1691" s="37">
        <v>37322</v>
      </c>
      <c r="J1691" s="34" t="str">
        <f t="shared" ref="J1691:J1754" si="108">DATEDIF($I1691,$H1691,"Y")&amp;" Th "&amp;DATEDIF($I1691,$H1691,"YM")&amp;" Bln "&amp;DATEDIF($I1691,$H1691,"MD")&amp;" Hari"</f>
        <v>19 Th 2 Bln 26 Hari</v>
      </c>
      <c r="K1691" s="32" t="str">
        <f t="shared" si="105"/>
        <v>4Th11Bln10Hari</v>
      </c>
      <c r="L1691" s="32" t="str">
        <f t="shared" si="106"/>
        <v>4Th11Bln</v>
      </c>
      <c r="M1691" s="34" t="str">
        <f t="shared" si="107"/>
        <v>24 Th 2 Bln 5 Hari</v>
      </c>
      <c r="N1691" s="38" t="s">
        <v>47</v>
      </c>
      <c r="O1691" s="31" t="s">
        <v>73</v>
      </c>
      <c r="P1691" s="31" t="s">
        <v>73</v>
      </c>
      <c r="Q1691" s="38" t="s">
        <v>49</v>
      </c>
      <c r="R1691" s="38" t="s">
        <v>1342</v>
      </c>
      <c r="S1691" s="38" t="str">
        <f>VLOOKUP(Table2437[[#This Row],[3]],[3]AWAL!$B$2:$E$2103,4,0)</f>
        <v>TK/0</v>
      </c>
      <c r="T1691" s="38" t="s">
        <v>1518</v>
      </c>
      <c r="U1691" s="31" t="s">
        <v>4821</v>
      </c>
      <c r="V1691" s="113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</row>
    <row r="1692" spans="1:108" s="39" customFormat="1" ht="24.95" customHeight="1">
      <c r="A1692" s="30">
        <v>1688</v>
      </c>
      <c r="B1692" s="31" t="s">
        <v>4822</v>
      </c>
      <c r="C1692" s="32" t="str">
        <f>VLOOKUP(Table2437[[#This Row],[3]],[2]!Table2437[[3]:[4]],2,0)</f>
        <v>3214125511980001</v>
      </c>
      <c r="D1692" s="33" t="s">
        <v>4823</v>
      </c>
      <c r="E1692" s="34" t="s">
        <v>105</v>
      </c>
      <c r="F1692" s="31" t="s">
        <v>56</v>
      </c>
      <c r="G1692" s="35" t="s">
        <v>3771</v>
      </c>
      <c r="H1692" s="37">
        <v>44349</v>
      </c>
      <c r="I1692" s="37">
        <v>36114</v>
      </c>
      <c r="J1692" s="34" t="str">
        <f t="shared" si="108"/>
        <v>22 Th 6 Bln 18 Hari</v>
      </c>
      <c r="K1692" s="32" t="str">
        <f t="shared" si="105"/>
        <v>4Th11Bln10Hari</v>
      </c>
      <c r="L1692" s="32" t="str">
        <f t="shared" si="106"/>
        <v>4Th11Bln</v>
      </c>
      <c r="M1692" s="34" t="str">
        <f t="shared" si="107"/>
        <v>27 Th 5 Bln 27 Hari</v>
      </c>
      <c r="N1692" s="38" t="s">
        <v>47</v>
      </c>
      <c r="O1692" s="31" t="s">
        <v>105</v>
      </c>
      <c r="P1692" s="31" t="s">
        <v>105</v>
      </c>
      <c r="Q1692" s="38" t="s">
        <v>49</v>
      </c>
      <c r="R1692" s="38" t="s">
        <v>100</v>
      </c>
      <c r="S1692" s="38" t="str">
        <f>VLOOKUP(Table2437[[#This Row],[3]],[3]AWAL!$B$2:$E$2103,4,0)</f>
        <v>TK/0</v>
      </c>
      <c r="T1692" s="38" t="s">
        <v>101</v>
      </c>
      <c r="U1692" s="31" t="s">
        <v>4824</v>
      </c>
      <c r="V1692" s="113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</row>
    <row r="1693" spans="1:108" s="39" customFormat="1" ht="24.95" customHeight="1">
      <c r="A1693" s="30">
        <v>1689</v>
      </c>
      <c r="B1693" s="31" t="s">
        <v>4825</v>
      </c>
      <c r="C1693" s="32" t="str">
        <f>VLOOKUP(Table2437[[#This Row],[3]],[2]!Table2437[[3]:[4]],2,0)</f>
        <v>3214125603030001</v>
      </c>
      <c r="D1693" s="33" t="s">
        <v>4826</v>
      </c>
      <c r="E1693" s="34" t="s">
        <v>105</v>
      </c>
      <c r="F1693" s="31" t="s">
        <v>56</v>
      </c>
      <c r="G1693" s="35" t="s">
        <v>4412</v>
      </c>
      <c r="H1693" s="37">
        <v>44349</v>
      </c>
      <c r="I1693" s="37">
        <v>37696</v>
      </c>
      <c r="J1693" s="34" t="str">
        <f t="shared" si="108"/>
        <v>18 Th 2 Bln 17 Hari</v>
      </c>
      <c r="K1693" s="32" t="str">
        <f t="shared" si="105"/>
        <v>4Th11Bln10Hari</v>
      </c>
      <c r="L1693" s="32" t="str">
        <f t="shared" si="106"/>
        <v>4Th11Bln</v>
      </c>
      <c r="M1693" s="34" t="str">
        <f t="shared" si="107"/>
        <v>23 Th 1 Bln 26 Hari</v>
      </c>
      <c r="N1693" s="38" t="s">
        <v>47</v>
      </c>
      <c r="O1693" s="31" t="s">
        <v>105</v>
      </c>
      <c r="P1693" s="31" t="s">
        <v>105</v>
      </c>
      <c r="Q1693" s="38" t="s">
        <v>49</v>
      </c>
      <c r="R1693" s="38" t="s">
        <v>1342</v>
      </c>
      <c r="S1693" s="38" t="str">
        <f>VLOOKUP(Table2437[[#This Row],[3]],[3]AWAL!$B$2:$E$2103,4,0)</f>
        <v>TK/0</v>
      </c>
      <c r="T1693" s="38" t="s">
        <v>3330</v>
      </c>
      <c r="U1693" s="31" t="s">
        <v>4818</v>
      </c>
      <c r="V1693" s="113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</row>
    <row r="1694" spans="1:108" s="39" customFormat="1" ht="24.95" customHeight="1">
      <c r="A1694" s="30">
        <v>1690</v>
      </c>
      <c r="B1694" s="31" t="s">
        <v>4827</v>
      </c>
      <c r="C1694" s="32" t="str">
        <f>VLOOKUP(Table2437[[#This Row],[3]],[2]!Table2437[[3]:[4]],2,0)</f>
        <v>3172026511021001</v>
      </c>
      <c r="D1694" s="33" t="s">
        <v>4828</v>
      </c>
      <c r="E1694" s="34" t="s">
        <v>105</v>
      </c>
      <c r="F1694" s="31" t="s">
        <v>56</v>
      </c>
      <c r="G1694" s="35" t="s">
        <v>4829</v>
      </c>
      <c r="H1694" s="37">
        <v>44349</v>
      </c>
      <c r="I1694" s="37">
        <v>37585</v>
      </c>
      <c r="J1694" s="34" t="str">
        <f t="shared" si="108"/>
        <v>18 Th 6 Bln 8 Hari</v>
      </c>
      <c r="K1694" s="32" t="str">
        <f t="shared" si="105"/>
        <v>4Th11Bln10Hari</v>
      </c>
      <c r="L1694" s="32" t="str">
        <f t="shared" si="106"/>
        <v>4Th11Bln</v>
      </c>
      <c r="M1694" s="34" t="str">
        <f t="shared" si="107"/>
        <v>23 Th 5 Bln 17 Hari</v>
      </c>
      <c r="N1694" s="38" t="s">
        <v>47</v>
      </c>
      <c r="O1694" s="31" t="s">
        <v>105</v>
      </c>
      <c r="P1694" s="31" t="s">
        <v>105</v>
      </c>
      <c r="Q1694" s="38" t="s">
        <v>49</v>
      </c>
      <c r="R1694" s="38" t="s">
        <v>1342</v>
      </c>
      <c r="S1694" s="38" t="str">
        <f>VLOOKUP(Table2437[[#This Row],[3]],[3]AWAL!$B$2:$E$2103,4,0)</f>
        <v>TK/0</v>
      </c>
      <c r="T1694" s="38" t="s">
        <v>1518</v>
      </c>
      <c r="U1694" s="31" t="s">
        <v>4830</v>
      </c>
      <c r="V1694" s="113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</row>
    <row r="1695" spans="1:108" s="39" customFormat="1" ht="24.95" customHeight="1">
      <c r="A1695" s="30">
        <v>1691</v>
      </c>
      <c r="B1695" s="31" t="s">
        <v>4831</v>
      </c>
      <c r="C1695" s="32" t="str">
        <f>VLOOKUP(Table2437[[#This Row],[3]],[2]!Table2437[[3]:[4]],2,0)</f>
        <v>3215147010000001</v>
      </c>
      <c r="D1695" s="33" t="s">
        <v>4832</v>
      </c>
      <c r="E1695" s="34" t="s">
        <v>71</v>
      </c>
      <c r="F1695" s="31" t="s">
        <v>56</v>
      </c>
      <c r="G1695" s="35" t="s">
        <v>3774</v>
      </c>
      <c r="H1695" s="37">
        <v>44349</v>
      </c>
      <c r="I1695" s="37">
        <v>36829</v>
      </c>
      <c r="J1695" s="34" t="str">
        <f t="shared" si="108"/>
        <v>20 Th 7 Bln 3 Hari</v>
      </c>
      <c r="K1695" s="32" t="str">
        <f t="shared" si="105"/>
        <v>4Th11Bln10Hari</v>
      </c>
      <c r="L1695" s="32" t="str">
        <f t="shared" si="106"/>
        <v>4Th11Bln</v>
      </c>
      <c r="M1695" s="34" t="str">
        <f t="shared" si="107"/>
        <v>25 Th 6 Bln 12 Hari</v>
      </c>
      <c r="N1695" s="38" t="s">
        <v>47</v>
      </c>
      <c r="O1695" s="31" t="s">
        <v>6187</v>
      </c>
      <c r="P1695" s="31" t="s">
        <v>6187</v>
      </c>
      <c r="Q1695" s="38" t="s">
        <v>49</v>
      </c>
      <c r="R1695" s="38" t="s">
        <v>1342</v>
      </c>
      <c r="S1695" s="38" t="str">
        <f>VLOOKUP(Table2437[[#This Row],[3]],[3]AWAL!$B$2:$E$2103,4,0)</f>
        <v>TK/0</v>
      </c>
      <c r="T1695" s="38" t="s">
        <v>1518</v>
      </c>
      <c r="U1695" s="31" t="s">
        <v>4833</v>
      </c>
      <c r="V1695" s="113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</row>
    <row r="1696" spans="1:108" s="39" customFormat="1" ht="24.95" customHeight="1">
      <c r="A1696" s="30">
        <v>1692</v>
      </c>
      <c r="B1696" s="31" t="s">
        <v>4834</v>
      </c>
      <c r="C1696" s="32" t="str">
        <f>VLOOKUP(Table2437[[#This Row],[3]],[2]!Table2437[[3]:[4]],2,0)</f>
        <v>3214126005000001</v>
      </c>
      <c r="D1696" s="33" t="s">
        <v>4835</v>
      </c>
      <c r="E1696" s="34" t="s">
        <v>71</v>
      </c>
      <c r="F1696" s="31" t="s">
        <v>56</v>
      </c>
      <c r="G1696" s="35" t="s">
        <v>3771</v>
      </c>
      <c r="H1696" s="37">
        <v>44349</v>
      </c>
      <c r="I1696" s="37">
        <v>36666</v>
      </c>
      <c r="J1696" s="34" t="str">
        <f t="shared" si="108"/>
        <v>21 Th 0 Bln 13 Hari</v>
      </c>
      <c r="K1696" s="32" t="str">
        <f t="shared" si="105"/>
        <v>4Th11Bln10Hari</v>
      </c>
      <c r="L1696" s="32" t="str">
        <f t="shared" si="106"/>
        <v>4Th11Bln</v>
      </c>
      <c r="M1696" s="34" t="str">
        <f t="shared" si="107"/>
        <v>25 Th 11 Bln 22 Hari</v>
      </c>
      <c r="N1696" s="38" t="s">
        <v>47</v>
      </c>
      <c r="O1696" s="31" t="s">
        <v>73</v>
      </c>
      <c r="P1696" s="31" t="s">
        <v>73</v>
      </c>
      <c r="Q1696" s="38" t="s">
        <v>49</v>
      </c>
      <c r="R1696" s="38" t="s">
        <v>1342</v>
      </c>
      <c r="S1696" s="38" t="str">
        <f>VLOOKUP(Table2437[[#This Row],[3]],[3]AWAL!$B$2:$E$2103,4,0)</f>
        <v>TK/0</v>
      </c>
      <c r="T1696" s="38" t="s">
        <v>1518</v>
      </c>
      <c r="U1696" s="31" t="s">
        <v>2429</v>
      </c>
      <c r="V1696" s="113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</row>
    <row r="1697" spans="1:108" s="39" customFormat="1" ht="24.95" customHeight="1">
      <c r="A1697" s="30">
        <v>1693</v>
      </c>
      <c r="B1697" s="31" t="s">
        <v>4836</v>
      </c>
      <c r="C1697" s="32" t="str">
        <f>VLOOKUP(Table2437[[#This Row],[3]],[2]!Table2437[[3]:[4]],2,0)</f>
        <v>1804164204940005</v>
      </c>
      <c r="D1697" s="33" t="s">
        <v>4837</v>
      </c>
      <c r="E1697" s="34" t="s">
        <v>44</v>
      </c>
      <c r="F1697" s="31" t="s">
        <v>56</v>
      </c>
      <c r="G1697" s="35" t="s">
        <v>4838</v>
      </c>
      <c r="H1697" s="37">
        <v>44349</v>
      </c>
      <c r="I1697" s="37">
        <v>34426</v>
      </c>
      <c r="J1697" s="34" t="str">
        <f t="shared" si="108"/>
        <v>27 Th 2 Bln 0 Hari</v>
      </c>
      <c r="K1697" s="32" t="str">
        <f t="shared" si="105"/>
        <v>4Th11Bln10Hari</v>
      </c>
      <c r="L1697" s="32" t="str">
        <f t="shared" si="106"/>
        <v>4Th11Bln</v>
      </c>
      <c r="M1697" s="34" t="str">
        <f t="shared" si="107"/>
        <v>32 Th 1 Bln 10 Hari</v>
      </c>
      <c r="N1697" s="38" t="s">
        <v>47</v>
      </c>
      <c r="O1697" s="31" t="s">
        <v>6216</v>
      </c>
      <c r="P1697" s="31" t="s">
        <v>6216</v>
      </c>
      <c r="Q1697" s="38" t="s">
        <v>49</v>
      </c>
      <c r="R1697" s="38" t="s">
        <v>100</v>
      </c>
      <c r="S1697" s="38" t="str">
        <f>VLOOKUP(Table2437[[#This Row],[3]],[3]AWAL!$B$2:$E$2103,4,0)</f>
        <v>TK/0</v>
      </c>
      <c r="T1697" s="38" t="s">
        <v>51</v>
      </c>
      <c r="U1697" s="31" t="s">
        <v>4839</v>
      </c>
      <c r="V1697" s="113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</row>
    <row r="1698" spans="1:108" s="39" customFormat="1" ht="24.95" customHeight="1">
      <c r="A1698" s="30">
        <v>1694</v>
      </c>
      <c r="B1698" s="31" t="s">
        <v>4840</v>
      </c>
      <c r="C1698" s="32" t="str">
        <f>VLOOKUP(Table2437[[#This Row],[3]],[2]!Table2437[[3]:[4]],2,0)</f>
        <v>3214125002980005</v>
      </c>
      <c r="D1698" s="33" t="s">
        <v>4841</v>
      </c>
      <c r="E1698" s="34" t="s">
        <v>44</v>
      </c>
      <c r="F1698" s="31" t="s">
        <v>56</v>
      </c>
      <c r="G1698" s="35" t="s">
        <v>3771</v>
      </c>
      <c r="H1698" s="37">
        <v>44349</v>
      </c>
      <c r="I1698" s="37">
        <v>35836</v>
      </c>
      <c r="J1698" s="34" t="str">
        <f t="shared" si="108"/>
        <v>23 Th 3 Bln 23 Hari</v>
      </c>
      <c r="K1698" s="32" t="str">
        <f t="shared" si="105"/>
        <v>4Th11Bln10Hari</v>
      </c>
      <c r="L1698" s="32" t="str">
        <f t="shared" si="106"/>
        <v>4Th11Bln</v>
      </c>
      <c r="M1698" s="34" t="str">
        <f t="shared" si="107"/>
        <v>28 Th 3 Bln 2 Hari</v>
      </c>
      <c r="N1698" s="38" t="s">
        <v>47</v>
      </c>
      <c r="O1698" s="31" t="s">
        <v>6214</v>
      </c>
      <c r="P1698" s="31" t="s">
        <v>6214</v>
      </c>
      <c r="Q1698" s="38" t="s">
        <v>49</v>
      </c>
      <c r="R1698" s="38" t="s">
        <v>374</v>
      </c>
      <c r="S1698" s="38" t="str">
        <f>VLOOKUP(Table2437[[#This Row],[3]],[3]AWAL!$B$2:$E$2103,4,0)</f>
        <v>TK/0</v>
      </c>
      <c r="T1698" s="38" t="s">
        <v>3355</v>
      </c>
      <c r="U1698" s="31" t="s">
        <v>64</v>
      </c>
      <c r="V1698" s="113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</row>
    <row r="1699" spans="1:108" s="39" customFormat="1" ht="24.95" customHeight="1">
      <c r="A1699" s="30">
        <v>1695</v>
      </c>
      <c r="B1699" s="31" t="s">
        <v>4842</v>
      </c>
      <c r="C1699" s="32" t="str">
        <f>VLOOKUP(Table2437[[#This Row],[3]],[2]!Table2437[[3]:[4]],2,0)</f>
        <v>3214094307950003</v>
      </c>
      <c r="D1699" s="33" t="s">
        <v>4843</v>
      </c>
      <c r="E1699" s="34" t="s">
        <v>44</v>
      </c>
      <c r="F1699" s="31" t="s">
        <v>56</v>
      </c>
      <c r="G1699" s="35" t="s">
        <v>3771</v>
      </c>
      <c r="H1699" s="37">
        <v>44349</v>
      </c>
      <c r="I1699" s="37">
        <v>35168</v>
      </c>
      <c r="J1699" s="34" t="str">
        <f t="shared" si="108"/>
        <v>25 Th 1 Bln 20 Hari</v>
      </c>
      <c r="K1699" s="32" t="str">
        <f t="shared" si="105"/>
        <v>4Th11Bln10Hari</v>
      </c>
      <c r="L1699" s="32" t="str">
        <f t="shared" si="106"/>
        <v>4Th11Bln</v>
      </c>
      <c r="M1699" s="34" t="str">
        <f t="shared" si="107"/>
        <v>30 Th 0 Bln 29 Hari</v>
      </c>
      <c r="N1699" s="38" t="s">
        <v>47</v>
      </c>
      <c r="O1699" s="31" t="s">
        <v>6217</v>
      </c>
      <c r="P1699" s="31" t="s">
        <v>6217</v>
      </c>
      <c r="Q1699" s="38" t="s">
        <v>49</v>
      </c>
      <c r="R1699" s="38" t="s">
        <v>3672</v>
      </c>
      <c r="S1699" s="38" t="str">
        <f>VLOOKUP(Table2437[[#This Row],[3]],[3]AWAL!$B$2:$E$2103,4,0)</f>
        <v>TK/0</v>
      </c>
      <c r="T1699" s="38" t="s">
        <v>59</v>
      </c>
      <c r="U1699" s="31" t="s">
        <v>4844</v>
      </c>
      <c r="V1699" s="113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</row>
    <row r="1700" spans="1:108" s="39" customFormat="1" ht="24.95" customHeight="1">
      <c r="A1700" s="30">
        <v>1696</v>
      </c>
      <c r="B1700" s="31" t="s">
        <v>4845</v>
      </c>
      <c r="C1700" s="32" t="str">
        <f>VLOOKUP(Table2437[[#This Row],[3]],[2]!Table2437[[3]:[4]],2,0)</f>
        <v>3214095106970002</v>
      </c>
      <c r="D1700" s="33" t="s">
        <v>4846</v>
      </c>
      <c r="E1700" s="34" t="s">
        <v>44</v>
      </c>
      <c r="F1700" s="31" t="s">
        <v>56</v>
      </c>
      <c r="G1700" s="35" t="s">
        <v>3771</v>
      </c>
      <c r="H1700" s="37">
        <v>44349</v>
      </c>
      <c r="I1700" s="37">
        <v>35592</v>
      </c>
      <c r="J1700" s="34" t="str">
        <f t="shared" si="108"/>
        <v>23 Th 11 Bln 22 Hari</v>
      </c>
      <c r="K1700" s="32" t="str">
        <f t="shared" si="105"/>
        <v>4Th11Bln10Hari</v>
      </c>
      <c r="L1700" s="32" t="str">
        <f t="shared" si="106"/>
        <v>4Th11Bln</v>
      </c>
      <c r="M1700" s="34" t="str">
        <f t="shared" si="107"/>
        <v>28 Th 11 Bln 1 Hari</v>
      </c>
      <c r="N1700" s="38" t="s">
        <v>47</v>
      </c>
      <c r="O1700" s="31" t="s">
        <v>6192</v>
      </c>
      <c r="P1700" s="31" t="s">
        <v>6192</v>
      </c>
      <c r="Q1700" s="38" t="s">
        <v>49</v>
      </c>
      <c r="R1700" s="38" t="s">
        <v>100</v>
      </c>
      <c r="S1700" s="38" t="str">
        <f>VLOOKUP(Table2437[[#This Row],[3]],[3]AWAL!$B$2:$E$2103,4,0)</f>
        <v>TK/0</v>
      </c>
      <c r="T1700" s="38" t="s">
        <v>51</v>
      </c>
      <c r="U1700" s="31" t="s">
        <v>3406</v>
      </c>
      <c r="V1700" s="113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</row>
    <row r="1701" spans="1:108" s="39" customFormat="1" ht="24.95" customHeight="1">
      <c r="A1701" s="30">
        <v>1697</v>
      </c>
      <c r="B1701" s="31" t="s">
        <v>4847</v>
      </c>
      <c r="C1701" s="32" t="str">
        <f>VLOOKUP(Table2437[[#This Row],[3]],[2]!Table2437[[3]:[4]],2,0)</f>
        <v>1204186006970001</v>
      </c>
      <c r="D1701" s="33" t="s">
        <v>4848</v>
      </c>
      <c r="E1701" s="34" t="s">
        <v>44</v>
      </c>
      <c r="F1701" s="31" t="s">
        <v>56</v>
      </c>
      <c r="G1701" s="35" t="s">
        <v>4849</v>
      </c>
      <c r="H1701" s="37">
        <v>44349</v>
      </c>
      <c r="I1701" s="37">
        <v>35601</v>
      </c>
      <c r="J1701" s="34" t="str">
        <f t="shared" si="108"/>
        <v>23 Th 11 Bln 13 Hari</v>
      </c>
      <c r="K1701" s="32" t="str">
        <f t="shared" si="105"/>
        <v>4Th11Bln10Hari</v>
      </c>
      <c r="L1701" s="32" t="str">
        <f t="shared" si="106"/>
        <v>4Th11Bln</v>
      </c>
      <c r="M1701" s="34" t="str">
        <f t="shared" si="107"/>
        <v>28 Th 10 Bln 22 Hari</v>
      </c>
      <c r="N1701" s="38" t="s">
        <v>47</v>
      </c>
      <c r="O1701" s="31" t="s">
        <v>6207</v>
      </c>
      <c r="P1701" s="31" t="s">
        <v>6207</v>
      </c>
      <c r="Q1701" s="38" t="s">
        <v>49</v>
      </c>
      <c r="R1701" s="38" t="s">
        <v>1342</v>
      </c>
      <c r="S1701" s="38" t="str">
        <f>VLOOKUP(Table2437[[#This Row],[3]],[3]AWAL!$B$2:$E$2103,4,0)</f>
        <v>TK/0</v>
      </c>
      <c r="T1701" s="38" t="s">
        <v>1518</v>
      </c>
      <c r="U1701" s="31" t="s">
        <v>4850</v>
      </c>
      <c r="V1701" s="113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</row>
    <row r="1702" spans="1:108" s="39" customFormat="1" ht="24.95" customHeight="1">
      <c r="A1702" s="30">
        <v>1698</v>
      </c>
      <c r="B1702" s="31" t="s">
        <v>4851</v>
      </c>
      <c r="C1702" s="32" t="str">
        <f>VLOOKUP(Table2437[[#This Row],[3]],[2]!Table2437[[3]:[4]],2,0)</f>
        <v>3215056105900006</v>
      </c>
      <c r="D1702" s="33" t="s">
        <v>4852</v>
      </c>
      <c r="E1702" s="34" t="s">
        <v>44</v>
      </c>
      <c r="F1702" s="31" t="s">
        <v>56</v>
      </c>
      <c r="G1702" s="35" t="s">
        <v>3774</v>
      </c>
      <c r="H1702" s="37">
        <v>44349</v>
      </c>
      <c r="I1702" s="37">
        <v>33014</v>
      </c>
      <c r="J1702" s="34" t="str">
        <f t="shared" si="108"/>
        <v>31 Th 0 Bln 12 Hari</v>
      </c>
      <c r="K1702" s="32" t="str">
        <f t="shared" si="105"/>
        <v>4Th11Bln10Hari</v>
      </c>
      <c r="L1702" s="32" t="str">
        <f t="shared" si="106"/>
        <v>4Th11Bln</v>
      </c>
      <c r="M1702" s="34" t="str">
        <f t="shared" si="107"/>
        <v>35 Th 11 Bln 21 Hari</v>
      </c>
      <c r="N1702" s="38" t="s">
        <v>47</v>
      </c>
      <c r="O1702" s="31" t="s">
        <v>2240</v>
      </c>
      <c r="P1702" s="31" t="s">
        <v>2240</v>
      </c>
      <c r="Q1702" s="38" t="s">
        <v>49</v>
      </c>
      <c r="R1702" s="38" t="s">
        <v>374</v>
      </c>
      <c r="S1702" s="38" t="str">
        <f>VLOOKUP(Table2437[[#This Row],[3]],[3]AWAL!$B$2:$E$2103,4,0)</f>
        <v>TK/0</v>
      </c>
      <c r="T1702" s="38" t="s">
        <v>51</v>
      </c>
      <c r="U1702" s="31" t="s">
        <v>4853</v>
      </c>
      <c r="V1702" s="113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</row>
    <row r="1703" spans="1:108" s="39" customFormat="1" ht="24.95" customHeight="1">
      <c r="A1703" s="30">
        <v>1699</v>
      </c>
      <c r="B1703" s="31" t="s">
        <v>4854</v>
      </c>
      <c r="C1703" s="32" t="str">
        <f>VLOOKUP(Table2437[[#This Row],[3]],[2]!Table2437[[3]:[4]],2,0)</f>
        <v>3214104202960004</v>
      </c>
      <c r="D1703" s="33" t="s">
        <v>4855</v>
      </c>
      <c r="E1703" s="34" t="s">
        <v>44</v>
      </c>
      <c r="F1703" s="31" t="s">
        <v>56</v>
      </c>
      <c r="G1703" s="35" t="s">
        <v>3771</v>
      </c>
      <c r="H1703" s="37">
        <v>44349</v>
      </c>
      <c r="I1703" s="37">
        <v>35097</v>
      </c>
      <c r="J1703" s="34" t="str">
        <f t="shared" si="108"/>
        <v>25 Th 4 Bln 0 Hari</v>
      </c>
      <c r="K1703" s="32" t="str">
        <f t="shared" si="105"/>
        <v>4Th11Bln10Hari</v>
      </c>
      <c r="L1703" s="32" t="str">
        <f t="shared" si="106"/>
        <v>4Th11Bln</v>
      </c>
      <c r="M1703" s="34" t="str">
        <f t="shared" si="107"/>
        <v>30 Th 3 Bln 10 Hari</v>
      </c>
      <c r="N1703" s="38" t="s">
        <v>47</v>
      </c>
      <c r="O1703" s="31" t="s">
        <v>2240</v>
      </c>
      <c r="P1703" s="31" t="s">
        <v>2240</v>
      </c>
      <c r="Q1703" s="38" t="s">
        <v>49</v>
      </c>
      <c r="R1703" s="38" t="s">
        <v>1342</v>
      </c>
      <c r="S1703" s="38" t="str">
        <f>VLOOKUP(Table2437[[#This Row],[3]],[3]AWAL!$B$2:$E$2103,4,0)</f>
        <v>TK/0</v>
      </c>
      <c r="T1703" s="38" t="s">
        <v>51</v>
      </c>
      <c r="U1703" s="31" t="s">
        <v>2801</v>
      </c>
      <c r="V1703" s="113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</row>
    <row r="1704" spans="1:108" s="39" customFormat="1" ht="24.95" customHeight="1">
      <c r="A1704" s="30">
        <v>1700</v>
      </c>
      <c r="B1704" s="31" t="s">
        <v>4856</v>
      </c>
      <c r="C1704" s="32" t="str">
        <f>VLOOKUP(Table2437[[#This Row],[3]],[2]!Table2437[[3]:[4]],2,0)</f>
        <v>3214174305010002</v>
      </c>
      <c r="D1704" s="33" t="s">
        <v>4857</v>
      </c>
      <c r="E1704" s="34" t="s">
        <v>44</v>
      </c>
      <c r="F1704" s="31" t="s">
        <v>56</v>
      </c>
      <c r="G1704" s="35" t="s">
        <v>3771</v>
      </c>
      <c r="H1704" s="37">
        <v>44349</v>
      </c>
      <c r="I1704" s="37">
        <v>37014</v>
      </c>
      <c r="J1704" s="34" t="str">
        <f t="shared" si="108"/>
        <v>20 Th 0 Bln 30 Hari</v>
      </c>
      <c r="K1704" s="32" t="str">
        <f t="shared" si="105"/>
        <v>4Th11Bln10Hari</v>
      </c>
      <c r="L1704" s="32" t="str">
        <f t="shared" si="106"/>
        <v>4Th11Bln</v>
      </c>
      <c r="M1704" s="34" t="str">
        <f t="shared" si="107"/>
        <v>25 Th 0 Bln 9 Hari</v>
      </c>
      <c r="N1704" s="38" t="s">
        <v>47</v>
      </c>
      <c r="O1704" s="31" t="s">
        <v>6219</v>
      </c>
      <c r="P1704" s="31" t="s">
        <v>6219</v>
      </c>
      <c r="Q1704" s="38" t="s">
        <v>49</v>
      </c>
      <c r="R1704" s="38" t="s">
        <v>100</v>
      </c>
      <c r="S1704" s="38" t="str">
        <f>VLOOKUP(Table2437[[#This Row],[3]],[3]AWAL!$B$2:$E$2103,4,0)</f>
        <v>TK/1</v>
      </c>
      <c r="T1704" s="38" t="s">
        <v>51</v>
      </c>
      <c r="U1704" s="31" t="s">
        <v>4674</v>
      </c>
      <c r="V1704" s="113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</row>
    <row r="1705" spans="1:108" s="39" customFormat="1" ht="24.95" customHeight="1">
      <c r="A1705" s="30">
        <v>1701</v>
      </c>
      <c r="B1705" s="31" t="s">
        <v>4858</v>
      </c>
      <c r="C1705" s="32" t="str">
        <f>VLOOKUP(Table2437[[#This Row],[3]],[2]!Table2437[[3]:[4]],2,0)</f>
        <v>3214170301010001</v>
      </c>
      <c r="D1705" s="33" t="s">
        <v>4726</v>
      </c>
      <c r="E1705" s="34" t="s">
        <v>44</v>
      </c>
      <c r="F1705" s="31" t="s">
        <v>56</v>
      </c>
      <c r="G1705" s="35" t="s">
        <v>3771</v>
      </c>
      <c r="H1705" s="37">
        <v>44349</v>
      </c>
      <c r="I1705" s="37">
        <v>37000</v>
      </c>
      <c r="J1705" s="34" t="str">
        <f t="shared" si="108"/>
        <v>20 Th 1 Bln 14 Hari</v>
      </c>
      <c r="K1705" s="32" t="str">
        <f t="shared" si="105"/>
        <v>4Th11Bln10Hari</v>
      </c>
      <c r="L1705" s="32" t="str">
        <f t="shared" si="106"/>
        <v>4Th11Bln</v>
      </c>
      <c r="M1705" s="34" t="str">
        <f t="shared" si="107"/>
        <v>25 Th 0 Bln 23 Hari</v>
      </c>
      <c r="N1705" s="38" t="s">
        <v>47</v>
      </c>
      <c r="O1705" s="31" t="s">
        <v>6188</v>
      </c>
      <c r="P1705" s="31" t="s">
        <v>6188</v>
      </c>
      <c r="Q1705" s="38" t="s">
        <v>49</v>
      </c>
      <c r="R1705" s="38" t="s">
        <v>1342</v>
      </c>
      <c r="S1705" s="38" t="str">
        <f>VLOOKUP(Table2437[[#This Row],[3]],[3]AWAL!$B$2:$E$2103,4,0)</f>
        <v>TK/0</v>
      </c>
      <c r="T1705" s="38" t="s">
        <v>51</v>
      </c>
      <c r="U1705" s="31" t="s">
        <v>4859</v>
      </c>
      <c r="V1705" s="113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</row>
    <row r="1706" spans="1:108" s="39" customFormat="1" ht="24.95" customHeight="1">
      <c r="A1706" s="30">
        <v>1702</v>
      </c>
      <c r="B1706" s="31" t="s">
        <v>4860</v>
      </c>
      <c r="C1706" s="32" t="str">
        <f>VLOOKUP(Table2437[[#This Row],[3]],[2]!Table2437[[3]:[4]],2,0)</f>
        <v>3214095011910008</v>
      </c>
      <c r="D1706" s="33" t="s">
        <v>4861</v>
      </c>
      <c r="E1706" s="34" t="s">
        <v>44</v>
      </c>
      <c r="F1706" s="31" t="s">
        <v>56</v>
      </c>
      <c r="G1706" s="35" t="s">
        <v>3771</v>
      </c>
      <c r="H1706" s="37">
        <v>44349</v>
      </c>
      <c r="I1706" s="37">
        <v>33552</v>
      </c>
      <c r="J1706" s="34" t="str">
        <f t="shared" si="108"/>
        <v>29 Th 6 Bln 23 Hari</v>
      </c>
      <c r="K1706" s="32" t="str">
        <f t="shared" si="105"/>
        <v>4Th11Bln10Hari</v>
      </c>
      <c r="L1706" s="32" t="str">
        <f t="shared" si="106"/>
        <v>4Th11Bln</v>
      </c>
      <c r="M1706" s="34" t="str">
        <f t="shared" si="107"/>
        <v>34 Th 6 Bln 2 Hari</v>
      </c>
      <c r="N1706" s="38" t="s">
        <v>47</v>
      </c>
      <c r="O1706" s="31" t="s">
        <v>2240</v>
      </c>
      <c r="P1706" s="31" t="s">
        <v>2240</v>
      </c>
      <c r="Q1706" s="38" t="s">
        <v>49</v>
      </c>
      <c r="R1706" s="38" t="s">
        <v>1342</v>
      </c>
      <c r="S1706" s="38" t="str">
        <f>VLOOKUP(Table2437[[#This Row],[3]],[3]AWAL!$B$2:$E$2103,4,0)</f>
        <v>TK/0</v>
      </c>
      <c r="T1706" s="38" t="s">
        <v>51</v>
      </c>
      <c r="U1706" s="31" t="s">
        <v>4862</v>
      </c>
      <c r="V1706" s="113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</row>
    <row r="1707" spans="1:108" s="39" customFormat="1" ht="24.95" customHeight="1">
      <c r="A1707" s="30">
        <v>1703</v>
      </c>
      <c r="B1707" s="31" t="s">
        <v>4863</v>
      </c>
      <c r="C1707" s="32" t="str">
        <f>VLOOKUP(Table2437[[#This Row],[3]],[2]!Table2437[[3]:[4]],2,0)</f>
        <v>3214036606960004</v>
      </c>
      <c r="D1707" s="33" t="s">
        <v>4864</v>
      </c>
      <c r="E1707" s="34" t="s">
        <v>44</v>
      </c>
      <c r="F1707" s="31" t="s">
        <v>56</v>
      </c>
      <c r="G1707" s="35" t="s">
        <v>3771</v>
      </c>
      <c r="H1707" s="37">
        <v>44349</v>
      </c>
      <c r="I1707" s="37">
        <v>34884</v>
      </c>
      <c r="J1707" s="34" t="str">
        <f t="shared" si="108"/>
        <v>25 Th 10 Bln 29 Hari</v>
      </c>
      <c r="K1707" s="32" t="str">
        <f t="shared" si="105"/>
        <v>4Th11Bln10Hari</v>
      </c>
      <c r="L1707" s="32" t="str">
        <f t="shared" si="106"/>
        <v>4Th11Bln</v>
      </c>
      <c r="M1707" s="34" t="str">
        <f t="shared" si="107"/>
        <v>30 Th 10 Bln 8 Hari</v>
      </c>
      <c r="N1707" s="38" t="s">
        <v>47</v>
      </c>
      <c r="O1707" s="31" t="s">
        <v>6210</v>
      </c>
      <c r="P1707" s="31" t="s">
        <v>6210</v>
      </c>
      <c r="Q1707" s="38" t="s">
        <v>49</v>
      </c>
      <c r="R1707" s="38" t="s">
        <v>100</v>
      </c>
      <c r="S1707" s="38" t="str">
        <f>VLOOKUP(Table2437[[#This Row],[3]],[3]AWAL!$B$2:$E$2103,4,0)</f>
        <v>TK/0</v>
      </c>
      <c r="T1707" s="38" t="s">
        <v>51</v>
      </c>
      <c r="U1707" s="31" t="s">
        <v>4865</v>
      </c>
      <c r="V1707" s="113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</row>
    <row r="1708" spans="1:108" s="39" customFormat="1" ht="24.95" customHeight="1">
      <c r="A1708" s="30">
        <v>1704</v>
      </c>
      <c r="B1708" s="31" t="s">
        <v>4866</v>
      </c>
      <c r="C1708" s="32" t="str">
        <f>VLOOKUP(Table2437[[#This Row],[3]],[2]!Table2437[[3]:[4]],2,0)</f>
        <v>3214035112970001</v>
      </c>
      <c r="D1708" s="33" t="s">
        <v>4867</v>
      </c>
      <c r="E1708" s="34" t="s">
        <v>44</v>
      </c>
      <c r="F1708" s="31" t="s">
        <v>56</v>
      </c>
      <c r="G1708" s="35" t="s">
        <v>3771</v>
      </c>
      <c r="H1708" s="37">
        <v>44349</v>
      </c>
      <c r="I1708" s="37">
        <v>35775</v>
      </c>
      <c r="J1708" s="34" t="str">
        <f t="shared" si="108"/>
        <v>23 Th 5 Bln 22 Hari</v>
      </c>
      <c r="K1708" s="32" t="str">
        <f t="shared" si="105"/>
        <v>4Th11Bln10Hari</v>
      </c>
      <c r="L1708" s="32" t="str">
        <f t="shared" si="106"/>
        <v>4Th11Bln</v>
      </c>
      <c r="M1708" s="34" t="str">
        <f t="shared" si="107"/>
        <v>28 Th 5 Bln 1 Hari</v>
      </c>
      <c r="N1708" s="38" t="s">
        <v>47</v>
      </c>
      <c r="O1708" s="31" t="s">
        <v>6211</v>
      </c>
      <c r="P1708" s="31" t="s">
        <v>6211</v>
      </c>
      <c r="Q1708" s="38" t="s">
        <v>49</v>
      </c>
      <c r="R1708" s="38" t="s">
        <v>1342</v>
      </c>
      <c r="S1708" s="38" t="str">
        <f>VLOOKUP(Table2437[[#This Row],[3]],[3]AWAL!$B$2:$E$2103,4,0)</f>
        <v>TK/0</v>
      </c>
      <c r="T1708" s="38" t="s">
        <v>51</v>
      </c>
      <c r="U1708" s="31" t="s">
        <v>4868</v>
      </c>
      <c r="V1708" s="113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</row>
    <row r="1709" spans="1:108" s="39" customFormat="1" ht="24.95" customHeight="1">
      <c r="A1709" s="30">
        <v>1705</v>
      </c>
      <c r="B1709" s="31" t="s">
        <v>4869</v>
      </c>
      <c r="C1709" s="32" t="str">
        <f>VLOOKUP(Table2437[[#This Row],[3]],[2]!Table2437[[3]:[4]],2,0)</f>
        <v>3215145903030004</v>
      </c>
      <c r="D1709" s="33" t="s">
        <v>4870</v>
      </c>
      <c r="E1709" s="34" t="s">
        <v>44</v>
      </c>
      <c r="F1709" s="31" t="s">
        <v>56</v>
      </c>
      <c r="G1709" s="35" t="s">
        <v>3771</v>
      </c>
      <c r="H1709" s="37">
        <v>44349</v>
      </c>
      <c r="I1709" s="37">
        <v>37699</v>
      </c>
      <c r="J1709" s="34" t="str">
        <f t="shared" si="108"/>
        <v>18 Th 2 Bln 14 Hari</v>
      </c>
      <c r="K1709" s="32" t="str">
        <f t="shared" si="105"/>
        <v>4Th11Bln10Hari</v>
      </c>
      <c r="L1709" s="32" t="str">
        <f t="shared" si="106"/>
        <v>4Th11Bln</v>
      </c>
      <c r="M1709" s="34" t="str">
        <f t="shared" si="107"/>
        <v>23 Th 1 Bln 23 Hari</v>
      </c>
      <c r="N1709" s="38" t="s">
        <v>47</v>
      </c>
      <c r="O1709" s="31" t="s">
        <v>3354</v>
      </c>
      <c r="P1709" s="31" t="s">
        <v>3354</v>
      </c>
      <c r="Q1709" s="38" t="s">
        <v>49</v>
      </c>
      <c r="R1709" s="38" t="s">
        <v>1342</v>
      </c>
      <c r="S1709" s="38" t="str">
        <f>VLOOKUP(Table2437[[#This Row],[3]],[3]AWAL!$B$2:$E$2103,4,0)</f>
        <v>TK/0</v>
      </c>
      <c r="T1709" s="38" t="s">
        <v>51</v>
      </c>
      <c r="U1709" s="31" t="s">
        <v>4871</v>
      </c>
      <c r="V1709" s="113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</row>
    <row r="1710" spans="1:108" s="39" customFormat="1" ht="24.95" customHeight="1">
      <c r="A1710" s="30">
        <v>1706</v>
      </c>
      <c r="B1710" s="31" t="s">
        <v>4872</v>
      </c>
      <c r="C1710" s="32" t="str">
        <f>VLOOKUP(Table2437[[#This Row],[3]],[2]!Table2437[[3]:[4]],2,0)</f>
        <v>3217066608920010</v>
      </c>
      <c r="D1710" s="33" t="s">
        <v>4873</v>
      </c>
      <c r="E1710" s="34" t="s">
        <v>44</v>
      </c>
      <c r="F1710" s="31" t="s">
        <v>56</v>
      </c>
      <c r="G1710" s="35" t="s">
        <v>3786</v>
      </c>
      <c r="H1710" s="37">
        <v>44349</v>
      </c>
      <c r="I1710" s="37">
        <v>33842</v>
      </c>
      <c r="J1710" s="34" t="str">
        <f t="shared" si="108"/>
        <v>28 Th 9 Bln 7 Hari</v>
      </c>
      <c r="K1710" s="32" t="str">
        <f t="shared" si="105"/>
        <v>4Th11Bln10Hari</v>
      </c>
      <c r="L1710" s="32" t="str">
        <f t="shared" si="106"/>
        <v>4Th11Bln</v>
      </c>
      <c r="M1710" s="34" t="str">
        <f t="shared" si="107"/>
        <v>33 Th 8 Bln 16 Hari</v>
      </c>
      <c r="N1710" s="38" t="s">
        <v>47</v>
      </c>
      <c r="O1710" s="31" t="s">
        <v>6238</v>
      </c>
      <c r="P1710" s="31" t="s">
        <v>6238</v>
      </c>
      <c r="Q1710" s="38" t="s">
        <v>49</v>
      </c>
      <c r="R1710" s="38" t="s">
        <v>374</v>
      </c>
      <c r="S1710" s="38" t="str">
        <f>VLOOKUP(Table2437[[#This Row],[3]],[3]AWAL!$B$2:$E$2103,4,0)</f>
        <v>TK/0</v>
      </c>
      <c r="T1710" s="38" t="s">
        <v>3330</v>
      </c>
      <c r="U1710" s="31" t="s">
        <v>4874</v>
      </c>
      <c r="V1710" s="113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</row>
    <row r="1711" spans="1:108" s="39" customFormat="1" ht="24.95" customHeight="1">
      <c r="A1711" s="30">
        <v>1707</v>
      </c>
      <c r="B1711" s="31" t="s">
        <v>4875</v>
      </c>
      <c r="C1711" s="32" t="str">
        <f>VLOOKUP(Table2437[[#This Row],[3]],[2]!Table2437[[3]:[4]],2,0)</f>
        <v>3214126312890001</v>
      </c>
      <c r="D1711" s="33" t="s">
        <v>4876</v>
      </c>
      <c r="E1711" s="34" t="s">
        <v>44</v>
      </c>
      <c r="F1711" s="31" t="s">
        <v>56</v>
      </c>
      <c r="G1711" s="35" t="s">
        <v>3771</v>
      </c>
      <c r="H1711" s="37">
        <v>44349</v>
      </c>
      <c r="I1711" s="37">
        <v>32865</v>
      </c>
      <c r="J1711" s="34" t="str">
        <f t="shared" si="108"/>
        <v>31 Th 5 Bln 10 Hari</v>
      </c>
      <c r="K1711" s="32" t="str">
        <f t="shared" si="105"/>
        <v>4Th11Bln10Hari</v>
      </c>
      <c r="L1711" s="32" t="str">
        <f t="shared" si="106"/>
        <v>4Th11Bln</v>
      </c>
      <c r="M1711" s="34" t="str">
        <f t="shared" si="107"/>
        <v>36 Th 4 Bln 19 Hari</v>
      </c>
      <c r="N1711" s="38" t="s">
        <v>47</v>
      </c>
      <c r="O1711" s="31" t="s">
        <v>3354</v>
      </c>
      <c r="P1711" s="31" t="s">
        <v>3354</v>
      </c>
      <c r="Q1711" s="38" t="s">
        <v>49</v>
      </c>
      <c r="R1711" s="38" t="s">
        <v>100</v>
      </c>
      <c r="S1711" s="38" t="str">
        <f>VLOOKUP(Table2437[[#This Row],[3]],[3]AWAL!$B$2:$E$2103,4,0)</f>
        <v>TK/0</v>
      </c>
      <c r="T1711" s="38" t="s">
        <v>51</v>
      </c>
      <c r="U1711" s="31" t="s">
        <v>3622</v>
      </c>
      <c r="V1711" s="113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</row>
    <row r="1712" spans="1:108" s="39" customFormat="1" ht="24.95" customHeight="1">
      <c r="A1712" s="30">
        <v>1708</v>
      </c>
      <c r="B1712" s="31" t="s">
        <v>4877</v>
      </c>
      <c r="C1712" s="32" t="str">
        <f>VLOOKUP(Table2437[[#This Row],[3]],[2]!Table2437[[3]:[4]],2,0)</f>
        <v>3214165606940001</v>
      </c>
      <c r="D1712" s="33" t="s">
        <v>272</v>
      </c>
      <c r="E1712" s="34" t="s">
        <v>44</v>
      </c>
      <c r="F1712" s="31" t="s">
        <v>56</v>
      </c>
      <c r="G1712" s="35" t="s">
        <v>3771</v>
      </c>
      <c r="H1712" s="37">
        <v>44349</v>
      </c>
      <c r="I1712" s="37">
        <v>34501</v>
      </c>
      <c r="J1712" s="34" t="str">
        <f t="shared" si="108"/>
        <v>26 Th 11 Bln 17 Hari</v>
      </c>
      <c r="K1712" s="32" t="str">
        <f t="shared" si="105"/>
        <v>4Th11Bln10Hari</v>
      </c>
      <c r="L1712" s="32" t="str">
        <f t="shared" si="106"/>
        <v>4Th11Bln</v>
      </c>
      <c r="M1712" s="34" t="str">
        <f t="shared" si="107"/>
        <v>31 Th 10 Bln 26 Hari</v>
      </c>
      <c r="N1712" s="38" t="s">
        <v>47</v>
      </c>
      <c r="O1712" s="31" t="s">
        <v>6234</v>
      </c>
      <c r="P1712" s="31" t="s">
        <v>6234</v>
      </c>
      <c r="Q1712" s="38" t="s">
        <v>49</v>
      </c>
      <c r="R1712" s="38" t="s">
        <v>100</v>
      </c>
      <c r="S1712" s="38" t="str">
        <f>VLOOKUP(Table2437[[#This Row],[3]],[3]AWAL!$B$2:$E$2103,4,0)</f>
        <v>TK/0</v>
      </c>
      <c r="T1712" s="38" t="s">
        <v>1518</v>
      </c>
      <c r="U1712" s="31" t="s">
        <v>4878</v>
      </c>
      <c r="V1712" s="113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</row>
    <row r="1713" spans="1:108" s="39" customFormat="1" ht="24.95" customHeight="1">
      <c r="A1713" s="30">
        <v>1709</v>
      </c>
      <c r="B1713" s="31" t="s">
        <v>4879</v>
      </c>
      <c r="C1713" s="32" t="str">
        <f>VLOOKUP(Table2437[[#This Row],[3]],[2]!Table2437[[3]:[4]],2,0)</f>
        <v>3214124702020001</v>
      </c>
      <c r="D1713" s="33" t="s">
        <v>4880</v>
      </c>
      <c r="E1713" s="34" t="s">
        <v>44</v>
      </c>
      <c r="F1713" s="31" t="s">
        <v>56</v>
      </c>
      <c r="G1713" s="35" t="s">
        <v>3771</v>
      </c>
      <c r="H1713" s="37">
        <v>44349</v>
      </c>
      <c r="I1713" s="37">
        <v>37294</v>
      </c>
      <c r="J1713" s="34" t="str">
        <f t="shared" si="108"/>
        <v>19 Th 3 Bln 26 Hari</v>
      </c>
      <c r="K1713" s="32" t="str">
        <f t="shared" si="105"/>
        <v>4Th11Bln10Hari</v>
      </c>
      <c r="L1713" s="32" t="str">
        <f t="shared" si="106"/>
        <v>4Th11Bln</v>
      </c>
      <c r="M1713" s="34" t="str">
        <f t="shared" si="107"/>
        <v>24 Th 3 Bln 5 Hari</v>
      </c>
      <c r="N1713" s="38" t="s">
        <v>47</v>
      </c>
      <c r="O1713" s="31" t="s">
        <v>6234</v>
      </c>
      <c r="P1713" s="31" t="s">
        <v>6234</v>
      </c>
      <c r="Q1713" s="38" t="s">
        <v>49</v>
      </c>
      <c r="R1713" s="38" t="s">
        <v>1342</v>
      </c>
      <c r="S1713" s="38" t="str">
        <f>VLOOKUP(Table2437[[#This Row],[3]],[3]AWAL!$B$2:$E$2103,4,0)</f>
        <v>TK/0</v>
      </c>
      <c r="T1713" s="38" t="s">
        <v>101</v>
      </c>
      <c r="U1713" s="31" t="s">
        <v>969</v>
      </c>
      <c r="V1713" s="113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</row>
    <row r="1714" spans="1:108" s="39" customFormat="1" ht="24.95" customHeight="1">
      <c r="A1714" s="30">
        <v>1710</v>
      </c>
      <c r="B1714" s="31" t="s">
        <v>4881</v>
      </c>
      <c r="C1714" s="32" t="str">
        <f>VLOOKUP(Table2437[[#This Row],[3]],[2]!Table2437[[3]:[4]],2,0)</f>
        <v>3214015109950002</v>
      </c>
      <c r="D1714" s="33" t="s">
        <v>4882</v>
      </c>
      <c r="E1714" s="34" t="s">
        <v>44</v>
      </c>
      <c r="F1714" s="31" t="s">
        <v>56</v>
      </c>
      <c r="G1714" s="35" t="s">
        <v>3771</v>
      </c>
      <c r="H1714" s="37">
        <v>44349</v>
      </c>
      <c r="I1714" s="37">
        <v>34953</v>
      </c>
      <c r="J1714" s="34" t="str">
        <f t="shared" si="108"/>
        <v>25 Th 8 Bln 22 Hari</v>
      </c>
      <c r="K1714" s="32" t="str">
        <f t="shared" si="105"/>
        <v>4Th11Bln10Hari</v>
      </c>
      <c r="L1714" s="32" t="str">
        <f t="shared" si="106"/>
        <v>4Th11Bln</v>
      </c>
      <c r="M1714" s="34" t="str">
        <f t="shared" si="107"/>
        <v>30 Th 8 Bln 1 Hari</v>
      </c>
      <c r="N1714" s="38" t="s">
        <v>47</v>
      </c>
      <c r="O1714" s="31" t="s">
        <v>6222</v>
      </c>
      <c r="P1714" s="31" t="s">
        <v>6222</v>
      </c>
      <c r="Q1714" s="38" t="s">
        <v>49</v>
      </c>
      <c r="R1714" s="38" t="s">
        <v>100</v>
      </c>
      <c r="S1714" s="38" t="str">
        <f>VLOOKUP(Table2437[[#This Row],[3]],[3]AWAL!$B$2:$E$2103,4,0)</f>
        <v>TK/0</v>
      </c>
      <c r="T1714" s="38" t="s">
        <v>51</v>
      </c>
      <c r="U1714" s="31" t="s">
        <v>4883</v>
      </c>
      <c r="V1714" s="113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</row>
    <row r="1715" spans="1:108" s="39" customFormat="1" ht="24.95" customHeight="1">
      <c r="A1715" s="30">
        <v>1711</v>
      </c>
      <c r="B1715" s="31" t="s">
        <v>4884</v>
      </c>
      <c r="C1715" s="32" t="str">
        <f>VLOOKUP(Table2437[[#This Row],[3]],[2]!Table2437[[3]:[4]],2,0)</f>
        <v>3214126603000001</v>
      </c>
      <c r="D1715" s="33" t="s">
        <v>4885</v>
      </c>
      <c r="E1715" s="34" t="s">
        <v>105</v>
      </c>
      <c r="F1715" s="31" t="s">
        <v>56</v>
      </c>
      <c r="G1715" s="35" t="s">
        <v>3771</v>
      </c>
      <c r="H1715" s="37">
        <v>44349</v>
      </c>
      <c r="I1715" s="37">
        <v>36611</v>
      </c>
      <c r="J1715" s="34" t="str">
        <f t="shared" si="108"/>
        <v>21 Th 2 Bln 7 Hari</v>
      </c>
      <c r="K1715" s="32" t="str">
        <f t="shared" si="105"/>
        <v>4Th11Bln10Hari</v>
      </c>
      <c r="L1715" s="32" t="str">
        <f t="shared" si="106"/>
        <v>4Th11Bln</v>
      </c>
      <c r="M1715" s="34" t="str">
        <f t="shared" si="107"/>
        <v>26 Th 1 Bln 16 Hari</v>
      </c>
      <c r="N1715" s="38" t="s">
        <v>47</v>
      </c>
      <c r="O1715" s="31" t="s">
        <v>105</v>
      </c>
      <c r="P1715" s="31" t="s">
        <v>105</v>
      </c>
      <c r="Q1715" s="38" t="s">
        <v>49</v>
      </c>
      <c r="R1715" s="38" t="s">
        <v>1342</v>
      </c>
      <c r="S1715" s="38" t="str">
        <f>VLOOKUP(Table2437[[#This Row],[3]],[3]AWAL!$B$2:$E$2103,4,0)</f>
        <v>TK/0</v>
      </c>
      <c r="T1715" s="38" t="s">
        <v>1518</v>
      </c>
      <c r="U1715" s="31" t="s">
        <v>3881</v>
      </c>
      <c r="V1715" s="113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</row>
    <row r="1716" spans="1:108" s="39" customFormat="1" ht="24.95" customHeight="1">
      <c r="A1716" s="30">
        <v>1712</v>
      </c>
      <c r="B1716" s="31" t="s">
        <v>4886</v>
      </c>
      <c r="C1716" s="32" t="str">
        <f>VLOOKUP(Table2437[[#This Row],[3]],[2]!Table2437[[3]:[4]],2,0)</f>
        <v>3214124509000001</v>
      </c>
      <c r="D1716" s="33" t="s">
        <v>4887</v>
      </c>
      <c r="E1716" s="34" t="s">
        <v>44</v>
      </c>
      <c r="F1716" s="31" t="s">
        <v>56</v>
      </c>
      <c r="G1716" s="35" t="s">
        <v>3771</v>
      </c>
      <c r="H1716" s="37">
        <v>44349</v>
      </c>
      <c r="I1716" s="37">
        <v>36408</v>
      </c>
      <c r="J1716" s="34" t="str">
        <f t="shared" si="108"/>
        <v>21 Th 8 Bln 28 Hari</v>
      </c>
      <c r="K1716" s="32" t="str">
        <f t="shared" si="105"/>
        <v>4Th11Bln10Hari</v>
      </c>
      <c r="L1716" s="32" t="str">
        <f t="shared" si="106"/>
        <v>4Th11Bln</v>
      </c>
      <c r="M1716" s="34" t="str">
        <f t="shared" si="107"/>
        <v>26 Th 8 Bln 7 Hari</v>
      </c>
      <c r="N1716" s="38" t="s">
        <v>47</v>
      </c>
      <c r="O1716" s="31" t="s">
        <v>6238</v>
      </c>
      <c r="P1716" s="31" t="s">
        <v>6238</v>
      </c>
      <c r="Q1716" s="38" t="s">
        <v>49</v>
      </c>
      <c r="R1716" s="38" t="s">
        <v>1342</v>
      </c>
      <c r="S1716" s="38" t="str">
        <f>VLOOKUP(Table2437[[#This Row],[3]],[3]AWAL!$B$2:$E$2103,4,0)</f>
        <v>TK/0</v>
      </c>
      <c r="T1716" s="38" t="s">
        <v>101</v>
      </c>
      <c r="U1716" s="31" t="s">
        <v>3210</v>
      </c>
      <c r="V1716" s="113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</row>
    <row r="1717" spans="1:108" s="39" customFormat="1" ht="24.95" customHeight="1">
      <c r="A1717" s="30">
        <v>1713</v>
      </c>
      <c r="B1717" s="31" t="s">
        <v>4888</v>
      </c>
      <c r="C1717" s="32" t="str">
        <f>VLOOKUP(Table2437[[#This Row],[3]],[2]!Table2437[[3]:[4]],2,0)</f>
        <v>3214165207950008</v>
      </c>
      <c r="D1717" s="33" t="s">
        <v>4889</v>
      </c>
      <c r="E1717" s="34" t="s">
        <v>44</v>
      </c>
      <c r="F1717" s="31" t="s">
        <v>56</v>
      </c>
      <c r="G1717" s="35" t="s">
        <v>3771</v>
      </c>
      <c r="H1717" s="37">
        <v>44349</v>
      </c>
      <c r="I1717" s="37">
        <v>34892</v>
      </c>
      <c r="J1717" s="34" t="str">
        <f t="shared" si="108"/>
        <v>25 Th 10 Bln 21 Hari</v>
      </c>
      <c r="K1717" s="32" t="str">
        <f t="shared" si="105"/>
        <v>4Th11Bln10Hari</v>
      </c>
      <c r="L1717" s="32" t="str">
        <f t="shared" si="106"/>
        <v>4Th11Bln</v>
      </c>
      <c r="M1717" s="34" t="str">
        <f t="shared" si="107"/>
        <v>30 Th 10 Bln 0 Hari</v>
      </c>
      <c r="N1717" s="38" t="s">
        <v>47</v>
      </c>
      <c r="O1717" s="31" t="s">
        <v>6201</v>
      </c>
      <c r="P1717" s="31" t="s">
        <v>6201</v>
      </c>
      <c r="Q1717" s="38" t="s">
        <v>49</v>
      </c>
      <c r="R1717" s="38" t="s">
        <v>374</v>
      </c>
      <c r="S1717" s="38" t="str">
        <f>VLOOKUP(Table2437[[#This Row],[3]],[3]AWAL!$B$2:$E$2103,4,0)</f>
        <v>TK/0</v>
      </c>
      <c r="T1717" s="38" t="s">
        <v>51</v>
      </c>
      <c r="U1717" s="31" t="s">
        <v>4890</v>
      </c>
      <c r="V1717" s="113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</row>
    <row r="1718" spans="1:108" s="39" customFormat="1" ht="24.95" customHeight="1">
      <c r="A1718" s="30">
        <v>1714</v>
      </c>
      <c r="B1718" s="31" t="s">
        <v>4891</v>
      </c>
      <c r="C1718" s="32" t="str">
        <f>VLOOKUP(Table2437[[#This Row],[3]],[2]!Table2437[[3]:[4]],2,0)</f>
        <v>3215266804800001</v>
      </c>
      <c r="D1718" s="33" t="s">
        <v>4892</v>
      </c>
      <c r="E1718" s="34" t="s">
        <v>44</v>
      </c>
      <c r="F1718" s="31" t="s">
        <v>56</v>
      </c>
      <c r="G1718" s="35" t="s">
        <v>3774</v>
      </c>
      <c r="H1718" s="37">
        <v>44349</v>
      </c>
      <c r="I1718" s="37">
        <v>32991</v>
      </c>
      <c r="J1718" s="34" t="str">
        <f t="shared" si="108"/>
        <v>31 Th 1 Bln 5 Hari</v>
      </c>
      <c r="K1718" s="32" t="str">
        <f t="shared" si="105"/>
        <v>4Th11Bln10Hari</v>
      </c>
      <c r="L1718" s="32" t="str">
        <f t="shared" si="106"/>
        <v>4Th11Bln</v>
      </c>
      <c r="M1718" s="34" t="str">
        <f t="shared" si="107"/>
        <v>36 Th 0 Bln 14 Hari</v>
      </c>
      <c r="N1718" s="38" t="s">
        <v>47</v>
      </c>
      <c r="O1718" s="31" t="s">
        <v>6196</v>
      </c>
      <c r="P1718" s="31" t="s">
        <v>6196</v>
      </c>
      <c r="Q1718" s="38" t="s">
        <v>49</v>
      </c>
      <c r="R1718" s="38" t="s">
        <v>374</v>
      </c>
      <c r="S1718" s="38" t="str">
        <f>VLOOKUP(Table2437[[#This Row],[3]],[3]AWAL!$B$2:$E$2103,4,0)</f>
        <v>TK/0</v>
      </c>
      <c r="T1718" s="38" t="s">
        <v>51</v>
      </c>
      <c r="U1718" s="31" t="s">
        <v>4893</v>
      </c>
      <c r="V1718" s="113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</row>
    <row r="1719" spans="1:108" s="39" customFormat="1" ht="24.95" customHeight="1">
      <c r="A1719" s="30">
        <v>1715</v>
      </c>
      <c r="B1719" s="31" t="s">
        <v>4894</v>
      </c>
      <c r="C1719" s="32" t="str">
        <f>VLOOKUP(Table2437[[#This Row],[3]],[2]!Table2437[[3]:[4]],2,0)</f>
        <v>3214095409920001</v>
      </c>
      <c r="D1719" s="33" t="s">
        <v>4895</v>
      </c>
      <c r="E1719" s="34" t="s">
        <v>44</v>
      </c>
      <c r="F1719" s="31" t="s">
        <v>56</v>
      </c>
      <c r="G1719" s="35" t="s">
        <v>3771</v>
      </c>
      <c r="H1719" s="37">
        <v>44349</v>
      </c>
      <c r="I1719" s="37">
        <v>33861</v>
      </c>
      <c r="J1719" s="34" t="str">
        <f t="shared" si="108"/>
        <v>28 Th 8 Bln 19 Hari</v>
      </c>
      <c r="K1719" s="32" t="str">
        <f t="shared" si="105"/>
        <v>4Th11Bln10Hari</v>
      </c>
      <c r="L1719" s="32" t="str">
        <f t="shared" si="106"/>
        <v>4Th11Bln</v>
      </c>
      <c r="M1719" s="34" t="str">
        <f t="shared" si="107"/>
        <v>33 Th 7 Bln 28 Hari</v>
      </c>
      <c r="N1719" s="38" t="s">
        <v>47</v>
      </c>
      <c r="O1719" s="31" t="s">
        <v>6216</v>
      </c>
      <c r="P1719" s="31" t="s">
        <v>6216</v>
      </c>
      <c r="Q1719" s="38" t="s">
        <v>49</v>
      </c>
      <c r="R1719" s="38" t="s">
        <v>100</v>
      </c>
      <c r="S1719" s="38" t="str">
        <f>VLOOKUP(Table2437[[#This Row],[3]],[3]AWAL!$B$2:$E$2103,4,0)</f>
        <v>TK/1</v>
      </c>
      <c r="T1719" s="38" t="s">
        <v>3355</v>
      </c>
      <c r="U1719" s="31" t="s">
        <v>4674</v>
      </c>
      <c r="V1719" s="113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</row>
    <row r="1720" spans="1:108" s="39" customFormat="1" ht="24.95" customHeight="1">
      <c r="A1720" s="30">
        <v>1716</v>
      </c>
      <c r="B1720" s="31" t="s">
        <v>4896</v>
      </c>
      <c r="C1720" s="32" t="str">
        <f>VLOOKUP(Table2437[[#This Row],[3]],[2]!Table2437[[3]:[4]],2,0)</f>
        <v>3214126809900005</v>
      </c>
      <c r="D1720" s="33" t="s">
        <v>4897</v>
      </c>
      <c r="E1720" s="34" t="s">
        <v>44</v>
      </c>
      <c r="F1720" s="31" t="s">
        <v>56</v>
      </c>
      <c r="G1720" s="35" t="s">
        <v>3771</v>
      </c>
      <c r="H1720" s="37">
        <v>44349</v>
      </c>
      <c r="I1720" s="37">
        <v>33141</v>
      </c>
      <c r="J1720" s="34" t="str">
        <f t="shared" si="108"/>
        <v>30 Th 8 Bln 8 Hari</v>
      </c>
      <c r="K1720" s="32" t="str">
        <f t="shared" si="105"/>
        <v>4Th11Bln10Hari</v>
      </c>
      <c r="L1720" s="32" t="str">
        <f t="shared" si="106"/>
        <v>4Th11Bln</v>
      </c>
      <c r="M1720" s="34" t="str">
        <f t="shared" si="107"/>
        <v>35 Th 7 Bln 17 Hari</v>
      </c>
      <c r="N1720" s="38" t="s">
        <v>47</v>
      </c>
      <c r="O1720" s="31" t="s">
        <v>6235</v>
      </c>
      <c r="P1720" s="31" t="s">
        <v>6235</v>
      </c>
      <c r="Q1720" s="38" t="s">
        <v>49</v>
      </c>
      <c r="R1720" s="38" t="s">
        <v>100</v>
      </c>
      <c r="S1720" s="38" t="str">
        <f>VLOOKUP(Table2437[[#This Row],[3]],[3]AWAL!$B$2:$E$2103,4,0)</f>
        <v>TK/0</v>
      </c>
      <c r="T1720" s="38" t="s">
        <v>3355</v>
      </c>
      <c r="U1720" s="31" t="s">
        <v>4898</v>
      </c>
      <c r="V1720" s="113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</row>
    <row r="1721" spans="1:108" s="39" customFormat="1" ht="24.95" customHeight="1">
      <c r="A1721" s="30">
        <v>1717</v>
      </c>
      <c r="B1721" s="31" t="s">
        <v>4899</v>
      </c>
      <c r="C1721" s="32" t="str">
        <f>VLOOKUP(Table2437[[#This Row],[3]],[2]!Table2437[[3]:[4]],2,0)</f>
        <v>3214125407940001</v>
      </c>
      <c r="D1721" s="33" t="s">
        <v>4900</v>
      </c>
      <c r="E1721" s="34" t="s">
        <v>44</v>
      </c>
      <c r="F1721" s="31" t="s">
        <v>56</v>
      </c>
      <c r="G1721" s="35" t="s">
        <v>3771</v>
      </c>
      <c r="H1721" s="37">
        <v>44349</v>
      </c>
      <c r="I1721" s="37">
        <v>34529</v>
      </c>
      <c r="J1721" s="34" t="str">
        <f t="shared" si="108"/>
        <v>26 Th 10 Bln 19 Hari</v>
      </c>
      <c r="K1721" s="32" t="str">
        <f t="shared" si="105"/>
        <v>4Th11Bln10Hari</v>
      </c>
      <c r="L1721" s="32" t="str">
        <f t="shared" si="106"/>
        <v>4Th11Bln</v>
      </c>
      <c r="M1721" s="34" t="str">
        <f t="shared" si="107"/>
        <v>31 Th 9 Bln 28 Hari</v>
      </c>
      <c r="N1721" s="38" t="s">
        <v>47</v>
      </c>
      <c r="O1721" s="31" t="s">
        <v>557</v>
      </c>
      <c r="P1721" s="31" t="s">
        <v>557</v>
      </c>
      <c r="Q1721" s="38" t="s">
        <v>49</v>
      </c>
      <c r="R1721" s="38" t="s">
        <v>100</v>
      </c>
      <c r="S1721" s="38" t="str">
        <f>VLOOKUP(Table2437[[#This Row],[3]],[3]AWAL!$B$2:$E$2103,4,0)</f>
        <v>TK/0</v>
      </c>
      <c r="T1721" s="38" t="s">
        <v>1518</v>
      </c>
      <c r="U1721" s="31" t="s">
        <v>1106</v>
      </c>
      <c r="V1721" s="113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</row>
    <row r="1722" spans="1:108" s="39" customFormat="1" ht="24.95" customHeight="1">
      <c r="A1722" s="30">
        <v>1718</v>
      </c>
      <c r="B1722" s="31" t="s">
        <v>4901</v>
      </c>
      <c r="C1722" s="32" t="str">
        <f>VLOOKUP(Table2437[[#This Row],[3]],[2]!Table2437[[3]:[4]],2,0)</f>
        <v>3214015811900001</v>
      </c>
      <c r="D1722" s="33" t="s">
        <v>4902</v>
      </c>
      <c r="E1722" s="34" t="s">
        <v>135</v>
      </c>
      <c r="F1722" s="31" t="s">
        <v>135</v>
      </c>
      <c r="G1722" s="35" t="s">
        <v>4903</v>
      </c>
      <c r="H1722" s="37">
        <v>44354</v>
      </c>
      <c r="I1722" s="37">
        <v>33195</v>
      </c>
      <c r="J1722" s="34" t="str">
        <f t="shared" si="108"/>
        <v>30 Th 6 Bln 20 Hari</v>
      </c>
      <c r="K1722" s="32" t="str">
        <f t="shared" si="105"/>
        <v>4Th11Bln5Hari</v>
      </c>
      <c r="L1722" s="32" t="str">
        <f t="shared" si="106"/>
        <v>4Th11Bln</v>
      </c>
      <c r="M1722" s="34" t="str">
        <f t="shared" si="107"/>
        <v>35 Th 5 Bln 24 Hari</v>
      </c>
      <c r="N1722" s="38" t="s">
        <v>47</v>
      </c>
      <c r="O1722" s="31" t="s">
        <v>4904</v>
      </c>
      <c r="P1722" s="31" t="s">
        <v>4904</v>
      </c>
      <c r="Q1722" s="38" t="s">
        <v>49</v>
      </c>
      <c r="R1722" s="38" t="s">
        <v>100</v>
      </c>
      <c r="S1722" s="38" t="e">
        <f>VLOOKUP(Table2437[[#This Row],[3]],[3]AWAL!$B$2:$E$2103,4,0)</f>
        <v>#N/A</v>
      </c>
      <c r="T1722" s="38" t="s">
        <v>1384</v>
      </c>
      <c r="U1722" s="31" t="s">
        <v>4905</v>
      </c>
      <c r="V1722" s="113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</row>
    <row r="1723" spans="1:108" s="39" customFormat="1" ht="24.95" customHeight="1">
      <c r="A1723" s="30">
        <v>1719</v>
      </c>
      <c r="B1723" s="31" t="s">
        <v>4906</v>
      </c>
      <c r="C1723" s="32" t="str">
        <f>VLOOKUP(Table2437[[#This Row],[3]],[2]!Table2437[[3]:[4]],2,0)</f>
        <v>3214106102920001</v>
      </c>
      <c r="D1723" s="33" t="s">
        <v>4907</v>
      </c>
      <c r="E1723" s="34" t="s">
        <v>44</v>
      </c>
      <c r="F1723" s="31" t="s">
        <v>56</v>
      </c>
      <c r="G1723" s="35" t="s">
        <v>4903</v>
      </c>
      <c r="H1723" s="37">
        <v>44447</v>
      </c>
      <c r="I1723" s="37">
        <v>33655</v>
      </c>
      <c r="J1723" s="34" t="str">
        <f t="shared" si="108"/>
        <v>29 Th 6 Bln 18 Hari</v>
      </c>
      <c r="K1723" s="32" t="str">
        <f t="shared" si="105"/>
        <v>4Th8Bln4Hari</v>
      </c>
      <c r="L1723" s="32" t="str">
        <f t="shared" si="106"/>
        <v>4Th8Bln</v>
      </c>
      <c r="M1723" s="34" t="str">
        <f t="shared" si="107"/>
        <v>34 Th 2 Bln 21 Hari</v>
      </c>
      <c r="N1723" s="38" t="s">
        <v>47</v>
      </c>
      <c r="O1723" s="31" t="s">
        <v>3354</v>
      </c>
      <c r="P1723" s="31" t="s">
        <v>3354</v>
      </c>
      <c r="Q1723" s="38" t="s">
        <v>49</v>
      </c>
      <c r="R1723" s="38" t="s">
        <v>1342</v>
      </c>
      <c r="S1723" s="38" t="str">
        <f>VLOOKUP(Table2437[[#This Row],[3]],[3]AWAL!$B$2:$E$2103,4,0)</f>
        <v>TK/0</v>
      </c>
      <c r="T1723" s="38" t="s">
        <v>101</v>
      </c>
      <c r="U1723" s="31" t="s">
        <v>4908</v>
      </c>
      <c r="V1723" s="113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</row>
    <row r="1724" spans="1:108" s="39" customFormat="1" ht="24.95" customHeight="1">
      <c r="A1724" s="30">
        <v>1720</v>
      </c>
      <c r="B1724" s="31" t="s">
        <v>4909</v>
      </c>
      <c r="C1724" s="32" t="str">
        <f>VLOOKUP(Table2437[[#This Row],[3]],[2]!Table2437[[3]:[4]],2,0)</f>
        <v>3214165408980003</v>
      </c>
      <c r="D1724" s="33" t="s">
        <v>4910</v>
      </c>
      <c r="E1724" s="34" t="s">
        <v>44</v>
      </c>
      <c r="F1724" s="31" t="s">
        <v>56</v>
      </c>
      <c r="G1724" s="35" t="s">
        <v>4911</v>
      </c>
      <c r="H1724" s="37">
        <v>44447</v>
      </c>
      <c r="I1724" s="37">
        <v>36021</v>
      </c>
      <c r="J1724" s="34" t="str">
        <f t="shared" si="108"/>
        <v>23 Th 0 Bln 25 Hari</v>
      </c>
      <c r="K1724" s="32" t="str">
        <f t="shared" si="105"/>
        <v>4Th8Bln4Hari</v>
      </c>
      <c r="L1724" s="32" t="str">
        <f t="shared" si="106"/>
        <v>4Th8Bln</v>
      </c>
      <c r="M1724" s="34" t="str">
        <f t="shared" si="107"/>
        <v>27 Th 8 Bln 28 Hari</v>
      </c>
      <c r="N1724" s="38" t="s">
        <v>47</v>
      </c>
      <c r="O1724" s="31" t="s">
        <v>6234</v>
      </c>
      <c r="P1724" s="31" t="s">
        <v>6234</v>
      </c>
      <c r="Q1724" s="38" t="s">
        <v>49</v>
      </c>
      <c r="R1724" s="38" t="s">
        <v>1342</v>
      </c>
      <c r="S1724" s="38" t="str">
        <f>VLOOKUP(Table2437[[#This Row],[3]],[3]AWAL!$B$2:$E$2103,4,0)</f>
        <v>TK/0</v>
      </c>
      <c r="T1724" s="38" t="s">
        <v>101</v>
      </c>
      <c r="U1724" s="31" t="s">
        <v>1583</v>
      </c>
      <c r="V1724" s="113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</row>
    <row r="1725" spans="1:108" s="39" customFormat="1" ht="24.95" customHeight="1">
      <c r="A1725" s="30">
        <v>1721</v>
      </c>
      <c r="B1725" s="31" t="s">
        <v>4912</v>
      </c>
      <c r="C1725" s="32" t="str">
        <f>VLOOKUP(Table2437[[#This Row],[3]],[2]!Table2437[[3]:[4]],2,0)</f>
        <v>3214164512900003</v>
      </c>
      <c r="D1725" s="33" t="s">
        <v>4913</v>
      </c>
      <c r="E1725" s="34" t="s">
        <v>44</v>
      </c>
      <c r="F1725" s="31" t="s">
        <v>56</v>
      </c>
      <c r="G1725" s="35" t="s">
        <v>3771</v>
      </c>
      <c r="H1725" s="37">
        <v>44447</v>
      </c>
      <c r="I1725" s="37">
        <v>33212</v>
      </c>
      <c r="J1725" s="34" t="str">
        <f t="shared" si="108"/>
        <v>30 Th 9 Bln 3 Hari</v>
      </c>
      <c r="K1725" s="32" t="str">
        <f t="shared" si="105"/>
        <v>4Th8Bln4Hari</v>
      </c>
      <c r="L1725" s="32" t="str">
        <f t="shared" si="106"/>
        <v>4Th8Bln</v>
      </c>
      <c r="M1725" s="34" t="str">
        <f t="shared" si="107"/>
        <v>35 Th 5 Bln 7 Hari</v>
      </c>
      <c r="N1725" s="38" t="s">
        <v>47</v>
      </c>
      <c r="O1725" s="31" t="s">
        <v>6229</v>
      </c>
      <c r="P1725" s="31" t="s">
        <v>6229</v>
      </c>
      <c r="Q1725" s="38" t="s">
        <v>49</v>
      </c>
      <c r="R1725" s="38" t="s">
        <v>374</v>
      </c>
      <c r="S1725" s="38" t="str">
        <f>VLOOKUP(Table2437[[#This Row],[3]],[3]AWAL!$B$2:$E$2103,4,0)</f>
        <v>TK/0</v>
      </c>
      <c r="T1725" s="38" t="s">
        <v>59</v>
      </c>
      <c r="U1725" s="31" t="s">
        <v>4914</v>
      </c>
      <c r="V1725" s="113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</row>
    <row r="1726" spans="1:108" s="39" customFormat="1" ht="24.95" customHeight="1">
      <c r="A1726" s="30">
        <v>1722</v>
      </c>
      <c r="B1726" s="31" t="s">
        <v>4915</v>
      </c>
      <c r="C1726" s="32" t="str">
        <f>VLOOKUP(Table2437[[#This Row],[3]],[2]!Table2437[[3]:[4]],2,0)</f>
        <v>3214106502890003</v>
      </c>
      <c r="D1726" s="33" t="s">
        <v>4916</v>
      </c>
      <c r="E1726" s="34" t="s">
        <v>44</v>
      </c>
      <c r="F1726" s="31" t="s">
        <v>56</v>
      </c>
      <c r="G1726" s="35" t="s">
        <v>3771</v>
      </c>
      <c r="H1726" s="37">
        <v>44447</v>
      </c>
      <c r="I1726" s="37">
        <v>32564</v>
      </c>
      <c r="J1726" s="34" t="str">
        <f t="shared" si="108"/>
        <v>32 Th 6 Bln 14 Hari</v>
      </c>
      <c r="K1726" s="32" t="str">
        <f t="shared" si="105"/>
        <v>4Th8Bln4Hari</v>
      </c>
      <c r="L1726" s="32" t="str">
        <f t="shared" si="106"/>
        <v>4Th8Bln</v>
      </c>
      <c r="M1726" s="34" t="str">
        <f t="shared" si="107"/>
        <v>37 Th 2 Bln 17 Hari</v>
      </c>
      <c r="N1726" s="38" t="s">
        <v>47</v>
      </c>
      <c r="O1726" s="31" t="s">
        <v>6222</v>
      </c>
      <c r="P1726" s="31" t="s">
        <v>6222</v>
      </c>
      <c r="Q1726" s="38" t="s">
        <v>49</v>
      </c>
      <c r="R1726" s="38" t="s">
        <v>374</v>
      </c>
      <c r="S1726" s="38" t="str">
        <f>VLOOKUP(Table2437[[#This Row],[3]],[3]AWAL!$B$2:$E$2103,4,0)</f>
        <v>TK/0</v>
      </c>
      <c r="T1726" s="38" t="s">
        <v>59</v>
      </c>
      <c r="U1726" s="31" t="s">
        <v>4917</v>
      </c>
      <c r="V1726" s="113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</row>
    <row r="1727" spans="1:108" s="39" customFormat="1" ht="24.95" customHeight="1">
      <c r="A1727" s="30">
        <v>1723</v>
      </c>
      <c r="B1727" s="31" t="s">
        <v>4918</v>
      </c>
      <c r="C1727" s="32" t="str">
        <f>VLOOKUP(Table2437[[#This Row],[3]],[2]!Table2437[[3]:[4]],2,0)</f>
        <v>3214165409020001</v>
      </c>
      <c r="D1727" s="33" t="s">
        <v>4919</v>
      </c>
      <c r="E1727" s="34" t="s">
        <v>44</v>
      </c>
      <c r="F1727" s="31" t="s">
        <v>56</v>
      </c>
      <c r="G1727" s="35" t="s">
        <v>3771</v>
      </c>
      <c r="H1727" s="37">
        <v>44447</v>
      </c>
      <c r="I1727" s="37">
        <v>37513</v>
      </c>
      <c r="J1727" s="34" t="str">
        <f t="shared" si="108"/>
        <v>18 Th 11 Bln 25 Hari</v>
      </c>
      <c r="K1727" s="32" t="str">
        <f t="shared" si="105"/>
        <v>4Th8Bln4Hari</v>
      </c>
      <c r="L1727" s="32" t="str">
        <f t="shared" si="106"/>
        <v>4Th8Bln</v>
      </c>
      <c r="M1727" s="34" t="str">
        <f t="shared" si="107"/>
        <v>23 Th 7 Bln 28 Hari</v>
      </c>
      <c r="N1727" s="38" t="s">
        <v>47</v>
      </c>
      <c r="O1727" s="31" t="s">
        <v>6238</v>
      </c>
      <c r="P1727" s="31" t="s">
        <v>6238</v>
      </c>
      <c r="Q1727" s="38" t="s">
        <v>49</v>
      </c>
      <c r="R1727" s="38" t="s">
        <v>1342</v>
      </c>
      <c r="S1727" s="38" t="str">
        <f>VLOOKUP(Table2437[[#This Row],[3]],[3]AWAL!$B$2:$E$2103,4,0)</f>
        <v>TK/0</v>
      </c>
      <c r="T1727" s="38" t="s">
        <v>101</v>
      </c>
      <c r="U1727" s="31" t="s">
        <v>4920</v>
      </c>
      <c r="V1727" s="113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</row>
    <row r="1728" spans="1:108" s="39" customFormat="1" ht="24.95" customHeight="1">
      <c r="A1728" s="30">
        <v>1724</v>
      </c>
      <c r="B1728" s="31" t="s">
        <v>4921</v>
      </c>
      <c r="C1728" s="32" t="str">
        <f>VLOOKUP(Table2437[[#This Row],[3]],[2]!Table2437[[3]:[4]],2,0)</f>
        <v>3214054704010004</v>
      </c>
      <c r="D1728" s="33" t="s">
        <v>4922</v>
      </c>
      <c r="E1728" s="34" t="s">
        <v>44</v>
      </c>
      <c r="F1728" s="31" t="s">
        <v>56</v>
      </c>
      <c r="G1728" s="35" t="s">
        <v>3771</v>
      </c>
      <c r="H1728" s="37">
        <v>44447</v>
      </c>
      <c r="I1728" s="37">
        <v>37368</v>
      </c>
      <c r="J1728" s="34" t="str">
        <f t="shared" si="108"/>
        <v>19 Th 4 Bln 17 Hari</v>
      </c>
      <c r="K1728" s="32" t="str">
        <f t="shared" si="105"/>
        <v>4Th8Bln4Hari</v>
      </c>
      <c r="L1728" s="32" t="str">
        <f t="shared" si="106"/>
        <v>4Th8Bln</v>
      </c>
      <c r="M1728" s="34" t="str">
        <f t="shared" si="107"/>
        <v>24 Th 0 Bln 20 Hari</v>
      </c>
      <c r="N1728" s="38" t="s">
        <v>47</v>
      </c>
      <c r="O1728" s="31" t="s">
        <v>6216</v>
      </c>
      <c r="P1728" s="31" t="s">
        <v>6216</v>
      </c>
      <c r="Q1728" s="38" t="s">
        <v>49</v>
      </c>
      <c r="R1728" s="38" t="s">
        <v>1342</v>
      </c>
      <c r="S1728" s="38" t="str">
        <f>VLOOKUP(Table2437[[#This Row],[3]],[3]AWAL!$B$2:$E$2103,4,0)</f>
        <v>TK/0</v>
      </c>
      <c r="T1728" s="38" t="s">
        <v>1518</v>
      </c>
      <c r="U1728" s="31" t="s">
        <v>4923</v>
      </c>
      <c r="V1728" s="113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</row>
    <row r="1729" spans="1:108" s="39" customFormat="1" ht="24.95" customHeight="1">
      <c r="A1729" s="30">
        <v>1725</v>
      </c>
      <c r="B1729" s="31" t="s">
        <v>4924</v>
      </c>
      <c r="C1729" s="32" t="str">
        <f>VLOOKUP(Table2437[[#This Row],[3]],[2]!Table2437[[3]:[4]],2,0)</f>
        <v>3214094702030001</v>
      </c>
      <c r="D1729" s="33" t="s">
        <v>4925</v>
      </c>
      <c r="E1729" s="34" t="s">
        <v>44</v>
      </c>
      <c r="F1729" s="31" t="s">
        <v>56</v>
      </c>
      <c r="G1729" s="35" t="s">
        <v>3771</v>
      </c>
      <c r="H1729" s="37">
        <v>44447</v>
      </c>
      <c r="I1729" s="37">
        <v>37659</v>
      </c>
      <c r="J1729" s="34" t="str">
        <f t="shared" si="108"/>
        <v>18 Th 7 Bln 1 Hari</v>
      </c>
      <c r="K1729" s="32" t="str">
        <f t="shared" ref="K1729:K1791" si="109">DATEDIF($H1729,$B$2,"Y")&amp;"Th"&amp;DATEDIF($H1729,$B$2,"YM")&amp;"Bln"&amp;DATEDIF($H1729,$B$2,"MD")&amp;"Hari"</f>
        <v>4Th8Bln4Hari</v>
      </c>
      <c r="L1729" s="32" t="str">
        <f t="shared" ref="L1729:L1791" si="110">DATEDIF($H1729,$B$2,"Y")&amp;"Th"&amp;DATEDIF($H1729,$B$2,"YM")&amp;"Bln"</f>
        <v>4Th8Bln</v>
      </c>
      <c r="M1729" s="34" t="str">
        <f t="shared" ref="M1729:M1791" si="111">DATEDIF($I1729,$B$2,"Y")&amp;" Th "&amp;DATEDIF($I1729,$B$2,"YM")&amp;" Bln "&amp;DATEDIF($I1729,$B$2,"MD")&amp;" Hari"</f>
        <v>23 Th 3 Bln 5 Hari</v>
      </c>
      <c r="N1729" s="38" t="s">
        <v>47</v>
      </c>
      <c r="O1729" s="31" t="s">
        <v>2240</v>
      </c>
      <c r="P1729" s="31" t="s">
        <v>2240</v>
      </c>
      <c r="Q1729" s="38" t="s">
        <v>49</v>
      </c>
      <c r="R1729" s="38" t="s">
        <v>1342</v>
      </c>
      <c r="S1729" s="38" t="str">
        <f>VLOOKUP(Table2437[[#This Row],[3]],[3]AWAL!$B$2:$E$2103,4,0)</f>
        <v>TK/0</v>
      </c>
      <c r="T1729" s="38" t="s">
        <v>101</v>
      </c>
      <c r="U1729" s="31" t="s">
        <v>4926</v>
      </c>
      <c r="V1729" s="113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</row>
    <row r="1730" spans="1:108" s="39" customFormat="1" ht="24.95" customHeight="1">
      <c r="A1730" s="30">
        <v>1726</v>
      </c>
      <c r="B1730" s="31" t="s">
        <v>4927</v>
      </c>
      <c r="C1730" s="32" t="str">
        <f>VLOOKUP(Table2437[[#This Row],[3]],[2]!Table2437[[3]:[4]],2,0)</f>
        <v>3313166301030001</v>
      </c>
      <c r="D1730" s="33" t="s">
        <v>4928</v>
      </c>
      <c r="E1730" s="34" t="s">
        <v>44</v>
      </c>
      <c r="F1730" s="31" t="s">
        <v>56</v>
      </c>
      <c r="G1730" s="35" t="s">
        <v>4929</v>
      </c>
      <c r="H1730" s="37">
        <v>44447</v>
      </c>
      <c r="I1730" s="37">
        <v>37644</v>
      </c>
      <c r="J1730" s="34" t="str">
        <f t="shared" si="108"/>
        <v>18 Th 7 Bln 16 Hari</v>
      </c>
      <c r="K1730" s="32" t="str">
        <f t="shared" si="109"/>
        <v>4Th8Bln4Hari</v>
      </c>
      <c r="L1730" s="32" t="str">
        <f t="shared" si="110"/>
        <v>4Th8Bln</v>
      </c>
      <c r="M1730" s="34" t="str">
        <f t="shared" si="111"/>
        <v>23 Th 3 Bln 19 Hari</v>
      </c>
      <c r="N1730" s="38" t="s">
        <v>47</v>
      </c>
      <c r="O1730" s="31" t="s">
        <v>6216</v>
      </c>
      <c r="P1730" s="31" t="s">
        <v>6216</v>
      </c>
      <c r="Q1730" s="38" t="s">
        <v>49</v>
      </c>
      <c r="R1730" s="38" t="s">
        <v>1342</v>
      </c>
      <c r="S1730" s="38" t="str">
        <f>VLOOKUP(Table2437[[#This Row],[3]],[3]AWAL!$B$2:$E$2103,4,0)</f>
        <v>TK/0</v>
      </c>
      <c r="T1730" s="38" t="s">
        <v>51</v>
      </c>
      <c r="U1730" s="31" t="s">
        <v>125</v>
      </c>
      <c r="V1730" s="113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</row>
    <row r="1731" spans="1:108" s="39" customFormat="1" ht="24.95" customHeight="1">
      <c r="A1731" s="30">
        <v>1727</v>
      </c>
      <c r="B1731" s="31" t="s">
        <v>4930</v>
      </c>
      <c r="C1731" s="32" t="str">
        <f>VLOOKUP(Table2437[[#This Row],[3]],[2]!Table2437[[3]:[4]],2,0)</f>
        <v>3214106904960002</v>
      </c>
      <c r="D1731" s="33" t="s">
        <v>4931</v>
      </c>
      <c r="E1731" s="34" t="s">
        <v>44</v>
      </c>
      <c r="F1731" s="31" t="s">
        <v>56</v>
      </c>
      <c r="G1731" s="35" t="s">
        <v>3771</v>
      </c>
      <c r="H1731" s="37">
        <v>44447</v>
      </c>
      <c r="I1731" s="37">
        <v>35184</v>
      </c>
      <c r="J1731" s="34" t="str">
        <f t="shared" si="108"/>
        <v>25 Th 4 Bln 10 Hari</v>
      </c>
      <c r="K1731" s="32" t="str">
        <f t="shared" si="109"/>
        <v>4Th8Bln4Hari</v>
      </c>
      <c r="L1731" s="32" t="str">
        <f t="shared" si="110"/>
        <v>4Th8Bln</v>
      </c>
      <c r="M1731" s="34" t="str">
        <f t="shared" si="111"/>
        <v>30 Th 0 Bln 13 Hari</v>
      </c>
      <c r="N1731" s="38" t="s">
        <v>47</v>
      </c>
      <c r="O1731" s="31" t="s">
        <v>6205</v>
      </c>
      <c r="P1731" s="31" t="s">
        <v>6205</v>
      </c>
      <c r="Q1731" s="38" t="s">
        <v>49</v>
      </c>
      <c r="R1731" s="38" t="s">
        <v>100</v>
      </c>
      <c r="S1731" s="38" t="str">
        <f>VLOOKUP(Table2437[[#This Row],[3]],[3]AWAL!$B$2:$E$2103,4,0)</f>
        <v>TK/0</v>
      </c>
      <c r="T1731" s="38" t="s">
        <v>51</v>
      </c>
      <c r="U1731" s="31" t="s">
        <v>4932</v>
      </c>
      <c r="V1731" s="113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</row>
    <row r="1732" spans="1:108" s="39" customFormat="1" ht="24.95" customHeight="1">
      <c r="A1732" s="30">
        <v>1728</v>
      </c>
      <c r="B1732" s="31" t="s">
        <v>4933</v>
      </c>
      <c r="C1732" s="32" t="str">
        <f>VLOOKUP(Table2437[[#This Row],[3]],[2]!Table2437[[3]:[4]],2,0)</f>
        <v>3214046712010003</v>
      </c>
      <c r="D1732" s="33" t="s">
        <v>4934</v>
      </c>
      <c r="E1732" s="34" t="s">
        <v>44</v>
      </c>
      <c r="F1732" s="31" t="s">
        <v>56</v>
      </c>
      <c r="G1732" s="35" t="s">
        <v>3771</v>
      </c>
      <c r="H1732" s="37">
        <v>44447</v>
      </c>
      <c r="I1732" s="37">
        <v>37252</v>
      </c>
      <c r="J1732" s="34" t="str">
        <f t="shared" si="108"/>
        <v>19 Th 8 Bln 12 Hari</v>
      </c>
      <c r="K1732" s="32" t="str">
        <f t="shared" si="109"/>
        <v>4Th8Bln4Hari</v>
      </c>
      <c r="L1732" s="32" t="str">
        <f t="shared" si="110"/>
        <v>4Th8Bln</v>
      </c>
      <c r="M1732" s="34" t="str">
        <f t="shared" si="111"/>
        <v>24 Th 4 Bln 15 Hari</v>
      </c>
      <c r="N1732" s="38" t="s">
        <v>47</v>
      </c>
      <c r="O1732" s="31" t="s">
        <v>6219</v>
      </c>
      <c r="P1732" s="31" t="s">
        <v>6219</v>
      </c>
      <c r="Q1732" s="38" t="s">
        <v>49</v>
      </c>
      <c r="R1732" s="38" t="s">
        <v>1342</v>
      </c>
      <c r="S1732" s="38" t="str">
        <f>VLOOKUP(Table2437[[#This Row],[3]],[3]AWAL!$B$2:$E$2103,4,0)</f>
        <v>TK/0</v>
      </c>
      <c r="T1732" s="38" t="s">
        <v>101</v>
      </c>
      <c r="U1732" s="31" t="s">
        <v>4935</v>
      </c>
      <c r="V1732" s="113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</row>
    <row r="1733" spans="1:108" s="39" customFormat="1" ht="24.95" customHeight="1">
      <c r="A1733" s="30">
        <v>1729</v>
      </c>
      <c r="B1733" s="31" t="s">
        <v>4936</v>
      </c>
      <c r="C1733" s="32" t="str">
        <f>VLOOKUP(Table2437[[#This Row],[3]],[2]!Table2437[[3]:[4]],2,0)</f>
        <v>3214114708980003</v>
      </c>
      <c r="D1733" s="53" t="s">
        <v>4937</v>
      </c>
      <c r="E1733" s="34" t="s">
        <v>44</v>
      </c>
      <c r="F1733" s="31" t="s">
        <v>56</v>
      </c>
      <c r="G1733" s="35" t="s">
        <v>3771</v>
      </c>
      <c r="H1733" s="37">
        <v>44447</v>
      </c>
      <c r="I1733" s="37">
        <v>36014</v>
      </c>
      <c r="J1733" s="34" t="str">
        <f t="shared" si="108"/>
        <v>23 Th 1 Bln 1 Hari</v>
      </c>
      <c r="K1733" s="32" t="str">
        <f t="shared" si="109"/>
        <v>4Th8Bln4Hari</v>
      </c>
      <c r="L1733" s="32" t="str">
        <f t="shared" si="110"/>
        <v>4Th8Bln</v>
      </c>
      <c r="M1733" s="34" t="str">
        <f t="shared" si="111"/>
        <v>27 Th 9 Bln 5 Hari</v>
      </c>
      <c r="N1733" s="38" t="s">
        <v>47</v>
      </c>
      <c r="O1733" s="31" t="s">
        <v>6180</v>
      </c>
      <c r="P1733" s="31" t="s">
        <v>6180</v>
      </c>
      <c r="Q1733" s="38" t="s">
        <v>49</v>
      </c>
      <c r="R1733" s="38" t="s">
        <v>1342</v>
      </c>
      <c r="S1733" s="38" t="str">
        <f>VLOOKUP(Table2437[[#This Row],[3]],[3]AWAL!$B$2:$E$2103,4,0)</f>
        <v>TK/0</v>
      </c>
      <c r="T1733" s="38" t="s">
        <v>1518</v>
      </c>
      <c r="U1733" s="31" t="s">
        <v>4938</v>
      </c>
      <c r="V1733" s="113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</row>
    <row r="1734" spans="1:108" s="39" customFormat="1" ht="24.95" customHeight="1">
      <c r="A1734" s="30">
        <v>1730</v>
      </c>
      <c r="B1734" s="31" t="s">
        <v>4939</v>
      </c>
      <c r="C1734" s="32" t="str">
        <f>VLOOKUP(Table2437[[#This Row],[3]],[2]!Table2437[[3]:[4]],2,0)</f>
        <v>3214116607020007</v>
      </c>
      <c r="D1734" s="33" t="s">
        <v>4940</v>
      </c>
      <c r="E1734" s="34" t="s">
        <v>44</v>
      </c>
      <c r="F1734" s="31" t="s">
        <v>56</v>
      </c>
      <c r="G1734" s="35" t="s">
        <v>3771</v>
      </c>
      <c r="H1734" s="37">
        <v>44447</v>
      </c>
      <c r="I1734" s="37">
        <v>37463</v>
      </c>
      <c r="J1734" s="34" t="str">
        <f t="shared" si="108"/>
        <v>19 Th 1 Bln 13 Hari</v>
      </c>
      <c r="K1734" s="32" t="str">
        <f t="shared" si="109"/>
        <v>4Th8Bln4Hari</v>
      </c>
      <c r="L1734" s="32" t="str">
        <f t="shared" si="110"/>
        <v>4Th8Bln</v>
      </c>
      <c r="M1734" s="34" t="str">
        <f t="shared" si="111"/>
        <v>23 Th 9 Bln 16 Hari</v>
      </c>
      <c r="N1734" s="38" t="s">
        <v>47</v>
      </c>
      <c r="O1734" s="31" t="s">
        <v>5126</v>
      </c>
      <c r="P1734" s="31" t="s">
        <v>5126</v>
      </c>
      <c r="Q1734" s="38" t="s">
        <v>49</v>
      </c>
      <c r="R1734" s="38" t="s">
        <v>1342</v>
      </c>
      <c r="S1734" s="38" t="str">
        <f>VLOOKUP(Table2437[[#This Row],[3]],[3]AWAL!$B$2:$E$2103,4,0)</f>
        <v>TK/0</v>
      </c>
      <c r="T1734" s="38" t="s">
        <v>51</v>
      </c>
      <c r="U1734" s="31" t="s">
        <v>4941</v>
      </c>
      <c r="V1734" s="113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</row>
    <row r="1735" spans="1:108" s="39" customFormat="1" ht="24.95" customHeight="1">
      <c r="A1735" s="30">
        <v>1731</v>
      </c>
      <c r="B1735" s="31" t="s">
        <v>4942</v>
      </c>
      <c r="C1735" s="32" t="str">
        <f>VLOOKUP(Table2437[[#This Row],[3]],[2]!Table2437[[3]:[4]],2,0)</f>
        <v>3214165701920001</v>
      </c>
      <c r="D1735" s="33" t="s">
        <v>3505</v>
      </c>
      <c r="E1735" s="34" t="s">
        <v>44</v>
      </c>
      <c r="F1735" s="31" t="s">
        <v>56</v>
      </c>
      <c r="G1735" s="35" t="s">
        <v>3771</v>
      </c>
      <c r="H1735" s="37">
        <v>44447</v>
      </c>
      <c r="I1735" s="54">
        <v>33620</v>
      </c>
      <c r="J1735" s="34" t="str">
        <f t="shared" si="108"/>
        <v>29 Th 7 Bln 22 Hari</v>
      </c>
      <c r="K1735" s="32" t="str">
        <f t="shared" si="109"/>
        <v>4Th8Bln4Hari</v>
      </c>
      <c r="L1735" s="32" t="str">
        <f t="shared" si="110"/>
        <v>4Th8Bln</v>
      </c>
      <c r="M1735" s="34" t="str">
        <f t="shared" si="111"/>
        <v>34 Th 3 Bln 25 Hari</v>
      </c>
      <c r="N1735" s="38" t="s">
        <v>47</v>
      </c>
      <c r="O1735" s="31" t="s">
        <v>6192</v>
      </c>
      <c r="P1735" s="31" t="s">
        <v>6192</v>
      </c>
      <c r="Q1735" s="38" t="s">
        <v>49</v>
      </c>
      <c r="R1735" s="38" t="s">
        <v>100</v>
      </c>
      <c r="S1735" s="38" t="str">
        <f>VLOOKUP(Table2437[[#This Row],[3]],[3]AWAL!$B$2:$E$2103,4,0)</f>
        <v>TK/0</v>
      </c>
      <c r="T1735" s="38" t="s">
        <v>51</v>
      </c>
      <c r="U1735" s="31" t="s">
        <v>834</v>
      </c>
      <c r="V1735" s="113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</row>
    <row r="1736" spans="1:108" s="39" customFormat="1" ht="24.95" customHeight="1">
      <c r="A1736" s="30">
        <v>1732</v>
      </c>
      <c r="B1736" s="31" t="s">
        <v>4943</v>
      </c>
      <c r="C1736" s="32" t="str">
        <f>VLOOKUP(Table2437[[#This Row],[3]],[2]!Table2437[[3]:[4]],2,0)</f>
        <v>3215045605990002</v>
      </c>
      <c r="D1736" s="33" t="s">
        <v>4944</v>
      </c>
      <c r="E1736" s="34" t="s">
        <v>44</v>
      </c>
      <c r="F1736" s="31" t="s">
        <v>56</v>
      </c>
      <c r="G1736" s="35" t="s">
        <v>3774</v>
      </c>
      <c r="H1736" s="37">
        <v>44447</v>
      </c>
      <c r="I1736" s="54">
        <v>36296</v>
      </c>
      <c r="J1736" s="34" t="str">
        <f t="shared" si="108"/>
        <v>22 Th 3 Bln 23 Hari</v>
      </c>
      <c r="K1736" s="32" t="str">
        <f t="shared" si="109"/>
        <v>4Th8Bln4Hari</v>
      </c>
      <c r="L1736" s="32" t="str">
        <f t="shared" si="110"/>
        <v>4Th8Bln</v>
      </c>
      <c r="M1736" s="34" t="str">
        <f t="shared" si="111"/>
        <v>26 Th 11 Bln 26 Hari</v>
      </c>
      <c r="N1736" s="38" t="s">
        <v>47</v>
      </c>
      <c r="O1736" s="31" t="s">
        <v>6238</v>
      </c>
      <c r="P1736" s="31" t="s">
        <v>6238</v>
      </c>
      <c r="Q1736" s="38" t="s">
        <v>49</v>
      </c>
      <c r="R1736" s="38" t="s">
        <v>1342</v>
      </c>
      <c r="S1736" s="38" t="str">
        <f>VLOOKUP(Table2437[[#This Row],[3]],[3]AWAL!$B$2:$E$2103,4,0)</f>
        <v>TK/0</v>
      </c>
      <c r="T1736" s="38" t="s">
        <v>59</v>
      </c>
      <c r="U1736" s="31" t="s">
        <v>4945</v>
      </c>
      <c r="V1736" s="113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</row>
    <row r="1737" spans="1:108" s="39" customFormat="1" ht="24.95" customHeight="1">
      <c r="A1737" s="30">
        <v>1733</v>
      </c>
      <c r="B1737" s="31" t="s">
        <v>4946</v>
      </c>
      <c r="C1737" s="32" t="str">
        <f>VLOOKUP(Table2437[[#This Row],[3]],[2]!Table2437[[3]:[4]],2,0)</f>
        <v>3215046212880001</v>
      </c>
      <c r="D1737" s="33" t="s">
        <v>4947</v>
      </c>
      <c r="E1737" s="34" t="s">
        <v>44</v>
      </c>
      <c r="F1737" s="31" t="s">
        <v>56</v>
      </c>
      <c r="G1737" s="35" t="s">
        <v>3774</v>
      </c>
      <c r="H1737" s="37">
        <v>44447</v>
      </c>
      <c r="I1737" s="54">
        <v>32499</v>
      </c>
      <c r="J1737" s="34" t="str">
        <f t="shared" si="108"/>
        <v>32 Th 8 Bln 17 Hari</v>
      </c>
      <c r="K1737" s="32" t="str">
        <f t="shared" si="109"/>
        <v>4Th8Bln4Hari</v>
      </c>
      <c r="L1737" s="32" t="str">
        <f t="shared" si="110"/>
        <v>4Th8Bln</v>
      </c>
      <c r="M1737" s="34" t="str">
        <f t="shared" si="111"/>
        <v>37 Th 4 Bln 20 Hari</v>
      </c>
      <c r="N1737" s="38" t="s">
        <v>47</v>
      </c>
      <c r="O1737" s="31" t="s">
        <v>6214</v>
      </c>
      <c r="P1737" s="31" t="s">
        <v>6214</v>
      </c>
      <c r="Q1737" s="38" t="s">
        <v>49</v>
      </c>
      <c r="R1737" s="38" t="s">
        <v>374</v>
      </c>
      <c r="S1737" s="38" t="str">
        <f>VLOOKUP(Table2437[[#This Row],[3]],[3]AWAL!$B$2:$E$2103,4,0)</f>
        <v>TK/0</v>
      </c>
      <c r="T1737" s="38" t="s">
        <v>59</v>
      </c>
      <c r="U1737" s="31" t="s">
        <v>4724</v>
      </c>
      <c r="V1737" s="113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</row>
    <row r="1738" spans="1:108" s="39" customFormat="1" ht="24.95" customHeight="1">
      <c r="A1738" s="30">
        <v>1734</v>
      </c>
      <c r="B1738" s="31" t="s">
        <v>4948</v>
      </c>
      <c r="C1738" s="32" t="str">
        <f>VLOOKUP(Table2437[[#This Row],[3]],[2]!Table2437[[3]:[4]],2,0)</f>
        <v>3214124309980001</v>
      </c>
      <c r="D1738" s="33" t="s">
        <v>4949</v>
      </c>
      <c r="E1738" s="34" t="s">
        <v>44</v>
      </c>
      <c r="F1738" s="31" t="s">
        <v>56</v>
      </c>
      <c r="G1738" s="35" t="s">
        <v>3771</v>
      </c>
      <c r="H1738" s="37">
        <v>44447</v>
      </c>
      <c r="I1738" s="54">
        <v>36041</v>
      </c>
      <c r="J1738" s="34" t="str">
        <f t="shared" si="108"/>
        <v>23 Th 0 Bln 5 Hari</v>
      </c>
      <c r="K1738" s="32" t="str">
        <f t="shared" si="109"/>
        <v>4Th8Bln4Hari</v>
      </c>
      <c r="L1738" s="32" t="str">
        <f t="shared" si="110"/>
        <v>4Th8Bln</v>
      </c>
      <c r="M1738" s="34" t="str">
        <f t="shared" si="111"/>
        <v>27 Th 8 Bln 9 Hari</v>
      </c>
      <c r="N1738" s="38" t="s">
        <v>47</v>
      </c>
      <c r="O1738" s="31" t="s">
        <v>557</v>
      </c>
      <c r="P1738" s="31" t="s">
        <v>557</v>
      </c>
      <c r="Q1738" s="38" t="s">
        <v>49</v>
      </c>
      <c r="R1738" s="38" t="s">
        <v>1342</v>
      </c>
      <c r="S1738" s="38" t="str">
        <f>VLOOKUP(Table2437[[#This Row],[3]],[3]AWAL!$B$2:$E$2103,4,0)</f>
        <v>TK/0</v>
      </c>
      <c r="T1738" s="38" t="s">
        <v>1518</v>
      </c>
      <c r="U1738" s="31" t="s">
        <v>4950</v>
      </c>
      <c r="V1738" s="113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</row>
    <row r="1739" spans="1:108" s="39" customFormat="1" ht="24.95" customHeight="1">
      <c r="A1739" s="30">
        <v>1735</v>
      </c>
      <c r="B1739" s="31" t="s">
        <v>4951</v>
      </c>
      <c r="C1739" s="32" t="str">
        <f>VLOOKUP(Table2437[[#This Row],[3]],[2]!Table2437[[3]:[4]],2,0)</f>
        <v>3214054803030004</v>
      </c>
      <c r="D1739" s="33" t="s">
        <v>4952</v>
      </c>
      <c r="E1739" s="34" t="s">
        <v>44</v>
      </c>
      <c r="F1739" s="31" t="s">
        <v>56</v>
      </c>
      <c r="G1739" s="35" t="s">
        <v>3771</v>
      </c>
      <c r="H1739" s="37">
        <v>44447</v>
      </c>
      <c r="I1739" s="54">
        <v>37688</v>
      </c>
      <c r="J1739" s="34" t="str">
        <f t="shared" si="108"/>
        <v>18 Th 6 Bln 0 Hari</v>
      </c>
      <c r="K1739" s="32" t="str">
        <f t="shared" si="109"/>
        <v>4Th8Bln4Hari</v>
      </c>
      <c r="L1739" s="32" t="str">
        <f t="shared" si="110"/>
        <v>4Th8Bln</v>
      </c>
      <c r="M1739" s="34" t="str">
        <f t="shared" si="111"/>
        <v>23 Th 2 Bln 4 Hari</v>
      </c>
      <c r="N1739" s="38" t="s">
        <v>47</v>
      </c>
      <c r="O1739" s="31" t="s">
        <v>2240</v>
      </c>
      <c r="P1739" s="31" t="s">
        <v>2240</v>
      </c>
      <c r="Q1739" s="38" t="s">
        <v>49</v>
      </c>
      <c r="R1739" s="38" t="s">
        <v>1342</v>
      </c>
      <c r="S1739" s="38" t="str">
        <f>VLOOKUP(Table2437[[#This Row],[3]],[3]AWAL!$B$2:$E$2103,4,0)</f>
        <v>TK/0</v>
      </c>
      <c r="T1739" s="38" t="s">
        <v>1518</v>
      </c>
      <c r="U1739" s="31" t="s">
        <v>4953</v>
      </c>
      <c r="V1739" s="113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</row>
    <row r="1740" spans="1:108" s="39" customFormat="1" ht="24.95" customHeight="1">
      <c r="A1740" s="30">
        <v>1736</v>
      </c>
      <c r="B1740" s="31" t="s">
        <v>4954</v>
      </c>
      <c r="C1740" s="32" t="str">
        <f>VLOOKUP(Table2437[[#This Row],[3]],[2]!Table2437[[3]:[4]],2,0)</f>
        <v>3214124612000001</v>
      </c>
      <c r="D1740" s="33" t="s">
        <v>4955</v>
      </c>
      <c r="E1740" s="34" t="s">
        <v>44</v>
      </c>
      <c r="F1740" s="31" t="s">
        <v>56</v>
      </c>
      <c r="G1740" s="35" t="s">
        <v>3771</v>
      </c>
      <c r="H1740" s="37">
        <v>44447</v>
      </c>
      <c r="I1740" s="54">
        <v>36866</v>
      </c>
      <c r="J1740" s="34" t="str">
        <f t="shared" si="108"/>
        <v>20 Th 9 Bln 2 Hari</v>
      </c>
      <c r="K1740" s="32" t="str">
        <f t="shared" si="109"/>
        <v>4Th8Bln4Hari</v>
      </c>
      <c r="L1740" s="32" t="str">
        <f t="shared" si="110"/>
        <v>4Th8Bln</v>
      </c>
      <c r="M1740" s="34" t="str">
        <f t="shared" si="111"/>
        <v>25 Th 5 Bln 6 Hari</v>
      </c>
      <c r="N1740" s="38" t="s">
        <v>47</v>
      </c>
      <c r="O1740" s="31" t="s">
        <v>6221</v>
      </c>
      <c r="P1740" s="31" t="s">
        <v>6221</v>
      </c>
      <c r="Q1740" s="38" t="s">
        <v>49</v>
      </c>
      <c r="R1740" s="38" t="s">
        <v>1342</v>
      </c>
      <c r="S1740" s="38" t="str">
        <f>VLOOKUP(Table2437[[#This Row],[3]],[3]AWAL!$B$2:$E$2103,4,0)</f>
        <v>TK/0</v>
      </c>
      <c r="T1740" s="38" t="s">
        <v>3330</v>
      </c>
      <c r="U1740" s="31" t="s">
        <v>4956</v>
      </c>
      <c r="V1740" s="113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</row>
    <row r="1741" spans="1:108" s="39" customFormat="1" ht="24.95" customHeight="1">
      <c r="A1741" s="30">
        <v>1737</v>
      </c>
      <c r="B1741" s="31" t="s">
        <v>4957</v>
      </c>
      <c r="C1741" s="32" t="str">
        <f>VLOOKUP(Table2437[[#This Row],[3]],[2]!Table2437[[3]:[4]],2,0)</f>
        <v>3215045401890001</v>
      </c>
      <c r="D1741" s="33" t="s">
        <v>4958</v>
      </c>
      <c r="E1741" s="34" t="s">
        <v>44</v>
      </c>
      <c r="F1741" s="31" t="s">
        <v>56</v>
      </c>
      <c r="G1741" s="35" t="s">
        <v>3774</v>
      </c>
      <c r="H1741" s="37">
        <v>44447</v>
      </c>
      <c r="I1741" s="54">
        <v>32522</v>
      </c>
      <c r="J1741" s="34" t="str">
        <f t="shared" si="108"/>
        <v>32 Th 7 Bln 25 Hari</v>
      </c>
      <c r="K1741" s="32" t="str">
        <f t="shared" si="109"/>
        <v>4Th8Bln4Hari</v>
      </c>
      <c r="L1741" s="32" t="str">
        <f t="shared" si="110"/>
        <v>4Th8Bln</v>
      </c>
      <c r="M1741" s="34" t="str">
        <f t="shared" si="111"/>
        <v>37 Th 3 Bln 28 Hari</v>
      </c>
      <c r="N1741" s="38" t="s">
        <v>47</v>
      </c>
      <c r="O1741" s="31" t="s">
        <v>6211</v>
      </c>
      <c r="P1741" s="31" t="s">
        <v>6211</v>
      </c>
      <c r="Q1741" s="38" t="s">
        <v>49</v>
      </c>
      <c r="R1741" s="38" t="s">
        <v>100</v>
      </c>
      <c r="S1741" s="38" t="str">
        <f>VLOOKUP(Table2437[[#This Row],[3]],[3]AWAL!$B$2:$E$2103,4,0)</f>
        <v>TK/0</v>
      </c>
      <c r="T1741" s="38" t="s">
        <v>59</v>
      </c>
      <c r="U1741" s="31" t="s">
        <v>4538</v>
      </c>
      <c r="V1741" s="113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</row>
    <row r="1742" spans="1:108" s="39" customFormat="1" ht="24.95" customHeight="1">
      <c r="A1742" s="30">
        <v>1738</v>
      </c>
      <c r="B1742" s="31" t="s">
        <v>4959</v>
      </c>
      <c r="C1742" s="32" t="str">
        <f>VLOOKUP(Table2437[[#This Row],[3]],[2]!Table2437[[3]:[4]],2,0)</f>
        <v>3214065501920001</v>
      </c>
      <c r="D1742" s="33" t="s">
        <v>4960</v>
      </c>
      <c r="E1742" s="34" t="s">
        <v>44</v>
      </c>
      <c r="F1742" s="31" t="s">
        <v>56</v>
      </c>
      <c r="G1742" s="35" t="s">
        <v>3771</v>
      </c>
      <c r="H1742" s="37">
        <v>44447</v>
      </c>
      <c r="I1742" s="54">
        <v>33618</v>
      </c>
      <c r="J1742" s="34" t="str">
        <f t="shared" si="108"/>
        <v>29 Th 7 Bln 24 Hari</v>
      </c>
      <c r="K1742" s="32" t="str">
        <f t="shared" si="109"/>
        <v>4Th8Bln4Hari</v>
      </c>
      <c r="L1742" s="32" t="str">
        <f t="shared" si="110"/>
        <v>4Th8Bln</v>
      </c>
      <c r="M1742" s="34" t="str">
        <f t="shared" si="111"/>
        <v>34 Th 3 Bln 27 Hari</v>
      </c>
      <c r="N1742" s="38" t="s">
        <v>47</v>
      </c>
      <c r="O1742" s="31" t="s">
        <v>5126</v>
      </c>
      <c r="P1742" s="31" t="s">
        <v>5126</v>
      </c>
      <c r="Q1742" s="38" t="s">
        <v>49</v>
      </c>
      <c r="R1742" s="38" t="s">
        <v>374</v>
      </c>
      <c r="S1742" s="38" t="str">
        <f>VLOOKUP(Table2437[[#This Row],[3]],[3]AWAL!$B$2:$E$2103,4,0)</f>
        <v>TK/0</v>
      </c>
      <c r="T1742" s="38" t="s">
        <v>51</v>
      </c>
      <c r="U1742" s="31" t="s">
        <v>4961</v>
      </c>
      <c r="V1742" s="113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</row>
    <row r="1743" spans="1:108" s="39" customFormat="1" ht="24.95" customHeight="1">
      <c r="A1743" s="30">
        <v>1739</v>
      </c>
      <c r="B1743" s="31" t="s">
        <v>4962</v>
      </c>
      <c r="C1743" s="32" t="str">
        <f>VLOOKUP(Table2437[[#This Row],[3]],[2]!Table2437[[3]:[4]],2,0)</f>
        <v>3214095207890010</v>
      </c>
      <c r="D1743" s="33" t="s">
        <v>4963</v>
      </c>
      <c r="E1743" s="34" t="s">
        <v>44</v>
      </c>
      <c r="F1743" s="31" t="s">
        <v>56</v>
      </c>
      <c r="G1743" s="35" t="s">
        <v>3771</v>
      </c>
      <c r="H1743" s="37">
        <v>44447</v>
      </c>
      <c r="I1743" s="54">
        <v>32701</v>
      </c>
      <c r="J1743" s="34" t="str">
        <f t="shared" si="108"/>
        <v>32 Th 1 Bln 27 Hari</v>
      </c>
      <c r="K1743" s="32" t="str">
        <f t="shared" si="109"/>
        <v>4Th8Bln4Hari</v>
      </c>
      <c r="L1743" s="32" t="str">
        <f t="shared" si="110"/>
        <v>4Th8Bln</v>
      </c>
      <c r="M1743" s="34" t="str">
        <f t="shared" si="111"/>
        <v>36 Th 10 Bln 0 Hari</v>
      </c>
      <c r="N1743" s="38" t="s">
        <v>47</v>
      </c>
      <c r="O1743" s="31" t="s">
        <v>6230</v>
      </c>
      <c r="P1743" s="31" t="s">
        <v>6230</v>
      </c>
      <c r="Q1743" s="38" t="s">
        <v>49</v>
      </c>
      <c r="R1743" s="38" t="s">
        <v>4964</v>
      </c>
      <c r="S1743" s="38" t="str">
        <f>VLOOKUP(Table2437[[#This Row],[3]],[3]AWAL!$B$2:$E$2103,4,0)</f>
        <v>TK/1</v>
      </c>
      <c r="T1743" s="38" t="s">
        <v>59</v>
      </c>
      <c r="U1743" s="31" t="s">
        <v>4965</v>
      </c>
      <c r="V1743" s="113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</row>
    <row r="1744" spans="1:108" s="39" customFormat="1" ht="24.95" customHeight="1">
      <c r="A1744" s="30">
        <v>1740</v>
      </c>
      <c r="B1744" s="31" t="s">
        <v>4966</v>
      </c>
      <c r="C1744" s="32" t="str">
        <f>VLOOKUP(Table2437[[#This Row],[3]],[2]!Table2437[[3]:[4]],2,0)</f>
        <v>3214124712020002</v>
      </c>
      <c r="D1744" s="33" t="s">
        <v>4967</v>
      </c>
      <c r="E1744" s="34" t="s">
        <v>44</v>
      </c>
      <c r="F1744" s="31" t="s">
        <v>56</v>
      </c>
      <c r="G1744" s="35" t="s">
        <v>3771</v>
      </c>
      <c r="H1744" s="37">
        <v>44447</v>
      </c>
      <c r="I1744" s="54">
        <v>37597</v>
      </c>
      <c r="J1744" s="34" t="str">
        <f t="shared" si="108"/>
        <v>18 Th 9 Bln 1 Hari</v>
      </c>
      <c r="K1744" s="32" t="str">
        <f t="shared" si="109"/>
        <v>4Th8Bln4Hari</v>
      </c>
      <c r="L1744" s="32" t="str">
        <f t="shared" si="110"/>
        <v>4Th8Bln</v>
      </c>
      <c r="M1744" s="34" t="str">
        <f t="shared" si="111"/>
        <v>23 Th 5 Bln 5 Hari</v>
      </c>
      <c r="N1744" s="38" t="s">
        <v>47</v>
      </c>
      <c r="O1744" s="31" t="s">
        <v>6234</v>
      </c>
      <c r="P1744" s="31" t="s">
        <v>6234</v>
      </c>
      <c r="Q1744" s="38" t="s">
        <v>49</v>
      </c>
      <c r="R1744" s="38" t="s">
        <v>100</v>
      </c>
      <c r="S1744" s="38" t="str">
        <f>VLOOKUP(Table2437[[#This Row],[3]],[3]AWAL!$B$2:$E$2103,4,0)</f>
        <v>TK/0</v>
      </c>
      <c r="T1744" s="38" t="s">
        <v>51</v>
      </c>
      <c r="U1744" s="31" t="s">
        <v>4044</v>
      </c>
      <c r="V1744" s="113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</row>
    <row r="1745" spans="1:108" s="39" customFormat="1" ht="24.95" customHeight="1">
      <c r="A1745" s="30">
        <v>1741</v>
      </c>
      <c r="B1745" s="31" t="s">
        <v>4968</v>
      </c>
      <c r="C1745" s="32" t="str">
        <f>VLOOKUP(Table2437[[#This Row],[3]],[2]!Table2437[[3]:[4]],2,0)</f>
        <v>3214096708020001</v>
      </c>
      <c r="D1745" s="33" t="s">
        <v>4969</v>
      </c>
      <c r="E1745" s="34" t="s">
        <v>44</v>
      </c>
      <c r="F1745" s="31" t="s">
        <v>56</v>
      </c>
      <c r="G1745" s="35" t="s">
        <v>3771</v>
      </c>
      <c r="H1745" s="37">
        <v>44447</v>
      </c>
      <c r="I1745" s="54">
        <v>37495</v>
      </c>
      <c r="J1745" s="34" t="str">
        <f t="shared" si="108"/>
        <v>19 Th 0 Bln 12 Hari</v>
      </c>
      <c r="K1745" s="32" t="str">
        <f t="shared" si="109"/>
        <v>4Th8Bln4Hari</v>
      </c>
      <c r="L1745" s="32" t="str">
        <f t="shared" si="110"/>
        <v>4Th8Bln</v>
      </c>
      <c r="M1745" s="34" t="str">
        <f t="shared" si="111"/>
        <v>23 Th 8 Bln 15 Hari</v>
      </c>
      <c r="N1745" s="38" t="s">
        <v>47</v>
      </c>
      <c r="O1745" s="31" t="s">
        <v>3354</v>
      </c>
      <c r="P1745" s="31" t="s">
        <v>3354</v>
      </c>
      <c r="Q1745" s="38" t="s">
        <v>49</v>
      </c>
      <c r="R1745" s="38" t="s">
        <v>1342</v>
      </c>
      <c r="S1745" s="38" t="str">
        <f>VLOOKUP(Table2437[[#This Row],[3]],[3]AWAL!$B$2:$E$2103,4,0)</f>
        <v>TK/0</v>
      </c>
      <c r="T1745" s="38" t="s">
        <v>51</v>
      </c>
      <c r="U1745" s="31" t="s">
        <v>2811</v>
      </c>
      <c r="V1745" s="113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</row>
    <row r="1746" spans="1:108" s="39" customFormat="1" ht="24.95" customHeight="1">
      <c r="A1746" s="30">
        <v>1742</v>
      </c>
      <c r="B1746" s="31" t="s">
        <v>4970</v>
      </c>
      <c r="C1746" s="32" t="str">
        <f>VLOOKUP(Table2437[[#This Row],[3]],[2]!Table2437[[3]:[4]],2,0)</f>
        <v>3214164708960004</v>
      </c>
      <c r="D1746" s="33" t="s">
        <v>4971</v>
      </c>
      <c r="E1746" s="34" t="s">
        <v>44</v>
      </c>
      <c r="F1746" s="31" t="s">
        <v>56</v>
      </c>
      <c r="G1746" s="35" t="s">
        <v>3771</v>
      </c>
      <c r="H1746" s="37">
        <v>44447</v>
      </c>
      <c r="I1746" s="54">
        <v>35284</v>
      </c>
      <c r="J1746" s="34" t="str">
        <f t="shared" si="108"/>
        <v>25 Th 1 Bln 1 Hari</v>
      </c>
      <c r="K1746" s="32" t="str">
        <f t="shared" si="109"/>
        <v>4Th8Bln4Hari</v>
      </c>
      <c r="L1746" s="32" t="str">
        <f t="shared" si="110"/>
        <v>4Th8Bln</v>
      </c>
      <c r="M1746" s="34" t="str">
        <f t="shared" si="111"/>
        <v>29 Th 9 Bln 5 Hari</v>
      </c>
      <c r="N1746" s="38" t="s">
        <v>47</v>
      </c>
      <c r="O1746" s="31" t="s">
        <v>6213</v>
      </c>
      <c r="P1746" s="31" t="s">
        <v>6213</v>
      </c>
      <c r="Q1746" s="38" t="s">
        <v>49</v>
      </c>
      <c r="R1746" s="38" t="s">
        <v>100</v>
      </c>
      <c r="S1746" s="38" t="str">
        <f>VLOOKUP(Table2437[[#This Row],[3]],[3]AWAL!$B$2:$E$2103,4,0)</f>
        <v>TK/0</v>
      </c>
      <c r="T1746" s="38" t="s">
        <v>101</v>
      </c>
      <c r="U1746" s="31" t="s">
        <v>4572</v>
      </c>
      <c r="V1746" s="113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</row>
    <row r="1747" spans="1:108" s="39" customFormat="1" ht="24.95" customHeight="1">
      <c r="A1747" s="30">
        <v>1743</v>
      </c>
      <c r="B1747" s="31" t="s">
        <v>4972</v>
      </c>
      <c r="C1747" s="32" t="str">
        <f>VLOOKUP(Table2437[[#This Row],[3]],[2]!Table2437[[3]:[4]],2,0)</f>
        <v>3214124802000004</v>
      </c>
      <c r="D1747" s="33" t="s">
        <v>4973</v>
      </c>
      <c r="E1747" s="34" t="s">
        <v>44</v>
      </c>
      <c r="F1747" s="31" t="s">
        <v>56</v>
      </c>
      <c r="G1747" s="35" t="s">
        <v>3771</v>
      </c>
      <c r="H1747" s="37">
        <v>44447</v>
      </c>
      <c r="I1747" s="54">
        <v>36564</v>
      </c>
      <c r="J1747" s="34" t="str">
        <f t="shared" si="108"/>
        <v>21 Th 7 Bln 0 Hari</v>
      </c>
      <c r="K1747" s="32" t="str">
        <f t="shared" si="109"/>
        <v>4Th8Bln4Hari</v>
      </c>
      <c r="L1747" s="32" t="str">
        <f t="shared" si="110"/>
        <v>4Th8Bln</v>
      </c>
      <c r="M1747" s="34" t="str">
        <f t="shared" si="111"/>
        <v>26 Th 3 Bln 4 Hari</v>
      </c>
      <c r="N1747" s="38" t="s">
        <v>47</v>
      </c>
      <c r="O1747" s="31" t="s">
        <v>6205</v>
      </c>
      <c r="P1747" s="31" t="s">
        <v>6205</v>
      </c>
      <c r="Q1747" s="38" t="s">
        <v>49</v>
      </c>
      <c r="R1747" s="38" t="s">
        <v>1342</v>
      </c>
      <c r="S1747" s="38" t="str">
        <f>VLOOKUP(Table2437[[#This Row],[3]],[3]AWAL!$B$2:$E$2103,4,0)</f>
        <v>TK/0</v>
      </c>
      <c r="T1747" s="38" t="s">
        <v>101</v>
      </c>
      <c r="U1747" s="31" t="s">
        <v>4974</v>
      </c>
      <c r="V1747" s="113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</row>
    <row r="1748" spans="1:108" s="39" customFormat="1" ht="24.95" customHeight="1">
      <c r="A1748" s="30">
        <v>1744</v>
      </c>
      <c r="B1748" s="31" t="s">
        <v>4975</v>
      </c>
      <c r="C1748" s="32" t="str">
        <f>VLOOKUP(Table2437[[#This Row],[3]],[2]!Table2437[[3]:[4]],2,0)</f>
        <v>3214066110000001</v>
      </c>
      <c r="D1748" s="33" t="s">
        <v>4976</v>
      </c>
      <c r="E1748" s="34" t="s">
        <v>44</v>
      </c>
      <c r="F1748" s="31" t="s">
        <v>56</v>
      </c>
      <c r="G1748" s="35" t="s">
        <v>3771</v>
      </c>
      <c r="H1748" s="37">
        <v>44447</v>
      </c>
      <c r="I1748" s="54">
        <v>36820</v>
      </c>
      <c r="J1748" s="34" t="str">
        <f t="shared" si="108"/>
        <v>20 Th 10 Bln 18 Hari</v>
      </c>
      <c r="K1748" s="32" t="str">
        <f t="shared" si="109"/>
        <v>4Th8Bln4Hari</v>
      </c>
      <c r="L1748" s="32" t="str">
        <f t="shared" si="110"/>
        <v>4Th8Bln</v>
      </c>
      <c r="M1748" s="34" t="str">
        <f t="shared" si="111"/>
        <v>25 Th 6 Bln 21 Hari</v>
      </c>
      <c r="N1748" s="38" t="s">
        <v>47</v>
      </c>
      <c r="O1748" s="31" t="s">
        <v>6207</v>
      </c>
      <c r="P1748" s="31" t="s">
        <v>6207</v>
      </c>
      <c r="Q1748" s="38" t="s">
        <v>49</v>
      </c>
      <c r="R1748" s="38" t="s">
        <v>1342</v>
      </c>
      <c r="S1748" s="38" t="str">
        <f>VLOOKUP(Table2437[[#This Row],[3]],[3]AWAL!$B$2:$E$2103,4,0)</f>
        <v>TK/0</v>
      </c>
      <c r="T1748" s="38" t="s">
        <v>101</v>
      </c>
      <c r="U1748" s="31" t="s">
        <v>2858</v>
      </c>
      <c r="V1748" s="113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</row>
    <row r="1749" spans="1:108" s="39" customFormat="1" ht="24.95" customHeight="1">
      <c r="A1749" s="30">
        <v>1745</v>
      </c>
      <c r="B1749" s="31" t="s">
        <v>4977</v>
      </c>
      <c r="C1749" s="32" t="str">
        <f>VLOOKUP(Table2437[[#This Row],[3]],[2]!Table2437[[3]:[4]],2,0)</f>
        <v>3215054211010010</v>
      </c>
      <c r="D1749" s="33" t="s">
        <v>4978</v>
      </c>
      <c r="E1749" s="34" t="s">
        <v>44</v>
      </c>
      <c r="F1749" s="31" t="s">
        <v>56</v>
      </c>
      <c r="G1749" s="35" t="s">
        <v>3774</v>
      </c>
      <c r="H1749" s="37">
        <v>44447</v>
      </c>
      <c r="I1749" s="37">
        <v>37197</v>
      </c>
      <c r="J1749" s="34" t="str">
        <f t="shared" si="108"/>
        <v>19 Th 10 Bln 6 Hari</v>
      </c>
      <c r="K1749" s="32" t="str">
        <f t="shared" si="109"/>
        <v>4Th8Bln4Hari</v>
      </c>
      <c r="L1749" s="32" t="str">
        <f t="shared" si="110"/>
        <v>4Th8Bln</v>
      </c>
      <c r="M1749" s="34" t="str">
        <f t="shared" si="111"/>
        <v>24 Th 6 Bln 10 Hari</v>
      </c>
      <c r="N1749" s="38" t="s">
        <v>47</v>
      </c>
      <c r="O1749" s="31" t="s">
        <v>6200</v>
      </c>
      <c r="P1749" s="31" t="s">
        <v>6200</v>
      </c>
      <c r="Q1749" s="38" t="s">
        <v>49</v>
      </c>
      <c r="R1749" s="38" t="s">
        <v>1342</v>
      </c>
      <c r="S1749" s="38" t="str">
        <f>VLOOKUP(Table2437[[#This Row],[3]],[3]AWAL!$B$2:$E$2103,4,0)</f>
        <v>TK/0</v>
      </c>
      <c r="T1749" s="38" t="s">
        <v>1518</v>
      </c>
      <c r="U1749" s="31" t="s">
        <v>4979</v>
      </c>
      <c r="V1749" s="113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</row>
    <row r="1750" spans="1:108" s="39" customFormat="1" ht="24.95" customHeight="1">
      <c r="A1750" s="30">
        <v>1746</v>
      </c>
      <c r="B1750" s="31" t="s">
        <v>4980</v>
      </c>
      <c r="C1750" s="32" t="str">
        <f>VLOOKUP(Table2437[[#This Row],[3]],[2]!Table2437[[3]:[4]],2,0)</f>
        <v>3214166211950001</v>
      </c>
      <c r="D1750" s="33" t="s">
        <v>4981</v>
      </c>
      <c r="E1750" s="34" t="s">
        <v>44</v>
      </c>
      <c r="F1750" s="31" t="s">
        <v>56</v>
      </c>
      <c r="G1750" s="35" t="s">
        <v>3771</v>
      </c>
      <c r="H1750" s="37">
        <v>44447</v>
      </c>
      <c r="I1750" s="37">
        <v>35025</v>
      </c>
      <c r="J1750" s="34" t="str">
        <f t="shared" si="108"/>
        <v>25 Th 9 Bln 17 Hari</v>
      </c>
      <c r="K1750" s="32" t="str">
        <f t="shared" si="109"/>
        <v>4Th8Bln4Hari</v>
      </c>
      <c r="L1750" s="32" t="str">
        <f t="shared" si="110"/>
        <v>4Th8Bln</v>
      </c>
      <c r="M1750" s="34" t="str">
        <f t="shared" si="111"/>
        <v>30 Th 5 Bln 20 Hari</v>
      </c>
      <c r="N1750" s="38" t="s">
        <v>47</v>
      </c>
      <c r="O1750" s="31" t="s">
        <v>6194</v>
      </c>
      <c r="P1750" s="31" t="s">
        <v>6194</v>
      </c>
      <c r="Q1750" s="38" t="s">
        <v>49</v>
      </c>
      <c r="R1750" s="38" t="s">
        <v>100</v>
      </c>
      <c r="S1750" s="38" t="str">
        <f>VLOOKUP(Table2437[[#This Row],[3]],[3]AWAL!$B$2:$E$2103,4,0)</f>
        <v>TK/0</v>
      </c>
      <c r="T1750" s="38" t="s">
        <v>51</v>
      </c>
      <c r="U1750" s="31" t="s">
        <v>4982</v>
      </c>
      <c r="V1750" s="113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</row>
    <row r="1751" spans="1:108" s="39" customFormat="1" ht="24.95" customHeight="1">
      <c r="A1751" s="30">
        <v>1747</v>
      </c>
      <c r="B1751" s="31" t="s">
        <v>4983</v>
      </c>
      <c r="C1751" s="32" t="str">
        <f>VLOOKUP(Table2437[[#This Row],[3]],[2]!Table2437[[3]:[4]],2,0)</f>
        <v>3214015510930005</v>
      </c>
      <c r="D1751" s="33" t="s">
        <v>4984</v>
      </c>
      <c r="E1751" s="34" t="s">
        <v>44</v>
      </c>
      <c r="F1751" s="31" t="s">
        <v>56</v>
      </c>
      <c r="G1751" s="35" t="s">
        <v>4412</v>
      </c>
      <c r="H1751" s="37">
        <v>44447</v>
      </c>
      <c r="I1751" s="37">
        <v>34257</v>
      </c>
      <c r="J1751" s="34" t="str">
        <f t="shared" si="108"/>
        <v>27 Th 10 Bln 24 Hari</v>
      </c>
      <c r="K1751" s="32" t="str">
        <f t="shared" si="109"/>
        <v>4Th8Bln4Hari</v>
      </c>
      <c r="L1751" s="32" t="str">
        <f t="shared" si="110"/>
        <v>4Th8Bln</v>
      </c>
      <c r="M1751" s="34" t="str">
        <f t="shared" si="111"/>
        <v>32 Th 6 Bln 27 Hari</v>
      </c>
      <c r="N1751" s="38" t="s">
        <v>47</v>
      </c>
      <c r="O1751" s="31" t="s">
        <v>6188</v>
      </c>
      <c r="P1751" s="31" t="s">
        <v>6188</v>
      </c>
      <c r="Q1751" s="38" t="s">
        <v>49</v>
      </c>
      <c r="R1751" s="38" t="s">
        <v>374</v>
      </c>
      <c r="S1751" s="38" t="str">
        <f>VLOOKUP(Table2437[[#This Row],[3]],[3]AWAL!$B$2:$E$2103,4,0)</f>
        <v>TK/0</v>
      </c>
      <c r="T1751" s="38" t="s">
        <v>51</v>
      </c>
      <c r="U1751" s="31" t="s">
        <v>4985</v>
      </c>
      <c r="V1751" s="113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</row>
    <row r="1752" spans="1:108" s="39" customFormat="1" ht="24.95" customHeight="1">
      <c r="A1752" s="30">
        <v>1748</v>
      </c>
      <c r="B1752" s="31" t="s">
        <v>4986</v>
      </c>
      <c r="C1752" s="32" t="str">
        <f>VLOOKUP(Table2437[[#This Row],[3]],[2]!Table2437[[3]:[4]],2,0)</f>
        <v>3215044511900001</v>
      </c>
      <c r="D1752" s="33" t="s">
        <v>4987</v>
      </c>
      <c r="E1752" s="34" t="s">
        <v>44</v>
      </c>
      <c r="F1752" s="31" t="s">
        <v>56</v>
      </c>
      <c r="G1752" s="35" t="s">
        <v>3771</v>
      </c>
      <c r="H1752" s="37">
        <v>44447</v>
      </c>
      <c r="I1752" s="37">
        <v>33182</v>
      </c>
      <c r="J1752" s="34" t="str">
        <f t="shared" si="108"/>
        <v>30 Th 10 Bln 3 Hari</v>
      </c>
      <c r="K1752" s="32" t="str">
        <f t="shared" si="109"/>
        <v>4Th8Bln4Hari</v>
      </c>
      <c r="L1752" s="32" t="str">
        <f t="shared" si="110"/>
        <v>4Th8Bln</v>
      </c>
      <c r="M1752" s="34" t="str">
        <f t="shared" si="111"/>
        <v>35 Th 6 Bln 7 Hari</v>
      </c>
      <c r="N1752" s="38" t="s">
        <v>47</v>
      </c>
      <c r="O1752" s="31" t="s">
        <v>6219</v>
      </c>
      <c r="P1752" s="31" t="s">
        <v>6219</v>
      </c>
      <c r="Q1752" s="38" t="s">
        <v>49</v>
      </c>
      <c r="R1752" s="38" t="s">
        <v>374</v>
      </c>
      <c r="S1752" s="38" t="str">
        <f>VLOOKUP(Table2437[[#This Row],[3]],[3]AWAL!$B$2:$E$2103,4,0)</f>
        <v>TK/0</v>
      </c>
      <c r="T1752" s="38" t="s">
        <v>51</v>
      </c>
      <c r="U1752" s="31" t="s">
        <v>4538</v>
      </c>
      <c r="V1752" s="113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</row>
    <row r="1753" spans="1:108" s="39" customFormat="1" ht="24.95" customHeight="1">
      <c r="A1753" s="30">
        <v>1749</v>
      </c>
      <c r="B1753" s="31" t="s">
        <v>4988</v>
      </c>
      <c r="C1753" s="32" t="str">
        <f>VLOOKUP(Table2437[[#This Row],[3]],[2]!Table2437[[3]:[4]],2,0)</f>
        <v>3214124203020003</v>
      </c>
      <c r="D1753" s="33" t="s">
        <v>4989</v>
      </c>
      <c r="E1753" s="34" t="s">
        <v>44</v>
      </c>
      <c r="F1753" s="31" t="s">
        <v>56</v>
      </c>
      <c r="G1753" s="35" t="s">
        <v>4134</v>
      </c>
      <c r="H1753" s="37">
        <v>44447</v>
      </c>
      <c r="I1753" s="37">
        <v>37317</v>
      </c>
      <c r="J1753" s="34" t="str">
        <f t="shared" si="108"/>
        <v>19 Th 6 Bln 6 Hari</v>
      </c>
      <c r="K1753" s="32" t="str">
        <f t="shared" si="109"/>
        <v>4Th8Bln4Hari</v>
      </c>
      <c r="L1753" s="32" t="str">
        <f t="shared" si="110"/>
        <v>4Th8Bln</v>
      </c>
      <c r="M1753" s="34" t="str">
        <f t="shared" si="111"/>
        <v>24 Th 2 Bln 10 Hari</v>
      </c>
      <c r="N1753" s="38" t="s">
        <v>47</v>
      </c>
      <c r="O1753" s="31" t="s">
        <v>6231</v>
      </c>
      <c r="P1753" s="31" t="s">
        <v>6231</v>
      </c>
      <c r="Q1753" s="38" t="s">
        <v>49</v>
      </c>
      <c r="R1753" s="38" t="s">
        <v>1342</v>
      </c>
      <c r="S1753" s="38" t="str">
        <f>VLOOKUP(Table2437[[#This Row],[3]],[3]AWAL!$B$2:$E$2103,4,0)</f>
        <v>TK/0</v>
      </c>
      <c r="T1753" s="38" t="s">
        <v>1518</v>
      </c>
      <c r="U1753" s="31" t="s">
        <v>3828</v>
      </c>
      <c r="V1753" s="113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</row>
    <row r="1754" spans="1:108" s="39" customFormat="1" ht="24.95" customHeight="1">
      <c r="A1754" s="30">
        <v>1750</v>
      </c>
      <c r="B1754" s="31" t="s">
        <v>4990</v>
      </c>
      <c r="C1754" s="32" t="str">
        <f>VLOOKUP(Table2437[[#This Row],[3]],[2]!Table2437[[3]:[4]],2,0)</f>
        <v>3214126711910001</v>
      </c>
      <c r="D1754" s="33" t="s">
        <v>4991</v>
      </c>
      <c r="E1754" s="34" t="s">
        <v>44</v>
      </c>
      <c r="F1754" s="31" t="s">
        <v>56</v>
      </c>
      <c r="G1754" s="35" t="s">
        <v>3771</v>
      </c>
      <c r="H1754" s="37">
        <v>44447</v>
      </c>
      <c r="I1754" s="37">
        <v>33569</v>
      </c>
      <c r="J1754" s="34" t="str">
        <f t="shared" si="108"/>
        <v>29 Th 9 Bln 12 Hari</v>
      </c>
      <c r="K1754" s="32" t="str">
        <f t="shared" si="109"/>
        <v>4Th8Bln4Hari</v>
      </c>
      <c r="L1754" s="32" t="str">
        <f t="shared" si="110"/>
        <v>4Th8Bln</v>
      </c>
      <c r="M1754" s="34" t="str">
        <f t="shared" si="111"/>
        <v>34 Th 5 Bln 15 Hari</v>
      </c>
      <c r="N1754" s="38" t="s">
        <v>47</v>
      </c>
      <c r="O1754" s="31" t="s">
        <v>6210</v>
      </c>
      <c r="P1754" s="31" t="s">
        <v>6210</v>
      </c>
      <c r="Q1754" s="38" t="s">
        <v>49</v>
      </c>
      <c r="R1754" s="38" t="s">
        <v>100</v>
      </c>
      <c r="S1754" s="38" t="str">
        <f>VLOOKUP(Table2437[[#This Row],[3]],[3]AWAL!$B$2:$E$2103,4,0)</f>
        <v>TK/0</v>
      </c>
      <c r="T1754" s="38" t="s">
        <v>51</v>
      </c>
      <c r="U1754" s="31" t="s">
        <v>4992</v>
      </c>
      <c r="V1754" s="113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</row>
    <row r="1755" spans="1:108" s="39" customFormat="1" ht="24.95" customHeight="1">
      <c r="A1755" s="30">
        <v>1751</v>
      </c>
      <c r="B1755" s="31" t="s">
        <v>4993</v>
      </c>
      <c r="C1755" s="32" t="str">
        <f>VLOOKUP(Table2437[[#This Row],[3]],[2]!Table2437[[3]:[4]],2,0)</f>
        <v>3214115508900002</v>
      </c>
      <c r="D1755" s="33" t="s">
        <v>4994</v>
      </c>
      <c r="E1755" s="34" t="s">
        <v>44</v>
      </c>
      <c r="F1755" s="31" t="s">
        <v>56</v>
      </c>
      <c r="G1755" s="35" t="s">
        <v>3771</v>
      </c>
      <c r="H1755" s="37">
        <v>44447</v>
      </c>
      <c r="I1755" s="37">
        <v>34518</v>
      </c>
      <c r="J1755" s="34" t="str">
        <f t="shared" ref="J1755:J1817" si="112">DATEDIF($I1755,$H1755,"Y")&amp;" Th "&amp;DATEDIF($I1755,$H1755,"YM")&amp;" Bln "&amp;DATEDIF($I1755,$H1755,"MD")&amp;" Hari"</f>
        <v>27 Th 2 Bln 5 Hari</v>
      </c>
      <c r="K1755" s="32" t="str">
        <f t="shared" si="109"/>
        <v>4Th8Bln4Hari</v>
      </c>
      <c r="L1755" s="32" t="str">
        <f t="shared" si="110"/>
        <v>4Th8Bln</v>
      </c>
      <c r="M1755" s="34" t="str">
        <f t="shared" si="111"/>
        <v>31 Th 10 Bln 9 Hari</v>
      </c>
      <c r="N1755" s="38" t="s">
        <v>47</v>
      </c>
      <c r="O1755" s="31" t="s">
        <v>6213</v>
      </c>
      <c r="P1755" s="31" t="s">
        <v>6213</v>
      </c>
      <c r="Q1755" s="38" t="s">
        <v>49</v>
      </c>
      <c r="R1755" s="38" t="s">
        <v>50</v>
      </c>
      <c r="S1755" s="38" t="str">
        <f>VLOOKUP(Table2437[[#This Row],[3]],[3]AWAL!$B$2:$E$2103,4,0)</f>
        <v>TK/0</v>
      </c>
      <c r="T1755" s="38" t="s">
        <v>51</v>
      </c>
      <c r="U1755" s="31" t="s">
        <v>4995</v>
      </c>
      <c r="V1755" s="113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</row>
    <row r="1756" spans="1:108" s="39" customFormat="1" ht="24.95" customHeight="1">
      <c r="A1756" s="30">
        <v>1752</v>
      </c>
      <c r="B1756" s="31" t="s">
        <v>4996</v>
      </c>
      <c r="C1756" s="32" t="str">
        <f>VLOOKUP(Table2437[[#This Row],[3]],[2]!Table2437[[3]:[4]],2,0)</f>
        <v>3214165102020002</v>
      </c>
      <c r="D1756" s="33" t="s">
        <v>4997</v>
      </c>
      <c r="E1756" s="34" t="s">
        <v>44</v>
      </c>
      <c r="F1756" s="31" t="s">
        <v>56</v>
      </c>
      <c r="G1756" s="35" t="s">
        <v>3771</v>
      </c>
      <c r="H1756" s="37">
        <v>44447</v>
      </c>
      <c r="I1756" s="37">
        <v>37298</v>
      </c>
      <c r="J1756" s="34" t="str">
        <f t="shared" si="112"/>
        <v>19 Th 6 Bln 28 Hari</v>
      </c>
      <c r="K1756" s="32" t="str">
        <f t="shared" si="109"/>
        <v>4Th8Bln4Hari</v>
      </c>
      <c r="L1756" s="32" t="str">
        <f t="shared" si="110"/>
        <v>4Th8Bln</v>
      </c>
      <c r="M1756" s="34" t="str">
        <f t="shared" si="111"/>
        <v>24 Th 3 Bln 1 Hari</v>
      </c>
      <c r="N1756" s="38" t="s">
        <v>47</v>
      </c>
      <c r="O1756" s="31" t="s">
        <v>6234</v>
      </c>
      <c r="P1756" s="31" t="s">
        <v>6234</v>
      </c>
      <c r="Q1756" s="38" t="s">
        <v>49</v>
      </c>
      <c r="R1756" s="38" t="s">
        <v>1342</v>
      </c>
      <c r="S1756" s="38" t="str">
        <f>VLOOKUP(Table2437[[#This Row],[3]],[3]AWAL!$B$2:$E$2103,4,0)</f>
        <v>TK/0</v>
      </c>
      <c r="T1756" s="38" t="s">
        <v>51</v>
      </c>
      <c r="U1756" s="31" t="s">
        <v>4572</v>
      </c>
      <c r="V1756" s="113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</row>
    <row r="1757" spans="1:108" s="39" customFormat="1" ht="24.95" customHeight="1">
      <c r="A1757" s="30">
        <v>1753</v>
      </c>
      <c r="B1757" s="31" t="s">
        <v>4998</v>
      </c>
      <c r="C1757" s="32" t="str">
        <f>VLOOKUP(Table2437[[#This Row],[3]],[2]!Table2437[[3]:[4]],2,0)</f>
        <v>3206134606880005</v>
      </c>
      <c r="D1757" s="33" t="s">
        <v>4999</v>
      </c>
      <c r="E1757" s="34" t="s">
        <v>44</v>
      </c>
      <c r="F1757" s="31" t="s">
        <v>89</v>
      </c>
      <c r="G1757" s="35" t="s">
        <v>4412</v>
      </c>
      <c r="H1757" s="37">
        <v>44447</v>
      </c>
      <c r="I1757" s="37">
        <v>32300</v>
      </c>
      <c r="J1757" s="34" t="str">
        <f t="shared" si="112"/>
        <v>33 Th 3 Bln 2 Hari</v>
      </c>
      <c r="K1757" s="32" t="str">
        <f t="shared" si="109"/>
        <v>4Th8Bln4Hari</v>
      </c>
      <c r="L1757" s="32" t="str">
        <f t="shared" si="110"/>
        <v>4Th8Bln</v>
      </c>
      <c r="M1757" s="34" t="str">
        <f t="shared" si="111"/>
        <v>37 Th 11 Bln 6 Hari</v>
      </c>
      <c r="N1757" s="38" t="s">
        <v>47</v>
      </c>
      <c r="O1757" s="31" t="s">
        <v>6195</v>
      </c>
      <c r="P1757" s="31" t="s">
        <v>6195</v>
      </c>
      <c r="Q1757" s="38" t="s">
        <v>49</v>
      </c>
      <c r="R1757" s="38" t="s">
        <v>374</v>
      </c>
      <c r="S1757" s="38" t="str">
        <f>VLOOKUP(Table2437[[#This Row],[3]],[3]AWAL!$B$2:$E$2103,4,0)</f>
        <v>TK/0</v>
      </c>
      <c r="T1757" s="38" t="s">
        <v>5000</v>
      </c>
      <c r="U1757" s="31" t="s">
        <v>3628</v>
      </c>
      <c r="V1757" s="113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</row>
    <row r="1758" spans="1:108" s="39" customFormat="1" ht="24.95" customHeight="1">
      <c r="A1758" s="30">
        <v>1754</v>
      </c>
      <c r="B1758" s="31" t="s">
        <v>5001</v>
      </c>
      <c r="C1758" s="32" t="str">
        <f>VLOOKUP(Table2437[[#This Row],[3]],[2]!Table2437[[3]:[4]],2,0)</f>
        <v>3214154705980001</v>
      </c>
      <c r="D1758" s="33" t="s">
        <v>5002</v>
      </c>
      <c r="E1758" s="34" t="s">
        <v>44</v>
      </c>
      <c r="F1758" s="31" t="s">
        <v>56</v>
      </c>
      <c r="G1758" s="35" t="s">
        <v>3771</v>
      </c>
      <c r="H1758" s="37">
        <v>44447</v>
      </c>
      <c r="I1758" s="37">
        <v>35992</v>
      </c>
      <c r="J1758" s="34" t="str">
        <f t="shared" si="112"/>
        <v>23 Th 1 Bln 23 Hari</v>
      </c>
      <c r="K1758" s="32" t="str">
        <f t="shared" si="109"/>
        <v>4Th8Bln4Hari</v>
      </c>
      <c r="L1758" s="32" t="str">
        <f t="shared" si="110"/>
        <v>4Th8Bln</v>
      </c>
      <c r="M1758" s="34" t="str">
        <f t="shared" si="111"/>
        <v>27 Th 9 Bln 26 Hari</v>
      </c>
      <c r="N1758" s="38" t="s">
        <v>47</v>
      </c>
      <c r="O1758" s="31" t="s">
        <v>3354</v>
      </c>
      <c r="P1758" s="31" t="s">
        <v>3354</v>
      </c>
      <c r="Q1758" s="38" t="s">
        <v>49</v>
      </c>
      <c r="R1758" s="38" t="s">
        <v>50</v>
      </c>
      <c r="S1758" s="38" t="str">
        <f>VLOOKUP(Table2437[[#This Row],[3]],[3]AWAL!$B$2:$E$2103,4,0)</f>
        <v>TK/0</v>
      </c>
      <c r="T1758" s="38" t="s">
        <v>59</v>
      </c>
      <c r="U1758" s="31" t="s">
        <v>5003</v>
      </c>
      <c r="V1758" s="113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</row>
    <row r="1759" spans="1:108" s="39" customFormat="1" ht="24.95" customHeight="1">
      <c r="A1759" s="30">
        <v>1755</v>
      </c>
      <c r="B1759" s="31" t="s">
        <v>5004</v>
      </c>
      <c r="C1759" s="32" t="str">
        <f>VLOOKUP(Table2437[[#This Row],[3]],[2]!Table2437[[3]:[4]],2,0)</f>
        <v>3214055105030002</v>
      </c>
      <c r="D1759" s="33" t="s">
        <v>5005</v>
      </c>
      <c r="E1759" s="34" t="s">
        <v>44</v>
      </c>
      <c r="F1759" s="31" t="s">
        <v>56</v>
      </c>
      <c r="G1759" s="35" t="s">
        <v>3771</v>
      </c>
      <c r="H1759" s="37">
        <v>44447</v>
      </c>
      <c r="I1759" s="37">
        <v>37752</v>
      </c>
      <c r="J1759" s="34" t="str">
        <f t="shared" si="112"/>
        <v>18 Th 3 Bln 28 Hari</v>
      </c>
      <c r="K1759" s="32" t="str">
        <f t="shared" si="109"/>
        <v>4Th8Bln4Hari</v>
      </c>
      <c r="L1759" s="32" t="str">
        <f t="shared" si="110"/>
        <v>4Th8Bln</v>
      </c>
      <c r="M1759" s="34" t="str">
        <f t="shared" si="111"/>
        <v>23 Th 0 Bln 1 Hari</v>
      </c>
      <c r="N1759" s="38" t="s">
        <v>47</v>
      </c>
      <c r="O1759" s="31" t="s">
        <v>5126</v>
      </c>
      <c r="P1759" s="31" t="s">
        <v>5126</v>
      </c>
      <c r="Q1759" s="38" t="s">
        <v>49</v>
      </c>
      <c r="R1759" s="38" t="s">
        <v>1342</v>
      </c>
      <c r="S1759" s="38" t="str">
        <f>VLOOKUP(Table2437[[#This Row],[3]],[3]AWAL!$B$2:$E$2103,4,0)</f>
        <v>TK/0</v>
      </c>
      <c r="T1759" s="38" t="s">
        <v>51</v>
      </c>
      <c r="U1759" s="31" t="s">
        <v>5006</v>
      </c>
      <c r="V1759" s="113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</row>
    <row r="1760" spans="1:108" s="39" customFormat="1" ht="24.95" customHeight="1">
      <c r="A1760" s="30">
        <v>1756</v>
      </c>
      <c r="B1760" s="31" t="s">
        <v>5007</v>
      </c>
      <c r="C1760" s="32" t="str">
        <f>VLOOKUP(Table2437[[#This Row],[3]],[2]!Table2437[[3]:[4]],2,0)</f>
        <v>3214115501020002</v>
      </c>
      <c r="D1760" s="33" t="s">
        <v>5008</v>
      </c>
      <c r="E1760" s="34" t="s">
        <v>44</v>
      </c>
      <c r="F1760" s="31" t="s">
        <v>56</v>
      </c>
      <c r="G1760" s="35" t="s">
        <v>3771</v>
      </c>
      <c r="H1760" s="37">
        <v>44447</v>
      </c>
      <c r="I1760" s="37">
        <v>37315</v>
      </c>
      <c r="J1760" s="34" t="str">
        <f t="shared" si="112"/>
        <v>19 Th 6 Bln 11 Hari</v>
      </c>
      <c r="K1760" s="32" t="str">
        <f t="shared" si="109"/>
        <v>4Th8Bln4Hari</v>
      </c>
      <c r="L1760" s="32" t="str">
        <f t="shared" si="110"/>
        <v>4Th8Bln</v>
      </c>
      <c r="M1760" s="34" t="str">
        <f t="shared" si="111"/>
        <v>24 Th 2 Bln 14 Hari</v>
      </c>
      <c r="N1760" s="38" t="s">
        <v>47</v>
      </c>
      <c r="O1760" s="31" t="s">
        <v>6219</v>
      </c>
      <c r="P1760" s="31" t="s">
        <v>6219</v>
      </c>
      <c r="Q1760" s="38" t="s">
        <v>49</v>
      </c>
      <c r="R1760" s="38" t="s">
        <v>1342</v>
      </c>
      <c r="S1760" s="38" t="str">
        <f>VLOOKUP(Table2437[[#This Row],[3]],[3]AWAL!$B$2:$E$2103,4,0)</f>
        <v>TK/0</v>
      </c>
      <c r="T1760" s="38" t="s">
        <v>1518</v>
      </c>
      <c r="U1760" s="31" t="s">
        <v>5009</v>
      </c>
      <c r="V1760" s="113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</row>
    <row r="1761" spans="1:108" s="39" customFormat="1" ht="24.95" customHeight="1">
      <c r="A1761" s="30">
        <v>1757</v>
      </c>
      <c r="B1761" s="31" t="s">
        <v>5010</v>
      </c>
      <c r="C1761" s="32" t="str">
        <f>VLOOKUP(Table2437[[#This Row],[3]],[2]!Table2437[[3]:[4]],2,0)</f>
        <v>3214126303030005</v>
      </c>
      <c r="D1761" s="33" t="s">
        <v>1917</v>
      </c>
      <c r="E1761" s="34" t="s">
        <v>44</v>
      </c>
      <c r="F1761" s="31" t="s">
        <v>56</v>
      </c>
      <c r="G1761" s="35" t="s">
        <v>3771</v>
      </c>
      <c r="H1761" s="37">
        <v>44447</v>
      </c>
      <c r="I1761" s="37">
        <v>37703</v>
      </c>
      <c r="J1761" s="34" t="str">
        <f t="shared" si="112"/>
        <v>18 Th 5 Bln 16 Hari</v>
      </c>
      <c r="K1761" s="32" t="str">
        <f t="shared" si="109"/>
        <v>4Th8Bln4Hari</v>
      </c>
      <c r="L1761" s="32" t="str">
        <f t="shared" si="110"/>
        <v>4Th8Bln</v>
      </c>
      <c r="M1761" s="34" t="str">
        <f t="shared" si="111"/>
        <v>23 Th 1 Bln 19 Hari</v>
      </c>
      <c r="N1761" s="38" t="s">
        <v>47</v>
      </c>
      <c r="O1761" s="31" t="s">
        <v>6193</v>
      </c>
      <c r="P1761" s="31" t="s">
        <v>6193</v>
      </c>
      <c r="Q1761" s="38" t="s">
        <v>49</v>
      </c>
      <c r="R1761" s="38" t="s">
        <v>1342</v>
      </c>
      <c r="S1761" s="38" t="str">
        <f>VLOOKUP(Table2437[[#This Row],[3]],[3]AWAL!$B$2:$E$2103,4,0)</f>
        <v>TK/0</v>
      </c>
      <c r="T1761" s="38" t="s">
        <v>1518</v>
      </c>
      <c r="U1761" s="31" t="s">
        <v>5011</v>
      </c>
      <c r="V1761" s="113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</row>
    <row r="1762" spans="1:108" s="39" customFormat="1" ht="24.95" customHeight="1">
      <c r="A1762" s="30">
        <v>1758</v>
      </c>
      <c r="B1762" s="31" t="s">
        <v>5012</v>
      </c>
      <c r="C1762" s="32" t="str">
        <f>VLOOKUP(Table2437[[#This Row],[3]],[2]!Table2437[[3]:[4]],2,0)</f>
        <v>3214124106010001</v>
      </c>
      <c r="D1762" s="33" t="s">
        <v>5013</v>
      </c>
      <c r="E1762" s="34" t="s">
        <v>109</v>
      </c>
      <c r="F1762" s="31" t="s">
        <v>56</v>
      </c>
      <c r="G1762" s="35" t="s">
        <v>3771</v>
      </c>
      <c r="H1762" s="37">
        <v>44447</v>
      </c>
      <c r="I1762" s="37">
        <v>37043</v>
      </c>
      <c r="J1762" s="34" t="str">
        <f t="shared" si="112"/>
        <v>20 Th 3 Bln 7 Hari</v>
      </c>
      <c r="K1762" s="32" t="str">
        <f t="shared" si="109"/>
        <v>4Th8Bln4Hari</v>
      </c>
      <c r="L1762" s="32" t="str">
        <f t="shared" si="110"/>
        <v>4Th8Bln</v>
      </c>
      <c r="M1762" s="34" t="str">
        <f t="shared" si="111"/>
        <v>24 Th 11 Bln 11 Hari</v>
      </c>
      <c r="N1762" s="38" t="s">
        <v>47</v>
      </c>
      <c r="O1762" s="31" t="s">
        <v>109</v>
      </c>
      <c r="P1762" s="31" t="s">
        <v>6226</v>
      </c>
      <c r="Q1762" s="38" t="s">
        <v>49</v>
      </c>
      <c r="R1762" s="38" t="s">
        <v>1342</v>
      </c>
      <c r="S1762" s="38" t="str">
        <f>VLOOKUP(Table2437[[#This Row],[3]],[3]AWAL!$B$2:$E$2103,4,0)</f>
        <v>TK/0</v>
      </c>
      <c r="T1762" s="38" t="s">
        <v>101</v>
      </c>
      <c r="U1762" s="31" t="s">
        <v>332</v>
      </c>
      <c r="V1762" s="113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</row>
    <row r="1763" spans="1:108" s="39" customFormat="1" ht="24.95" customHeight="1">
      <c r="A1763" s="30">
        <v>1759</v>
      </c>
      <c r="B1763" s="31" t="s">
        <v>5014</v>
      </c>
      <c r="C1763" s="32" t="str">
        <f>VLOOKUP(Table2437[[#This Row],[3]],[2]!Table2437[[3]:[4]],2,0)</f>
        <v>3214124202910005</v>
      </c>
      <c r="D1763" s="33" t="s">
        <v>4729</v>
      </c>
      <c r="E1763" s="34" t="s">
        <v>44</v>
      </c>
      <c r="F1763" s="31" t="s">
        <v>56</v>
      </c>
      <c r="G1763" s="35" t="s">
        <v>3771</v>
      </c>
      <c r="H1763" s="37">
        <v>44447</v>
      </c>
      <c r="I1763" s="37">
        <v>33271</v>
      </c>
      <c r="J1763" s="34" t="str">
        <f t="shared" si="112"/>
        <v>30 Th 7 Bln 6 Hari</v>
      </c>
      <c r="K1763" s="32" t="str">
        <f t="shared" si="109"/>
        <v>4Th8Bln4Hari</v>
      </c>
      <c r="L1763" s="32" t="str">
        <f t="shared" si="110"/>
        <v>4Th8Bln</v>
      </c>
      <c r="M1763" s="34" t="str">
        <f t="shared" si="111"/>
        <v>35 Th 3 Bln 10 Hari</v>
      </c>
      <c r="N1763" s="38" t="s">
        <v>47</v>
      </c>
      <c r="O1763" s="31" t="s">
        <v>6218</v>
      </c>
      <c r="P1763" s="31" t="s">
        <v>6218</v>
      </c>
      <c r="Q1763" s="38" t="s">
        <v>49</v>
      </c>
      <c r="R1763" s="38" t="s">
        <v>374</v>
      </c>
      <c r="S1763" s="38" t="str">
        <f>VLOOKUP(Table2437[[#This Row],[3]],[3]AWAL!$B$2:$E$2103,4,0)</f>
        <v>TK/0</v>
      </c>
      <c r="T1763" s="38" t="s">
        <v>51</v>
      </c>
      <c r="U1763" s="31" t="s">
        <v>5015</v>
      </c>
      <c r="V1763" s="113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</row>
    <row r="1764" spans="1:108" s="39" customFormat="1" ht="24.95" customHeight="1">
      <c r="A1764" s="30">
        <v>1760</v>
      </c>
      <c r="B1764" s="31" t="s">
        <v>5016</v>
      </c>
      <c r="C1764" s="32" t="str">
        <f>VLOOKUP(Table2437[[#This Row],[3]],[2]!Table2437[[3]:[4]],2,0)</f>
        <v>3214094706890002</v>
      </c>
      <c r="D1764" s="33" t="s">
        <v>5017</v>
      </c>
      <c r="E1764" s="34" t="s">
        <v>44</v>
      </c>
      <c r="F1764" s="31" t="s">
        <v>56</v>
      </c>
      <c r="G1764" s="35" t="s">
        <v>3771</v>
      </c>
      <c r="H1764" s="37">
        <v>44447</v>
      </c>
      <c r="I1764" s="37">
        <v>32666</v>
      </c>
      <c r="J1764" s="34" t="str">
        <f t="shared" si="112"/>
        <v>32 Th 3 Bln 1 Hari</v>
      </c>
      <c r="K1764" s="32" t="str">
        <f t="shared" si="109"/>
        <v>4Th8Bln4Hari</v>
      </c>
      <c r="L1764" s="32" t="str">
        <f t="shared" si="110"/>
        <v>4Th8Bln</v>
      </c>
      <c r="M1764" s="34" t="str">
        <f t="shared" si="111"/>
        <v>36 Th 11 Bln 5 Hari</v>
      </c>
      <c r="N1764" s="38" t="s">
        <v>47</v>
      </c>
      <c r="O1764" s="31" t="s">
        <v>6213</v>
      </c>
      <c r="P1764" s="31" t="s">
        <v>6213</v>
      </c>
      <c r="Q1764" s="38" t="s">
        <v>49</v>
      </c>
      <c r="R1764" s="38" t="s">
        <v>100</v>
      </c>
      <c r="S1764" s="38" t="str">
        <f>VLOOKUP(Table2437[[#This Row],[3]],[3]AWAL!$B$2:$E$2103,4,0)</f>
        <v>TK/0</v>
      </c>
      <c r="T1764" s="38" t="s">
        <v>51</v>
      </c>
      <c r="U1764" s="31" t="s">
        <v>5018</v>
      </c>
      <c r="V1764" s="113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</row>
    <row r="1765" spans="1:108" s="39" customFormat="1" ht="24.95" customHeight="1">
      <c r="A1765" s="30">
        <v>1761</v>
      </c>
      <c r="B1765" s="31" t="s">
        <v>5019</v>
      </c>
      <c r="C1765" s="32" t="str">
        <f>VLOOKUP(Table2437[[#This Row],[3]],[2]!Table2437[[3]:[4]],2,0)</f>
        <v>3214014811020005</v>
      </c>
      <c r="D1765" s="33" t="s">
        <v>5020</v>
      </c>
      <c r="E1765" s="34" t="s">
        <v>44</v>
      </c>
      <c r="F1765" s="31" t="s">
        <v>56</v>
      </c>
      <c r="G1765" s="35" t="s">
        <v>3771</v>
      </c>
      <c r="H1765" s="37">
        <v>44447</v>
      </c>
      <c r="I1765" s="37">
        <v>37568</v>
      </c>
      <c r="J1765" s="34" t="str">
        <f t="shared" si="112"/>
        <v>18 Th 10 Bln 0 Hari</v>
      </c>
      <c r="K1765" s="32" t="str">
        <f t="shared" si="109"/>
        <v>4Th8Bln4Hari</v>
      </c>
      <c r="L1765" s="32" t="str">
        <f t="shared" si="110"/>
        <v>4Th8Bln</v>
      </c>
      <c r="M1765" s="34" t="str">
        <f t="shared" si="111"/>
        <v>23 Th 6 Bln 4 Hari</v>
      </c>
      <c r="N1765" s="38" t="s">
        <v>47</v>
      </c>
      <c r="O1765" s="31" t="s">
        <v>6239</v>
      </c>
      <c r="P1765" s="31" t="s">
        <v>6239</v>
      </c>
      <c r="Q1765" s="38" t="s">
        <v>49</v>
      </c>
      <c r="R1765" s="38" t="s">
        <v>1342</v>
      </c>
      <c r="S1765" s="38" t="str">
        <f>VLOOKUP(Table2437[[#This Row],[3]],[3]AWAL!$B$2:$E$2103,4,0)</f>
        <v>TK/0</v>
      </c>
      <c r="T1765" s="38" t="s">
        <v>1518</v>
      </c>
      <c r="U1765" s="31" t="s">
        <v>5021</v>
      </c>
      <c r="V1765" s="113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</row>
    <row r="1766" spans="1:108" s="39" customFormat="1" ht="24.95" customHeight="1">
      <c r="A1766" s="30">
        <v>1762</v>
      </c>
      <c r="B1766" s="31" t="s">
        <v>5022</v>
      </c>
      <c r="C1766" s="32" t="str">
        <f>VLOOKUP(Table2437[[#This Row],[3]],[2]!Table2437[[3]:[4]],2,0)</f>
        <v>3214016405020006</v>
      </c>
      <c r="D1766" s="33" t="s">
        <v>5023</v>
      </c>
      <c r="E1766" s="34" t="s">
        <v>44</v>
      </c>
      <c r="F1766" s="31" t="s">
        <v>56</v>
      </c>
      <c r="G1766" s="35" t="s">
        <v>3771</v>
      </c>
      <c r="H1766" s="37">
        <v>44447</v>
      </c>
      <c r="I1766" s="37">
        <v>37400</v>
      </c>
      <c r="J1766" s="34" t="str">
        <f t="shared" si="112"/>
        <v>19 Th 3 Bln 15 Hari</v>
      </c>
      <c r="K1766" s="32" t="str">
        <f t="shared" si="109"/>
        <v>4Th8Bln4Hari</v>
      </c>
      <c r="L1766" s="32" t="str">
        <f t="shared" si="110"/>
        <v>4Th8Bln</v>
      </c>
      <c r="M1766" s="34" t="str">
        <f t="shared" si="111"/>
        <v>23 Th 11 Bln 18 Hari</v>
      </c>
      <c r="N1766" s="38" t="s">
        <v>47</v>
      </c>
      <c r="O1766" s="31" t="s">
        <v>6194</v>
      </c>
      <c r="P1766" s="31" t="s">
        <v>6194</v>
      </c>
      <c r="Q1766" s="38" t="s">
        <v>49</v>
      </c>
      <c r="R1766" s="38" t="s">
        <v>1342</v>
      </c>
      <c r="S1766" s="38" t="str">
        <f>VLOOKUP(Table2437[[#This Row],[3]],[3]AWAL!$B$2:$E$2103,4,0)</f>
        <v>TK/0</v>
      </c>
      <c r="T1766" s="38" t="s">
        <v>1518</v>
      </c>
      <c r="U1766" s="31" t="s">
        <v>5024</v>
      </c>
      <c r="V1766" s="113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</row>
    <row r="1767" spans="1:108" s="39" customFormat="1" ht="24.95" customHeight="1">
      <c r="A1767" s="30">
        <v>1763</v>
      </c>
      <c r="B1767" s="31" t="s">
        <v>5025</v>
      </c>
      <c r="C1767" s="32" t="str">
        <f>VLOOKUP(Table2437[[#This Row],[3]],[2]!Table2437[[3]:[4]],2,0)</f>
        <v>3214125510900003</v>
      </c>
      <c r="D1767" s="33" t="s">
        <v>5026</v>
      </c>
      <c r="E1767" s="34" t="s">
        <v>44</v>
      </c>
      <c r="F1767" s="31" t="s">
        <v>56</v>
      </c>
      <c r="G1767" s="35" t="s">
        <v>3786</v>
      </c>
      <c r="H1767" s="37">
        <v>44448</v>
      </c>
      <c r="I1767" s="37">
        <v>33161</v>
      </c>
      <c r="J1767" s="34" t="str">
        <f t="shared" si="112"/>
        <v>30 Th 10 Bln 25 Hari</v>
      </c>
      <c r="K1767" s="32" t="str">
        <f t="shared" si="109"/>
        <v>4Th8Bln3Hari</v>
      </c>
      <c r="L1767" s="32" t="str">
        <f t="shared" si="110"/>
        <v>4Th8Bln</v>
      </c>
      <c r="M1767" s="34" t="str">
        <f t="shared" si="111"/>
        <v>35 Th 6 Bln 27 Hari</v>
      </c>
      <c r="N1767" s="38" t="s">
        <v>47</v>
      </c>
      <c r="O1767" s="31" t="s">
        <v>6215</v>
      </c>
      <c r="P1767" s="31" t="s">
        <v>6215</v>
      </c>
      <c r="Q1767" s="38" t="s">
        <v>49</v>
      </c>
      <c r="R1767" s="38" t="s">
        <v>100</v>
      </c>
      <c r="S1767" s="38" t="str">
        <f>VLOOKUP(Table2437[[#This Row],[3]],[3]AWAL!$B$2:$E$2103,4,0)</f>
        <v>TK/0</v>
      </c>
      <c r="T1767" s="38" t="s">
        <v>51</v>
      </c>
      <c r="U1767" s="31" t="s">
        <v>2929</v>
      </c>
      <c r="V1767" s="113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</row>
    <row r="1768" spans="1:108" s="39" customFormat="1" ht="24.95" customHeight="1">
      <c r="A1768" s="30">
        <v>1764</v>
      </c>
      <c r="B1768" s="31" t="s">
        <v>5027</v>
      </c>
      <c r="C1768" s="32" t="str">
        <f>VLOOKUP(Table2437[[#This Row],[3]],[2]!Table2437[[3]:[4]],2,0)</f>
        <v>3214114509000002</v>
      </c>
      <c r="D1768" s="33" t="s">
        <v>5028</v>
      </c>
      <c r="E1768" s="34" t="s">
        <v>44</v>
      </c>
      <c r="F1768" s="31" t="s">
        <v>56</v>
      </c>
      <c r="G1768" s="35" t="s">
        <v>3771</v>
      </c>
      <c r="H1768" s="37">
        <v>44452</v>
      </c>
      <c r="I1768" s="37">
        <v>36774</v>
      </c>
      <c r="J1768" s="34" t="str">
        <f t="shared" si="112"/>
        <v>21 Th 0 Bln 8 Hari</v>
      </c>
      <c r="K1768" s="32" t="str">
        <f t="shared" si="109"/>
        <v>4Th7Bln29Hari</v>
      </c>
      <c r="L1768" s="32" t="str">
        <f t="shared" si="110"/>
        <v>4Th7Bln</v>
      </c>
      <c r="M1768" s="34" t="str">
        <f t="shared" si="111"/>
        <v>25 Th 8 Bln 7 Hari</v>
      </c>
      <c r="N1768" s="38" t="s">
        <v>47</v>
      </c>
      <c r="O1768" s="31" t="s">
        <v>6229</v>
      </c>
      <c r="P1768" s="31" t="s">
        <v>6229</v>
      </c>
      <c r="Q1768" s="38" t="s">
        <v>49</v>
      </c>
      <c r="R1768" s="38" t="s">
        <v>1342</v>
      </c>
      <c r="S1768" s="38" t="str">
        <f>VLOOKUP(Table2437[[#This Row],[3]],[3]AWAL!$B$2:$E$2103,4,0)</f>
        <v>TK/0</v>
      </c>
      <c r="T1768" s="38" t="s">
        <v>51</v>
      </c>
      <c r="U1768" s="31" t="s">
        <v>5029</v>
      </c>
      <c r="V1768" s="113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</row>
    <row r="1769" spans="1:108" s="39" customFormat="1" ht="24.95" customHeight="1">
      <c r="A1769" s="30">
        <v>1765</v>
      </c>
      <c r="B1769" s="31" t="s">
        <v>5030</v>
      </c>
      <c r="C1769" s="32" t="str">
        <f>VLOOKUP(Table2437[[#This Row],[3]],[2]!Table2437[[3]:[4]],2,0)</f>
        <v>3214115103030002</v>
      </c>
      <c r="D1769" s="33" t="s">
        <v>5031</v>
      </c>
      <c r="E1769" s="34" t="s">
        <v>44</v>
      </c>
      <c r="F1769" s="31" t="s">
        <v>56</v>
      </c>
      <c r="G1769" s="35" t="s">
        <v>3771</v>
      </c>
      <c r="H1769" s="37">
        <v>44452</v>
      </c>
      <c r="I1769" s="37">
        <v>37766</v>
      </c>
      <c r="J1769" s="34" t="str">
        <f t="shared" si="112"/>
        <v>18 Th 3 Bln 19 Hari</v>
      </c>
      <c r="K1769" s="32" t="str">
        <f t="shared" si="109"/>
        <v>4Th7Bln29Hari</v>
      </c>
      <c r="L1769" s="32" t="str">
        <f t="shared" si="110"/>
        <v>4Th7Bln</v>
      </c>
      <c r="M1769" s="34" t="str">
        <f t="shared" si="111"/>
        <v>22 Th 11 Bln 17 Hari</v>
      </c>
      <c r="N1769" s="38" t="s">
        <v>47</v>
      </c>
      <c r="O1769" s="31" t="s">
        <v>6205</v>
      </c>
      <c r="P1769" s="31" t="s">
        <v>6205</v>
      </c>
      <c r="Q1769" s="38" t="s">
        <v>49</v>
      </c>
      <c r="R1769" s="38" t="s">
        <v>1342</v>
      </c>
      <c r="S1769" s="38" t="str">
        <f>VLOOKUP(Table2437[[#This Row],[3]],[3]AWAL!$B$2:$E$2103,4,0)</f>
        <v>TK/0</v>
      </c>
      <c r="T1769" s="38" t="s">
        <v>51</v>
      </c>
      <c r="U1769" s="31" t="s">
        <v>5032</v>
      </c>
      <c r="V1769" s="113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</row>
    <row r="1770" spans="1:108" s="39" customFormat="1" ht="24.95" customHeight="1">
      <c r="A1770" s="30">
        <v>1766</v>
      </c>
      <c r="B1770" s="31" t="s">
        <v>5033</v>
      </c>
      <c r="C1770" s="32" t="str">
        <f>VLOOKUP(Table2437[[#This Row],[3]],[2]!Table2437[[3]:[4]],2,0)</f>
        <v>3602114811990004</v>
      </c>
      <c r="D1770" s="33" t="s">
        <v>5034</v>
      </c>
      <c r="E1770" s="34" t="s">
        <v>44</v>
      </c>
      <c r="F1770" s="31" t="s">
        <v>56</v>
      </c>
      <c r="G1770" s="35" t="s">
        <v>5035</v>
      </c>
      <c r="H1770" s="37">
        <v>44452</v>
      </c>
      <c r="I1770" s="37">
        <v>36472</v>
      </c>
      <c r="J1770" s="34" t="str">
        <f t="shared" si="112"/>
        <v>21 Th 10 Bln 5 Hari</v>
      </c>
      <c r="K1770" s="32" t="str">
        <f t="shared" si="109"/>
        <v>4Th7Bln29Hari</v>
      </c>
      <c r="L1770" s="32" t="str">
        <f t="shared" si="110"/>
        <v>4Th7Bln</v>
      </c>
      <c r="M1770" s="34" t="str">
        <f t="shared" si="111"/>
        <v>26 Th 6 Bln 4 Hari</v>
      </c>
      <c r="N1770" s="38" t="s">
        <v>47</v>
      </c>
      <c r="O1770" s="31" t="s">
        <v>6202</v>
      </c>
      <c r="P1770" s="31" t="s">
        <v>6202</v>
      </c>
      <c r="Q1770" s="38" t="s">
        <v>49</v>
      </c>
      <c r="R1770" s="38" t="s">
        <v>3869</v>
      </c>
      <c r="S1770" s="38" t="str">
        <f>VLOOKUP(Table2437[[#This Row],[3]],[3]AWAL!$B$2:$E$2103,4,0)</f>
        <v>TK/0</v>
      </c>
      <c r="T1770" s="38" t="s">
        <v>51</v>
      </c>
      <c r="U1770" s="31" t="s">
        <v>4538</v>
      </c>
      <c r="V1770" s="113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</row>
    <row r="1771" spans="1:108" s="39" customFormat="1" ht="24.95" customHeight="1">
      <c r="A1771" s="30">
        <v>1767</v>
      </c>
      <c r="B1771" s="31" t="s">
        <v>5036</v>
      </c>
      <c r="C1771" s="32" t="str">
        <f>VLOOKUP(Table2437[[#This Row],[3]],[2]!Table2437[[3]:[4]],2,0)</f>
        <v>3214105208970002</v>
      </c>
      <c r="D1771" s="33" t="s">
        <v>169</v>
      </c>
      <c r="E1771" s="34" t="s">
        <v>44</v>
      </c>
      <c r="F1771" s="31" t="s">
        <v>56</v>
      </c>
      <c r="G1771" s="35" t="s">
        <v>3771</v>
      </c>
      <c r="H1771" s="37">
        <v>44452</v>
      </c>
      <c r="I1771" s="37">
        <v>35793</v>
      </c>
      <c r="J1771" s="34" t="str">
        <f t="shared" si="112"/>
        <v>23 Th 8 Bln 15 Hari</v>
      </c>
      <c r="K1771" s="32" t="str">
        <f t="shared" si="109"/>
        <v>4Th7Bln29Hari</v>
      </c>
      <c r="L1771" s="32" t="str">
        <f t="shared" si="110"/>
        <v>4Th7Bln</v>
      </c>
      <c r="M1771" s="34" t="str">
        <f t="shared" si="111"/>
        <v>28 Th 4 Bln 13 Hari</v>
      </c>
      <c r="N1771" s="38" t="s">
        <v>47</v>
      </c>
      <c r="O1771" s="31" t="s">
        <v>6233</v>
      </c>
      <c r="P1771" s="31" t="s">
        <v>6233</v>
      </c>
      <c r="Q1771" s="38" t="s">
        <v>49</v>
      </c>
      <c r="R1771" s="38" t="s">
        <v>374</v>
      </c>
      <c r="S1771" s="38" t="str">
        <f>VLOOKUP(Table2437[[#This Row],[3]],[3]AWAL!$B$2:$E$2103,4,0)</f>
        <v>TK/0</v>
      </c>
      <c r="T1771" s="38" t="s">
        <v>101</v>
      </c>
      <c r="U1771" s="31" t="s">
        <v>4917</v>
      </c>
      <c r="V1771" s="113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</row>
    <row r="1772" spans="1:108" s="39" customFormat="1" ht="24.95" customHeight="1">
      <c r="A1772" s="30">
        <v>1768</v>
      </c>
      <c r="B1772" s="31" t="s">
        <v>5037</v>
      </c>
      <c r="C1772" s="32" t="str">
        <f>VLOOKUP(Table2437[[#This Row],[3]],[2]!Table2437[[3]:[4]],2,0)</f>
        <v>3215185307970003</v>
      </c>
      <c r="D1772" s="33" t="s">
        <v>5038</v>
      </c>
      <c r="E1772" s="34" t="s">
        <v>44</v>
      </c>
      <c r="F1772" s="31" t="s">
        <v>56</v>
      </c>
      <c r="G1772" s="35" t="s">
        <v>3774</v>
      </c>
      <c r="H1772" s="37">
        <v>44452</v>
      </c>
      <c r="I1772" s="37">
        <v>35624</v>
      </c>
      <c r="J1772" s="34" t="str">
        <f t="shared" si="112"/>
        <v>24 Th 2 Bln 0 Hari</v>
      </c>
      <c r="K1772" s="32" t="str">
        <f t="shared" si="109"/>
        <v>4Th7Bln29Hari</v>
      </c>
      <c r="L1772" s="32" t="str">
        <f t="shared" si="110"/>
        <v>4Th7Bln</v>
      </c>
      <c r="M1772" s="34" t="str">
        <f t="shared" si="111"/>
        <v>28 Th 9 Bln 29 Hari</v>
      </c>
      <c r="N1772" s="38" t="s">
        <v>47</v>
      </c>
      <c r="O1772" s="31" t="s">
        <v>6233</v>
      </c>
      <c r="P1772" s="31" t="s">
        <v>6233</v>
      </c>
      <c r="Q1772" s="38" t="s">
        <v>49</v>
      </c>
      <c r="R1772" s="38" t="s">
        <v>1342</v>
      </c>
      <c r="S1772" s="38" t="str">
        <f>VLOOKUP(Table2437[[#This Row],[3]],[3]AWAL!$B$2:$E$2103,4,0)</f>
        <v>TK/0</v>
      </c>
      <c r="T1772" s="38" t="s">
        <v>1518</v>
      </c>
      <c r="U1772" s="31" t="s">
        <v>5039</v>
      </c>
      <c r="V1772" s="113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</row>
    <row r="1773" spans="1:108" s="39" customFormat="1" ht="24.95" customHeight="1">
      <c r="A1773" s="30">
        <v>1769</v>
      </c>
      <c r="B1773" s="31" t="s">
        <v>5040</v>
      </c>
      <c r="C1773" s="32" t="str">
        <f>VLOOKUP(Table2437[[#This Row],[3]],[2]!Table2437[[3]:[4]],2,0)</f>
        <v>3214016009000007</v>
      </c>
      <c r="D1773" s="33" t="s">
        <v>5041</v>
      </c>
      <c r="E1773" s="34" t="s">
        <v>44</v>
      </c>
      <c r="F1773" s="31" t="s">
        <v>56</v>
      </c>
      <c r="G1773" s="35" t="s">
        <v>3771</v>
      </c>
      <c r="H1773" s="37">
        <v>44452</v>
      </c>
      <c r="I1773" s="37">
        <v>36789</v>
      </c>
      <c r="J1773" s="34" t="str">
        <f t="shared" si="112"/>
        <v>20 Th 11 Bln 24 Hari</v>
      </c>
      <c r="K1773" s="32" t="str">
        <f t="shared" si="109"/>
        <v>4Th7Bln29Hari</v>
      </c>
      <c r="L1773" s="32" t="str">
        <f t="shared" si="110"/>
        <v>4Th7Bln</v>
      </c>
      <c r="M1773" s="34" t="str">
        <f t="shared" si="111"/>
        <v>25 Th 7 Bln 22 Hari</v>
      </c>
      <c r="N1773" s="38" t="s">
        <v>47</v>
      </c>
      <c r="O1773" s="31" t="s">
        <v>6192</v>
      </c>
      <c r="P1773" s="31" t="s">
        <v>6192</v>
      </c>
      <c r="Q1773" s="38" t="s">
        <v>49</v>
      </c>
      <c r="R1773" s="38" t="s">
        <v>1342</v>
      </c>
      <c r="S1773" s="38" t="str">
        <f>VLOOKUP(Table2437[[#This Row],[3]],[3]AWAL!$B$2:$E$2103,4,0)</f>
        <v>TK/0</v>
      </c>
      <c r="T1773" s="38" t="s">
        <v>1518</v>
      </c>
      <c r="U1773" s="31" t="s">
        <v>5042</v>
      </c>
      <c r="V1773" s="113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</row>
    <row r="1774" spans="1:108" s="39" customFormat="1" ht="24.95" customHeight="1">
      <c r="A1774" s="30">
        <v>1770</v>
      </c>
      <c r="B1774" s="31" t="s">
        <v>5043</v>
      </c>
      <c r="C1774" s="32" t="str">
        <f>VLOOKUP(Table2437[[#This Row],[3]],[2]!Table2437[[3]:[4]],2,0)</f>
        <v>3214126511980006</v>
      </c>
      <c r="D1774" s="33" t="s">
        <v>5044</v>
      </c>
      <c r="E1774" s="34" t="s">
        <v>44</v>
      </c>
      <c r="F1774" s="31" t="s">
        <v>56</v>
      </c>
      <c r="G1774" s="35" t="s">
        <v>3771</v>
      </c>
      <c r="H1774" s="37">
        <v>44501</v>
      </c>
      <c r="I1774" s="37">
        <v>36124</v>
      </c>
      <c r="J1774" s="34" t="str">
        <f t="shared" si="112"/>
        <v>22 Th 11 Bln 7 Hari</v>
      </c>
      <c r="K1774" s="32" t="str">
        <f t="shared" si="109"/>
        <v>4Th6Bln11Hari</v>
      </c>
      <c r="L1774" s="32" t="str">
        <f t="shared" si="110"/>
        <v>4Th6Bln</v>
      </c>
      <c r="M1774" s="34" t="str">
        <f t="shared" si="111"/>
        <v>27 Th 5 Bln 17 Hari</v>
      </c>
      <c r="N1774" s="38" t="s">
        <v>47</v>
      </c>
      <c r="O1774" s="31" t="s">
        <v>6229</v>
      </c>
      <c r="P1774" s="31" t="s">
        <v>6229</v>
      </c>
      <c r="Q1774" s="38" t="s">
        <v>49</v>
      </c>
      <c r="R1774" s="55" t="s">
        <v>1342</v>
      </c>
      <c r="S1774" s="38" t="str">
        <f>VLOOKUP(Table2437[[#This Row],[3]],[3]AWAL!$B$2:$E$2103,4,0)</f>
        <v>TK/0</v>
      </c>
      <c r="T1774" s="55" t="s">
        <v>1518</v>
      </c>
      <c r="U1774" s="31" t="s">
        <v>5045</v>
      </c>
      <c r="V1774" s="113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</row>
    <row r="1775" spans="1:108" s="39" customFormat="1" ht="24.95" customHeight="1">
      <c r="A1775" s="30">
        <v>1771</v>
      </c>
      <c r="B1775" s="31" t="s">
        <v>5046</v>
      </c>
      <c r="C1775" s="32" t="str">
        <f>VLOOKUP(Table2437[[#This Row],[3]],[2]!Table2437[[3]:[4]],2,0)</f>
        <v>3214014512940008</v>
      </c>
      <c r="D1775" s="33" t="s">
        <v>5047</v>
      </c>
      <c r="E1775" s="34" t="s">
        <v>44</v>
      </c>
      <c r="F1775" s="31" t="s">
        <v>56</v>
      </c>
      <c r="G1775" s="35" t="s">
        <v>3771</v>
      </c>
      <c r="H1775" s="37">
        <v>44501</v>
      </c>
      <c r="I1775" s="37">
        <v>34673</v>
      </c>
      <c r="J1775" s="34" t="str">
        <f t="shared" si="112"/>
        <v>26 Th 10 Bln 27 Hari</v>
      </c>
      <c r="K1775" s="32" t="str">
        <f t="shared" si="109"/>
        <v>4Th6Bln11Hari</v>
      </c>
      <c r="L1775" s="32" t="str">
        <f t="shared" si="110"/>
        <v>4Th6Bln</v>
      </c>
      <c r="M1775" s="34" t="str">
        <f t="shared" si="111"/>
        <v>31 Th 5 Bln 7 Hari</v>
      </c>
      <c r="N1775" s="38" t="s">
        <v>47</v>
      </c>
      <c r="O1775" s="31" t="s">
        <v>6234</v>
      </c>
      <c r="P1775" s="31" t="s">
        <v>6234</v>
      </c>
      <c r="Q1775" s="38" t="s">
        <v>49</v>
      </c>
      <c r="R1775" s="55" t="s">
        <v>1796</v>
      </c>
      <c r="S1775" s="38" t="str">
        <f>VLOOKUP(Table2437[[#This Row],[3]],[3]AWAL!$B$2:$E$2103,4,0)</f>
        <v>TK/0</v>
      </c>
      <c r="T1775" s="55" t="s">
        <v>51</v>
      </c>
      <c r="U1775" s="31" t="s">
        <v>5048</v>
      </c>
      <c r="V1775" s="113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</row>
    <row r="1776" spans="1:108" s="39" customFormat="1" ht="24.95" customHeight="1">
      <c r="A1776" s="30">
        <v>1772</v>
      </c>
      <c r="B1776" s="31" t="s">
        <v>5049</v>
      </c>
      <c r="C1776" s="32" t="str">
        <f>VLOOKUP(Table2437[[#This Row],[3]],[2]!Table2437[[3]:[4]],2,0)</f>
        <v>3214036003030002</v>
      </c>
      <c r="D1776" s="33" t="s">
        <v>5050</v>
      </c>
      <c r="E1776" s="34" t="s">
        <v>44</v>
      </c>
      <c r="F1776" s="31" t="s">
        <v>56</v>
      </c>
      <c r="G1776" s="35" t="s">
        <v>3771</v>
      </c>
      <c r="H1776" s="37">
        <v>44501</v>
      </c>
      <c r="I1776" s="37">
        <v>37700</v>
      </c>
      <c r="J1776" s="34" t="str">
        <f t="shared" si="112"/>
        <v>18 Th 7 Bln 12 Hari</v>
      </c>
      <c r="K1776" s="32" t="str">
        <f t="shared" si="109"/>
        <v>4Th6Bln11Hari</v>
      </c>
      <c r="L1776" s="32" t="str">
        <f t="shared" si="110"/>
        <v>4Th6Bln</v>
      </c>
      <c r="M1776" s="34" t="str">
        <f t="shared" si="111"/>
        <v>23 Th 1 Bln 22 Hari</v>
      </c>
      <c r="N1776" s="38" t="s">
        <v>47</v>
      </c>
      <c r="O1776" s="31" t="s">
        <v>6218</v>
      </c>
      <c r="P1776" s="31" t="s">
        <v>6218</v>
      </c>
      <c r="Q1776" s="38" t="s">
        <v>49</v>
      </c>
      <c r="R1776" s="55" t="s">
        <v>1342</v>
      </c>
      <c r="S1776" s="38" t="str">
        <f>VLOOKUP(Table2437[[#This Row],[3]],[3]AWAL!$B$2:$E$2103,4,0)</f>
        <v>TK/0</v>
      </c>
      <c r="T1776" s="55" t="s">
        <v>3355</v>
      </c>
      <c r="U1776" s="31" t="s">
        <v>5051</v>
      </c>
      <c r="V1776" s="113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</row>
    <row r="1777" spans="1:108" s="39" customFormat="1" ht="24.95" customHeight="1">
      <c r="A1777" s="30">
        <v>1773</v>
      </c>
      <c r="B1777" s="31" t="s">
        <v>5052</v>
      </c>
      <c r="C1777" s="32" t="str">
        <f>VLOOKUP(Table2437[[#This Row],[3]],[2]!Table2437[[3]:[4]],2,0)</f>
        <v>3214114107970001</v>
      </c>
      <c r="D1777" s="33" t="s">
        <v>5053</v>
      </c>
      <c r="E1777" s="34" t="s">
        <v>44</v>
      </c>
      <c r="F1777" s="31" t="s">
        <v>56</v>
      </c>
      <c r="G1777" s="35" t="s">
        <v>3771</v>
      </c>
      <c r="H1777" s="37">
        <v>44501</v>
      </c>
      <c r="I1777" s="37">
        <v>35612</v>
      </c>
      <c r="J1777" s="34" t="str">
        <f t="shared" si="112"/>
        <v>24 Th 4 Bln 0 Hari</v>
      </c>
      <c r="K1777" s="32" t="str">
        <f t="shared" si="109"/>
        <v>4Th6Bln11Hari</v>
      </c>
      <c r="L1777" s="32" t="str">
        <f t="shared" si="110"/>
        <v>4Th6Bln</v>
      </c>
      <c r="M1777" s="34" t="str">
        <f t="shared" si="111"/>
        <v>28 Th 10 Bln 11 Hari</v>
      </c>
      <c r="N1777" s="38" t="s">
        <v>47</v>
      </c>
      <c r="O1777" s="31" t="s">
        <v>6230</v>
      </c>
      <c r="P1777" s="31" t="s">
        <v>6230</v>
      </c>
      <c r="Q1777" s="38" t="s">
        <v>49</v>
      </c>
      <c r="R1777" s="55" t="s">
        <v>1342</v>
      </c>
      <c r="S1777" s="38" t="str">
        <f>VLOOKUP(Table2437[[#This Row],[3]],[3]AWAL!$B$2:$E$2103,4,0)</f>
        <v>TK/0</v>
      </c>
      <c r="T1777" s="55" t="s">
        <v>59</v>
      </c>
      <c r="U1777" s="31" t="s">
        <v>5054</v>
      </c>
      <c r="V1777" s="113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</row>
    <row r="1778" spans="1:108" s="39" customFormat="1" ht="24.95" customHeight="1">
      <c r="A1778" s="30">
        <v>1774</v>
      </c>
      <c r="B1778" s="31" t="s">
        <v>5055</v>
      </c>
      <c r="C1778" s="32" t="str">
        <f>VLOOKUP(Table2437[[#This Row],[3]],[2]!Table2437[[3]:[4]],2,0)</f>
        <v>3214166901940002</v>
      </c>
      <c r="D1778" s="33" t="s">
        <v>284</v>
      </c>
      <c r="E1778" s="34" t="s">
        <v>44</v>
      </c>
      <c r="F1778" s="31" t="s">
        <v>56</v>
      </c>
      <c r="G1778" s="35" t="s">
        <v>3771</v>
      </c>
      <c r="H1778" s="37">
        <v>44501</v>
      </c>
      <c r="I1778" s="37">
        <v>34363</v>
      </c>
      <c r="J1778" s="34" t="str">
        <f t="shared" si="112"/>
        <v>27 Th 9 Bln 3 Hari</v>
      </c>
      <c r="K1778" s="32" t="str">
        <f t="shared" si="109"/>
        <v>4Th6Bln11Hari</v>
      </c>
      <c r="L1778" s="32" t="str">
        <f t="shared" si="110"/>
        <v>4Th6Bln</v>
      </c>
      <c r="M1778" s="34" t="str">
        <f t="shared" si="111"/>
        <v>32 Th 3 Bln 13 Hari</v>
      </c>
      <c r="N1778" s="38" t="s">
        <v>47</v>
      </c>
      <c r="O1778" s="31" t="s">
        <v>6230</v>
      </c>
      <c r="P1778" s="31" t="s">
        <v>6230</v>
      </c>
      <c r="Q1778" s="38" t="s">
        <v>49</v>
      </c>
      <c r="R1778" s="55" t="s">
        <v>1796</v>
      </c>
      <c r="S1778" s="38" t="str">
        <f>VLOOKUP(Table2437[[#This Row],[3]],[3]AWAL!$B$2:$E$2103,4,0)</f>
        <v>TK/0</v>
      </c>
      <c r="T1778" s="55" t="s">
        <v>51</v>
      </c>
      <c r="U1778" s="31" t="s">
        <v>5056</v>
      </c>
      <c r="V1778" s="113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</row>
    <row r="1779" spans="1:108" s="39" customFormat="1" ht="24.95" customHeight="1">
      <c r="A1779" s="30">
        <v>1775</v>
      </c>
      <c r="B1779" s="31" t="s">
        <v>5057</v>
      </c>
      <c r="C1779" s="32" t="str">
        <f>VLOOKUP(Table2437[[#This Row],[3]],[2]!Table2437[[3]:[4]],2,0)</f>
        <v>3214114801020002</v>
      </c>
      <c r="D1779" s="33" t="s">
        <v>5058</v>
      </c>
      <c r="E1779" s="34" t="s">
        <v>44</v>
      </c>
      <c r="F1779" s="31" t="s">
        <v>56</v>
      </c>
      <c r="G1779" s="35" t="s">
        <v>3771</v>
      </c>
      <c r="H1779" s="37">
        <v>44501</v>
      </c>
      <c r="I1779" s="37">
        <v>37630</v>
      </c>
      <c r="J1779" s="34" t="str">
        <f t="shared" si="112"/>
        <v>18 Th 9 Bln 23 Hari</v>
      </c>
      <c r="K1779" s="32" t="str">
        <f t="shared" si="109"/>
        <v>4Th6Bln11Hari</v>
      </c>
      <c r="L1779" s="32" t="str">
        <f t="shared" si="110"/>
        <v>4Th6Bln</v>
      </c>
      <c r="M1779" s="34" t="str">
        <f t="shared" si="111"/>
        <v>23 Th 4 Bln 3 Hari</v>
      </c>
      <c r="N1779" s="38" t="s">
        <v>47</v>
      </c>
      <c r="O1779" s="31" t="s">
        <v>6216</v>
      </c>
      <c r="P1779" s="31" t="s">
        <v>6216</v>
      </c>
      <c r="Q1779" s="38" t="s">
        <v>49</v>
      </c>
      <c r="R1779" s="55" t="s">
        <v>1342</v>
      </c>
      <c r="S1779" s="38" t="str">
        <f>VLOOKUP(Table2437[[#This Row],[3]],[3]AWAL!$B$2:$E$2103,4,0)</f>
        <v>TK/0</v>
      </c>
      <c r="T1779" s="55" t="s">
        <v>101</v>
      </c>
      <c r="U1779" s="31" t="s">
        <v>5059</v>
      </c>
      <c r="V1779" s="113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</row>
    <row r="1780" spans="1:108" s="39" customFormat="1" ht="24.95" customHeight="1">
      <c r="A1780" s="30">
        <v>1776</v>
      </c>
      <c r="B1780" s="31" t="s">
        <v>5060</v>
      </c>
      <c r="C1780" s="32" t="str">
        <f>VLOOKUP(Table2437[[#This Row],[3]],[2]!Table2437[[3]:[4]],2,0)</f>
        <v>3214125809920002</v>
      </c>
      <c r="D1780" s="33" t="s">
        <v>5061</v>
      </c>
      <c r="E1780" s="34" t="s">
        <v>44</v>
      </c>
      <c r="F1780" s="31" t="s">
        <v>56</v>
      </c>
      <c r="G1780" s="35" t="s">
        <v>3771</v>
      </c>
      <c r="H1780" s="37">
        <v>44501</v>
      </c>
      <c r="I1780" s="37">
        <v>33865</v>
      </c>
      <c r="J1780" s="34" t="str">
        <f t="shared" si="112"/>
        <v>29 Th 1 Bln 14 Hari</v>
      </c>
      <c r="K1780" s="32" t="str">
        <f t="shared" si="109"/>
        <v>4Th6Bln11Hari</v>
      </c>
      <c r="L1780" s="32" t="str">
        <f t="shared" si="110"/>
        <v>4Th6Bln</v>
      </c>
      <c r="M1780" s="34" t="str">
        <f t="shared" si="111"/>
        <v>33 Th 7 Bln 24 Hari</v>
      </c>
      <c r="N1780" s="38" t="s">
        <v>47</v>
      </c>
      <c r="O1780" s="31" t="s">
        <v>6218</v>
      </c>
      <c r="P1780" s="31" t="s">
        <v>6218</v>
      </c>
      <c r="Q1780" s="38" t="s">
        <v>49</v>
      </c>
      <c r="R1780" s="55" t="s">
        <v>374</v>
      </c>
      <c r="S1780" s="38" t="str">
        <f>VLOOKUP(Table2437[[#This Row],[3]],[3]AWAL!$B$2:$E$2103,4,0)</f>
        <v>TK/2</v>
      </c>
      <c r="T1780" s="55" t="s">
        <v>59</v>
      </c>
      <c r="U1780" s="31" t="s">
        <v>599</v>
      </c>
      <c r="V1780" s="113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</row>
    <row r="1781" spans="1:108" s="39" customFormat="1" ht="24.95" customHeight="1">
      <c r="A1781" s="30">
        <v>1777</v>
      </c>
      <c r="B1781" s="31" t="s">
        <v>5062</v>
      </c>
      <c r="C1781" s="32" t="str">
        <f>VLOOKUP(Table2437[[#This Row],[3]],[2]!Table2437[[3]:[4]],2,0)</f>
        <v>3215054206840011</v>
      </c>
      <c r="D1781" s="33" t="s">
        <v>5063</v>
      </c>
      <c r="E1781" s="34" t="s">
        <v>44</v>
      </c>
      <c r="F1781" s="31" t="s">
        <v>56</v>
      </c>
      <c r="G1781" s="35" t="s">
        <v>3774</v>
      </c>
      <c r="H1781" s="37">
        <v>44501</v>
      </c>
      <c r="I1781" s="37">
        <v>30835</v>
      </c>
      <c r="J1781" s="34" t="str">
        <f t="shared" si="112"/>
        <v>37 Th 4 Bln 30 Hari</v>
      </c>
      <c r="K1781" s="32" t="str">
        <f t="shared" si="109"/>
        <v>4Th6Bln11Hari</v>
      </c>
      <c r="L1781" s="32" t="str">
        <f t="shared" si="110"/>
        <v>4Th6Bln</v>
      </c>
      <c r="M1781" s="34" t="str">
        <f t="shared" si="111"/>
        <v>41 Th 11 Bln 10 Hari</v>
      </c>
      <c r="N1781" s="38" t="s">
        <v>47</v>
      </c>
      <c r="O1781" s="31" t="s">
        <v>6205</v>
      </c>
      <c r="P1781" s="31" t="s">
        <v>6205</v>
      </c>
      <c r="Q1781" s="38" t="s">
        <v>49</v>
      </c>
      <c r="R1781" s="55" t="s">
        <v>5064</v>
      </c>
      <c r="S1781" s="38" t="str">
        <f>VLOOKUP(Table2437[[#This Row],[3]],[3]AWAL!$B$2:$E$2103,4,0)</f>
        <v>TK/0</v>
      </c>
      <c r="T1781" s="55" t="s">
        <v>51</v>
      </c>
      <c r="U1781" s="31" t="s">
        <v>5065</v>
      </c>
      <c r="V1781" s="113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</row>
    <row r="1782" spans="1:108" s="39" customFormat="1" ht="24.95" customHeight="1">
      <c r="A1782" s="30">
        <v>1778</v>
      </c>
      <c r="B1782" s="31" t="s">
        <v>5066</v>
      </c>
      <c r="C1782" s="32" t="str">
        <f>VLOOKUP(Table2437[[#This Row],[3]],[2]!Table2437[[3]:[4]],2,0)</f>
        <v>3214015210990005</v>
      </c>
      <c r="D1782" s="33" t="s">
        <v>5067</v>
      </c>
      <c r="E1782" s="34" t="s">
        <v>44</v>
      </c>
      <c r="F1782" s="31" t="s">
        <v>56</v>
      </c>
      <c r="G1782" s="35" t="s">
        <v>3771</v>
      </c>
      <c r="H1782" s="37">
        <v>44501</v>
      </c>
      <c r="I1782" s="37">
        <v>36445</v>
      </c>
      <c r="J1782" s="34" t="str">
        <f t="shared" si="112"/>
        <v>22 Th 0 Bln 20 Hari</v>
      </c>
      <c r="K1782" s="32" t="str">
        <f t="shared" si="109"/>
        <v>4Th6Bln11Hari</v>
      </c>
      <c r="L1782" s="32" t="str">
        <f t="shared" si="110"/>
        <v>4Th6Bln</v>
      </c>
      <c r="M1782" s="34" t="str">
        <f t="shared" si="111"/>
        <v>26 Th 7 Bln 0 Hari</v>
      </c>
      <c r="N1782" s="38" t="s">
        <v>47</v>
      </c>
      <c r="O1782" s="31" t="s">
        <v>6238</v>
      </c>
      <c r="P1782" s="31" t="s">
        <v>6238</v>
      </c>
      <c r="Q1782" s="38" t="s">
        <v>49</v>
      </c>
      <c r="R1782" s="55" t="s">
        <v>1342</v>
      </c>
      <c r="S1782" s="38" t="str">
        <f>VLOOKUP(Table2437[[#This Row],[3]],[3]AWAL!$B$2:$E$2103,4,0)</f>
        <v>TK/0</v>
      </c>
      <c r="T1782" s="55" t="s">
        <v>1518</v>
      </c>
      <c r="U1782" s="31" t="s">
        <v>5068</v>
      </c>
      <c r="V1782" s="113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</row>
    <row r="1783" spans="1:108" s="39" customFormat="1" ht="24.95" customHeight="1">
      <c r="A1783" s="30">
        <v>1779</v>
      </c>
      <c r="B1783" s="31" t="s">
        <v>5069</v>
      </c>
      <c r="C1783" s="32" t="str">
        <f>VLOOKUP(Table2437[[#This Row],[3]],[2]!Table2437[[3]:[4]],2,0)</f>
        <v>3214104502990001</v>
      </c>
      <c r="D1783" s="33" t="s">
        <v>2024</v>
      </c>
      <c r="E1783" s="34" t="s">
        <v>44</v>
      </c>
      <c r="F1783" s="31" t="s">
        <v>56</v>
      </c>
      <c r="G1783" s="35" t="s">
        <v>3771</v>
      </c>
      <c r="H1783" s="37">
        <v>44501</v>
      </c>
      <c r="I1783" s="37">
        <v>36196</v>
      </c>
      <c r="J1783" s="34" t="str">
        <f t="shared" si="112"/>
        <v>22 Th 8 Bln 27 Hari</v>
      </c>
      <c r="K1783" s="32" t="str">
        <f t="shared" si="109"/>
        <v>4Th6Bln11Hari</v>
      </c>
      <c r="L1783" s="32" t="str">
        <f t="shared" si="110"/>
        <v>4Th6Bln</v>
      </c>
      <c r="M1783" s="34" t="str">
        <f t="shared" si="111"/>
        <v>27 Th 3 Bln 7 Hari</v>
      </c>
      <c r="N1783" s="38" t="s">
        <v>47</v>
      </c>
      <c r="O1783" s="31" t="s">
        <v>6205</v>
      </c>
      <c r="P1783" s="31" t="s">
        <v>6205</v>
      </c>
      <c r="Q1783" s="38" t="s">
        <v>49</v>
      </c>
      <c r="R1783" s="55" t="s">
        <v>100</v>
      </c>
      <c r="S1783" s="38" t="str">
        <f>VLOOKUP(Table2437[[#This Row],[3]],[3]AWAL!$B$2:$E$2103,4,0)</f>
        <v>TK/0</v>
      </c>
      <c r="T1783" s="55" t="s">
        <v>51</v>
      </c>
      <c r="U1783" s="31" t="s">
        <v>5070</v>
      </c>
      <c r="V1783" s="113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  <c r="DC1783" s="4"/>
      <c r="DD1783" s="4"/>
    </row>
    <row r="1784" spans="1:108" s="39" customFormat="1" ht="24.95" customHeight="1">
      <c r="A1784" s="30">
        <v>1780</v>
      </c>
      <c r="B1784" s="31" t="s">
        <v>5071</v>
      </c>
      <c r="C1784" s="32" t="str">
        <f>VLOOKUP(Table2437[[#This Row],[3]],[2]!Table2437[[3]:[4]],2,0)</f>
        <v>3214036911010001</v>
      </c>
      <c r="D1784" s="33" t="s">
        <v>4726</v>
      </c>
      <c r="E1784" s="34" t="s">
        <v>44</v>
      </c>
      <c r="F1784" s="31" t="s">
        <v>56</v>
      </c>
      <c r="G1784" s="35" t="s">
        <v>3771</v>
      </c>
      <c r="H1784" s="37">
        <v>44501</v>
      </c>
      <c r="I1784" s="37">
        <v>37224</v>
      </c>
      <c r="J1784" s="34" t="str">
        <f t="shared" si="112"/>
        <v>19 Th 11 Bln 3 Hari</v>
      </c>
      <c r="K1784" s="32" t="str">
        <f t="shared" si="109"/>
        <v>4Th6Bln11Hari</v>
      </c>
      <c r="L1784" s="32" t="str">
        <f t="shared" si="110"/>
        <v>4Th6Bln</v>
      </c>
      <c r="M1784" s="34" t="str">
        <f t="shared" si="111"/>
        <v>24 Th 5 Bln 13 Hari</v>
      </c>
      <c r="N1784" s="38" t="s">
        <v>47</v>
      </c>
      <c r="O1784" s="31" t="s">
        <v>6234</v>
      </c>
      <c r="P1784" s="31" t="s">
        <v>6234</v>
      </c>
      <c r="Q1784" s="38" t="s">
        <v>49</v>
      </c>
      <c r="R1784" s="55" t="s">
        <v>1342</v>
      </c>
      <c r="S1784" s="38" t="str">
        <f>VLOOKUP(Table2437[[#This Row],[3]],[3]AWAL!$B$2:$E$2103,4,0)</f>
        <v>TK/0</v>
      </c>
      <c r="T1784" s="55" t="s">
        <v>101</v>
      </c>
      <c r="U1784" s="31" t="s">
        <v>5072</v>
      </c>
      <c r="V1784" s="113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</row>
    <row r="1785" spans="1:108" s="39" customFormat="1" ht="24.95" customHeight="1">
      <c r="A1785" s="30">
        <v>1781</v>
      </c>
      <c r="B1785" s="31" t="s">
        <v>5073</v>
      </c>
      <c r="C1785" s="32" t="str">
        <f>VLOOKUP(Table2437[[#This Row],[3]],[2]!Table2437[[3]:[4]],2,0)</f>
        <v>3214015709010007</v>
      </c>
      <c r="D1785" s="33" t="s">
        <v>5074</v>
      </c>
      <c r="E1785" s="34" t="s">
        <v>44</v>
      </c>
      <c r="F1785" s="31" t="s">
        <v>56</v>
      </c>
      <c r="G1785" s="35" t="s">
        <v>3771</v>
      </c>
      <c r="H1785" s="37">
        <v>44501</v>
      </c>
      <c r="I1785" s="37">
        <v>37151</v>
      </c>
      <c r="J1785" s="34" t="str">
        <f t="shared" si="112"/>
        <v>20 Th 1 Bln 15 Hari</v>
      </c>
      <c r="K1785" s="32" t="str">
        <f t="shared" si="109"/>
        <v>4Th6Bln11Hari</v>
      </c>
      <c r="L1785" s="32" t="str">
        <f t="shared" si="110"/>
        <v>4Th6Bln</v>
      </c>
      <c r="M1785" s="34" t="str">
        <f t="shared" si="111"/>
        <v>24 Th 7 Bln 25 Hari</v>
      </c>
      <c r="N1785" s="38" t="s">
        <v>47</v>
      </c>
      <c r="O1785" s="31" t="s">
        <v>6210</v>
      </c>
      <c r="P1785" s="31" t="s">
        <v>6210</v>
      </c>
      <c r="Q1785" s="38" t="s">
        <v>49</v>
      </c>
      <c r="R1785" s="55" t="s">
        <v>1342</v>
      </c>
      <c r="S1785" s="38" t="str">
        <f>VLOOKUP(Table2437[[#This Row],[3]],[3]AWAL!$B$2:$E$2103,4,0)</f>
        <v>TK/0</v>
      </c>
      <c r="T1785" s="55" t="s">
        <v>1518</v>
      </c>
      <c r="U1785" s="31" t="s">
        <v>5075</v>
      </c>
      <c r="V1785" s="113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D1785" s="4"/>
    </row>
    <row r="1786" spans="1:108" s="39" customFormat="1" ht="24.95" customHeight="1">
      <c r="A1786" s="30">
        <v>1782</v>
      </c>
      <c r="B1786" s="31" t="s">
        <v>5076</v>
      </c>
      <c r="C1786" s="32" t="str">
        <f>VLOOKUP(Table2437[[#This Row],[3]],[2]!Table2437[[3]:[4]],2,0)</f>
        <v>3207064609020001</v>
      </c>
      <c r="D1786" s="33" t="s">
        <v>5077</v>
      </c>
      <c r="E1786" s="34" t="s">
        <v>44</v>
      </c>
      <c r="F1786" s="31" t="s">
        <v>56</v>
      </c>
      <c r="G1786" s="35" t="s">
        <v>4243</v>
      </c>
      <c r="H1786" s="37">
        <v>44501</v>
      </c>
      <c r="I1786" s="37">
        <v>37505</v>
      </c>
      <c r="J1786" s="34" t="str">
        <f t="shared" si="112"/>
        <v>19 Th 1 Bln 26 Hari</v>
      </c>
      <c r="K1786" s="32" t="str">
        <f t="shared" si="109"/>
        <v>4Th6Bln11Hari</v>
      </c>
      <c r="L1786" s="32" t="str">
        <f t="shared" si="110"/>
        <v>4Th6Bln</v>
      </c>
      <c r="M1786" s="34" t="str">
        <f t="shared" si="111"/>
        <v>23 Th 8 Bln 6 Hari</v>
      </c>
      <c r="N1786" s="38" t="s">
        <v>47</v>
      </c>
      <c r="O1786" s="31" t="s">
        <v>6205</v>
      </c>
      <c r="P1786" s="31" t="s">
        <v>6205</v>
      </c>
      <c r="Q1786" s="38" t="s">
        <v>49</v>
      </c>
      <c r="R1786" s="55" t="s">
        <v>1342</v>
      </c>
      <c r="S1786" s="38" t="str">
        <f>VLOOKUP(Table2437[[#This Row],[3]],[3]AWAL!$B$2:$E$2103,4,0)</f>
        <v>TK/0</v>
      </c>
      <c r="T1786" s="55" t="s">
        <v>101</v>
      </c>
      <c r="U1786" s="31" t="s">
        <v>5078</v>
      </c>
      <c r="V1786" s="113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</row>
    <row r="1787" spans="1:108" s="39" customFormat="1" ht="24.95" customHeight="1">
      <c r="A1787" s="30">
        <v>1783</v>
      </c>
      <c r="B1787" s="31" t="s">
        <v>5079</v>
      </c>
      <c r="C1787" s="32" t="str">
        <f>VLOOKUP(Table2437[[#This Row],[3]],[2]!Table2437[[3]:[4]],2,0)</f>
        <v>3214126106030001</v>
      </c>
      <c r="D1787" s="33" t="s">
        <v>5080</v>
      </c>
      <c r="E1787" s="34" t="s">
        <v>44</v>
      </c>
      <c r="F1787" s="31" t="s">
        <v>56</v>
      </c>
      <c r="G1787" s="35" t="s">
        <v>3771</v>
      </c>
      <c r="H1787" s="37">
        <v>44501</v>
      </c>
      <c r="I1787" s="37">
        <v>37793</v>
      </c>
      <c r="J1787" s="34" t="str">
        <f t="shared" si="112"/>
        <v>18 Th 4 Bln 11 Hari</v>
      </c>
      <c r="K1787" s="32" t="str">
        <f t="shared" si="109"/>
        <v>4Th6Bln11Hari</v>
      </c>
      <c r="L1787" s="32" t="str">
        <f t="shared" si="110"/>
        <v>4Th6Bln</v>
      </c>
      <c r="M1787" s="34" t="str">
        <f t="shared" si="111"/>
        <v>22 Th 10 Bln 21 Hari</v>
      </c>
      <c r="N1787" s="38" t="s">
        <v>47</v>
      </c>
      <c r="O1787" s="31" t="s">
        <v>6208</v>
      </c>
      <c r="P1787" s="31" t="s">
        <v>6208</v>
      </c>
      <c r="Q1787" s="38" t="s">
        <v>49</v>
      </c>
      <c r="R1787" s="55" t="s">
        <v>5064</v>
      </c>
      <c r="S1787" s="38" t="str">
        <f>VLOOKUP(Table2437[[#This Row],[3]],[3]AWAL!$B$2:$E$2103,4,0)</f>
        <v>TK/0</v>
      </c>
      <c r="T1787" s="55" t="s">
        <v>101</v>
      </c>
      <c r="U1787" s="31" t="s">
        <v>5081</v>
      </c>
      <c r="V1787" s="113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D1787" s="4"/>
    </row>
    <row r="1788" spans="1:108" s="39" customFormat="1" ht="24.95" customHeight="1">
      <c r="A1788" s="30">
        <v>1784</v>
      </c>
      <c r="B1788" s="31" t="s">
        <v>5082</v>
      </c>
      <c r="C1788" s="32" t="str">
        <f>VLOOKUP(Table2437[[#This Row],[3]],[2]!Table2437[[3]:[4]],2,0)</f>
        <v>3215195808900004</v>
      </c>
      <c r="D1788" s="33" t="s">
        <v>5083</v>
      </c>
      <c r="E1788" s="34" t="s">
        <v>44</v>
      </c>
      <c r="F1788" s="31" t="s">
        <v>56</v>
      </c>
      <c r="G1788" s="35" t="s">
        <v>3774</v>
      </c>
      <c r="H1788" s="37">
        <v>44501</v>
      </c>
      <c r="I1788" s="37">
        <v>33103</v>
      </c>
      <c r="J1788" s="34" t="str">
        <f t="shared" si="112"/>
        <v>31 Th 2 Bln 14 Hari</v>
      </c>
      <c r="K1788" s="32" t="str">
        <f t="shared" si="109"/>
        <v>4Th6Bln11Hari</v>
      </c>
      <c r="L1788" s="32" t="str">
        <f t="shared" si="110"/>
        <v>4Th6Bln</v>
      </c>
      <c r="M1788" s="34" t="str">
        <f t="shared" si="111"/>
        <v>35 Th 8 Bln 24 Hari</v>
      </c>
      <c r="N1788" s="38" t="s">
        <v>47</v>
      </c>
      <c r="O1788" s="31" t="s">
        <v>6216</v>
      </c>
      <c r="P1788" s="31" t="s">
        <v>6216</v>
      </c>
      <c r="Q1788" s="38" t="s">
        <v>49</v>
      </c>
      <c r="R1788" s="55" t="s">
        <v>1796</v>
      </c>
      <c r="S1788" s="38" t="str">
        <f>VLOOKUP(Table2437[[#This Row],[3]],[3]AWAL!$B$2:$E$2103,4,0)</f>
        <v>TK/0</v>
      </c>
      <c r="T1788" s="55" t="s">
        <v>59</v>
      </c>
      <c r="U1788" s="31" t="s">
        <v>5084</v>
      </c>
      <c r="V1788" s="113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</row>
    <row r="1789" spans="1:108" s="39" customFormat="1" ht="24.95" customHeight="1">
      <c r="A1789" s="30">
        <v>1785</v>
      </c>
      <c r="B1789" s="31" t="s">
        <v>5085</v>
      </c>
      <c r="C1789" s="32" t="str">
        <f>VLOOKUP(Table2437[[#This Row],[3]],[2]!Table2437[[3]:[4]],2,0)</f>
        <v>3214055505970002</v>
      </c>
      <c r="D1789" s="33" t="s">
        <v>5086</v>
      </c>
      <c r="E1789" s="34" t="s">
        <v>44</v>
      </c>
      <c r="F1789" s="31" t="s">
        <v>56</v>
      </c>
      <c r="G1789" s="35" t="s">
        <v>3771</v>
      </c>
      <c r="H1789" s="37">
        <v>44501</v>
      </c>
      <c r="I1789" s="37">
        <v>35565</v>
      </c>
      <c r="J1789" s="34" t="str">
        <f t="shared" si="112"/>
        <v>24 Th 5 Bln 17 Hari</v>
      </c>
      <c r="K1789" s="32" t="str">
        <f t="shared" si="109"/>
        <v>4Th6Bln11Hari</v>
      </c>
      <c r="L1789" s="32" t="str">
        <f t="shared" si="110"/>
        <v>4Th6Bln</v>
      </c>
      <c r="M1789" s="34" t="str">
        <f t="shared" si="111"/>
        <v>28 Th 11 Bln 27 Hari</v>
      </c>
      <c r="N1789" s="38" t="s">
        <v>47</v>
      </c>
      <c r="O1789" s="31" t="s">
        <v>4211</v>
      </c>
      <c r="P1789" s="31" t="s">
        <v>4211</v>
      </c>
      <c r="Q1789" s="38" t="s">
        <v>49</v>
      </c>
      <c r="R1789" s="55" t="s">
        <v>50</v>
      </c>
      <c r="S1789" s="38" t="str">
        <f>VLOOKUP(Table2437[[#This Row],[3]],[3]AWAL!$B$2:$E$2103,4,0)</f>
        <v>TK/0</v>
      </c>
      <c r="T1789" s="55" t="s">
        <v>51</v>
      </c>
      <c r="U1789" s="31" t="s">
        <v>5087</v>
      </c>
      <c r="V1789" s="113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D1789" s="4"/>
    </row>
    <row r="1790" spans="1:108" s="39" customFormat="1" ht="24.95" customHeight="1">
      <c r="A1790" s="30">
        <v>1786</v>
      </c>
      <c r="B1790" s="31" t="s">
        <v>5088</v>
      </c>
      <c r="C1790" s="32" t="str">
        <f>VLOOKUP(Table2437[[#This Row],[3]],[2]!Table2437[[3]:[4]],2,0)</f>
        <v>3214124603990002</v>
      </c>
      <c r="D1790" s="33" t="s">
        <v>5089</v>
      </c>
      <c r="E1790" s="34" t="s">
        <v>44</v>
      </c>
      <c r="F1790" s="31" t="s">
        <v>56</v>
      </c>
      <c r="G1790" s="35" t="s">
        <v>3771</v>
      </c>
      <c r="H1790" s="37">
        <v>44501</v>
      </c>
      <c r="I1790" s="37">
        <v>36225</v>
      </c>
      <c r="J1790" s="34" t="str">
        <f t="shared" si="112"/>
        <v>22 Th 7 Bln 26 Hari</v>
      </c>
      <c r="K1790" s="32" t="str">
        <f t="shared" si="109"/>
        <v>4Th6Bln11Hari</v>
      </c>
      <c r="L1790" s="32" t="str">
        <f t="shared" si="110"/>
        <v>4Th6Bln</v>
      </c>
      <c r="M1790" s="34" t="str">
        <f t="shared" si="111"/>
        <v>27 Th 2 Bln 6 Hari</v>
      </c>
      <c r="N1790" s="38" t="s">
        <v>47</v>
      </c>
      <c r="O1790" s="31" t="s">
        <v>6227</v>
      </c>
      <c r="P1790" s="31" t="s">
        <v>6227</v>
      </c>
      <c r="Q1790" s="38" t="s">
        <v>49</v>
      </c>
      <c r="R1790" s="55" t="s">
        <v>1342</v>
      </c>
      <c r="S1790" s="38" t="str">
        <f>VLOOKUP(Table2437[[#This Row],[3]],[3]AWAL!$B$2:$E$2103,4,0)</f>
        <v>TK/0</v>
      </c>
      <c r="T1790" s="55" t="s">
        <v>1518</v>
      </c>
      <c r="U1790" s="31" t="s">
        <v>177</v>
      </c>
      <c r="V1790" s="113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</row>
    <row r="1791" spans="1:108" s="39" customFormat="1" ht="24.95" customHeight="1">
      <c r="A1791" s="30">
        <v>1787</v>
      </c>
      <c r="B1791" s="31" t="s">
        <v>5090</v>
      </c>
      <c r="C1791" s="32" t="str">
        <f>VLOOKUP(Table2437[[#This Row],[3]],[2]!Table2437[[3]:[4]],2,0)</f>
        <v>3214124204020002</v>
      </c>
      <c r="D1791" s="33" t="s">
        <v>5091</v>
      </c>
      <c r="E1791" s="34" t="s">
        <v>155</v>
      </c>
      <c r="F1791" s="31" t="s">
        <v>56</v>
      </c>
      <c r="G1791" s="35" t="s">
        <v>3771</v>
      </c>
      <c r="H1791" s="37">
        <v>44501</v>
      </c>
      <c r="I1791" s="37">
        <v>37348</v>
      </c>
      <c r="J1791" s="34" t="str">
        <f t="shared" si="112"/>
        <v>19 Th 6 Bln 30 Hari</v>
      </c>
      <c r="K1791" s="32" t="str">
        <f t="shared" si="109"/>
        <v>4Th6Bln11Hari</v>
      </c>
      <c r="L1791" s="32" t="str">
        <f t="shared" si="110"/>
        <v>4Th6Bln</v>
      </c>
      <c r="M1791" s="34" t="str">
        <f t="shared" si="111"/>
        <v>24 Th 1 Bln 10 Hari</v>
      </c>
      <c r="N1791" s="38" t="s">
        <v>47</v>
      </c>
      <c r="O1791" s="31" t="s">
        <v>155</v>
      </c>
      <c r="P1791" s="31" t="s">
        <v>155</v>
      </c>
      <c r="Q1791" s="38" t="s">
        <v>49</v>
      </c>
      <c r="R1791" s="55" t="s">
        <v>1342</v>
      </c>
      <c r="S1791" s="38" t="str">
        <f>VLOOKUP(Table2437[[#This Row],[3]],[3]AWAL!$B$2:$E$2103,4,0)</f>
        <v>TK/0</v>
      </c>
      <c r="T1791" s="55" t="s">
        <v>1518</v>
      </c>
      <c r="U1791" s="31" t="s">
        <v>5092</v>
      </c>
      <c r="V1791" s="113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</row>
    <row r="1792" spans="1:108" s="39" customFormat="1" ht="24.95" customHeight="1">
      <c r="A1792" s="30">
        <v>1788</v>
      </c>
      <c r="B1792" s="31" t="s">
        <v>5093</v>
      </c>
      <c r="C1792" s="32" t="str">
        <f>VLOOKUP(Table2437[[#This Row],[3]],[2]!Table2437[[3]:[4]],2,0)</f>
        <v>3215056107950001</v>
      </c>
      <c r="D1792" s="33" t="s">
        <v>5094</v>
      </c>
      <c r="E1792" s="34" t="s">
        <v>71</v>
      </c>
      <c r="F1792" s="31" t="s">
        <v>56</v>
      </c>
      <c r="G1792" s="35" t="s">
        <v>3774</v>
      </c>
      <c r="H1792" s="37">
        <v>44501</v>
      </c>
      <c r="I1792" s="37">
        <v>34901</v>
      </c>
      <c r="J1792" s="34" t="str">
        <f t="shared" si="112"/>
        <v>26 Th 3 Bln 11 Hari</v>
      </c>
      <c r="K1792" s="32" t="str">
        <f t="shared" ref="K1792:K1855" si="113">DATEDIF($H1792,$B$2,"Y")&amp;"Th"&amp;DATEDIF($H1792,$B$2,"YM")&amp;"Bln"&amp;DATEDIF($H1792,$B$2,"MD")&amp;"Hari"</f>
        <v>4Th6Bln11Hari</v>
      </c>
      <c r="L1792" s="32" t="str">
        <f t="shared" ref="L1792:L1855" si="114">DATEDIF($H1792,$B$2,"Y")&amp;"Th"&amp;DATEDIF($H1792,$B$2,"YM")&amp;"Bln"</f>
        <v>4Th6Bln</v>
      </c>
      <c r="M1792" s="34" t="str">
        <f t="shared" ref="M1792:M1855" si="115">DATEDIF($I1792,$B$2,"Y")&amp;" Th "&amp;DATEDIF($I1792,$B$2,"YM")&amp;" Bln "&amp;DATEDIF($I1792,$B$2,"MD")&amp;" Hari"</f>
        <v>30 Th 9 Bln 21 Hari</v>
      </c>
      <c r="N1792" s="38" t="s">
        <v>47</v>
      </c>
      <c r="O1792" s="31" t="s">
        <v>73</v>
      </c>
      <c r="P1792" s="31" t="s">
        <v>73</v>
      </c>
      <c r="Q1792" s="38" t="s">
        <v>49</v>
      </c>
      <c r="R1792" s="55" t="s">
        <v>3869</v>
      </c>
      <c r="S1792" s="38" t="str">
        <f>VLOOKUP(Table2437[[#This Row],[3]],[3]AWAL!$B$2:$E$2103,4,0)</f>
        <v>TK/0</v>
      </c>
      <c r="T1792" s="55" t="s">
        <v>101</v>
      </c>
      <c r="U1792" s="31" t="s">
        <v>5095</v>
      </c>
      <c r="V1792" s="113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</row>
    <row r="1793" spans="1:108" s="39" customFormat="1" ht="24.95" customHeight="1">
      <c r="A1793" s="30">
        <v>1789</v>
      </c>
      <c r="B1793" s="31" t="s">
        <v>5096</v>
      </c>
      <c r="C1793" s="32" t="str">
        <f>VLOOKUP(Table2437[[#This Row],[3]],[2]!Table2437[[3]:[4]],2,0)</f>
        <v>3214054701010003</v>
      </c>
      <c r="D1793" s="33" t="s">
        <v>5097</v>
      </c>
      <c r="E1793" s="34" t="s">
        <v>44</v>
      </c>
      <c r="F1793" s="31" t="s">
        <v>56</v>
      </c>
      <c r="G1793" s="35" t="s">
        <v>3771</v>
      </c>
      <c r="H1793" s="37">
        <v>44501</v>
      </c>
      <c r="I1793" s="37">
        <v>36898</v>
      </c>
      <c r="J1793" s="34" t="str">
        <f t="shared" si="112"/>
        <v>20 Th 9 Bln 25 Hari</v>
      </c>
      <c r="K1793" s="32" t="str">
        <f t="shared" si="113"/>
        <v>4Th6Bln11Hari</v>
      </c>
      <c r="L1793" s="32" t="str">
        <f t="shared" si="114"/>
        <v>4Th6Bln</v>
      </c>
      <c r="M1793" s="34" t="str">
        <f t="shared" si="115"/>
        <v>25 Th 4 Bln 5 Hari</v>
      </c>
      <c r="N1793" s="38" t="s">
        <v>47</v>
      </c>
      <c r="O1793" s="31" t="s">
        <v>6227</v>
      </c>
      <c r="P1793" s="31" t="s">
        <v>6227</v>
      </c>
      <c r="Q1793" s="38" t="s">
        <v>49</v>
      </c>
      <c r="R1793" s="55" t="s">
        <v>1342</v>
      </c>
      <c r="S1793" s="38" t="str">
        <f>VLOOKUP(Table2437[[#This Row],[3]],[3]AWAL!$B$2:$E$2103,4,0)</f>
        <v>TK/0</v>
      </c>
      <c r="T1793" s="55" t="s">
        <v>3330</v>
      </c>
      <c r="U1793" s="31" t="s">
        <v>5098</v>
      </c>
      <c r="V1793" s="113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</row>
    <row r="1794" spans="1:108" s="39" customFormat="1" ht="24.95" customHeight="1">
      <c r="A1794" s="30">
        <v>1790</v>
      </c>
      <c r="B1794" s="31" t="s">
        <v>5099</v>
      </c>
      <c r="C1794" s="32" t="str">
        <f>VLOOKUP(Table2437[[#This Row],[3]],[2]!Table2437[[3]:[4]],2,0)</f>
        <v>3214122810960001</v>
      </c>
      <c r="D1794" s="33" t="s">
        <v>5100</v>
      </c>
      <c r="E1794" s="34" t="s">
        <v>140</v>
      </c>
      <c r="F1794" s="31" t="s">
        <v>135</v>
      </c>
      <c r="G1794" s="35" t="s">
        <v>3771</v>
      </c>
      <c r="H1794" s="37">
        <v>44501</v>
      </c>
      <c r="I1794" s="37">
        <v>35366</v>
      </c>
      <c r="J1794" s="34" t="str">
        <f t="shared" si="112"/>
        <v>25 Th 0 Bln 4 Hari</v>
      </c>
      <c r="K1794" s="32" t="str">
        <f t="shared" si="113"/>
        <v>4Th6Bln11Hari</v>
      </c>
      <c r="L1794" s="32" t="str">
        <f t="shared" si="114"/>
        <v>4Th6Bln</v>
      </c>
      <c r="M1794" s="34" t="str">
        <f t="shared" si="115"/>
        <v>29 Th 6 Bln 14 Hari</v>
      </c>
      <c r="N1794" s="38" t="s">
        <v>72</v>
      </c>
      <c r="O1794" s="31" t="s">
        <v>5101</v>
      </c>
      <c r="P1794" s="31" t="s">
        <v>6240</v>
      </c>
      <c r="Q1794" s="38" t="s">
        <v>49</v>
      </c>
      <c r="R1794" s="55" t="s">
        <v>1342</v>
      </c>
      <c r="S1794" s="38" t="str">
        <f>VLOOKUP(Table2437[[#This Row],[3]],[3]AWAL!$B$2:$E$2103,4,0)</f>
        <v>TK/0</v>
      </c>
      <c r="T1794" s="38" t="s">
        <v>1384</v>
      </c>
      <c r="U1794" s="31" t="s">
        <v>5102</v>
      </c>
      <c r="V1794" s="113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</row>
    <row r="1795" spans="1:108" s="39" customFormat="1" ht="24.95" customHeight="1">
      <c r="A1795" s="30">
        <v>1791</v>
      </c>
      <c r="B1795" s="31" t="s">
        <v>5103</v>
      </c>
      <c r="C1795" s="32" t="str">
        <f>VLOOKUP(Table2437[[#This Row],[3]],[2]!Table2437[[3]:[4]],2,0)</f>
        <v>3214052107970001</v>
      </c>
      <c r="D1795" s="33" t="s">
        <v>5104</v>
      </c>
      <c r="E1795" s="34" t="s">
        <v>71</v>
      </c>
      <c r="F1795" s="31" t="s">
        <v>135</v>
      </c>
      <c r="G1795" s="35" t="s">
        <v>3771</v>
      </c>
      <c r="H1795" s="37">
        <v>44501</v>
      </c>
      <c r="I1795" s="37">
        <v>35632</v>
      </c>
      <c r="J1795" s="34" t="str">
        <f t="shared" si="112"/>
        <v>24 Th 3 Bln 11 Hari</v>
      </c>
      <c r="K1795" s="32" t="str">
        <f t="shared" si="113"/>
        <v>4Th6Bln11Hari</v>
      </c>
      <c r="L1795" s="32" t="str">
        <f t="shared" si="114"/>
        <v>4Th6Bln</v>
      </c>
      <c r="M1795" s="34" t="str">
        <f t="shared" si="115"/>
        <v>28 Th 9 Bln 21 Hari</v>
      </c>
      <c r="N1795" s="38" t="s">
        <v>72</v>
      </c>
      <c r="O1795" s="31" t="s">
        <v>5101</v>
      </c>
      <c r="P1795" s="31" t="s">
        <v>6187</v>
      </c>
      <c r="Q1795" s="38" t="s">
        <v>49</v>
      </c>
      <c r="R1795" s="55" t="s">
        <v>1342</v>
      </c>
      <c r="S1795" s="38" t="str">
        <f>VLOOKUP(Table2437[[#This Row],[3]],[3]AWAL!$B$2:$E$2103,4,0)</f>
        <v>K/1</v>
      </c>
      <c r="T1795" s="38" t="s">
        <v>1384</v>
      </c>
      <c r="U1795" s="31" t="s">
        <v>5105</v>
      </c>
      <c r="V1795" s="113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D1795" s="4"/>
    </row>
    <row r="1796" spans="1:108" s="39" customFormat="1" ht="24.95" customHeight="1">
      <c r="A1796" s="30">
        <v>1792</v>
      </c>
      <c r="B1796" s="31" t="s">
        <v>5106</v>
      </c>
      <c r="C1796" s="32" t="str">
        <f>VLOOKUP(Table2437[[#This Row],[3]],[2]!Table2437[[3]:[4]],2,0)</f>
        <v>3214016105980006</v>
      </c>
      <c r="D1796" s="33" t="s">
        <v>5107</v>
      </c>
      <c r="E1796" s="34" t="s">
        <v>44</v>
      </c>
      <c r="F1796" s="31" t="s">
        <v>135</v>
      </c>
      <c r="G1796" s="35" t="s">
        <v>3771</v>
      </c>
      <c r="H1796" s="37">
        <v>44501</v>
      </c>
      <c r="I1796" s="37">
        <v>35936</v>
      </c>
      <c r="J1796" s="34" t="str">
        <f t="shared" si="112"/>
        <v>23 Th 5 Bln 11 Hari</v>
      </c>
      <c r="K1796" s="32" t="str">
        <f t="shared" si="113"/>
        <v>4Th6Bln11Hari</v>
      </c>
      <c r="L1796" s="32" t="str">
        <f t="shared" si="114"/>
        <v>4Th6Bln</v>
      </c>
      <c r="M1796" s="34" t="str">
        <f t="shared" si="115"/>
        <v>27 Th 11 Bln 21 Hari</v>
      </c>
      <c r="N1796" s="38" t="s">
        <v>47</v>
      </c>
      <c r="O1796" s="31" t="s">
        <v>5108</v>
      </c>
      <c r="P1796" s="31" t="s">
        <v>6241</v>
      </c>
      <c r="Q1796" s="38" t="s">
        <v>49</v>
      </c>
      <c r="R1796" s="55" t="s">
        <v>1342</v>
      </c>
      <c r="S1796" s="38" t="str">
        <f>VLOOKUP(Table2437[[#This Row],[3]],[3]AWAL!$B$2:$E$2103,4,0)</f>
        <v>TK/0</v>
      </c>
      <c r="T1796" s="38" t="s">
        <v>1384</v>
      </c>
      <c r="U1796" s="31" t="s">
        <v>4802</v>
      </c>
      <c r="V1796" s="113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</row>
    <row r="1797" spans="1:108" s="39" customFormat="1" ht="24.95" customHeight="1">
      <c r="A1797" s="30">
        <v>1793</v>
      </c>
      <c r="B1797" s="31" t="s">
        <v>5109</v>
      </c>
      <c r="C1797" s="32" t="str">
        <f>VLOOKUP(Table2437[[#This Row],[3]],[2]!Table2437[[3]:[4]],2,0)</f>
        <v>3213044804980005</v>
      </c>
      <c r="D1797" s="33" t="s">
        <v>5110</v>
      </c>
      <c r="E1797" s="34" t="s">
        <v>98</v>
      </c>
      <c r="F1797" s="31" t="s">
        <v>135</v>
      </c>
      <c r="G1797" s="35" t="s">
        <v>3843</v>
      </c>
      <c r="H1797" s="37">
        <v>44501</v>
      </c>
      <c r="I1797" s="37">
        <v>35893</v>
      </c>
      <c r="J1797" s="34" t="str">
        <f t="shared" si="112"/>
        <v>23 Th 6 Bln 24 Hari</v>
      </c>
      <c r="K1797" s="32" t="str">
        <f t="shared" si="113"/>
        <v>4Th6Bln11Hari</v>
      </c>
      <c r="L1797" s="32" t="str">
        <f t="shared" si="114"/>
        <v>4Th6Bln</v>
      </c>
      <c r="M1797" s="34" t="str">
        <f t="shared" si="115"/>
        <v>28 Th 1 Bln 4 Hari</v>
      </c>
      <c r="N1797" s="38" t="s">
        <v>47</v>
      </c>
      <c r="O1797" s="31" t="s">
        <v>5101</v>
      </c>
      <c r="P1797" s="31" t="s">
        <v>98</v>
      </c>
      <c r="Q1797" s="38" t="s">
        <v>49</v>
      </c>
      <c r="R1797" s="55" t="s">
        <v>1342</v>
      </c>
      <c r="S1797" s="38" t="str">
        <f>VLOOKUP(Table2437[[#This Row],[3]],[3]AWAL!$B$2:$E$2103,4,0)</f>
        <v>TK/0</v>
      </c>
      <c r="T1797" s="38" t="s">
        <v>1384</v>
      </c>
      <c r="U1797" s="31" t="s">
        <v>5111</v>
      </c>
      <c r="V1797" s="113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  <c r="DC1797" s="4"/>
      <c r="DD1797" s="4"/>
    </row>
    <row r="1798" spans="1:108" s="39" customFormat="1" ht="24.95" customHeight="1">
      <c r="A1798" s="30">
        <v>1794</v>
      </c>
      <c r="B1798" s="31" t="s">
        <v>5112</v>
      </c>
      <c r="C1798" s="32" t="str">
        <f>VLOOKUP(Table2437[[#This Row],[3]],[2]!Table2437[[3]:[4]],2,0)</f>
        <v>1201111610980003</v>
      </c>
      <c r="D1798" s="33" t="s">
        <v>5113</v>
      </c>
      <c r="E1798" s="34" t="s">
        <v>135</v>
      </c>
      <c r="F1798" s="31" t="s">
        <v>135</v>
      </c>
      <c r="G1798" s="35" t="s">
        <v>5114</v>
      </c>
      <c r="H1798" s="37">
        <v>44501</v>
      </c>
      <c r="I1798" s="37">
        <v>36084</v>
      </c>
      <c r="J1798" s="34" t="str">
        <f t="shared" si="112"/>
        <v>23 Th 0 Bln 16 Hari</v>
      </c>
      <c r="K1798" s="32" t="str">
        <f t="shared" si="113"/>
        <v>4Th6Bln11Hari</v>
      </c>
      <c r="L1798" s="32" t="str">
        <f t="shared" si="114"/>
        <v>4Th6Bln</v>
      </c>
      <c r="M1798" s="34" t="str">
        <f t="shared" si="115"/>
        <v>27 Th 6 Bln 26 Hari</v>
      </c>
      <c r="N1798" s="38" t="s">
        <v>72</v>
      </c>
      <c r="O1798" s="31" t="s">
        <v>5115</v>
      </c>
      <c r="P1798" s="31" t="s">
        <v>5115</v>
      </c>
      <c r="Q1798" s="38" t="s">
        <v>49</v>
      </c>
      <c r="R1798" s="55" t="s">
        <v>1342</v>
      </c>
      <c r="S1798" s="38" t="e">
        <f>VLOOKUP(Table2437[[#This Row],[3]],[3]AWAL!$B$2:$E$2103,4,0)</f>
        <v>#N/A</v>
      </c>
      <c r="T1798" s="38" t="s">
        <v>1384</v>
      </c>
      <c r="U1798" s="31" t="s">
        <v>5116</v>
      </c>
      <c r="V1798" s="113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</row>
    <row r="1799" spans="1:108" s="39" customFormat="1" ht="24.95" customHeight="1">
      <c r="A1799" s="30">
        <v>1795</v>
      </c>
      <c r="B1799" s="31" t="s">
        <v>5117</v>
      </c>
      <c r="C1799" s="32" t="str">
        <f>VLOOKUP(Table2437[[#This Row],[3]],[2]!Table2437[[3]:[4]],2,0)</f>
        <v>3215132509950003</v>
      </c>
      <c r="D1799" s="33" t="s">
        <v>5118</v>
      </c>
      <c r="E1799" s="34" t="s">
        <v>44</v>
      </c>
      <c r="F1799" s="31" t="s">
        <v>135</v>
      </c>
      <c r="G1799" s="35" t="s">
        <v>3774</v>
      </c>
      <c r="H1799" s="37">
        <v>44501</v>
      </c>
      <c r="I1799" s="37">
        <v>34967</v>
      </c>
      <c r="J1799" s="34" t="str">
        <f t="shared" si="112"/>
        <v>26 Th 1 Bln 7 Hari</v>
      </c>
      <c r="K1799" s="32" t="str">
        <f t="shared" si="113"/>
        <v>4Th6Bln11Hari</v>
      </c>
      <c r="L1799" s="32" t="str">
        <f t="shared" si="114"/>
        <v>4Th6Bln</v>
      </c>
      <c r="M1799" s="34" t="str">
        <f t="shared" si="115"/>
        <v>30 Th 7 Bln 17 Hari</v>
      </c>
      <c r="N1799" s="38" t="s">
        <v>72</v>
      </c>
      <c r="O1799" s="31" t="s">
        <v>5119</v>
      </c>
      <c r="P1799" s="31" t="s">
        <v>6241</v>
      </c>
      <c r="Q1799" s="38" t="s">
        <v>49</v>
      </c>
      <c r="R1799" s="55" t="s">
        <v>1342</v>
      </c>
      <c r="S1799" s="38" t="str">
        <f>VLOOKUP(Table2437[[#This Row],[3]],[3]AWAL!$B$2:$E$2103,4,0)</f>
        <v>K/1</v>
      </c>
      <c r="T1799" s="38" t="s">
        <v>1384</v>
      </c>
      <c r="U1799" s="31" t="s">
        <v>5120</v>
      </c>
      <c r="V1799" s="113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</row>
    <row r="1800" spans="1:108" s="39" customFormat="1" ht="24.95" customHeight="1">
      <c r="A1800" s="30">
        <v>1796</v>
      </c>
      <c r="B1800" s="31" t="s">
        <v>5121</v>
      </c>
      <c r="C1800" s="32" t="str">
        <f>VLOOKUP(Table2437[[#This Row],[3]],[2]!Table2437[[3]:[4]],2,0)</f>
        <v>3213041811900000</v>
      </c>
      <c r="D1800" s="33" t="s">
        <v>5122</v>
      </c>
      <c r="E1800" s="34" t="s">
        <v>135</v>
      </c>
      <c r="F1800" s="31" t="s">
        <v>135</v>
      </c>
      <c r="G1800" s="35" t="s">
        <v>5123</v>
      </c>
      <c r="H1800" s="37">
        <v>44515</v>
      </c>
      <c r="I1800" s="37">
        <v>33195</v>
      </c>
      <c r="J1800" s="34" t="str">
        <f t="shared" si="112"/>
        <v>30 Th 11 Bln 28 Hari</v>
      </c>
      <c r="K1800" s="32" t="str">
        <f t="shared" si="113"/>
        <v>4Th5Bln27Hari</v>
      </c>
      <c r="L1800" s="32" t="str">
        <f t="shared" si="114"/>
        <v>4Th5Bln</v>
      </c>
      <c r="M1800" s="34" t="str">
        <f t="shared" si="115"/>
        <v>35 Th 5 Bln 24 Hari</v>
      </c>
      <c r="N1800" s="38" t="s">
        <v>72</v>
      </c>
      <c r="O1800" s="31" t="s">
        <v>191</v>
      </c>
      <c r="P1800" s="31" t="s">
        <v>191</v>
      </c>
      <c r="Q1800" s="38" t="s">
        <v>49</v>
      </c>
      <c r="R1800" s="38" t="s">
        <v>50</v>
      </c>
      <c r="S1800" s="38" t="e">
        <f>VLOOKUP(Table2437[[#This Row],[3]],[3]AWAL!$B$2:$E$2103,4,0)</f>
        <v>#N/A</v>
      </c>
      <c r="T1800" s="38" t="s">
        <v>1384</v>
      </c>
      <c r="U1800" s="31" t="s">
        <v>5124</v>
      </c>
      <c r="V1800" s="113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</row>
    <row r="1801" spans="1:108" s="39" customFormat="1" ht="24.95" customHeight="1">
      <c r="A1801" s="30">
        <v>1797</v>
      </c>
      <c r="B1801" s="31" t="s">
        <v>5125</v>
      </c>
      <c r="C1801" s="32" t="str">
        <f>VLOOKUP(Table2437[[#This Row],[3]],[2]!Table2437[[3]:[4]],2,0)</f>
        <v>3215054502020005</v>
      </c>
      <c r="D1801" s="33" t="s">
        <v>4726</v>
      </c>
      <c r="E1801" s="34" t="s">
        <v>44</v>
      </c>
      <c r="F1801" s="31" t="s">
        <v>56</v>
      </c>
      <c r="G1801" s="35" t="s">
        <v>3774</v>
      </c>
      <c r="H1801" s="37">
        <v>44585</v>
      </c>
      <c r="I1801" s="37">
        <v>37292</v>
      </c>
      <c r="J1801" s="34" t="str">
        <f t="shared" si="112"/>
        <v>19 Th 11 Bln 19 Hari</v>
      </c>
      <c r="K1801" s="32" t="str">
        <f t="shared" si="113"/>
        <v>4Th3Bln18Hari</v>
      </c>
      <c r="L1801" s="32" t="str">
        <f t="shared" si="114"/>
        <v>4Th3Bln</v>
      </c>
      <c r="M1801" s="34" t="str">
        <f t="shared" si="115"/>
        <v>24 Th 3 Bln 7 Hari</v>
      </c>
      <c r="N1801" s="38" t="s">
        <v>47</v>
      </c>
      <c r="O1801" s="31" t="s">
        <v>5126</v>
      </c>
      <c r="P1801" s="31" t="s">
        <v>6197</v>
      </c>
      <c r="Q1801" s="38" t="s">
        <v>49</v>
      </c>
      <c r="R1801" s="38" t="s">
        <v>1342</v>
      </c>
      <c r="S1801" s="38" t="str">
        <f>VLOOKUP(Table2437[[#This Row],[3]],[3]AWAL!$B$2:$E$2103,4,0)</f>
        <v>TK/0</v>
      </c>
      <c r="T1801" s="38" t="s">
        <v>1518</v>
      </c>
      <c r="U1801" s="31" t="s">
        <v>5127</v>
      </c>
      <c r="V1801" s="113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D1801" s="4"/>
    </row>
    <row r="1802" spans="1:108" s="39" customFormat="1" ht="24.95" customHeight="1">
      <c r="A1802" s="30">
        <v>1798</v>
      </c>
      <c r="B1802" s="31" t="s">
        <v>5128</v>
      </c>
      <c r="C1802" s="32" t="str">
        <f>VLOOKUP(Table2437[[#This Row],[3]],[2]!Table2437[[3]:[4]],2,0)</f>
        <v>1404146111970004</v>
      </c>
      <c r="D1802" s="33" t="s">
        <v>5129</v>
      </c>
      <c r="E1802" s="34" t="s">
        <v>44</v>
      </c>
      <c r="F1802" s="31" t="s">
        <v>56</v>
      </c>
      <c r="G1802" s="35" t="s">
        <v>5130</v>
      </c>
      <c r="H1802" s="37">
        <v>44585</v>
      </c>
      <c r="I1802" s="37">
        <v>35755</v>
      </c>
      <c r="J1802" s="34" t="str">
        <f t="shared" si="112"/>
        <v>24 Th 2 Bln 3 Hari</v>
      </c>
      <c r="K1802" s="32" t="str">
        <f t="shared" si="113"/>
        <v>4Th3Bln18Hari</v>
      </c>
      <c r="L1802" s="32" t="str">
        <f t="shared" si="114"/>
        <v>4Th3Bln</v>
      </c>
      <c r="M1802" s="34" t="str">
        <f t="shared" si="115"/>
        <v>28 Th 5 Bln 21 Hari</v>
      </c>
      <c r="N1802" s="38" t="s">
        <v>47</v>
      </c>
      <c r="O1802" s="31" t="s">
        <v>5126</v>
      </c>
      <c r="P1802" s="31" t="s">
        <v>6231</v>
      </c>
      <c r="Q1802" s="38" t="s">
        <v>49</v>
      </c>
      <c r="R1802" s="38" t="s">
        <v>1342</v>
      </c>
      <c r="S1802" s="38" t="str">
        <f>VLOOKUP(Table2437[[#This Row],[3]],[3]AWAL!$B$2:$E$2103,4,0)</f>
        <v>TK/0</v>
      </c>
      <c r="T1802" s="38" t="s">
        <v>1518</v>
      </c>
      <c r="U1802" s="31" t="s">
        <v>5131</v>
      </c>
      <c r="V1802" s="113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</row>
    <row r="1803" spans="1:108" s="39" customFormat="1" ht="24.95" customHeight="1">
      <c r="A1803" s="30">
        <v>1799</v>
      </c>
      <c r="B1803" s="31" t="s">
        <v>5132</v>
      </c>
      <c r="C1803" s="32" t="str">
        <f>VLOOKUP(Table2437[[#This Row],[3]],[2]!Table2437[[3]:[4]],2,0)</f>
        <v>3214015802870012</v>
      </c>
      <c r="D1803" s="33" t="s">
        <v>5133</v>
      </c>
      <c r="E1803" s="34" t="s">
        <v>44</v>
      </c>
      <c r="F1803" s="31" t="s">
        <v>56</v>
      </c>
      <c r="G1803" s="35" t="s">
        <v>3771</v>
      </c>
      <c r="H1803" s="37">
        <v>44585</v>
      </c>
      <c r="I1803" s="37">
        <v>31826</v>
      </c>
      <c r="J1803" s="34" t="str">
        <f t="shared" si="112"/>
        <v>34 Th 11 Bln 6 Hari</v>
      </c>
      <c r="K1803" s="32" t="str">
        <f t="shared" si="113"/>
        <v>4Th3Bln18Hari</v>
      </c>
      <c r="L1803" s="32" t="str">
        <f t="shared" si="114"/>
        <v>4Th3Bln</v>
      </c>
      <c r="M1803" s="34" t="str">
        <f t="shared" si="115"/>
        <v>39 Th 2 Bln 24 Hari</v>
      </c>
      <c r="N1803" s="38" t="s">
        <v>47</v>
      </c>
      <c r="O1803" s="31" t="s">
        <v>5126</v>
      </c>
      <c r="P1803" s="31" t="s">
        <v>6229</v>
      </c>
      <c r="Q1803" s="38" t="s">
        <v>49</v>
      </c>
      <c r="R1803" s="38" t="s">
        <v>50</v>
      </c>
      <c r="S1803" s="38" t="str">
        <f>VLOOKUP(Table2437[[#This Row],[3]],[3]AWAL!$B$2:$E$2103,4,0)</f>
        <v>TK/0</v>
      </c>
      <c r="T1803" s="38" t="s">
        <v>1762</v>
      </c>
      <c r="U1803" s="31" t="s">
        <v>5134</v>
      </c>
      <c r="V1803" s="113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D1803" s="4"/>
    </row>
    <row r="1804" spans="1:108" s="39" customFormat="1" ht="24.95" customHeight="1">
      <c r="A1804" s="30">
        <v>1800</v>
      </c>
      <c r="B1804" s="31" t="s">
        <v>5135</v>
      </c>
      <c r="C1804" s="32" t="str">
        <f>VLOOKUP(Table2437[[#This Row],[3]],[2]!Table2437[[3]:[4]],2,0)</f>
        <v>3214055005000004</v>
      </c>
      <c r="D1804" s="33" t="s">
        <v>3816</v>
      </c>
      <c r="E1804" s="34" t="s">
        <v>44</v>
      </c>
      <c r="F1804" s="31" t="s">
        <v>56</v>
      </c>
      <c r="G1804" s="35" t="s">
        <v>3771</v>
      </c>
      <c r="H1804" s="37">
        <v>44585</v>
      </c>
      <c r="I1804" s="37">
        <v>36568</v>
      </c>
      <c r="J1804" s="34" t="str">
        <f t="shared" si="112"/>
        <v>21 Th 11 Bln 12 Hari</v>
      </c>
      <c r="K1804" s="32" t="str">
        <f t="shared" si="113"/>
        <v>4Th3Bln18Hari</v>
      </c>
      <c r="L1804" s="32" t="str">
        <f t="shared" si="114"/>
        <v>4Th3Bln</v>
      </c>
      <c r="M1804" s="34" t="str">
        <f t="shared" si="115"/>
        <v>26 Th 3 Bln 0 Hari</v>
      </c>
      <c r="N1804" s="38" t="s">
        <v>47</v>
      </c>
      <c r="O1804" s="31" t="s">
        <v>5126</v>
      </c>
      <c r="P1804" s="31" t="s">
        <v>6199</v>
      </c>
      <c r="Q1804" s="38" t="s">
        <v>49</v>
      </c>
      <c r="R1804" s="38" t="s">
        <v>1342</v>
      </c>
      <c r="S1804" s="38" t="str">
        <f>VLOOKUP(Table2437[[#This Row],[3]],[3]AWAL!$B$2:$E$2103,4,0)</f>
        <v>TK/0</v>
      </c>
      <c r="T1804" s="38" t="s">
        <v>101</v>
      </c>
      <c r="U1804" s="31" t="s">
        <v>5136</v>
      </c>
      <c r="V1804" s="113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</row>
    <row r="1805" spans="1:108" s="39" customFormat="1" ht="24.95" customHeight="1">
      <c r="A1805" s="30">
        <v>1801</v>
      </c>
      <c r="B1805" s="31" t="s">
        <v>5137</v>
      </c>
      <c r="C1805" s="32" t="str">
        <f>VLOOKUP(Table2437[[#This Row],[3]],[2]!Table2437[[3]:[4]],2,0)</f>
        <v>3206145010930002</v>
      </c>
      <c r="D1805" s="33" t="s">
        <v>5138</v>
      </c>
      <c r="E1805" s="34" t="s">
        <v>44</v>
      </c>
      <c r="F1805" s="31" t="s">
        <v>56</v>
      </c>
      <c r="G1805" s="35" t="s">
        <v>4412</v>
      </c>
      <c r="H1805" s="37">
        <v>44585</v>
      </c>
      <c r="I1805" s="37">
        <v>34246</v>
      </c>
      <c r="J1805" s="34" t="str">
        <f t="shared" si="112"/>
        <v>28 Th 3 Bln 20 Hari</v>
      </c>
      <c r="K1805" s="32" t="str">
        <f t="shared" si="113"/>
        <v>4Th3Bln18Hari</v>
      </c>
      <c r="L1805" s="32" t="str">
        <f t="shared" si="114"/>
        <v>4Th3Bln</v>
      </c>
      <c r="M1805" s="34" t="str">
        <f t="shared" si="115"/>
        <v>32 Th 7 Bln 8 Hari</v>
      </c>
      <c r="N1805" s="38" t="s">
        <v>47</v>
      </c>
      <c r="O1805" s="31" t="s">
        <v>5126</v>
      </c>
      <c r="P1805" s="31" t="s">
        <v>6198</v>
      </c>
      <c r="Q1805" s="38" t="s">
        <v>49</v>
      </c>
      <c r="R1805" s="38" t="s">
        <v>1342</v>
      </c>
      <c r="S1805" s="38" t="str">
        <f>VLOOKUP(Table2437[[#This Row],[3]],[3]AWAL!$B$2:$E$2103,4,0)</f>
        <v>TK/0</v>
      </c>
      <c r="T1805" s="38" t="s">
        <v>3355</v>
      </c>
      <c r="U1805" s="31" t="s">
        <v>5139</v>
      </c>
      <c r="V1805" s="113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</row>
    <row r="1806" spans="1:108" s="39" customFormat="1" ht="24.95" customHeight="1">
      <c r="A1806" s="30">
        <v>1802</v>
      </c>
      <c r="B1806" s="31" t="s">
        <v>5140</v>
      </c>
      <c r="C1806" s="32" t="str">
        <f>VLOOKUP(Table2437[[#This Row],[3]],[2]!Table2437[[3]:[4]],2,0)</f>
        <v>3214096610000003</v>
      </c>
      <c r="D1806" s="33" t="s">
        <v>5141</v>
      </c>
      <c r="E1806" s="34" t="s">
        <v>44</v>
      </c>
      <c r="F1806" s="31" t="s">
        <v>56</v>
      </c>
      <c r="G1806" s="35" t="s">
        <v>3771</v>
      </c>
      <c r="H1806" s="37">
        <v>44585</v>
      </c>
      <c r="I1806" s="37">
        <v>36753</v>
      </c>
      <c r="J1806" s="34" t="str">
        <f t="shared" si="112"/>
        <v>21 Th 5 Bln 9 Hari</v>
      </c>
      <c r="K1806" s="32" t="str">
        <f t="shared" si="113"/>
        <v>4Th3Bln18Hari</v>
      </c>
      <c r="L1806" s="32" t="str">
        <f t="shared" si="114"/>
        <v>4Th3Bln</v>
      </c>
      <c r="M1806" s="34" t="str">
        <f t="shared" si="115"/>
        <v>25 Th 8 Bln 27 Hari</v>
      </c>
      <c r="N1806" s="38" t="s">
        <v>47</v>
      </c>
      <c r="O1806" s="31" t="s">
        <v>5126</v>
      </c>
      <c r="P1806" s="31" t="s">
        <v>6202</v>
      </c>
      <c r="Q1806" s="38" t="s">
        <v>49</v>
      </c>
      <c r="R1806" s="38" t="s">
        <v>1342</v>
      </c>
      <c r="S1806" s="38" t="str">
        <f>VLOOKUP(Table2437[[#This Row],[3]],[3]AWAL!$B$2:$E$2103,4,0)</f>
        <v>TK/0</v>
      </c>
      <c r="T1806" s="38" t="s">
        <v>5142</v>
      </c>
      <c r="U1806" s="31" t="s">
        <v>5143</v>
      </c>
      <c r="V1806" s="113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</row>
    <row r="1807" spans="1:108" s="39" customFormat="1" ht="24.95" customHeight="1">
      <c r="A1807" s="30">
        <v>1803</v>
      </c>
      <c r="B1807" s="31" t="s">
        <v>5144</v>
      </c>
      <c r="C1807" s="32" t="str">
        <f>VLOOKUP(Table2437[[#This Row],[3]],[2]!Table2437[[3]:[4]],2,0)</f>
        <v>3214125202930004</v>
      </c>
      <c r="D1807" s="33" t="s">
        <v>5145</v>
      </c>
      <c r="E1807" s="34" t="s">
        <v>44</v>
      </c>
      <c r="F1807" s="31" t="s">
        <v>56</v>
      </c>
      <c r="G1807" s="35" t="s">
        <v>3774</v>
      </c>
      <c r="H1807" s="37">
        <v>44585</v>
      </c>
      <c r="I1807" s="37">
        <v>34742</v>
      </c>
      <c r="J1807" s="34" t="str">
        <f t="shared" si="112"/>
        <v>26 Th 11 Bln 12 Hari</v>
      </c>
      <c r="K1807" s="32" t="str">
        <f t="shared" si="113"/>
        <v>4Th3Bln18Hari</v>
      </c>
      <c r="L1807" s="32" t="str">
        <f t="shared" si="114"/>
        <v>4Th3Bln</v>
      </c>
      <c r="M1807" s="34" t="str">
        <f t="shared" si="115"/>
        <v>31 Th 3 Bln 0 Hari</v>
      </c>
      <c r="N1807" s="38" t="s">
        <v>47</v>
      </c>
      <c r="O1807" s="31" t="s">
        <v>5126</v>
      </c>
      <c r="P1807" s="31" t="s">
        <v>2240</v>
      </c>
      <c r="Q1807" s="38" t="s">
        <v>49</v>
      </c>
      <c r="R1807" s="38" t="s">
        <v>3969</v>
      </c>
      <c r="S1807" s="38" t="str">
        <f>VLOOKUP(Table2437[[#This Row],[3]],[3]AWAL!$B$2:$E$2103,4,0)</f>
        <v>TK/0</v>
      </c>
      <c r="T1807" s="38" t="s">
        <v>101</v>
      </c>
      <c r="U1807" s="31" t="s">
        <v>5146</v>
      </c>
      <c r="V1807" s="113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D1807" s="4"/>
    </row>
    <row r="1808" spans="1:108" s="39" customFormat="1" ht="24.95" customHeight="1">
      <c r="A1808" s="30">
        <v>1804</v>
      </c>
      <c r="B1808" s="31" t="s">
        <v>5147</v>
      </c>
      <c r="C1808" s="32" t="str">
        <f>VLOOKUP(Table2437[[#This Row],[3]],[2]!Table2437[[3]:[4]],2,0)</f>
        <v>3214124101890009</v>
      </c>
      <c r="D1808" s="33" t="s">
        <v>2787</v>
      </c>
      <c r="E1808" s="34" t="s">
        <v>44</v>
      </c>
      <c r="F1808" s="31" t="s">
        <v>56</v>
      </c>
      <c r="G1808" s="35" t="s">
        <v>3771</v>
      </c>
      <c r="H1808" s="37">
        <v>44585</v>
      </c>
      <c r="I1808" s="37">
        <v>32509</v>
      </c>
      <c r="J1808" s="34" t="str">
        <f t="shared" si="112"/>
        <v>33 Th 0 Bln 23 Hari</v>
      </c>
      <c r="K1808" s="32" t="str">
        <f t="shared" si="113"/>
        <v>4Th3Bln18Hari</v>
      </c>
      <c r="L1808" s="32" t="str">
        <f t="shared" si="114"/>
        <v>4Th3Bln</v>
      </c>
      <c r="M1808" s="34" t="str">
        <f t="shared" si="115"/>
        <v>37 Th 4 Bln 11 Hari</v>
      </c>
      <c r="N1808" s="38" t="s">
        <v>47</v>
      </c>
      <c r="O1808" s="31" t="s">
        <v>5126</v>
      </c>
      <c r="P1808" s="31" t="s">
        <v>6200</v>
      </c>
      <c r="Q1808" s="38" t="s">
        <v>49</v>
      </c>
      <c r="R1808" s="38" t="s">
        <v>1802</v>
      </c>
      <c r="S1808" s="38" t="str">
        <f>VLOOKUP(Table2437[[#This Row],[3]],[3]AWAL!$B$2:$E$2103,4,0)</f>
        <v>TK/0</v>
      </c>
      <c r="T1808" s="38" t="s">
        <v>51</v>
      </c>
      <c r="U1808" s="31" t="s">
        <v>5148</v>
      </c>
      <c r="V1808" s="113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</row>
    <row r="1809" spans="1:108" s="39" customFormat="1" ht="24.95" customHeight="1">
      <c r="A1809" s="30">
        <v>1805</v>
      </c>
      <c r="B1809" s="31" t="s">
        <v>5149</v>
      </c>
      <c r="C1809" s="32" t="str">
        <f>VLOOKUP(Table2437[[#This Row],[3]],[2]!Table2437[[3]:[4]],2,0)</f>
        <v>3215045506970001</v>
      </c>
      <c r="D1809" s="33" t="s">
        <v>5150</v>
      </c>
      <c r="E1809" s="34" t="s">
        <v>44</v>
      </c>
      <c r="F1809" s="31" t="s">
        <v>56</v>
      </c>
      <c r="G1809" s="35" t="s">
        <v>3774</v>
      </c>
      <c r="H1809" s="37">
        <v>44585</v>
      </c>
      <c r="I1809" s="37">
        <v>35596</v>
      </c>
      <c r="J1809" s="34" t="str">
        <f t="shared" si="112"/>
        <v>24 Th 7 Bln 9 Hari</v>
      </c>
      <c r="K1809" s="32" t="str">
        <f t="shared" si="113"/>
        <v>4Th3Bln18Hari</v>
      </c>
      <c r="L1809" s="32" t="str">
        <f t="shared" si="114"/>
        <v>4Th3Bln</v>
      </c>
      <c r="M1809" s="34" t="str">
        <f t="shared" si="115"/>
        <v>28 Th 10 Bln 27 Hari</v>
      </c>
      <c r="N1809" s="38" t="s">
        <v>47</v>
      </c>
      <c r="O1809" s="31" t="s">
        <v>5126</v>
      </c>
      <c r="P1809" s="31" t="s">
        <v>6188</v>
      </c>
      <c r="Q1809" s="38" t="s">
        <v>49</v>
      </c>
      <c r="R1809" s="38" t="s">
        <v>1796</v>
      </c>
      <c r="S1809" s="38" t="str">
        <f>VLOOKUP(Table2437[[#This Row],[3]],[3]AWAL!$B$2:$E$2103,4,0)</f>
        <v>TK/0</v>
      </c>
      <c r="T1809" s="38" t="s">
        <v>51</v>
      </c>
      <c r="U1809" s="31" t="s">
        <v>5151</v>
      </c>
      <c r="V1809" s="113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D1809" s="4"/>
    </row>
    <row r="1810" spans="1:108" s="39" customFormat="1" ht="24.95" customHeight="1">
      <c r="A1810" s="30">
        <v>1806</v>
      </c>
      <c r="B1810" s="31" t="s">
        <v>5152</v>
      </c>
      <c r="C1810" s="32" t="str">
        <f>VLOOKUP(Table2437[[#This Row],[3]],[2]!Table2437[[3]:[4]],2,0)</f>
        <v>3214116304030005</v>
      </c>
      <c r="D1810" s="33" t="s">
        <v>5153</v>
      </c>
      <c r="E1810" s="34" t="s">
        <v>44</v>
      </c>
      <c r="F1810" s="31" t="s">
        <v>56</v>
      </c>
      <c r="G1810" s="35" t="s">
        <v>3771</v>
      </c>
      <c r="H1810" s="37">
        <v>44585</v>
      </c>
      <c r="I1810" s="37">
        <v>37734</v>
      </c>
      <c r="J1810" s="34" t="str">
        <f t="shared" si="112"/>
        <v>18 Th 9 Bln 1 Hari</v>
      </c>
      <c r="K1810" s="32" t="str">
        <f t="shared" si="113"/>
        <v>4Th3Bln18Hari</v>
      </c>
      <c r="L1810" s="32" t="str">
        <f t="shared" si="114"/>
        <v>4Th3Bln</v>
      </c>
      <c r="M1810" s="34" t="str">
        <f t="shared" si="115"/>
        <v>23 Th 0 Bln 19 Hari</v>
      </c>
      <c r="N1810" s="38" t="s">
        <v>47</v>
      </c>
      <c r="O1810" s="31" t="s">
        <v>5126</v>
      </c>
      <c r="P1810" s="31" t="s">
        <v>6229</v>
      </c>
      <c r="Q1810" s="38" t="s">
        <v>49</v>
      </c>
      <c r="R1810" s="38" t="s">
        <v>1342</v>
      </c>
      <c r="S1810" s="38" t="str">
        <f>VLOOKUP(Table2437[[#This Row],[3]],[3]AWAL!$B$2:$E$2103,4,0)</f>
        <v>TK/0</v>
      </c>
      <c r="T1810" s="38" t="s">
        <v>5154</v>
      </c>
      <c r="U1810" s="31" t="s">
        <v>5155</v>
      </c>
      <c r="V1810" s="113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</row>
    <row r="1811" spans="1:108" s="39" customFormat="1" ht="24.95" customHeight="1">
      <c r="A1811" s="30">
        <v>1807</v>
      </c>
      <c r="B1811" s="31" t="s">
        <v>5156</v>
      </c>
      <c r="C1811" s="32" t="str">
        <f>VLOOKUP(Table2437[[#This Row],[3]],[2]!Table2437[[3]:[4]],2,0)</f>
        <v>3214011007970005</v>
      </c>
      <c r="D1811" s="33" t="s">
        <v>2787</v>
      </c>
      <c r="E1811" s="34" t="s">
        <v>44</v>
      </c>
      <c r="F1811" s="31" t="s">
        <v>56</v>
      </c>
      <c r="G1811" s="35" t="s">
        <v>3771</v>
      </c>
      <c r="H1811" s="37">
        <v>44585</v>
      </c>
      <c r="I1811" s="37">
        <v>35621</v>
      </c>
      <c r="J1811" s="34" t="str">
        <f t="shared" si="112"/>
        <v>24 Th 6 Bln 14 Hari</v>
      </c>
      <c r="K1811" s="32" t="str">
        <f t="shared" si="113"/>
        <v>4Th3Bln18Hari</v>
      </c>
      <c r="L1811" s="32" t="str">
        <f t="shared" si="114"/>
        <v>4Th3Bln</v>
      </c>
      <c r="M1811" s="34" t="str">
        <f t="shared" si="115"/>
        <v>28 Th 10 Bln 2 Hari</v>
      </c>
      <c r="N1811" s="38" t="s">
        <v>47</v>
      </c>
      <c r="O1811" s="31" t="s">
        <v>5126</v>
      </c>
      <c r="P1811" s="31" t="s">
        <v>6229</v>
      </c>
      <c r="Q1811" s="38" t="s">
        <v>49</v>
      </c>
      <c r="R1811" s="38" t="s">
        <v>1796</v>
      </c>
      <c r="S1811" s="38" t="str">
        <f>VLOOKUP(Table2437[[#This Row],[3]],[3]AWAL!$B$2:$E$2103,4,0)</f>
        <v>TK/0</v>
      </c>
      <c r="T1811" s="38" t="s">
        <v>51</v>
      </c>
      <c r="U1811" s="31" t="s">
        <v>5157</v>
      </c>
      <c r="V1811" s="113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  <c r="DC1811" s="4"/>
      <c r="DD1811" s="4"/>
    </row>
    <row r="1812" spans="1:108" s="39" customFormat="1" ht="24.95" customHeight="1">
      <c r="A1812" s="30">
        <v>1808</v>
      </c>
      <c r="B1812" s="31" t="s">
        <v>5158</v>
      </c>
      <c r="C1812" s="32" t="str">
        <f>VLOOKUP(Table2437[[#This Row],[3]],[2]!Table2437[[3]:[4]],2,0)</f>
        <v>3214095202030001</v>
      </c>
      <c r="D1812" s="33" t="s">
        <v>2552</v>
      </c>
      <c r="E1812" s="34" t="s">
        <v>44</v>
      </c>
      <c r="F1812" s="31" t="s">
        <v>56</v>
      </c>
      <c r="G1812" s="35" t="s">
        <v>3771</v>
      </c>
      <c r="H1812" s="37">
        <v>44585</v>
      </c>
      <c r="I1812" s="37">
        <v>37664</v>
      </c>
      <c r="J1812" s="34" t="str">
        <f t="shared" si="112"/>
        <v>18 Th 11 Bln 12 Hari</v>
      </c>
      <c r="K1812" s="32" t="str">
        <f t="shared" si="113"/>
        <v>4Th3Bln18Hari</v>
      </c>
      <c r="L1812" s="32" t="str">
        <f t="shared" si="114"/>
        <v>4Th3Bln</v>
      </c>
      <c r="M1812" s="34" t="str">
        <f t="shared" si="115"/>
        <v>23 Th 3 Bln 0 Hari</v>
      </c>
      <c r="N1812" s="38" t="s">
        <v>47</v>
      </c>
      <c r="O1812" s="31" t="s">
        <v>5126</v>
      </c>
      <c r="P1812" s="31" t="s">
        <v>6180</v>
      </c>
      <c r="Q1812" s="38" t="s">
        <v>49</v>
      </c>
      <c r="R1812" s="38" t="s">
        <v>1342</v>
      </c>
      <c r="S1812" s="38" t="str">
        <f>VLOOKUP(Table2437[[#This Row],[3]],[3]AWAL!$B$2:$E$2103,4,0)</f>
        <v>TK/0</v>
      </c>
      <c r="T1812" s="38" t="s">
        <v>5159</v>
      </c>
      <c r="U1812" s="31" t="s">
        <v>5160</v>
      </c>
      <c r="V1812" s="113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</row>
    <row r="1813" spans="1:108" s="39" customFormat="1" ht="24.95" customHeight="1">
      <c r="A1813" s="30">
        <v>1809</v>
      </c>
      <c r="B1813" s="31" t="s">
        <v>5161</v>
      </c>
      <c r="C1813" s="32" t="str">
        <f>VLOOKUP(Table2437[[#This Row],[3]],[2]!Table2437[[3]:[4]],2,0)</f>
        <v>3171045206010003</v>
      </c>
      <c r="D1813" s="33" t="s">
        <v>5162</v>
      </c>
      <c r="E1813" s="34" t="s">
        <v>44</v>
      </c>
      <c r="F1813" s="31" t="s">
        <v>56</v>
      </c>
      <c r="G1813" s="35" t="s">
        <v>4911</v>
      </c>
      <c r="H1813" s="37">
        <v>44585</v>
      </c>
      <c r="I1813" s="37">
        <v>37054</v>
      </c>
      <c r="J1813" s="34" t="str">
        <f t="shared" si="112"/>
        <v>20 Th 7 Bln 12 Hari</v>
      </c>
      <c r="K1813" s="32" t="str">
        <f t="shared" si="113"/>
        <v>4Th3Bln18Hari</v>
      </c>
      <c r="L1813" s="32" t="str">
        <f t="shared" si="114"/>
        <v>4Th3Bln</v>
      </c>
      <c r="M1813" s="34" t="str">
        <f t="shared" si="115"/>
        <v>24 Th 11 Bln 0 Hari</v>
      </c>
      <c r="N1813" s="38" t="s">
        <v>47</v>
      </c>
      <c r="O1813" s="31" t="s">
        <v>5126</v>
      </c>
      <c r="P1813" s="31" t="s">
        <v>6217</v>
      </c>
      <c r="Q1813" s="38" t="s">
        <v>49</v>
      </c>
      <c r="R1813" s="38" t="s">
        <v>1342</v>
      </c>
      <c r="S1813" s="38" t="str">
        <f>VLOOKUP(Table2437[[#This Row],[3]],[3]AWAL!$B$2:$E$2103,4,0)</f>
        <v>TK/0</v>
      </c>
      <c r="T1813" s="38" t="s">
        <v>1518</v>
      </c>
      <c r="U1813" s="31" t="s">
        <v>5163</v>
      </c>
      <c r="V1813" s="113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D1813" s="4"/>
    </row>
    <row r="1814" spans="1:108" s="39" customFormat="1" ht="24.95" customHeight="1">
      <c r="A1814" s="30">
        <v>1810</v>
      </c>
      <c r="B1814" s="31" t="s">
        <v>5164</v>
      </c>
      <c r="C1814" s="32" t="str">
        <f>VLOOKUP(Table2437[[#This Row],[3]],[2]!Table2437[[3]:[4]],2,0)</f>
        <v>3214124408920001</v>
      </c>
      <c r="D1814" s="33" t="s">
        <v>5165</v>
      </c>
      <c r="E1814" s="34" t="s">
        <v>44</v>
      </c>
      <c r="F1814" s="31" t="s">
        <v>56</v>
      </c>
      <c r="G1814" s="35" t="s">
        <v>3771</v>
      </c>
      <c r="H1814" s="37">
        <v>44585</v>
      </c>
      <c r="I1814" s="37">
        <v>34185</v>
      </c>
      <c r="J1814" s="34" t="str">
        <f t="shared" si="112"/>
        <v>28 Th 5 Bln 20 Hari</v>
      </c>
      <c r="K1814" s="32" t="str">
        <f t="shared" si="113"/>
        <v>4Th3Bln18Hari</v>
      </c>
      <c r="L1814" s="32" t="str">
        <f t="shared" si="114"/>
        <v>4Th3Bln</v>
      </c>
      <c r="M1814" s="34" t="str">
        <f t="shared" si="115"/>
        <v>32 Th 9 Bln 8 Hari</v>
      </c>
      <c r="N1814" s="38" t="s">
        <v>47</v>
      </c>
      <c r="O1814" s="31" t="s">
        <v>5126</v>
      </c>
      <c r="P1814" s="31" t="s">
        <v>6215</v>
      </c>
      <c r="Q1814" s="38" t="s">
        <v>49</v>
      </c>
      <c r="R1814" s="38" t="s">
        <v>1802</v>
      </c>
      <c r="S1814" s="38" t="str">
        <f>VLOOKUP(Table2437[[#This Row],[3]],[3]AWAL!$B$2:$E$2103,4,0)</f>
        <v>TK/0</v>
      </c>
      <c r="T1814" s="38" t="s">
        <v>51</v>
      </c>
      <c r="U1814" s="31" t="s">
        <v>5166</v>
      </c>
      <c r="V1814" s="113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</row>
    <row r="1815" spans="1:108" s="39" customFormat="1" ht="24.95" customHeight="1">
      <c r="A1815" s="30">
        <v>1811</v>
      </c>
      <c r="B1815" s="31" t="s">
        <v>5167</v>
      </c>
      <c r="C1815" s="32" t="str">
        <f>VLOOKUP(Table2437[[#This Row],[3]],[2]!Table2437[[3]:[4]],2,0)</f>
        <v>3213165002000001</v>
      </c>
      <c r="D1815" s="33" t="s">
        <v>5168</v>
      </c>
      <c r="E1815" s="34" t="s">
        <v>44</v>
      </c>
      <c r="F1815" s="31" t="s">
        <v>56</v>
      </c>
      <c r="G1815" s="35" t="s">
        <v>3843</v>
      </c>
      <c r="H1815" s="37">
        <v>44585</v>
      </c>
      <c r="I1815" s="37">
        <v>36566</v>
      </c>
      <c r="J1815" s="34" t="str">
        <f t="shared" si="112"/>
        <v>21 Th 11 Bln 14 Hari</v>
      </c>
      <c r="K1815" s="32" t="str">
        <f t="shared" si="113"/>
        <v>4Th3Bln18Hari</v>
      </c>
      <c r="L1815" s="32" t="str">
        <f t="shared" si="114"/>
        <v>4Th3Bln</v>
      </c>
      <c r="M1815" s="34" t="str">
        <f t="shared" si="115"/>
        <v>26 Th 3 Bln 2 Hari</v>
      </c>
      <c r="N1815" s="38" t="s">
        <v>47</v>
      </c>
      <c r="O1815" s="31" t="s">
        <v>5126</v>
      </c>
      <c r="P1815" s="31" t="s">
        <v>6193</v>
      </c>
      <c r="Q1815" s="38" t="s">
        <v>49</v>
      </c>
      <c r="R1815" s="38" t="s">
        <v>1342</v>
      </c>
      <c r="S1815" s="38" t="str">
        <f>VLOOKUP(Table2437[[#This Row],[3]],[3]AWAL!$B$2:$E$2103,4,0)</f>
        <v>TK/0</v>
      </c>
      <c r="T1815" s="38" t="s">
        <v>1518</v>
      </c>
      <c r="U1815" s="31" t="s">
        <v>5169</v>
      </c>
      <c r="V1815" s="113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  <c r="DB1815" s="4"/>
      <c r="DC1815" s="4"/>
      <c r="DD1815" s="4"/>
    </row>
    <row r="1816" spans="1:108" s="39" customFormat="1" ht="24.95" customHeight="1">
      <c r="A1816" s="30">
        <v>1812</v>
      </c>
      <c r="B1816" s="31" t="s">
        <v>5170</v>
      </c>
      <c r="C1816" s="32" t="str">
        <f>VLOOKUP(Table2437[[#This Row],[3]],[2]!Table2437[[3]:[4]],2,0)</f>
        <v>3214105208920001</v>
      </c>
      <c r="D1816" s="33" t="s">
        <v>5171</v>
      </c>
      <c r="E1816" s="34" t="s">
        <v>44</v>
      </c>
      <c r="F1816" s="31" t="s">
        <v>56</v>
      </c>
      <c r="G1816" s="35" t="s">
        <v>3771</v>
      </c>
      <c r="H1816" s="37">
        <v>44585</v>
      </c>
      <c r="I1816" s="37">
        <v>33828</v>
      </c>
      <c r="J1816" s="34" t="str">
        <f t="shared" si="112"/>
        <v>29 Th 5 Bln 12 Hari</v>
      </c>
      <c r="K1816" s="32" t="str">
        <f t="shared" si="113"/>
        <v>4Th3Bln18Hari</v>
      </c>
      <c r="L1816" s="32" t="str">
        <f t="shared" si="114"/>
        <v>4Th3Bln</v>
      </c>
      <c r="M1816" s="34" t="str">
        <f t="shared" si="115"/>
        <v>33 Th 9 Bln 0 Hari</v>
      </c>
      <c r="N1816" s="38" t="s">
        <v>47</v>
      </c>
      <c r="O1816" s="31" t="s">
        <v>5126</v>
      </c>
      <c r="P1816" s="31" t="s">
        <v>6198</v>
      </c>
      <c r="Q1816" s="38" t="s">
        <v>49</v>
      </c>
      <c r="R1816" s="38" t="s">
        <v>1796</v>
      </c>
      <c r="S1816" s="38" t="str">
        <f>VLOOKUP(Table2437[[#This Row],[3]],[3]AWAL!$B$2:$E$2103,4,0)</f>
        <v>TK/0</v>
      </c>
      <c r="T1816" s="38" t="s">
        <v>101</v>
      </c>
      <c r="U1816" s="31" t="s">
        <v>5172</v>
      </c>
      <c r="V1816" s="113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</row>
    <row r="1817" spans="1:108" s="39" customFormat="1" ht="24.95" customHeight="1">
      <c r="A1817" s="30">
        <v>1813</v>
      </c>
      <c r="B1817" s="31" t="s">
        <v>5173</v>
      </c>
      <c r="C1817" s="32" t="str">
        <f>VLOOKUP(Table2437[[#This Row],[3]],[2]!Table2437[[3]:[4]],2,0)</f>
        <v>3209165308930005</v>
      </c>
      <c r="D1817" s="33" t="s">
        <v>5174</v>
      </c>
      <c r="E1817" s="34" t="s">
        <v>44</v>
      </c>
      <c r="F1817" s="31" t="s">
        <v>56</v>
      </c>
      <c r="G1817" s="35" t="s">
        <v>5175</v>
      </c>
      <c r="H1817" s="37">
        <v>44585</v>
      </c>
      <c r="I1817" s="37">
        <v>34194</v>
      </c>
      <c r="J1817" s="34" t="str">
        <f t="shared" si="112"/>
        <v>28 Th 5 Bln 11 Hari</v>
      </c>
      <c r="K1817" s="32" t="str">
        <f t="shared" si="113"/>
        <v>4Th3Bln18Hari</v>
      </c>
      <c r="L1817" s="32" t="str">
        <f t="shared" si="114"/>
        <v>4Th3Bln</v>
      </c>
      <c r="M1817" s="34" t="str">
        <f t="shared" si="115"/>
        <v>32 Th 8 Bln 29 Hari</v>
      </c>
      <c r="N1817" s="38" t="s">
        <v>47</v>
      </c>
      <c r="O1817" s="31" t="s">
        <v>5126</v>
      </c>
      <c r="P1817" s="31" t="s">
        <v>6227</v>
      </c>
      <c r="Q1817" s="38" t="s">
        <v>49</v>
      </c>
      <c r="R1817" s="38" t="s">
        <v>1342</v>
      </c>
      <c r="S1817" s="38" t="str">
        <f>VLOOKUP(Table2437[[#This Row],[3]],[3]AWAL!$B$2:$E$2103,4,0)</f>
        <v>TK/0</v>
      </c>
      <c r="T1817" s="38" t="s">
        <v>3355</v>
      </c>
      <c r="U1817" s="31" t="s">
        <v>5176</v>
      </c>
      <c r="V1817" s="113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D1817" s="4"/>
    </row>
    <row r="1818" spans="1:108" s="39" customFormat="1" ht="24.95" customHeight="1">
      <c r="A1818" s="30">
        <v>1814</v>
      </c>
      <c r="B1818" s="31" t="s">
        <v>5177</v>
      </c>
      <c r="C1818" s="32" t="str">
        <f>VLOOKUP(Table2437[[#This Row],[3]],[2]!Table2437[[3]:[4]],2,0)</f>
        <v>3214166808950001</v>
      </c>
      <c r="D1818" s="33" t="s">
        <v>1238</v>
      </c>
      <c r="E1818" s="34" t="s">
        <v>44</v>
      </c>
      <c r="F1818" s="31" t="s">
        <v>56</v>
      </c>
      <c r="G1818" s="35" t="s">
        <v>3771</v>
      </c>
      <c r="H1818" s="37">
        <v>44585</v>
      </c>
      <c r="I1818" s="37">
        <v>34939</v>
      </c>
      <c r="J1818" s="34" t="str">
        <f t="shared" ref="J1818:J1881" si="116">DATEDIF($I1818,$H1818,"Y")&amp;" Th "&amp;DATEDIF($I1818,$H1818,"YM")&amp;" Bln "&amp;DATEDIF($I1818,$H1818,"MD")&amp;" Hari"</f>
        <v>26 Th 4 Bln 27 Hari</v>
      </c>
      <c r="K1818" s="32" t="str">
        <f t="shared" si="113"/>
        <v>4Th3Bln18Hari</v>
      </c>
      <c r="L1818" s="32" t="str">
        <f t="shared" si="114"/>
        <v>4Th3Bln</v>
      </c>
      <c r="M1818" s="34" t="str">
        <f t="shared" si="115"/>
        <v>30 Th 8 Bln 14 Hari</v>
      </c>
      <c r="N1818" s="38" t="s">
        <v>47</v>
      </c>
      <c r="O1818" s="31" t="s">
        <v>5126</v>
      </c>
      <c r="P1818" s="31" t="s">
        <v>6180</v>
      </c>
      <c r="Q1818" s="38" t="s">
        <v>49</v>
      </c>
      <c r="R1818" s="38" t="s">
        <v>1802</v>
      </c>
      <c r="S1818" s="38" t="str">
        <f>VLOOKUP(Table2437[[#This Row],[3]],[3]AWAL!$B$2:$E$2103,4,0)</f>
        <v>TK/0</v>
      </c>
      <c r="T1818" s="38" t="s">
        <v>51</v>
      </c>
      <c r="U1818" s="31" t="s">
        <v>5178</v>
      </c>
      <c r="V1818" s="113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</row>
    <row r="1819" spans="1:108" s="39" customFormat="1" ht="24.95" customHeight="1">
      <c r="A1819" s="30">
        <v>1815</v>
      </c>
      <c r="B1819" s="31" t="s">
        <v>5179</v>
      </c>
      <c r="C1819" s="32" t="str">
        <f>VLOOKUP(Table2437[[#This Row],[3]],[2]!Table2437[[3]:[4]],2,0)</f>
        <v>3215136509990004</v>
      </c>
      <c r="D1819" s="33" t="s">
        <v>5180</v>
      </c>
      <c r="E1819" s="34" t="s">
        <v>44</v>
      </c>
      <c r="F1819" s="31" t="s">
        <v>56</v>
      </c>
      <c r="G1819" s="35" t="s">
        <v>3774</v>
      </c>
      <c r="H1819" s="37">
        <v>44585</v>
      </c>
      <c r="I1819" s="37">
        <v>36428</v>
      </c>
      <c r="J1819" s="34" t="str">
        <f t="shared" si="116"/>
        <v>22 Th 3 Bln 30 Hari</v>
      </c>
      <c r="K1819" s="32" t="str">
        <f t="shared" si="113"/>
        <v>4Th3Bln18Hari</v>
      </c>
      <c r="L1819" s="32" t="str">
        <f t="shared" si="114"/>
        <v>4Th3Bln</v>
      </c>
      <c r="M1819" s="34" t="str">
        <f t="shared" si="115"/>
        <v>26 Th 7 Bln 17 Hari</v>
      </c>
      <c r="N1819" s="38" t="s">
        <v>47</v>
      </c>
      <c r="O1819" s="31" t="s">
        <v>5126</v>
      </c>
      <c r="P1819" s="31" t="s">
        <v>6186</v>
      </c>
      <c r="Q1819" s="38" t="s">
        <v>49</v>
      </c>
      <c r="R1819" s="38" t="s">
        <v>1796</v>
      </c>
      <c r="S1819" s="38" t="str">
        <f>VLOOKUP(Table2437[[#This Row],[3]],[3]AWAL!$B$2:$E$2103,4,0)</f>
        <v>TK/0</v>
      </c>
      <c r="T1819" s="38" t="s">
        <v>51</v>
      </c>
      <c r="U1819" s="31" t="s">
        <v>5181</v>
      </c>
      <c r="V1819" s="113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D1819" s="4"/>
    </row>
    <row r="1820" spans="1:108" s="39" customFormat="1" ht="24.95" customHeight="1">
      <c r="A1820" s="30">
        <v>1816</v>
      </c>
      <c r="B1820" s="31" t="s">
        <v>5182</v>
      </c>
      <c r="C1820" s="32" t="str">
        <f>VLOOKUP(Table2437[[#This Row],[3]],[2]!Table2437[[3]:[4]],2,0)</f>
        <v>3214054603990001</v>
      </c>
      <c r="D1820" s="33" t="s">
        <v>5183</v>
      </c>
      <c r="E1820" s="34" t="s">
        <v>44</v>
      </c>
      <c r="F1820" s="31" t="s">
        <v>56</v>
      </c>
      <c r="G1820" s="35" t="s">
        <v>3771</v>
      </c>
      <c r="H1820" s="37">
        <v>44585</v>
      </c>
      <c r="I1820" s="37">
        <v>36225</v>
      </c>
      <c r="J1820" s="34" t="str">
        <f t="shared" si="116"/>
        <v>22 Th 10 Bln 18 Hari</v>
      </c>
      <c r="K1820" s="32" t="str">
        <f t="shared" si="113"/>
        <v>4Th3Bln18Hari</v>
      </c>
      <c r="L1820" s="32" t="str">
        <f t="shared" si="114"/>
        <v>4Th3Bln</v>
      </c>
      <c r="M1820" s="34" t="str">
        <f t="shared" si="115"/>
        <v>27 Th 2 Bln 6 Hari</v>
      </c>
      <c r="N1820" s="38" t="s">
        <v>47</v>
      </c>
      <c r="O1820" s="31" t="s">
        <v>5126</v>
      </c>
      <c r="P1820" s="31" t="s">
        <v>6233</v>
      </c>
      <c r="Q1820" s="38" t="s">
        <v>49</v>
      </c>
      <c r="R1820" s="38" t="s">
        <v>50</v>
      </c>
      <c r="S1820" s="38" t="str">
        <f>VLOOKUP(Table2437[[#This Row],[3]],[3]AWAL!$B$2:$E$2103,4,0)</f>
        <v>TK/0</v>
      </c>
      <c r="T1820" s="38" t="s">
        <v>51</v>
      </c>
      <c r="U1820" s="31" t="s">
        <v>5184</v>
      </c>
      <c r="V1820" s="113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</row>
    <row r="1821" spans="1:108" s="39" customFormat="1" ht="24.95" customHeight="1">
      <c r="A1821" s="30">
        <v>1817</v>
      </c>
      <c r="B1821" s="31" t="s">
        <v>5185</v>
      </c>
      <c r="C1821" s="32" t="str">
        <f>VLOOKUP(Table2437[[#This Row],[3]],[2]!Table2437[[3]:[4]],2,0)</f>
        <v>3214124411950003</v>
      </c>
      <c r="D1821" s="33" t="s">
        <v>5186</v>
      </c>
      <c r="E1821" s="34" t="s">
        <v>44</v>
      </c>
      <c r="F1821" s="31" t="s">
        <v>56</v>
      </c>
      <c r="G1821" s="35" t="s">
        <v>3771</v>
      </c>
      <c r="H1821" s="37">
        <v>44585</v>
      </c>
      <c r="I1821" s="37">
        <v>35007</v>
      </c>
      <c r="J1821" s="34" t="str">
        <f t="shared" si="116"/>
        <v>26 Th 2 Bln 20 Hari</v>
      </c>
      <c r="K1821" s="32" t="str">
        <f t="shared" si="113"/>
        <v>4Th3Bln18Hari</v>
      </c>
      <c r="L1821" s="32" t="str">
        <f t="shared" si="114"/>
        <v>4Th3Bln</v>
      </c>
      <c r="M1821" s="34" t="str">
        <f t="shared" si="115"/>
        <v>30 Th 6 Bln 8 Hari</v>
      </c>
      <c r="N1821" s="38" t="s">
        <v>47</v>
      </c>
      <c r="O1821" s="31" t="s">
        <v>5126</v>
      </c>
      <c r="P1821" s="31" t="s">
        <v>6199</v>
      </c>
      <c r="Q1821" s="38" t="s">
        <v>49</v>
      </c>
      <c r="R1821" s="38" t="s">
        <v>1796</v>
      </c>
      <c r="S1821" s="38" t="str">
        <f>VLOOKUP(Table2437[[#This Row],[3]],[3]AWAL!$B$2:$E$2103,4,0)</f>
        <v>TK/0</v>
      </c>
      <c r="T1821" s="38" t="s">
        <v>51</v>
      </c>
      <c r="U1821" s="31" t="s">
        <v>5187</v>
      </c>
      <c r="V1821" s="113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D1821" s="4"/>
    </row>
    <row r="1822" spans="1:108" s="39" customFormat="1" ht="24.95" customHeight="1">
      <c r="A1822" s="30">
        <v>1818</v>
      </c>
      <c r="B1822" s="31" t="s">
        <v>5188</v>
      </c>
      <c r="C1822" s="32" t="str">
        <f>VLOOKUP(Table2437[[#This Row],[3]],[2]!Table2437[[3]:[4]],2,0)</f>
        <v>3214155408910004</v>
      </c>
      <c r="D1822" s="33" t="s">
        <v>1917</v>
      </c>
      <c r="E1822" s="34" t="s">
        <v>44</v>
      </c>
      <c r="F1822" s="31" t="s">
        <v>56</v>
      </c>
      <c r="G1822" s="35" t="s">
        <v>3771</v>
      </c>
      <c r="H1822" s="37">
        <v>44585</v>
      </c>
      <c r="I1822" s="37">
        <v>33403</v>
      </c>
      <c r="J1822" s="34" t="str">
        <f t="shared" si="116"/>
        <v>30 Th 7 Bln 10 Hari</v>
      </c>
      <c r="K1822" s="32" t="str">
        <f t="shared" si="113"/>
        <v>4Th3Bln18Hari</v>
      </c>
      <c r="L1822" s="32" t="str">
        <f t="shared" si="114"/>
        <v>4Th3Bln</v>
      </c>
      <c r="M1822" s="34" t="str">
        <f t="shared" si="115"/>
        <v>34 Th 10 Bln 28 Hari</v>
      </c>
      <c r="N1822" s="38" t="s">
        <v>47</v>
      </c>
      <c r="O1822" s="31" t="s">
        <v>5126</v>
      </c>
      <c r="P1822" s="31" t="s">
        <v>6192</v>
      </c>
      <c r="Q1822" s="38" t="s">
        <v>49</v>
      </c>
      <c r="R1822" s="38" t="s">
        <v>1802</v>
      </c>
      <c r="S1822" s="38" t="str">
        <f>VLOOKUP(Table2437[[#This Row],[3]],[3]AWAL!$B$2:$E$2103,4,0)</f>
        <v>TK/0</v>
      </c>
      <c r="T1822" s="38" t="s">
        <v>1762</v>
      </c>
      <c r="U1822" s="31" t="s">
        <v>5189</v>
      </c>
      <c r="V1822" s="113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</row>
    <row r="1823" spans="1:108" s="39" customFormat="1" ht="24.95" customHeight="1">
      <c r="A1823" s="30">
        <v>1819</v>
      </c>
      <c r="B1823" s="31" t="s">
        <v>5190</v>
      </c>
      <c r="C1823" s="32" t="str">
        <f>VLOOKUP(Table2437[[#This Row],[3]],[2]!Table2437[[3]:[4]],2,0)</f>
        <v>3214095205790001</v>
      </c>
      <c r="D1823" s="33" t="s">
        <v>5191</v>
      </c>
      <c r="E1823" s="34" t="s">
        <v>44</v>
      </c>
      <c r="F1823" s="31" t="s">
        <v>56</v>
      </c>
      <c r="G1823" s="35" t="s">
        <v>3771</v>
      </c>
      <c r="H1823" s="37">
        <v>44585</v>
      </c>
      <c r="I1823" s="37">
        <v>32640</v>
      </c>
      <c r="J1823" s="34" t="str">
        <f t="shared" si="116"/>
        <v>32 Th 8 Bln 12 Hari</v>
      </c>
      <c r="K1823" s="32" t="str">
        <f t="shared" si="113"/>
        <v>4Th3Bln18Hari</v>
      </c>
      <c r="L1823" s="32" t="str">
        <f t="shared" si="114"/>
        <v>4Th3Bln</v>
      </c>
      <c r="M1823" s="34" t="str">
        <f t="shared" si="115"/>
        <v>37 Th 0 Bln 0 Hari</v>
      </c>
      <c r="N1823" s="38" t="s">
        <v>47</v>
      </c>
      <c r="O1823" s="31" t="s">
        <v>5126</v>
      </c>
      <c r="P1823" s="31" t="s">
        <v>6204</v>
      </c>
      <c r="Q1823" s="38" t="s">
        <v>49</v>
      </c>
      <c r="R1823" s="38" t="s">
        <v>1796</v>
      </c>
      <c r="S1823" s="38" t="str">
        <f>VLOOKUP(Table2437[[#This Row],[3]],[3]AWAL!$B$2:$E$2103,4,0)</f>
        <v>TK/0</v>
      </c>
      <c r="T1823" s="38" t="s">
        <v>59</v>
      </c>
      <c r="U1823" s="31" t="s">
        <v>5192</v>
      </c>
      <c r="V1823" s="113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D1823" s="4"/>
    </row>
    <row r="1824" spans="1:108" s="39" customFormat="1" ht="24.95" customHeight="1">
      <c r="A1824" s="30">
        <v>1820</v>
      </c>
      <c r="B1824" s="31" t="s">
        <v>5193</v>
      </c>
      <c r="C1824" s="32" t="str">
        <f>VLOOKUP(Table2437[[#This Row],[3]],[2]!Table2437[[3]:[4]],2,0)</f>
        <v>3214056304020001</v>
      </c>
      <c r="D1824" s="33" t="s">
        <v>5194</v>
      </c>
      <c r="E1824" s="34" t="s">
        <v>155</v>
      </c>
      <c r="F1824" s="31" t="s">
        <v>56</v>
      </c>
      <c r="G1824" s="35" t="s">
        <v>3771</v>
      </c>
      <c r="H1824" s="37">
        <v>44585</v>
      </c>
      <c r="I1824" s="37">
        <v>37369</v>
      </c>
      <c r="J1824" s="34" t="str">
        <f t="shared" si="116"/>
        <v>19 Th 9 Bln 1 Hari</v>
      </c>
      <c r="K1824" s="32" t="str">
        <f t="shared" si="113"/>
        <v>4Th3Bln18Hari</v>
      </c>
      <c r="L1824" s="32" t="str">
        <f t="shared" si="114"/>
        <v>4Th3Bln</v>
      </c>
      <c r="M1824" s="34" t="str">
        <f t="shared" si="115"/>
        <v>24 Th 0 Bln 19 Hari</v>
      </c>
      <c r="N1824" s="38" t="s">
        <v>47</v>
      </c>
      <c r="O1824" s="31" t="s">
        <v>155</v>
      </c>
      <c r="P1824" s="31" t="s">
        <v>155</v>
      </c>
      <c r="Q1824" s="38" t="s">
        <v>49</v>
      </c>
      <c r="R1824" s="38" t="s">
        <v>1342</v>
      </c>
      <c r="S1824" s="38" t="str">
        <f>VLOOKUP(Table2437[[#This Row],[3]],[3]AWAL!$B$2:$E$2103,4,0)</f>
        <v>TK/0</v>
      </c>
      <c r="T1824" s="38" t="s">
        <v>1518</v>
      </c>
      <c r="U1824" s="31" t="s">
        <v>5195</v>
      </c>
      <c r="V1824" s="113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</row>
    <row r="1825" spans="1:108" s="39" customFormat="1" ht="24.95" customHeight="1">
      <c r="A1825" s="30">
        <v>1821</v>
      </c>
      <c r="B1825" s="31" t="s">
        <v>5196</v>
      </c>
      <c r="C1825" s="32" t="str">
        <f>VLOOKUP(Table2437[[#This Row],[3]],[2]!Table2437[[3]:[4]],2,0)</f>
        <v>3215054502920007</v>
      </c>
      <c r="D1825" s="33" t="s">
        <v>5197</v>
      </c>
      <c r="E1825" s="34" t="s">
        <v>44</v>
      </c>
      <c r="F1825" s="31" t="s">
        <v>56</v>
      </c>
      <c r="G1825" s="35" t="s">
        <v>3843</v>
      </c>
      <c r="H1825" s="37">
        <v>44585</v>
      </c>
      <c r="I1825" s="37">
        <v>33639</v>
      </c>
      <c r="J1825" s="34" t="str">
        <f t="shared" si="116"/>
        <v>29 Th 11 Bln 19 Hari</v>
      </c>
      <c r="K1825" s="32" t="str">
        <f t="shared" si="113"/>
        <v>4Th3Bln18Hari</v>
      </c>
      <c r="L1825" s="32" t="str">
        <f t="shared" si="114"/>
        <v>4Th3Bln</v>
      </c>
      <c r="M1825" s="34" t="str">
        <f t="shared" si="115"/>
        <v>34 Th 3 Bln 7 Hari</v>
      </c>
      <c r="N1825" s="38" t="s">
        <v>47</v>
      </c>
      <c r="O1825" s="31" t="s">
        <v>5126</v>
      </c>
      <c r="P1825" s="31" t="s">
        <v>6199</v>
      </c>
      <c r="Q1825" s="38" t="s">
        <v>49</v>
      </c>
      <c r="R1825" s="38" t="s">
        <v>2689</v>
      </c>
      <c r="S1825" s="38" t="str">
        <f>VLOOKUP(Table2437[[#This Row],[3]],[3]AWAL!$B$2:$E$2103,4,0)</f>
        <v>TK/0</v>
      </c>
      <c r="T1825" s="38" t="s">
        <v>59</v>
      </c>
      <c r="U1825" s="31" t="s">
        <v>5198</v>
      </c>
      <c r="V1825" s="113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</row>
    <row r="1826" spans="1:108" s="39" customFormat="1" ht="24.95" customHeight="1">
      <c r="A1826" s="30">
        <v>1822</v>
      </c>
      <c r="B1826" s="31" t="s">
        <v>5199</v>
      </c>
      <c r="C1826" s="32" t="str">
        <f>VLOOKUP(Table2437[[#This Row],[3]],[2]!Table2437[[3]:[4]],2,0)</f>
        <v>3214034108930002</v>
      </c>
      <c r="D1826" s="33" t="s">
        <v>5200</v>
      </c>
      <c r="E1826" s="34" t="s">
        <v>44</v>
      </c>
      <c r="F1826" s="31" t="s">
        <v>56</v>
      </c>
      <c r="G1826" s="35" t="s">
        <v>3771</v>
      </c>
      <c r="H1826" s="37">
        <v>44585</v>
      </c>
      <c r="I1826" s="37">
        <v>34182</v>
      </c>
      <c r="J1826" s="34" t="str">
        <f t="shared" si="116"/>
        <v>28 Th 5 Bln 23 Hari</v>
      </c>
      <c r="K1826" s="32" t="str">
        <f t="shared" si="113"/>
        <v>4Th3Bln18Hari</v>
      </c>
      <c r="L1826" s="32" t="str">
        <f t="shared" si="114"/>
        <v>4Th3Bln</v>
      </c>
      <c r="M1826" s="34" t="str">
        <f t="shared" si="115"/>
        <v>32 Th 9 Bln 11 Hari</v>
      </c>
      <c r="N1826" s="38" t="s">
        <v>47</v>
      </c>
      <c r="O1826" s="31" t="s">
        <v>5126</v>
      </c>
      <c r="P1826" s="31" t="s">
        <v>6198</v>
      </c>
      <c r="Q1826" s="38" t="s">
        <v>49</v>
      </c>
      <c r="R1826" s="38" t="s">
        <v>1802</v>
      </c>
      <c r="S1826" s="38" t="str">
        <f>VLOOKUP(Table2437[[#This Row],[3]],[3]AWAL!$B$2:$E$2103,4,0)</f>
        <v>TK/0</v>
      </c>
      <c r="T1826" s="38" t="s">
        <v>59</v>
      </c>
      <c r="U1826" s="31" t="s">
        <v>5201</v>
      </c>
      <c r="V1826" s="113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</row>
    <row r="1827" spans="1:108" s="39" customFormat="1" ht="24.95" customHeight="1">
      <c r="A1827" s="30">
        <v>1823</v>
      </c>
      <c r="B1827" s="31" t="s">
        <v>5202</v>
      </c>
      <c r="C1827" s="32" t="str">
        <f>VLOOKUP(Table2437[[#This Row],[3]],[2]!Table2437[[3]:[4]],2,0)</f>
        <v>3215055508910003</v>
      </c>
      <c r="D1827" s="33" t="s">
        <v>5203</v>
      </c>
      <c r="E1827" s="34" t="s">
        <v>44</v>
      </c>
      <c r="F1827" s="31" t="s">
        <v>56</v>
      </c>
      <c r="G1827" s="35" t="s">
        <v>3774</v>
      </c>
      <c r="H1827" s="37">
        <v>44585</v>
      </c>
      <c r="I1827" s="37">
        <v>33465</v>
      </c>
      <c r="J1827" s="34" t="str">
        <f t="shared" si="116"/>
        <v>30 Th 5 Bln 9 Hari</v>
      </c>
      <c r="K1827" s="32" t="str">
        <f t="shared" si="113"/>
        <v>4Th3Bln18Hari</v>
      </c>
      <c r="L1827" s="32" t="str">
        <f t="shared" si="114"/>
        <v>4Th3Bln</v>
      </c>
      <c r="M1827" s="34" t="str">
        <f t="shared" si="115"/>
        <v>34 Th 8 Bln 27 Hari</v>
      </c>
      <c r="N1827" s="38" t="s">
        <v>47</v>
      </c>
      <c r="O1827" s="31" t="s">
        <v>5126</v>
      </c>
      <c r="P1827" s="31" t="s">
        <v>6229</v>
      </c>
      <c r="Q1827" s="38" t="s">
        <v>49</v>
      </c>
      <c r="R1827" s="38" t="s">
        <v>1796</v>
      </c>
      <c r="S1827" s="38" t="str">
        <f>VLOOKUP(Table2437[[#This Row],[3]],[3]AWAL!$B$2:$E$2103,4,0)</f>
        <v>TK/0</v>
      </c>
      <c r="T1827" s="38" t="s">
        <v>51</v>
      </c>
      <c r="U1827" s="31" t="s">
        <v>5204</v>
      </c>
      <c r="V1827" s="113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  <c r="DC1827" s="4"/>
      <c r="DD1827" s="4"/>
    </row>
    <row r="1828" spans="1:108" s="39" customFormat="1" ht="24.95" customHeight="1">
      <c r="A1828" s="30">
        <v>1824</v>
      </c>
      <c r="B1828" s="31" t="s">
        <v>5205</v>
      </c>
      <c r="C1828" s="32" t="str">
        <f>VLOOKUP(Table2437[[#This Row],[3]],[2]!Table2437[[3]:[4]],2,0)</f>
        <v>3214055001920004</v>
      </c>
      <c r="D1828" s="33" t="s">
        <v>5206</v>
      </c>
      <c r="E1828" s="34" t="s">
        <v>44</v>
      </c>
      <c r="F1828" s="31" t="s">
        <v>56</v>
      </c>
      <c r="G1828" s="35" t="s">
        <v>3771</v>
      </c>
      <c r="H1828" s="37">
        <v>44585</v>
      </c>
      <c r="I1828" s="37">
        <v>33613</v>
      </c>
      <c r="J1828" s="34" t="str">
        <f t="shared" si="116"/>
        <v>30 Th 0 Bln 14 Hari</v>
      </c>
      <c r="K1828" s="32" t="str">
        <f t="shared" si="113"/>
        <v>4Th3Bln18Hari</v>
      </c>
      <c r="L1828" s="32" t="str">
        <f t="shared" si="114"/>
        <v>4Th3Bln</v>
      </c>
      <c r="M1828" s="34" t="str">
        <f t="shared" si="115"/>
        <v>34 Th 4 Bln 2 Hari</v>
      </c>
      <c r="N1828" s="38" t="s">
        <v>47</v>
      </c>
      <c r="O1828" s="31" t="s">
        <v>5126</v>
      </c>
      <c r="P1828" s="31" t="s">
        <v>6196</v>
      </c>
      <c r="Q1828" s="38" t="s">
        <v>49</v>
      </c>
      <c r="R1828" s="38" t="s">
        <v>1796</v>
      </c>
      <c r="S1828" s="38" t="str">
        <f>VLOOKUP(Table2437[[#This Row],[3]],[3]AWAL!$B$2:$E$2103,4,0)</f>
        <v>TK/0</v>
      </c>
      <c r="T1828" s="38" t="s">
        <v>51</v>
      </c>
      <c r="U1828" s="31" t="s">
        <v>5207</v>
      </c>
      <c r="V1828" s="113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</row>
    <row r="1829" spans="1:108" s="39" customFormat="1" ht="24.95" customHeight="1">
      <c r="A1829" s="30">
        <v>1825</v>
      </c>
      <c r="B1829" s="31" t="s">
        <v>5208</v>
      </c>
      <c r="C1829" s="32" t="str">
        <f>VLOOKUP(Table2437[[#This Row],[3]],[2]!Table2437[[3]:[4]],2,0)</f>
        <v>3214164305860004</v>
      </c>
      <c r="D1829" s="33" t="s">
        <v>5209</v>
      </c>
      <c r="E1829" s="34" t="s">
        <v>44</v>
      </c>
      <c r="F1829" s="31" t="s">
        <v>56</v>
      </c>
      <c r="G1829" s="35" t="s">
        <v>3771</v>
      </c>
      <c r="H1829" s="37">
        <v>44585</v>
      </c>
      <c r="I1829" s="37">
        <v>31535</v>
      </c>
      <c r="J1829" s="34" t="str">
        <f t="shared" si="116"/>
        <v>35 Th 8 Bln 21 Hari</v>
      </c>
      <c r="K1829" s="32" t="str">
        <f t="shared" si="113"/>
        <v>4Th3Bln18Hari</v>
      </c>
      <c r="L1829" s="32" t="str">
        <f t="shared" si="114"/>
        <v>4Th3Bln</v>
      </c>
      <c r="M1829" s="34" t="str">
        <f t="shared" si="115"/>
        <v>40 Th 0 Bln 9 Hari</v>
      </c>
      <c r="N1829" s="38" t="s">
        <v>47</v>
      </c>
      <c r="O1829" s="31" t="s">
        <v>5126</v>
      </c>
      <c r="P1829" s="31" t="s">
        <v>6229</v>
      </c>
      <c r="Q1829" s="38" t="s">
        <v>49</v>
      </c>
      <c r="R1829" s="38" t="s">
        <v>1802</v>
      </c>
      <c r="S1829" s="38" t="str">
        <f>VLOOKUP(Table2437[[#This Row],[3]],[3]AWAL!$B$2:$E$2103,4,0)</f>
        <v>TK/0</v>
      </c>
      <c r="T1829" s="38" t="s">
        <v>1762</v>
      </c>
      <c r="U1829" s="31" t="s">
        <v>5210</v>
      </c>
      <c r="V1829" s="113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</row>
    <row r="1830" spans="1:108" s="39" customFormat="1" ht="24.95" customHeight="1">
      <c r="A1830" s="30">
        <v>1826</v>
      </c>
      <c r="B1830" s="31" t="s">
        <v>5211</v>
      </c>
      <c r="C1830" s="32" t="str">
        <f>VLOOKUP(Table2437[[#This Row],[3]],[2]!Table2437[[3]:[4]],2,0)</f>
        <v>3214155708880001</v>
      </c>
      <c r="D1830" s="33" t="s">
        <v>5212</v>
      </c>
      <c r="E1830" s="34" t="s">
        <v>44</v>
      </c>
      <c r="F1830" s="31" t="s">
        <v>89</v>
      </c>
      <c r="G1830" s="35" t="s">
        <v>3771</v>
      </c>
      <c r="H1830" s="37">
        <v>44585</v>
      </c>
      <c r="I1830" s="37">
        <v>32372</v>
      </c>
      <c r="J1830" s="34" t="str">
        <f t="shared" si="116"/>
        <v>33 Th 5 Bln 7 Hari</v>
      </c>
      <c r="K1830" s="32" t="str">
        <f t="shared" si="113"/>
        <v>4Th3Bln18Hari</v>
      </c>
      <c r="L1830" s="32" t="str">
        <f t="shared" si="114"/>
        <v>4Th3Bln</v>
      </c>
      <c r="M1830" s="34" t="str">
        <f t="shared" si="115"/>
        <v>37 Th 8 Bln 25 Hari</v>
      </c>
      <c r="N1830" s="38" t="s">
        <v>47</v>
      </c>
      <c r="O1830" s="31" t="s">
        <v>6195</v>
      </c>
      <c r="P1830" s="31" t="s">
        <v>6195</v>
      </c>
      <c r="Q1830" s="38" t="s">
        <v>49</v>
      </c>
      <c r="R1830" s="38" t="s">
        <v>1802</v>
      </c>
      <c r="S1830" s="38" t="str">
        <f>VLOOKUP(Table2437[[#This Row],[3]],[3]AWAL!$B$2:$E$2103,4,0)</f>
        <v>TK/0</v>
      </c>
      <c r="T1830" s="38" t="s">
        <v>51</v>
      </c>
      <c r="U1830" s="31" t="s">
        <v>5213</v>
      </c>
      <c r="V1830" s="113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</row>
    <row r="1831" spans="1:108" s="39" customFormat="1" ht="24.95" customHeight="1">
      <c r="A1831" s="30">
        <v>1827</v>
      </c>
      <c r="B1831" s="31" t="s">
        <v>5214</v>
      </c>
      <c r="C1831" s="32" t="str">
        <f>VLOOKUP(Table2437[[#This Row],[3]],[2]!Table2437[[3]:[4]],2,0)</f>
        <v>3214095503030004</v>
      </c>
      <c r="D1831" s="33" t="s">
        <v>5215</v>
      </c>
      <c r="E1831" s="34" t="s">
        <v>44</v>
      </c>
      <c r="F1831" s="31" t="s">
        <v>56</v>
      </c>
      <c r="G1831" s="35" t="s">
        <v>3771</v>
      </c>
      <c r="H1831" s="37">
        <v>44585</v>
      </c>
      <c r="I1831" s="37">
        <v>37695</v>
      </c>
      <c r="J1831" s="34" t="str">
        <f t="shared" si="116"/>
        <v>18 Th 10 Bln 9 Hari</v>
      </c>
      <c r="K1831" s="32" t="str">
        <f t="shared" si="113"/>
        <v>4Th3Bln18Hari</v>
      </c>
      <c r="L1831" s="32" t="str">
        <f t="shared" si="114"/>
        <v>4Th3Bln</v>
      </c>
      <c r="M1831" s="34" t="str">
        <f t="shared" si="115"/>
        <v>23 Th 1 Bln 27 Hari</v>
      </c>
      <c r="N1831" s="38" t="s">
        <v>47</v>
      </c>
      <c r="O1831" s="31" t="s">
        <v>5126</v>
      </c>
      <c r="P1831" s="31" t="s">
        <v>6196</v>
      </c>
      <c r="Q1831" s="38" t="s">
        <v>49</v>
      </c>
      <c r="R1831" s="38" t="s">
        <v>1342</v>
      </c>
      <c r="S1831" s="38" t="str">
        <f>VLOOKUP(Table2437[[#This Row],[3]],[3]AWAL!$B$2:$E$2103,4,0)</f>
        <v>TK/0</v>
      </c>
      <c r="T1831" s="38" t="s">
        <v>5216</v>
      </c>
      <c r="U1831" s="31" t="s">
        <v>5217</v>
      </c>
      <c r="V1831" s="113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D1831" s="4"/>
    </row>
    <row r="1832" spans="1:108" s="39" customFormat="1" ht="24.95" customHeight="1">
      <c r="A1832" s="30">
        <v>1828</v>
      </c>
      <c r="B1832" s="31" t="s">
        <v>5218</v>
      </c>
      <c r="C1832" s="32" t="str">
        <f>VLOOKUP(Table2437[[#This Row],[3]],[2]!Table2437[[3]:[4]],2,0)</f>
        <v>3214121601780001</v>
      </c>
      <c r="D1832" s="33" t="s">
        <v>5219</v>
      </c>
      <c r="E1832" s="34" t="s">
        <v>547</v>
      </c>
      <c r="F1832" s="31" t="s">
        <v>89</v>
      </c>
      <c r="G1832" s="35" t="s">
        <v>3771</v>
      </c>
      <c r="H1832" s="37">
        <v>44621</v>
      </c>
      <c r="I1832" s="37">
        <v>28506</v>
      </c>
      <c r="J1832" s="34" t="str">
        <f t="shared" si="116"/>
        <v>44 Th 1 Bln 13 Hari</v>
      </c>
      <c r="K1832" s="32" t="str">
        <f t="shared" si="113"/>
        <v>4Th2Bln11Hari</v>
      </c>
      <c r="L1832" s="32" t="str">
        <f t="shared" si="114"/>
        <v>4Th2Bln</v>
      </c>
      <c r="M1832" s="34" t="str">
        <f t="shared" si="115"/>
        <v>48 Th 3 Bln 26 Hari</v>
      </c>
      <c r="N1832" s="38" t="s">
        <v>72</v>
      </c>
      <c r="O1832" s="31" t="s">
        <v>6178</v>
      </c>
      <c r="P1832" s="31" t="s">
        <v>6178</v>
      </c>
      <c r="Q1832" s="38" t="s">
        <v>49</v>
      </c>
      <c r="R1832" s="38" t="s">
        <v>1802</v>
      </c>
      <c r="S1832" s="38" t="e">
        <f>VLOOKUP(Table2437[[#This Row],[3]],[3]AWAL!$B$2:$E$2103,4,0)</f>
        <v>#N/A</v>
      </c>
      <c r="T1832" s="38" t="s">
        <v>101</v>
      </c>
      <c r="U1832" s="31" t="s">
        <v>5220</v>
      </c>
      <c r="V1832" s="113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</row>
    <row r="1833" spans="1:108" ht="24.95" customHeight="1">
      <c r="A1833" s="30">
        <v>1829</v>
      </c>
      <c r="B1833" s="31" t="s">
        <v>5221</v>
      </c>
      <c r="C1833" s="32" t="str">
        <f>VLOOKUP(Table2437[[#This Row],[3]],[2]!Table2437[[3]:[4]],2,0)</f>
        <v>3215054805880005</v>
      </c>
      <c r="D1833" s="33" t="s">
        <v>5222</v>
      </c>
      <c r="E1833" s="34" t="s">
        <v>44</v>
      </c>
      <c r="F1833" s="31" t="s">
        <v>56</v>
      </c>
      <c r="G1833" s="35" t="s">
        <v>3786</v>
      </c>
      <c r="H1833" s="37">
        <v>44634</v>
      </c>
      <c r="I1833" s="37">
        <v>32271</v>
      </c>
      <c r="J1833" s="34" t="str">
        <f t="shared" si="116"/>
        <v>33 Th 10 Bln 6 Hari</v>
      </c>
      <c r="K1833" s="32" t="str">
        <f t="shared" si="113"/>
        <v>4Th1Bln28Hari</v>
      </c>
      <c r="L1833" s="32" t="str">
        <f t="shared" si="114"/>
        <v>4Th1Bln</v>
      </c>
      <c r="M1833" s="34" t="str">
        <f t="shared" si="115"/>
        <v>38 Th 0 Bln 4 Hari</v>
      </c>
      <c r="N1833" s="38" t="s">
        <v>47</v>
      </c>
      <c r="O1833" s="31" t="s">
        <v>6197</v>
      </c>
      <c r="P1833" s="31" t="s">
        <v>6197</v>
      </c>
      <c r="Q1833" s="38" t="s">
        <v>49</v>
      </c>
      <c r="R1833" s="38" t="s">
        <v>50</v>
      </c>
      <c r="S1833" s="38" t="str">
        <f>VLOOKUP(Table2437[[#This Row],[3]],[3]AWAL!$B$2:$E$2103,4,0)</f>
        <v>TK/0</v>
      </c>
      <c r="T1833" s="38" t="s">
        <v>51</v>
      </c>
      <c r="U1833" s="31" t="s">
        <v>5223</v>
      </c>
      <c r="V1833" s="113"/>
    </row>
    <row r="1834" spans="1:108" ht="24.95" customHeight="1">
      <c r="A1834" s="30">
        <v>1830</v>
      </c>
      <c r="B1834" s="31" t="s">
        <v>5224</v>
      </c>
      <c r="C1834" s="32" t="str">
        <f>VLOOKUP(Table2437[[#This Row],[3]],[2]!Table2437[[3]:[4]],2,0)</f>
        <v>3215056511880005</v>
      </c>
      <c r="D1834" s="33" t="s">
        <v>773</v>
      </c>
      <c r="E1834" s="34" t="s">
        <v>44</v>
      </c>
      <c r="F1834" s="31" t="s">
        <v>56</v>
      </c>
      <c r="G1834" s="35" t="s">
        <v>3774</v>
      </c>
      <c r="H1834" s="37">
        <v>44634</v>
      </c>
      <c r="I1834" s="37">
        <v>32472</v>
      </c>
      <c r="J1834" s="34" t="str">
        <f t="shared" si="116"/>
        <v>33 Th 3 Bln 17 Hari</v>
      </c>
      <c r="K1834" s="32" t="str">
        <f t="shared" si="113"/>
        <v>4Th1Bln28Hari</v>
      </c>
      <c r="L1834" s="32" t="str">
        <f t="shared" si="114"/>
        <v>4Th1Bln</v>
      </c>
      <c r="M1834" s="34" t="str">
        <f t="shared" si="115"/>
        <v>37 Th 5 Bln 17 Hari</v>
      </c>
      <c r="N1834" s="38" t="s">
        <v>47</v>
      </c>
      <c r="O1834" s="31" t="s">
        <v>6205</v>
      </c>
      <c r="P1834" s="31" t="s">
        <v>6205</v>
      </c>
      <c r="Q1834" s="38" t="s">
        <v>49</v>
      </c>
      <c r="R1834" s="38" t="s">
        <v>1802</v>
      </c>
      <c r="S1834" s="38" t="str">
        <f>VLOOKUP(Table2437[[#This Row],[3]],[3]AWAL!$B$2:$E$2103,4,0)</f>
        <v>TK/0</v>
      </c>
      <c r="T1834" s="38" t="s">
        <v>51</v>
      </c>
      <c r="U1834" s="31" t="s">
        <v>5225</v>
      </c>
      <c r="V1834" s="113"/>
    </row>
    <row r="1835" spans="1:108" s="39" customFormat="1" ht="24.95" customHeight="1">
      <c r="A1835" s="30">
        <v>1831</v>
      </c>
      <c r="B1835" s="31" t="s">
        <v>5226</v>
      </c>
      <c r="C1835" s="32" t="str">
        <f>VLOOKUP(Table2437[[#This Row],[3]],[2]!Table2437[[3]:[4]],2,0)</f>
        <v>3215056507890006</v>
      </c>
      <c r="D1835" s="33" t="s">
        <v>5227</v>
      </c>
      <c r="E1835" s="34" t="s">
        <v>44</v>
      </c>
      <c r="F1835" s="31" t="s">
        <v>56</v>
      </c>
      <c r="G1835" s="35" t="s">
        <v>3774</v>
      </c>
      <c r="H1835" s="37">
        <v>44636</v>
      </c>
      <c r="I1835" s="37">
        <v>32714</v>
      </c>
      <c r="J1835" s="34" t="str">
        <f t="shared" si="116"/>
        <v>32 Th 7 Bln 19 Hari</v>
      </c>
      <c r="K1835" s="32" t="str">
        <f t="shared" si="113"/>
        <v>4Th1Bln26Hari</v>
      </c>
      <c r="L1835" s="32" t="str">
        <f t="shared" si="114"/>
        <v>4Th1Bln</v>
      </c>
      <c r="M1835" s="34" t="str">
        <f t="shared" si="115"/>
        <v>36 Th 9 Bln 17 Hari</v>
      </c>
      <c r="N1835" s="38" t="s">
        <v>47</v>
      </c>
      <c r="O1835" s="31" t="s">
        <v>3354</v>
      </c>
      <c r="P1835" s="31" t="s">
        <v>3354</v>
      </c>
      <c r="Q1835" s="38" t="s">
        <v>49</v>
      </c>
      <c r="R1835" s="38" t="s">
        <v>50</v>
      </c>
      <c r="S1835" s="38" t="str">
        <f>VLOOKUP(Table2437[[#This Row],[3]],[3]AWAL!$B$2:$E$2103,4,0)</f>
        <v>TK/0</v>
      </c>
      <c r="T1835" s="38" t="s">
        <v>51</v>
      </c>
      <c r="U1835" s="31" t="s">
        <v>5228</v>
      </c>
      <c r="V1835" s="113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D1835" s="4"/>
    </row>
    <row r="1836" spans="1:108" s="39" customFormat="1" ht="24.95" customHeight="1">
      <c r="A1836" s="30">
        <v>1832</v>
      </c>
      <c r="B1836" s="31" t="s">
        <v>5229</v>
      </c>
      <c r="C1836" s="32" t="str">
        <f>VLOOKUP(Table2437[[#This Row],[3]],[2]!Table2437[[3]:[4]],2,0)</f>
        <v>3214156807920002</v>
      </c>
      <c r="D1836" s="33" t="s">
        <v>5230</v>
      </c>
      <c r="E1836" s="34" t="s">
        <v>44</v>
      </c>
      <c r="F1836" s="31" t="s">
        <v>56</v>
      </c>
      <c r="G1836" s="35" t="s">
        <v>3771</v>
      </c>
      <c r="H1836" s="37">
        <v>44634</v>
      </c>
      <c r="I1836" s="37">
        <v>33813</v>
      </c>
      <c r="J1836" s="34" t="str">
        <f t="shared" si="116"/>
        <v>29 Th 7 Bln 14 Hari</v>
      </c>
      <c r="K1836" s="32" t="str">
        <f t="shared" si="113"/>
        <v>4Th1Bln28Hari</v>
      </c>
      <c r="L1836" s="32" t="str">
        <f t="shared" si="114"/>
        <v>4Th1Bln</v>
      </c>
      <c r="M1836" s="34" t="str">
        <f t="shared" si="115"/>
        <v>33 Th 9 Bln 14 Hari</v>
      </c>
      <c r="N1836" s="38" t="s">
        <v>47</v>
      </c>
      <c r="O1836" s="31" t="s">
        <v>6229</v>
      </c>
      <c r="P1836" s="31" t="s">
        <v>6229</v>
      </c>
      <c r="Q1836" s="38" t="s">
        <v>49</v>
      </c>
      <c r="R1836" s="38" t="s">
        <v>1802</v>
      </c>
      <c r="S1836" s="38" t="str">
        <f>VLOOKUP(Table2437[[#This Row],[3]],[3]AWAL!$B$2:$E$2103,4,0)</f>
        <v>TK/0</v>
      </c>
      <c r="T1836" s="38" t="s">
        <v>59</v>
      </c>
      <c r="U1836" s="31" t="s">
        <v>5231</v>
      </c>
      <c r="V1836" s="113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</row>
    <row r="1837" spans="1:108" s="39" customFormat="1" ht="24.95" customHeight="1">
      <c r="A1837" s="30">
        <v>1833</v>
      </c>
      <c r="B1837" s="31" t="s">
        <v>5232</v>
      </c>
      <c r="C1837" s="32" t="str">
        <f>VLOOKUP(Table2437[[#This Row],[3]],[2]!Table2437[[3]:[4]],2,0)</f>
        <v>3214095705000002</v>
      </c>
      <c r="D1837" s="33" t="s">
        <v>5233</v>
      </c>
      <c r="E1837" s="34" t="s">
        <v>44</v>
      </c>
      <c r="F1837" s="31" t="s">
        <v>56</v>
      </c>
      <c r="G1837" s="35" t="s">
        <v>3771</v>
      </c>
      <c r="H1837" s="37">
        <v>44634</v>
      </c>
      <c r="I1837" s="37">
        <v>36663</v>
      </c>
      <c r="J1837" s="34" t="str">
        <f t="shared" si="116"/>
        <v>21 Th 9 Bln 25 Hari</v>
      </c>
      <c r="K1837" s="32" t="str">
        <f t="shared" si="113"/>
        <v>4Th1Bln28Hari</v>
      </c>
      <c r="L1837" s="32" t="str">
        <f t="shared" si="114"/>
        <v>4Th1Bln</v>
      </c>
      <c r="M1837" s="34" t="str">
        <f t="shared" si="115"/>
        <v>25 Th 11 Bln 25 Hari</v>
      </c>
      <c r="N1837" s="38" t="s">
        <v>47</v>
      </c>
      <c r="O1837" s="31" t="s">
        <v>2240</v>
      </c>
      <c r="P1837" s="31" t="s">
        <v>2240</v>
      </c>
      <c r="Q1837" s="38" t="s">
        <v>49</v>
      </c>
      <c r="R1837" s="38" t="s">
        <v>1342</v>
      </c>
      <c r="S1837" s="38" t="str">
        <f>VLOOKUP(Table2437[[#This Row],[3]],[3]AWAL!$B$2:$E$2103,4,0)</f>
        <v>TK/0</v>
      </c>
      <c r="T1837" s="38" t="s">
        <v>101</v>
      </c>
      <c r="U1837" s="31" t="s">
        <v>5234</v>
      </c>
      <c r="V1837" s="113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D1837" s="4"/>
    </row>
    <row r="1838" spans="1:108" s="39" customFormat="1" ht="24.95" customHeight="1">
      <c r="A1838" s="30">
        <v>1834</v>
      </c>
      <c r="B1838" s="31" t="s">
        <v>5235</v>
      </c>
      <c r="C1838" s="32" t="str">
        <f>VLOOKUP(Table2437[[#This Row],[3]],[2]!Table2437[[3]:[4]],2,0)</f>
        <v>3214095105000003</v>
      </c>
      <c r="D1838" s="33" t="s">
        <v>3459</v>
      </c>
      <c r="E1838" s="34" t="s">
        <v>44</v>
      </c>
      <c r="F1838" s="31" t="s">
        <v>56</v>
      </c>
      <c r="G1838" s="35" t="s">
        <v>3771</v>
      </c>
      <c r="H1838" s="37">
        <v>44634</v>
      </c>
      <c r="I1838" s="37">
        <v>37052</v>
      </c>
      <c r="J1838" s="34" t="str">
        <f t="shared" si="116"/>
        <v>20 Th 9 Bln 4 Hari</v>
      </c>
      <c r="K1838" s="32" t="str">
        <f t="shared" si="113"/>
        <v>4Th1Bln28Hari</v>
      </c>
      <c r="L1838" s="32" t="str">
        <f t="shared" si="114"/>
        <v>4Th1Bln</v>
      </c>
      <c r="M1838" s="34" t="str">
        <f t="shared" si="115"/>
        <v>24 Th 11 Bln 2 Hari</v>
      </c>
      <c r="N1838" s="38" t="s">
        <v>47</v>
      </c>
      <c r="O1838" s="31" t="s">
        <v>6189</v>
      </c>
      <c r="P1838" s="31" t="s">
        <v>6189</v>
      </c>
      <c r="Q1838" s="38" t="s">
        <v>49</v>
      </c>
      <c r="R1838" s="38" t="s">
        <v>1342</v>
      </c>
      <c r="S1838" s="38" t="str">
        <f>VLOOKUP(Table2437[[#This Row],[3]],[3]AWAL!$B$2:$E$2103,4,0)</f>
        <v>TK/0</v>
      </c>
      <c r="T1838" s="38" t="s">
        <v>101</v>
      </c>
      <c r="U1838" s="31" t="s">
        <v>5236</v>
      </c>
      <c r="V1838" s="113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</row>
    <row r="1839" spans="1:108" s="39" customFormat="1" ht="24.95" customHeight="1">
      <c r="A1839" s="30">
        <v>1835</v>
      </c>
      <c r="B1839" s="31" t="s">
        <v>5237</v>
      </c>
      <c r="C1839" s="32" t="str">
        <f>VLOOKUP(Table2437[[#This Row],[3]],[2]!Table2437[[3]:[4]],2,0)</f>
        <v>3214127101940003</v>
      </c>
      <c r="D1839" s="33" t="s">
        <v>753</v>
      </c>
      <c r="E1839" s="34" t="s">
        <v>44</v>
      </c>
      <c r="F1839" s="31" t="s">
        <v>56</v>
      </c>
      <c r="G1839" s="35" t="s">
        <v>3771</v>
      </c>
      <c r="H1839" s="37">
        <v>44634</v>
      </c>
      <c r="I1839" s="37">
        <v>34365</v>
      </c>
      <c r="J1839" s="34" t="str">
        <f t="shared" si="116"/>
        <v>28 Th 1 Bln 11 Hari</v>
      </c>
      <c r="K1839" s="32" t="str">
        <f t="shared" si="113"/>
        <v>4Th1Bln28Hari</v>
      </c>
      <c r="L1839" s="32" t="str">
        <f t="shared" si="114"/>
        <v>4Th1Bln</v>
      </c>
      <c r="M1839" s="34" t="str">
        <f t="shared" si="115"/>
        <v>32 Th 3 Bln 11 Hari</v>
      </c>
      <c r="N1839" s="38" t="s">
        <v>47</v>
      </c>
      <c r="O1839" s="31" t="s">
        <v>6218</v>
      </c>
      <c r="P1839" s="31" t="s">
        <v>6218</v>
      </c>
      <c r="Q1839" s="38" t="s">
        <v>49</v>
      </c>
      <c r="R1839" s="38" t="s">
        <v>1342</v>
      </c>
      <c r="S1839" s="38" t="str">
        <f>VLOOKUP(Table2437[[#This Row],[3]],[3]AWAL!$B$2:$E$2103,4,0)</f>
        <v>TK/0</v>
      </c>
      <c r="T1839" s="38" t="s">
        <v>51</v>
      </c>
      <c r="U1839" s="31" t="s">
        <v>5238</v>
      </c>
      <c r="V1839" s="113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D1839" s="4"/>
    </row>
    <row r="1840" spans="1:108" s="39" customFormat="1" ht="24.95" customHeight="1">
      <c r="A1840" s="30">
        <v>1836</v>
      </c>
      <c r="B1840" s="31" t="s">
        <v>5239</v>
      </c>
      <c r="C1840" s="32" t="str">
        <f>VLOOKUP(Table2437[[#This Row],[3]],[2]!Table2437[[3]:[4]],2,0)</f>
        <v>3214036905980002</v>
      </c>
      <c r="D1840" s="33" t="s">
        <v>5240</v>
      </c>
      <c r="E1840" s="34" t="s">
        <v>71</v>
      </c>
      <c r="F1840" s="31" t="s">
        <v>56</v>
      </c>
      <c r="G1840" s="35" t="s">
        <v>3771</v>
      </c>
      <c r="H1840" s="37">
        <v>44634</v>
      </c>
      <c r="I1840" s="37">
        <v>35944</v>
      </c>
      <c r="J1840" s="34" t="str">
        <f t="shared" si="116"/>
        <v>23 Th 9 Bln 13 Hari</v>
      </c>
      <c r="K1840" s="32" t="str">
        <f t="shared" si="113"/>
        <v>4Th1Bln28Hari</v>
      </c>
      <c r="L1840" s="32" t="str">
        <f t="shared" si="114"/>
        <v>4Th1Bln</v>
      </c>
      <c r="M1840" s="34" t="str">
        <f t="shared" si="115"/>
        <v>27 Th 11 Bln 13 Hari</v>
      </c>
      <c r="N1840" s="38" t="s">
        <v>47</v>
      </c>
      <c r="O1840" s="31" t="s">
        <v>6187</v>
      </c>
      <c r="P1840" s="31" t="s">
        <v>6187</v>
      </c>
      <c r="Q1840" s="38" t="s">
        <v>49</v>
      </c>
      <c r="R1840" s="38" t="s">
        <v>1342</v>
      </c>
      <c r="S1840" s="38" t="str">
        <f>VLOOKUP(Table2437[[#This Row],[3]],[3]AWAL!$B$2:$E$2103,4,0)</f>
        <v>TK/0</v>
      </c>
      <c r="T1840" s="38" t="s">
        <v>101</v>
      </c>
      <c r="U1840" s="31" t="s">
        <v>5241</v>
      </c>
      <c r="V1840" s="113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</row>
    <row r="1841" spans="1:108" s="39" customFormat="1" ht="24.95" customHeight="1">
      <c r="A1841" s="30">
        <v>1837</v>
      </c>
      <c r="B1841" s="31" t="s">
        <v>5242</v>
      </c>
      <c r="C1841" s="32" t="str">
        <f>VLOOKUP(Table2437[[#This Row],[3]],[2]!Table2437[[3]:[4]],2,0)</f>
        <v>3215045001040001</v>
      </c>
      <c r="D1841" s="33" t="s">
        <v>5243</v>
      </c>
      <c r="E1841" s="34" t="s">
        <v>44</v>
      </c>
      <c r="F1841" s="31" t="s">
        <v>56</v>
      </c>
      <c r="G1841" s="35" t="s">
        <v>3774</v>
      </c>
      <c r="H1841" s="37">
        <v>44634</v>
      </c>
      <c r="I1841" s="37">
        <v>37996</v>
      </c>
      <c r="J1841" s="34" t="str">
        <f t="shared" si="116"/>
        <v>18 Th 2 Bln 4 Hari</v>
      </c>
      <c r="K1841" s="32" t="str">
        <f t="shared" si="113"/>
        <v>4Th1Bln28Hari</v>
      </c>
      <c r="L1841" s="32" t="str">
        <f t="shared" si="114"/>
        <v>4Th1Bln</v>
      </c>
      <c r="M1841" s="34" t="str">
        <f t="shared" si="115"/>
        <v>22 Th 4 Bln 2 Hari</v>
      </c>
      <c r="N1841" s="38" t="s">
        <v>47</v>
      </c>
      <c r="O1841" s="31" t="s">
        <v>6216</v>
      </c>
      <c r="P1841" s="31" t="s">
        <v>6216</v>
      </c>
      <c r="Q1841" s="38" t="s">
        <v>49</v>
      </c>
      <c r="R1841" s="38" t="s">
        <v>1342</v>
      </c>
      <c r="S1841" s="38" t="str">
        <f>VLOOKUP(Table2437[[#This Row],[3]],[3]AWAL!$B$2:$E$2103,4,0)</f>
        <v>TK/0</v>
      </c>
      <c r="T1841" s="38" t="s">
        <v>1518</v>
      </c>
      <c r="U1841" s="31" t="s">
        <v>5244</v>
      </c>
      <c r="V1841" s="113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D1841" s="4"/>
    </row>
    <row r="1842" spans="1:108" s="39" customFormat="1" ht="24.95" customHeight="1">
      <c r="A1842" s="30">
        <v>1838</v>
      </c>
      <c r="B1842" s="31" t="s">
        <v>5245</v>
      </c>
      <c r="C1842" s="32" t="str">
        <f>VLOOKUP(Table2437[[#This Row],[3]],[2]!Table2437[[3]:[4]],2,0)</f>
        <v>3214015101000010</v>
      </c>
      <c r="D1842" s="33" t="s">
        <v>5246</v>
      </c>
      <c r="E1842" s="34" t="s">
        <v>44</v>
      </c>
      <c r="F1842" s="31" t="s">
        <v>56</v>
      </c>
      <c r="G1842" s="35" t="s">
        <v>3771</v>
      </c>
      <c r="H1842" s="37">
        <v>44634</v>
      </c>
      <c r="I1842" s="37">
        <v>36536</v>
      </c>
      <c r="J1842" s="34" t="str">
        <f t="shared" si="116"/>
        <v>22 Th 2 Bln 3 Hari</v>
      </c>
      <c r="K1842" s="32" t="str">
        <f t="shared" si="113"/>
        <v>4Th1Bln28Hari</v>
      </c>
      <c r="L1842" s="32" t="str">
        <f t="shared" si="114"/>
        <v>4Th1Bln</v>
      </c>
      <c r="M1842" s="34" t="str">
        <f t="shared" si="115"/>
        <v>26 Th 4 Bln 1 Hari</v>
      </c>
      <c r="N1842" s="38" t="s">
        <v>47</v>
      </c>
      <c r="O1842" s="31" t="s">
        <v>6239</v>
      </c>
      <c r="P1842" s="31" t="s">
        <v>6239</v>
      </c>
      <c r="Q1842" s="38" t="s">
        <v>49</v>
      </c>
      <c r="R1842" s="38" t="s">
        <v>1342</v>
      </c>
      <c r="S1842" s="38" t="str">
        <f>VLOOKUP(Table2437[[#This Row],[3]],[3]AWAL!$B$2:$E$2103,4,0)</f>
        <v>TK/0</v>
      </c>
      <c r="T1842" s="38" t="s">
        <v>1518</v>
      </c>
      <c r="U1842" s="31" t="s">
        <v>5247</v>
      </c>
      <c r="V1842" s="113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</row>
    <row r="1843" spans="1:108" s="39" customFormat="1" ht="24.95" customHeight="1">
      <c r="A1843" s="30">
        <v>1839</v>
      </c>
      <c r="B1843" s="31" t="s">
        <v>5248</v>
      </c>
      <c r="C1843" s="32" t="str">
        <f>VLOOKUP(Table2437[[#This Row],[3]],[2]!Table2437[[3]:[4]],2,0)</f>
        <v>3214045005000006</v>
      </c>
      <c r="D1843" s="33" t="s">
        <v>5249</v>
      </c>
      <c r="E1843" s="34" t="s">
        <v>44</v>
      </c>
      <c r="F1843" s="31" t="s">
        <v>56</v>
      </c>
      <c r="G1843" s="35" t="s">
        <v>3771</v>
      </c>
      <c r="H1843" s="37">
        <v>44634</v>
      </c>
      <c r="I1843" s="37">
        <v>36656</v>
      </c>
      <c r="J1843" s="34" t="str">
        <f t="shared" si="116"/>
        <v>21 Th 10 Bln 4 Hari</v>
      </c>
      <c r="K1843" s="32" t="str">
        <f t="shared" si="113"/>
        <v>4Th1Bln28Hari</v>
      </c>
      <c r="L1843" s="32" t="str">
        <f t="shared" si="114"/>
        <v>4Th1Bln</v>
      </c>
      <c r="M1843" s="34" t="str">
        <f t="shared" si="115"/>
        <v>26 Th 0 Bln 2 Hari</v>
      </c>
      <c r="N1843" s="38" t="s">
        <v>47</v>
      </c>
      <c r="O1843" s="31" t="s">
        <v>6239</v>
      </c>
      <c r="P1843" s="31" t="s">
        <v>6239</v>
      </c>
      <c r="Q1843" s="38" t="s">
        <v>49</v>
      </c>
      <c r="R1843" s="38" t="s">
        <v>1342</v>
      </c>
      <c r="S1843" s="38" t="str">
        <f>VLOOKUP(Table2437[[#This Row],[3]],[3]AWAL!$B$2:$E$2103,4,0)</f>
        <v>TK/0</v>
      </c>
      <c r="T1843" s="38" t="s">
        <v>101</v>
      </c>
      <c r="U1843" s="31" t="s">
        <v>5250</v>
      </c>
      <c r="V1843" s="113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  <c r="DC1843" s="4"/>
      <c r="DD1843" s="4"/>
    </row>
    <row r="1844" spans="1:108" s="39" customFormat="1" ht="24.95" customHeight="1">
      <c r="A1844" s="30">
        <v>1840</v>
      </c>
      <c r="B1844" s="31" t="s">
        <v>5251</v>
      </c>
      <c r="C1844" s="32" t="str">
        <f>VLOOKUP(Table2437[[#This Row],[3]],[2]!Table2437[[3]:[4]],2,0)</f>
        <v>3214124506960001</v>
      </c>
      <c r="D1844" s="33" t="s">
        <v>5252</v>
      </c>
      <c r="E1844" s="34" t="s">
        <v>44</v>
      </c>
      <c r="F1844" s="31" t="s">
        <v>89</v>
      </c>
      <c r="G1844" s="35" t="s">
        <v>4405</v>
      </c>
      <c r="H1844" s="37">
        <v>44634</v>
      </c>
      <c r="I1844" s="37">
        <v>35194</v>
      </c>
      <c r="J1844" s="34" t="str">
        <f t="shared" si="116"/>
        <v>25 Th 10 Bln 5 Hari</v>
      </c>
      <c r="K1844" s="32" t="str">
        <f t="shared" si="113"/>
        <v>4Th1Bln28Hari</v>
      </c>
      <c r="L1844" s="32" t="str">
        <f t="shared" si="114"/>
        <v>4Th1Bln</v>
      </c>
      <c r="M1844" s="34" t="str">
        <f t="shared" si="115"/>
        <v>30 Th 0 Bln 3 Hari</v>
      </c>
      <c r="N1844" s="38" t="s">
        <v>47</v>
      </c>
      <c r="O1844" s="31" t="s">
        <v>6195</v>
      </c>
      <c r="P1844" s="31" t="s">
        <v>6195</v>
      </c>
      <c r="Q1844" s="38" t="s">
        <v>49</v>
      </c>
      <c r="R1844" s="38" t="s">
        <v>1796</v>
      </c>
      <c r="S1844" s="38" t="str">
        <f>VLOOKUP(Table2437[[#This Row],[3]],[3]AWAL!$B$2:$E$2103,4,0)</f>
        <v>TK/0</v>
      </c>
      <c r="T1844" s="38" t="s">
        <v>1518</v>
      </c>
      <c r="U1844" s="31" t="s">
        <v>5253</v>
      </c>
      <c r="V1844" s="113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</row>
    <row r="1845" spans="1:108" s="39" customFormat="1" ht="24.95" customHeight="1">
      <c r="A1845" s="30">
        <v>1841</v>
      </c>
      <c r="B1845" s="31" t="s">
        <v>5254</v>
      </c>
      <c r="C1845" s="32" t="str">
        <f>VLOOKUP(Table2437[[#This Row],[3]],[2]!Table2437[[3]:[4]],2,0)</f>
        <v>3214126711010002</v>
      </c>
      <c r="D1845" s="33" t="s">
        <v>5255</v>
      </c>
      <c r="E1845" s="34" t="s">
        <v>44</v>
      </c>
      <c r="F1845" s="31" t="s">
        <v>56</v>
      </c>
      <c r="G1845" s="35" t="s">
        <v>3771</v>
      </c>
      <c r="H1845" s="37">
        <v>44634</v>
      </c>
      <c r="I1845" s="37">
        <v>37222</v>
      </c>
      <c r="J1845" s="34" t="str">
        <f t="shared" si="116"/>
        <v>20 Th 3 Bln 15 Hari</v>
      </c>
      <c r="K1845" s="32" t="str">
        <f t="shared" si="113"/>
        <v>4Th1Bln28Hari</v>
      </c>
      <c r="L1845" s="32" t="str">
        <f t="shared" si="114"/>
        <v>4Th1Bln</v>
      </c>
      <c r="M1845" s="34" t="str">
        <f t="shared" si="115"/>
        <v>24 Th 5 Bln 15 Hari</v>
      </c>
      <c r="N1845" s="38" t="s">
        <v>47</v>
      </c>
      <c r="O1845" s="31" t="s">
        <v>6238</v>
      </c>
      <c r="P1845" s="31" t="s">
        <v>6238</v>
      </c>
      <c r="Q1845" s="38" t="s">
        <v>49</v>
      </c>
      <c r="R1845" s="38" t="s">
        <v>1342</v>
      </c>
      <c r="S1845" s="38" t="str">
        <f>VLOOKUP(Table2437[[#This Row],[3]],[3]AWAL!$B$2:$E$2103,4,0)</f>
        <v>TK/0</v>
      </c>
      <c r="T1845" s="38" t="s">
        <v>51</v>
      </c>
      <c r="U1845" s="31" t="s">
        <v>5256</v>
      </c>
      <c r="V1845" s="113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</row>
    <row r="1846" spans="1:108" s="39" customFormat="1" ht="24.95" customHeight="1">
      <c r="A1846" s="30">
        <v>1842</v>
      </c>
      <c r="B1846" s="31" t="s">
        <v>5257</v>
      </c>
      <c r="C1846" s="32" t="str">
        <f>VLOOKUP(Table2437[[#This Row],[3]],[2]!Table2437[[3]:[4]],2,0)</f>
        <v>3214014406870009</v>
      </c>
      <c r="D1846" s="33" t="s">
        <v>5258</v>
      </c>
      <c r="E1846" s="34" t="s">
        <v>44</v>
      </c>
      <c r="F1846" s="31" t="s">
        <v>56</v>
      </c>
      <c r="G1846" s="35" t="s">
        <v>3771</v>
      </c>
      <c r="H1846" s="37">
        <v>44634</v>
      </c>
      <c r="I1846" s="37">
        <v>31932</v>
      </c>
      <c r="J1846" s="34" t="str">
        <f t="shared" si="116"/>
        <v>34 Th 9 Bln 10 Hari</v>
      </c>
      <c r="K1846" s="32" t="str">
        <f t="shared" si="113"/>
        <v>4Th1Bln28Hari</v>
      </c>
      <c r="L1846" s="32" t="str">
        <f t="shared" si="114"/>
        <v>4Th1Bln</v>
      </c>
      <c r="M1846" s="34" t="str">
        <f t="shared" si="115"/>
        <v>38 Th 11 Bln 8 Hari</v>
      </c>
      <c r="N1846" s="38" t="s">
        <v>47</v>
      </c>
      <c r="O1846" s="31" t="s">
        <v>5126</v>
      </c>
      <c r="P1846" s="31" t="s">
        <v>5126</v>
      </c>
      <c r="Q1846" s="38" t="s">
        <v>49</v>
      </c>
      <c r="R1846" s="38" t="s">
        <v>2689</v>
      </c>
      <c r="S1846" s="38" t="str">
        <f>VLOOKUP(Table2437[[#This Row],[3]],[3]AWAL!$B$2:$E$2103,4,0)</f>
        <v>TK/0</v>
      </c>
      <c r="T1846" s="38" t="s">
        <v>51</v>
      </c>
      <c r="U1846" s="31" t="s">
        <v>5259</v>
      </c>
      <c r="V1846" s="113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</row>
    <row r="1847" spans="1:108" s="39" customFormat="1" ht="24.95" customHeight="1">
      <c r="A1847" s="30">
        <v>1843</v>
      </c>
      <c r="B1847" s="31" t="s">
        <v>5260</v>
      </c>
      <c r="C1847" s="32" t="str">
        <f>VLOOKUP(Table2437[[#This Row],[3]],[2]!Table2437[[3]:[4]],2,0)</f>
        <v>3172046703921002</v>
      </c>
      <c r="D1847" s="33" t="s">
        <v>5261</v>
      </c>
      <c r="E1847" s="34" t="s">
        <v>44</v>
      </c>
      <c r="F1847" s="31" t="s">
        <v>56</v>
      </c>
      <c r="G1847" s="35" t="s">
        <v>4502</v>
      </c>
      <c r="H1847" s="37">
        <v>44634</v>
      </c>
      <c r="I1847" s="37">
        <v>33690</v>
      </c>
      <c r="J1847" s="34" t="str">
        <f t="shared" si="116"/>
        <v>29 Th 11 Bln 15 Hari</v>
      </c>
      <c r="K1847" s="32" t="str">
        <f t="shared" si="113"/>
        <v>4Th1Bln28Hari</v>
      </c>
      <c r="L1847" s="32" t="str">
        <f t="shared" si="114"/>
        <v>4Th1Bln</v>
      </c>
      <c r="M1847" s="34" t="str">
        <f t="shared" si="115"/>
        <v>34 Th 1 Bln 15 Hari</v>
      </c>
      <c r="N1847" s="38" t="s">
        <v>47</v>
      </c>
      <c r="O1847" s="31" t="s">
        <v>6219</v>
      </c>
      <c r="P1847" s="31" t="s">
        <v>6219</v>
      </c>
      <c r="Q1847" s="38" t="s">
        <v>49</v>
      </c>
      <c r="R1847" s="38" t="s">
        <v>1802</v>
      </c>
      <c r="S1847" s="38" t="str">
        <f>VLOOKUP(Table2437[[#This Row],[3]],[3]AWAL!$B$2:$E$2103,4,0)</f>
        <v>TK/0</v>
      </c>
      <c r="T1847" s="38" t="s">
        <v>51</v>
      </c>
      <c r="U1847" s="31" t="s">
        <v>5262</v>
      </c>
      <c r="V1847" s="113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  <c r="DC1847" s="4"/>
      <c r="DD1847" s="4"/>
    </row>
    <row r="1848" spans="1:108" s="39" customFormat="1" ht="24.95" customHeight="1">
      <c r="A1848" s="30">
        <v>1844</v>
      </c>
      <c r="B1848" s="31" t="s">
        <v>5263</v>
      </c>
      <c r="C1848" s="32" t="str">
        <f>VLOOKUP(Table2437[[#This Row],[3]],[2]!Table2437[[3]:[4]],2,0)</f>
        <v>3215305102940001</v>
      </c>
      <c r="D1848" s="33" t="s">
        <v>5264</v>
      </c>
      <c r="E1848" s="34" t="s">
        <v>44</v>
      </c>
      <c r="F1848" s="31" t="s">
        <v>56</v>
      </c>
      <c r="G1848" s="35" t="s">
        <v>3774</v>
      </c>
      <c r="H1848" s="37">
        <v>44634</v>
      </c>
      <c r="I1848" s="37">
        <v>34821</v>
      </c>
      <c r="J1848" s="34" t="str">
        <f t="shared" si="116"/>
        <v>26 Th 10 Bln 12 Hari</v>
      </c>
      <c r="K1848" s="32" t="str">
        <f t="shared" si="113"/>
        <v>4Th1Bln28Hari</v>
      </c>
      <c r="L1848" s="32" t="str">
        <f t="shared" si="114"/>
        <v>4Th1Bln</v>
      </c>
      <c r="M1848" s="34" t="str">
        <f t="shared" si="115"/>
        <v>31 Th 0 Bln 10 Hari</v>
      </c>
      <c r="N1848" s="38" t="s">
        <v>47</v>
      </c>
      <c r="O1848" s="31" t="s">
        <v>4211</v>
      </c>
      <c r="P1848" s="31" t="s">
        <v>4211</v>
      </c>
      <c r="Q1848" s="38" t="s">
        <v>49</v>
      </c>
      <c r="R1848" s="38" t="s">
        <v>1796</v>
      </c>
      <c r="S1848" s="38" t="str">
        <f>VLOOKUP(Table2437[[#This Row],[3]],[3]AWAL!$B$2:$E$2103,4,0)</f>
        <v>TK/0</v>
      </c>
      <c r="T1848" s="38" t="s">
        <v>59</v>
      </c>
      <c r="U1848" s="31" t="s">
        <v>5265</v>
      </c>
      <c r="V1848" s="113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</row>
    <row r="1849" spans="1:108" s="39" customFormat="1" ht="24.95" customHeight="1">
      <c r="A1849" s="30">
        <v>1845</v>
      </c>
      <c r="B1849" s="31" t="s">
        <v>5266</v>
      </c>
      <c r="C1849" s="32" t="str">
        <f>VLOOKUP(Table2437[[#This Row],[3]],[2]!Table2437[[3]:[4]],2,0)</f>
        <v>3214104912950003</v>
      </c>
      <c r="D1849" s="33" t="s">
        <v>5267</v>
      </c>
      <c r="E1849" s="34" t="s">
        <v>44</v>
      </c>
      <c r="F1849" s="31" t="s">
        <v>56</v>
      </c>
      <c r="G1849" s="35" t="s">
        <v>3771</v>
      </c>
      <c r="H1849" s="37">
        <v>44634</v>
      </c>
      <c r="I1849" s="37">
        <v>35042</v>
      </c>
      <c r="J1849" s="34" t="str">
        <f t="shared" si="116"/>
        <v>26 Th 3 Bln 5 Hari</v>
      </c>
      <c r="K1849" s="32" t="str">
        <f t="shared" si="113"/>
        <v>4Th1Bln28Hari</v>
      </c>
      <c r="L1849" s="32" t="str">
        <f t="shared" si="114"/>
        <v>4Th1Bln</v>
      </c>
      <c r="M1849" s="34" t="str">
        <f t="shared" si="115"/>
        <v>30 Th 5 Bln 3 Hari</v>
      </c>
      <c r="N1849" s="38" t="s">
        <v>47</v>
      </c>
      <c r="O1849" s="31" t="s">
        <v>6230</v>
      </c>
      <c r="P1849" s="31" t="s">
        <v>6230</v>
      </c>
      <c r="Q1849" s="38" t="s">
        <v>49</v>
      </c>
      <c r="R1849" s="38" t="s">
        <v>1802</v>
      </c>
      <c r="S1849" s="38" t="str">
        <f>VLOOKUP(Table2437[[#This Row],[3]],[3]AWAL!$B$2:$E$2103,4,0)</f>
        <v>TK/1</v>
      </c>
      <c r="T1849" s="38" t="s">
        <v>51</v>
      </c>
      <c r="U1849" s="31" t="s">
        <v>5268</v>
      </c>
      <c r="V1849" s="113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  <c r="DC1849" s="4"/>
      <c r="DD1849" s="4"/>
    </row>
    <row r="1850" spans="1:108" s="39" customFormat="1" ht="24.95" customHeight="1">
      <c r="A1850" s="30">
        <v>1846</v>
      </c>
      <c r="B1850" s="31" t="s">
        <v>5269</v>
      </c>
      <c r="C1850" s="32" t="str">
        <f>VLOOKUP(Table2437[[#This Row],[3]],[2]!Table2437[[3]:[4]],2,0)</f>
        <v>3214125012930001</v>
      </c>
      <c r="D1850" s="33" t="s">
        <v>3544</v>
      </c>
      <c r="E1850" s="34" t="s">
        <v>44</v>
      </c>
      <c r="F1850" s="31" t="s">
        <v>56</v>
      </c>
      <c r="G1850" s="35" t="s">
        <v>3771</v>
      </c>
      <c r="H1850" s="37">
        <v>44634</v>
      </c>
      <c r="I1850" s="37">
        <v>34313</v>
      </c>
      <c r="J1850" s="34" t="str">
        <f t="shared" si="116"/>
        <v>28 Th 3 Bln 4 Hari</v>
      </c>
      <c r="K1850" s="32" t="str">
        <f t="shared" si="113"/>
        <v>4Th1Bln28Hari</v>
      </c>
      <c r="L1850" s="32" t="str">
        <f t="shared" si="114"/>
        <v>4Th1Bln</v>
      </c>
      <c r="M1850" s="34" t="str">
        <f t="shared" si="115"/>
        <v>32 Th 5 Bln 2 Hari</v>
      </c>
      <c r="N1850" s="38" t="s">
        <v>47</v>
      </c>
      <c r="O1850" s="31" t="s">
        <v>3354</v>
      </c>
      <c r="P1850" s="31" t="s">
        <v>3354</v>
      </c>
      <c r="Q1850" s="38" t="s">
        <v>49</v>
      </c>
      <c r="R1850" s="38" t="s">
        <v>1802</v>
      </c>
      <c r="S1850" s="38" t="str">
        <f>VLOOKUP(Table2437[[#This Row],[3]],[3]AWAL!$B$2:$E$2103,4,0)</f>
        <v>TK/0</v>
      </c>
      <c r="T1850" s="38" t="s">
        <v>51</v>
      </c>
      <c r="U1850" s="31" t="s">
        <v>5270</v>
      </c>
      <c r="V1850" s="113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</row>
    <row r="1851" spans="1:108" s="39" customFormat="1" ht="24.95" customHeight="1">
      <c r="A1851" s="30">
        <v>1847</v>
      </c>
      <c r="B1851" s="31" t="s">
        <v>5271</v>
      </c>
      <c r="C1851" s="32" t="str">
        <f>VLOOKUP(Table2437[[#This Row],[3]],[2]!Table2437[[3]:[4]],2,0)</f>
        <v>3214166811870003</v>
      </c>
      <c r="D1851" s="33" t="s">
        <v>5272</v>
      </c>
      <c r="E1851" s="34" t="s">
        <v>44</v>
      </c>
      <c r="F1851" s="31" t="s">
        <v>56</v>
      </c>
      <c r="G1851" s="35" t="s">
        <v>3771</v>
      </c>
      <c r="H1851" s="37">
        <v>44634</v>
      </c>
      <c r="I1851" s="37">
        <v>32109</v>
      </c>
      <c r="J1851" s="34" t="str">
        <f t="shared" si="116"/>
        <v>34 Th 3 Bln 14 Hari</v>
      </c>
      <c r="K1851" s="32" t="str">
        <f t="shared" si="113"/>
        <v>4Th1Bln28Hari</v>
      </c>
      <c r="L1851" s="32" t="str">
        <f t="shared" si="114"/>
        <v>4Th1Bln</v>
      </c>
      <c r="M1851" s="34" t="str">
        <f t="shared" si="115"/>
        <v>38 Th 5 Bln 14 Hari</v>
      </c>
      <c r="N1851" s="38" t="s">
        <v>47</v>
      </c>
      <c r="O1851" s="31" t="s">
        <v>4211</v>
      </c>
      <c r="P1851" s="31" t="s">
        <v>4211</v>
      </c>
      <c r="Q1851" s="38" t="s">
        <v>49</v>
      </c>
      <c r="R1851" s="38" t="s">
        <v>1796</v>
      </c>
      <c r="S1851" s="38" t="str">
        <f>VLOOKUP(Table2437[[#This Row],[3]],[3]AWAL!$B$2:$E$2103,4,0)</f>
        <v>TK/0</v>
      </c>
      <c r="T1851" s="38" t="s">
        <v>51</v>
      </c>
      <c r="U1851" s="31" t="s">
        <v>5273</v>
      </c>
      <c r="V1851" s="113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  <c r="DC1851" s="4"/>
      <c r="DD1851" s="4"/>
    </row>
    <row r="1852" spans="1:108" s="39" customFormat="1" ht="24.95" customHeight="1">
      <c r="A1852" s="30">
        <v>1848</v>
      </c>
      <c r="B1852" s="31" t="s">
        <v>5274</v>
      </c>
      <c r="C1852" s="32" t="str">
        <f>VLOOKUP(Table2437[[#This Row],[3]],[2]!Table2437[[3]:[4]],2,0)</f>
        <v>3214104701880001</v>
      </c>
      <c r="D1852" s="33" t="s">
        <v>5275</v>
      </c>
      <c r="E1852" s="34" t="s">
        <v>44</v>
      </c>
      <c r="F1852" s="31" t="s">
        <v>56</v>
      </c>
      <c r="G1852" s="35" t="s">
        <v>3771</v>
      </c>
      <c r="H1852" s="37">
        <v>44634</v>
      </c>
      <c r="I1852" s="37">
        <v>32149</v>
      </c>
      <c r="J1852" s="34" t="str">
        <f t="shared" si="116"/>
        <v>34 Th 2 Bln 7 Hari</v>
      </c>
      <c r="K1852" s="32" t="str">
        <f t="shared" si="113"/>
        <v>4Th1Bln28Hari</v>
      </c>
      <c r="L1852" s="32" t="str">
        <f t="shared" si="114"/>
        <v>4Th1Bln</v>
      </c>
      <c r="M1852" s="34" t="str">
        <f t="shared" si="115"/>
        <v>38 Th 4 Bln 5 Hari</v>
      </c>
      <c r="N1852" s="38" t="s">
        <v>47</v>
      </c>
      <c r="O1852" s="31" t="s">
        <v>3354</v>
      </c>
      <c r="P1852" s="31" t="s">
        <v>3354</v>
      </c>
      <c r="Q1852" s="38" t="s">
        <v>49</v>
      </c>
      <c r="R1852" s="38" t="s">
        <v>1802</v>
      </c>
      <c r="S1852" s="38" t="str">
        <f>VLOOKUP(Table2437[[#This Row],[3]],[3]AWAL!$B$2:$E$2103,4,0)</f>
        <v>TK/0</v>
      </c>
      <c r="T1852" s="38" t="s">
        <v>101</v>
      </c>
      <c r="U1852" s="31" t="s">
        <v>5276</v>
      </c>
      <c r="V1852" s="113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</row>
    <row r="1853" spans="1:108" s="39" customFormat="1" ht="24.95" customHeight="1">
      <c r="A1853" s="30">
        <v>1849</v>
      </c>
      <c r="B1853" s="31" t="s">
        <v>5277</v>
      </c>
      <c r="C1853" s="32" t="str">
        <f>VLOOKUP(Table2437[[#This Row],[3]],[2]!Table2437[[3]:[4]],2,0)</f>
        <v>3214096610960001</v>
      </c>
      <c r="D1853" s="33" t="s">
        <v>5278</v>
      </c>
      <c r="E1853" s="34" t="s">
        <v>44</v>
      </c>
      <c r="F1853" s="31" t="s">
        <v>56</v>
      </c>
      <c r="G1853" s="35" t="s">
        <v>3771</v>
      </c>
      <c r="H1853" s="37">
        <v>44634</v>
      </c>
      <c r="I1853" s="37">
        <v>35364</v>
      </c>
      <c r="J1853" s="34" t="str">
        <f t="shared" si="116"/>
        <v>25 Th 4 Bln 16 Hari</v>
      </c>
      <c r="K1853" s="32" t="str">
        <f t="shared" si="113"/>
        <v>4Th1Bln28Hari</v>
      </c>
      <c r="L1853" s="32" t="str">
        <f t="shared" si="114"/>
        <v>4Th1Bln</v>
      </c>
      <c r="M1853" s="34" t="str">
        <f t="shared" si="115"/>
        <v>29 Th 6 Bln 16 Hari</v>
      </c>
      <c r="N1853" s="38" t="s">
        <v>47</v>
      </c>
      <c r="O1853" s="31" t="s">
        <v>3354</v>
      </c>
      <c r="P1853" s="31" t="s">
        <v>3354</v>
      </c>
      <c r="Q1853" s="38" t="s">
        <v>49</v>
      </c>
      <c r="R1853" s="38" t="s">
        <v>50</v>
      </c>
      <c r="S1853" s="38" t="str">
        <f>VLOOKUP(Table2437[[#This Row],[3]],[3]AWAL!$B$2:$E$2103,4,0)</f>
        <v>TK/0</v>
      </c>
      <c r="T1853" s="38" t="s">
        <v>51</v>
      </c>
      <c r="U1853" s="31" t="s">
        <v>5279</v>
      </c>
      <c r="V1853" s="113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  <c r="DC1853" s="4"/>
      <c r="DD1853" s="4"/>
    </row>
    <row r="1854" spans="1:108" s="39" customFormat="1" ht="24.95" customHeight="1">
      <c r="A1854" s="30">
        <v>1850</v>
      </c>
      <c r="B1854" s="31" t="s">
        <v>5280</v>
      </c>
      <c r="C1854" s="32" t="str">
        <f>VLOOKUP(Table2437[[#This Row],[3]],[2]!Table2437[[3]:[4]],2,0)</f>
        <v>3205066206020004</v>
      </c>
      <c r="D1854" s="33" t="s">
        <v>5281</v>
      </c>
      <c r="E1854" s="34" t="s">
        <v>44</v>
      </c>
      <c r="F1854" s="31" t="s">
        <v>56</v>
      </c>
      <c r="G1854" s="35" t="s">
        <v>4134</v>
      </c>
      <c r="H1854" s="37">
        <v>44634</v>
      </c>
      <c r="I1854" s="37">
        <v>37429</v>
      </c>
      <c r="J1854" s="34" t="str">
        <f t="shared" si="116"/>
        <v>19 Th 8 Bln 20 Hari</v>
      </c>
      <c r="K1854" s="32" t="str">
        <f t="shared" si="113"/>
        <v>4Th1Bln28Hari</v>
      </c>
      <c r="L1854" s="32" t="str">
        <f t="shared" si="114"/>
        <v>4Th1Bln</v>
      </c>
      <c r="M1854" s="34" t="str">
        <f t="shared" si="115"/>
        <v>23 Th 10 Bln 20 Hari</v>
      </c>
      <c r="N1854" s="38" t="s">
        <v>47</v>
      </c>
      <c r="O1854" s="31" t="s">
        <v>2240</v>
      </c>
      <c r="P1854" s="31" t="s">
        <v>2240</v>
      </c>
      <c r="Q1854" s="38" t="s">
        <v>49</v>
      </c>
      <c r="R1854" s="38" t="s">
        <v>1342</v>
      </c>
      <c r="S1854" s="38" t="str">
        <f>VLOOKUP(Table2437[[#This Row],[3]],[3]AWAL!$B$2:$E$2103,4,0)</f>
        <v>TK/1</v>
      </c>
      <c r="T1854" s="38" t="s">
        <v>59</v>
      </c>
      <c r="U1854" s="31" t="s">
        <v>5282</v>
      </c>
      <c r="V1854" s="113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</row>
    <row r="1855" spans="1:108" s="39" customFormat="1" ht="24.95" customHeight="1">
      <c r="A1855" s="30">
        <v>1851</v>
      </c>
      <c r="B1855" s="31" t="s">
        <v>5283</v>
      </c>
      <c r="C1855" s="32" t="str">
        <f>VLOOKUP(Table2437[[#This Row],[3]],[2]!Table2437[[3]:[4]],2,0)</f>
        <v>3214116708020004</v>
      </c>
      <c r="D1855" s="33" t="s">
        <v>5284</v>
      </c>
      <c r="E1855" s="34" t="s">
        <v>44</v>
      </c>
      <c r="F1855" s="31" t="s">
        <v>56</v>
      </c>
      <c r="G1855" s="35" t="s">
        <v>3771</v>
      </c>
      <c r="H1855" s="37">
        <v>44634</v>
      </c>
      <c r="I1855" s="37">
        <v>37495</v>
      </c>
      <c r="J1855" s="34" t="str">
        <f t="shared" si="116"/>
        <v>19 Th 6 Bln 15 Hari</v>
      </c>
      <c r="K1855" s="32" t="str">
        <f t="shared" si="113"/>
        <v>4Th1Bln28Hari</v>
      </c>
      <c r="L1855" s="32" t="str">
        <f t="shared" si="114"/>
        <v>4Th1Bln</v>
      </c>
      <c r="M1855" s="34" t="str">
        <f t="shared" si="115"/>
        <v>23 Th 8 Bln 15 Hari</v>
      </c>
      <c r="N1855" s="38" t="s">
        <v>47</v>
      </c>
      <c r="O1855" s="31" t="s">
        <v>6220</v>
      </c>
      <c r="P1855" s="31" t="s">
        <v>6220</v>
      </c>
      <c r="Q1855" s="38" t="s">
        <v>49</v>
      </c>
      <c r="R1855" s="38" t="s">
        <v>1342</v>
      </c>
      <c r="S1855" s="38" t="str">
        <f>VLOOKUP(Table2437[[#This Row],[3]],[3]AWAL!$B$2:$E$2103,4,0)</f>
        <v>TK/0</v>
      </c>
      <c r="T1855" s="38" t="s">
        <v>51</v>
      </c>
      <c r="U1855" s="31" t="s">
        <v>5285</v>
      </c>
      <c r="V1855" s="113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D1855" s="4"/>
    </row>
    <row r="1856" spans="1:108" s="39" customFormat="1" ht="24.95" customHeight="1">
      <c r="A1856" s="30">
        <v>1852</v>
      </c>
      <c r="B1856" s="31" t="s">
        <v>5286</v>
      </c>
      <c r="C1856" s="32" t="str">
        <f>VLOOKUP(Table2437[[#This Row],[3]],[2]!Table2437[[3]:[4]],2,0)</f>
        <v>3214125206900004</v>
      </c>
      <c r="D1856" s="33" t="s">
        <v>278</v>
      </c>
      <c r="E1856" s="34" t="s">
        <v>44</v>
      </c>
      <c r="F1856" s="31" t="s">
        <v>56</v>
      </c>
      <c r="G1856" s="35" t="s">
        <v>5287</v>
      </c>
      <c r="H1856" s="37">
        <v>44634</v>
      </c>
      <c r="I1856" s="37">
        <v>33036</v>
      </c>
      <c r="J1856" s="34" t="str">
        <f t="shared" si="116"/>
        <v>31 Th 9 Bln 2 Hari</v>
      </c>
      <c r="K1856" s="32" t="str">
        <f t="shared" ref="K1856:K1919" si="117">DATEDIF($H1856,$B$2,"Y")&amp;"Th"&amp;DATEDIF($H1856,$B$2,"YM")&amp;"Bln"&amp;DATEDIF($H1856,$B$2,"MD")&amp;"Hari"</f>
        <v>4Th1Bln28Hari</v>
      </c>
      <c r="L1856" s="32" t="str">
        <f t="shared" ref="L1856:L1919" si="118">DATEDIF($H1856,$B$2,"Y")&amp;"Th"&amp;DATEDIF($H1856,$B$2,"YM")&amp;"Bln"</f>
        <v>4Th1Bln</v>
      </c>
      <c r="M1856" s="34" t="str">
        <f t="shared" ref="M1856:M1919" si="119">DATEDIF($I1856,$B$2,"Y")&amp;" Th "&amp;DATEDIF($I1856,$B$2,"YM")&amp;" Bln "&amp;DATEDIF($I1856,$B$2,"MD")&amp;" Hari"</f>
        <v>35 Th 11 Bln 0 Hari</v>
      </c>
      <c r="N1856" s="38" t="s">
        <v>47</v>
      </c>
      <c r="O1856" s="31" t="s">
        <v>5126</v>
      </c>
      <c r="P1856" s="31" t="s">
        <v>5126</v>
      </c>
      <c r="Q1856" s="38" t="s">
        <v>49</v>
      </c>
      <c r="R1856" s="38" t="s">
        <v>1796</v>
      </c>
      <c r="S1856" s="38" t="str">
        <f>VLOOKUP(Table2437[[#This Row],[3]],[3]AWAL!$B$2:$E$2103,4,0)</f>
        <v>TK/0</v>
      </c>
      <c r="T1856" s="38" t="s">
        <v>51</v>
      </c>
      <c r="U1856" s="31" t="s">
        <v>5288</v>
      </c>
      <c r="V1856" s="113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</row>
    <row r="1857" spans="1:108" s="39" customFormat="1" ht="24.95" customHeight="1">
      <c r="A1857" s="30">
        <v>1853</v>
      </c>
      <c r="B1857" s="31" t="s">
        <v>5289</v>
      </c>
      <c r="C1857" s="32" t="str">
        <f>VLOOKUP(Table2437[[#This Row],[3]],[2]!Table2437[[3]:[4]],2,0)</f>
        <v>3214034203990002</v>
      </c>
      <c r="D1857" s="33" t="s">
        <v>5290</v>
      </c>
      <c r="E1857" s="34" t="s">
        <v>44</v>
      </c>
      <c r="F1857" s="31" t="s">
        <v>56</v>
      </c>
      <c r="G1857" s="35" t="s">
        <v>3771</v>
      </c>
      <c r="H1857" s="37">
        <v>44634</v>
      </c>
      <c r="I1857" s="37">
        <v>36601</v>
      </c>
      <c r="J1857" s="34" t="str">
        <f t="shared" si="116"/>
        <v>21 Th 11 Bln 26 Hari</v>
      </c>
      <c r="K1857" s="32" t="str">
        <f t="shared" si="117"/>
        <v>4Th1Bln28Hari</v>
      </c>
      <c r="L1857" s="32" t="str">
        <f t="shared" si="118"/>
        <v>4Th1Bln</v>
      </c>
      <c r="M1857" s="34" t="str">
        <f t="shared" si="119"/>
        <v>26 Th 1 Bln 26 Hari</v>
      </c>
      <c r="N1857" s="38" t="s">
        <v>47</v>
      </c>
      <c r="O1857" s="31" t="s">
        <v>6239</v>
      </c>
      <c r="P1857" s="31" t="s">
        <v>6239</v>
      </c>
      <c r="Q1857" s="38" t="s">
        <v>49</v>
      </c>
      <c r="R1857" s="38" t="s">
        <v>1342</v>
      </c>
      <c r="S1857" s="38" t="str">
        <f>VLOOKUP(Table2437[[#This Row],[3]],[3]AWAL!$B$2:$E$2103,4,0)</f>
        <v>TK/0</v>
      </c>
      <c r="T1857" s="38" t="s">
        <v>101</v>
      </c>
      <c r="U1857" s="31" t="s">
        <v>5291</v>
      </c>
      <c r="V1857" s="113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D1857" s="4"/>
    </row>
    <row r="1858" spans="1:108" s="39" customFormat="1" ht="24.95" customHeight="1">
      <c r="A1858" s="30">
        <v>1854</v>
      </c>
      <c r="B1858" s="31" t="s">
        <v>5292</v>
      </c>
      <c r="C1858" s="32" t="str">
        <f>VLOOKUP(Table2437[[#This Row],[3]],[2]!Table2437[[3]:[4]],2,0)</f>
        <v>3214114101020011</v>
      </c>
      <c r="D1858" s="33" t="s">
        <v>5293</v>
      </c>
      <c r="E1858" s="34" t="s">
        <v>44</v>
      </c>
      <c r="F1858" s="31" t="s">
        <v>56</v>
      </c>
      <c r="G1858" s="35" t="s">
        <v>3771</v>
      </c>
      <c r="H1858" s="37">
        <v>44634</v>
      </c>
      <c r="I1858" s="37">
        <v>37257</v>
      </c>
      <c r="J1858" s="34" t="str">
        <f t="shared" si="116"/>
        <v>20 Th 2 Bln 13 Hari</v>
      </c>
      <c r="K1858" s="32" t="str">
        <f t="shared" si="117"/>
        <v>4Th1Bln28Hari</v>
      </c>
      <c r="L1858" s="32" t="str">
        <f t="shared" si="118"/>
        <v>4Th1Bln</v>
      </c>
      <c r="M1858" s="34" t="str">
        <f t="shared" si="119"/>
        <v>24 Th 4 Bln 11 Hari</v>
      </c>
      <c r="N1858" s="38" t="s">
        <v>47</v>
      </c>
      <c r="O1858" s="31" t="s">
        <v>6218</v>
      </c>
      <c r="P1858" s="31" t="s">
        <v>6218</v>
      </c>
      <c r="Q1858" s="38" t="s">
        <v>49</v>
      </c>
      <c r="R1858" s="38" t="s">
        <v>1342</v>
      </c>
      <c r="S1858" s="38" t="str">
        <f>VLOOKUP(Table2437[[#This Row],[3]],[3]AWAL!$B$2:$E$2103,4,0)</f>
        <v>TK/0</v>
      </c>
      <c r="T1858" s="38" t="s">
        <v>51</v>
      </c>
      <c r="U1858" s="31" t="s">
        <v>5294</v>
      </c>
      <c r="V1858" s="113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</row>
    <row r="1859" spans="1:108" s="39" customFormat="1" ht="24.95" customHeight="1">
      <c r="A1859" s="30">
        <v>1855</v>
      </c>
      <c r="B1859" s="31" t="s">
        <v>5295</v>
      </c>
      <c r="C1859" s="32" t="str">
        <f>VLOOKUP(Table2437[[#This Row],[3]],[2]!Table2437[[3]:[4]],2,0)</f>
        <v>3214015905890007</v>
      </c>
      <c r="D1859" s="33" t="s">
        <v>5296</v>
      </c>
      <c r="E1859" s="34" t="s">
        <v>44</v>
      </c>
      <c r="F1859" s="31" t="s">
        <v>56</v>
      </c>
      <c r="G1859" s="35" t="s">
        <v>3771</v>
      </c>
      <c r="H1859" s="37">
        <v>44634</v>
      </c>
      <c r="I1859" s="37">
        <v>32647</v>
      </c>
      <c r="J1859" s="34" t="str">
        <f t="shared" si="116"/>
        <v>32 Th 9 Bln 23 Hari</v>
      </c>
      <c r="K1859" s="32" t="str">
        <f t="shared" si="117"/>
        <v>4Th1Bln28Hari</v>
      </c>
      <c r="L1859" s="32" t="str">
        <f t="shared" si="118"/>
        <v>4Th1Bln</v>
      </c>
      <c r="M1859" s="34" t="str">
        <f t="shared" si="119"/>
        <v>36 Th 11 Bln 23 Hari</v>
      </c>
      <c r="N1859" s="38" t="s">
        <v>47</v>
      </c>
      <c r="O1859" s="31" t="s">
        <v>6234</v>
      </c>
      <c r="P1859" s="31" t="s">
        <v>6234</v>
      </c>
      <c r="Q1859" s="38" t="s">
        <v>49</v>
      </c>
      <c r="R1859" s="38" t="s">
        <v>1802</v>
      </c>
      <c r="S1859" s="38" t="str">
        <f>VLOOKUP(Table2437[[#This Row],[3]],[3]AWAL!$B$2:$E$2103,4,0)</f>
        <v>TK/2</v>
      </c>
      <c r="T1859" s="38" t="s">
        <v>51</v>
      </c>
      <c r="U1859" s="31" t="s">
        <v>5297</v>
      </c>
      <c r="V1859" s="113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D1859" s="4"/>
    </row>
    <row r="1860" spans="1:108" s="39" customFormat="1" ht="24.95" customHeight="1">
      <c r="A1860" s="30">
        <v>1856</v>
      </c>
      <c r="B1860" s="31" t="s">
        <v>5298</v>
      </c>
      <c r="C1860" s="32" t="str">
        <f>VLOOKUP(Table2437[[#This Row],[3]],[2]!Table2437[[3]:[4]],2,0)</f>
        <v>3214167009900001</v>
      </c>
      <c r="D1860" s="33" t="s">
        <v>5299</v>
      </c>
      <c r="E1860" s="34" t="s">
        <v>44</v>
      </c>
      <c r="F1860" s="31" t="s">
        <v>56</v>
      </c>
      <c r="G1860" s="35" t="s">
        <v>3771</v>
      </c>
      <c r="H1860" s="37">
        <v>44634</v>
      </c>
      <c r="I1860" s="37">
        <v>33146</v>
      </c>
      <c r="J1860" s="34" t="str">
        <f t="shared" si="116"/>
        <v>31 Th 5 Bln 12 Hari</v>
      </c>
      <c r="K1860" s="32" t="str">
        <f t="shared" si="117"/>
        <v>4Th1Bln28Hari</v>
      </c>
      <c r="L1860" s="32" t="str">
        <f t="shared" si="118"/>
        <v>4Th1Bln</v>
      </c>
      <c r="M1860" s="34" t="str">
        <f t="shared" si="119"/>
        <v>35 Th 7 Bln 12 Hari</v>
      </c>
      <c r="N1860" s="38" t="s">
        <v>47</v>
      </c>
      <c r="O1860" s="31" t="s">
        <v>4211</v>
      </c>
      <c r="P1860" s="31" t="s">
        <v>4211</v>
      </c>
      <c r="Q1860" s="38" t="s">
        <v>49</v>
      </c>
      <c r="R1860" s="38" t="s">
        <v>1802</v>
      </c>
      <c r="S1860" s="38" t="str">
        <f>VLOOKUP(Table2437[[#This Row],[3]],[3]AWAL!$B$2:$E$2103,4,0)</f>
        <v>TK/0</v>
      </c>
      <c r="T1860" s="38" t="s">
        <v>51</v>
      </c>
      <c r="U1860" s="31" t="s">
        <v>5300</v>
      </c>
      <c r="V1860" s="113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</row>
    <row r="1861" spans="1:108" s="39" customFormat="1" ht="24.95" customHeight="1">
      <c r="A1861" s="30">
        <v>1857</v>
      </c>
      <c r="B1861" s="31" t="s">
        <v>5301</v>
      </c>
      <c r="C1861" s="32" t="str">
        <f>VLOOKUP(Table2437[[#This Row],[3]],[2]!Table2437[[3]:[4]],2,0)</f>
        <v>3214054608020006</v>
      </c>
      <c r="D1861" s="33" t="s">
        <v>5302</v>
      </c>
      <c r="E1861" s="34" t="s">
        <v>44</v>
      </c>
      <c r="F1861" s="31" t="s">
        <v>56</v>
      </c>
      <c r="G1861" s="35" t="s">
        <v>3771</v>
      </c>
      <c r="H1861" s="37">
        <v>44634</v>
      </c>
      <c r="I1861" s="37">
        <v>37474</v>
      </c>
      <c r="J1861" s="34" t="str">
        <f t="shared" si="116"/>
        <v>19 Th 7 Bln 8 Hari</v>
      </c>
      <c r="K1861" s="32" t="str">
        <f t="shared" si="117"/>
        <v>4Th1Bln28Hari</v>
      </c>
      <c r="L1861" s="32" t="str">
        <f t="shared" si="118"/>
        <v>4Th1Bln</v>
      </c>
      <c r="M1861" s="34" t="str">
        <f t="shared" si="119"/>
        <v>23 Th 9 Bln 6 Hari</v>
      </c>
      <c r="N1861" s="38" t="s">
        <v>47</v>
      </c>
      <c r="O1861" s="31" t="s">
        <v>4211</v>
      </c>
      <c r="P1861" s="31" t="s">
        <v>4211</v>
      </c>
      <c r="Q1861" s="38" t="s">
        <v>49</v>
      </c>
      <c r="R1861" s="38" t="s">
        <v>1342</v>
      </c>
      <c r="S1861" s="38" t="str">
        <f>VLOOKUP(Table2437[[#This Row],[3]],[3]AWAL!$B$2:$E$2103,4,0)</f>
        <v>TK/0</v>
      </c>
      <c r="T1861" s="38" t="s">
        <v>1518</v>
      </c>
      <c r="U1861" s="31" t="s">
        <v>5303</v>
      </c>
      <c r="V1861" s="113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D1861" s="4"/>
    </row>
    <row r="1862" spans="1:108" s="39" customFormat="1" ht="24.95" customHeight="1">
      <c r="A1862" s="30">
        <v>1858</v>
      </c>
      <c r="B1862" s="31" t="s">
        <v>5304</v>
      </c>
      <c r="C1862" s="32" t="str">
        <f>VLOOKUP(Table2437[[#This Row],[3]],[2]!Table2437[[3]:[4]],2,0)</f>
        <v>3214015212020005</v>
      </c>
      <c r="D1862" s="33" t="s">
        <v>5305</v>
      </c>
      <c r="E1862" s="34" t="s">
        <v>44</v>
      </c>
      <c r="F1862" s="31" t="s">
        <v>56</v>
      </c>
      <c r="G1862" s="35" t="s">
        <v>3771</v>
      </c>
      <c r="H1862" s="37">
        <v>44634</v>
      </c>
      <c r="I1862" s="37">
        <v>37602</v>
      </c>
      <c r="J1862" s="34" t="str">
        <f t="shared" si="116"/>
        <v>19 Th 3 Bln 2 Hari</v>
      </c>
      <c r="K1862" s="32" t="str">
        <f t="shared" si="117"/>
        <v>4Th1Bln28Hari</v>
      </c>
      <c r="L1862" s="32" t="str">
        <f t="shared" si="118"/>
        <v>4Th1Bln</v>
      </c>
      <c r="M1862" s="34" t="str">
        <f t="shared" si="119"/>
        <v>23 Th 5 Bln 0 Hari</v>
      </c>
      <c r="N1862" s="38" t="s">
        <v>47</v>
      </c>
      <c r="O1862" s="31" t="s">
        <v>6216</v>
      </c>
      <c r="P1862" s="31" t="s">
        <v>6216</v>
      </c>
      <c r="Q1862" s="38" t="s">
        <v>49</v>
      </c>
      <c r="R1862" s="38" t="s">
        <v>1342</v>
      </c>
      <c r="S1862" s="38" t="str">
        <f>VLOOKUP(Table2437[[#This Row],[3]],[3]AWAL!$B$2:$E$2103,4,0)</f>
        <v>TK/0</v>
      </c>
      <c r="T1862" s="38" t="s">
        <v>1518</v>
      </c>
      <c r="U1862" s="31" t="s">
        <v>5306</v>
      </c>
      <c r="V1862" s="113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</row>
    <row r="1863" spans="1:108" s="39" customFormat="1" ht="24.95" customHeight="1">
      <c r="A1863" s="30">
        <v>1859</v>
      </c>
      <c r="B1863" s="31" t="s">
        <v>5307</v>
      </c>
      <c r="C1863" s="32" t="str">
        <f>VLOOKUP(Table2437[[#This Row],[3]],[2]!Table2437[[3]:[4]],2,0)</f>
        <v>3205315907010004</v>
      </c>
      <c r="D1863" s="33" t="s">
        <v>5308</v>
      </c>
      <c r="E1863" s="34" t="s">
        <v>44</v>
      </c>
      <c r="F1863" s="31" t="s">
        <v>56</v>
      </c>
      <c r="G1863" s="35" t="s">
        <v>4134</v>
      </c>
      <c r="H1863" s="37">
        <v>44634</v>
      </c>
      <c r="I1863" s="37">
        <v>37091</v>
      </c>
      <c r="J1863" s="34" t="str">
        <f t="shared" si="116"/>
        <v>20 Th 7 Bln 23 Hari</v>
      </c>
      <c r="K1863" s="32" t="str">
        <f t="shared" si="117"/>
        <v>4Th1Bln28Hari</v>
      </c>
      <c r="L1863" s="32" t="str">
        <f t="shared" si="118"/>
        <v>4Th1Bln</v>
      </c>
      <c r="M1863" s="34" t="str">
        <f t="shared" si="119"/>
        <v>24 Th 9 Bln 23 Hari</v>
      </c>
      <c r="N1863" s="38" t="s">
        <v>47</v>
      </c>
      <c r="O1863" s="31" t="s">
        <v>3354</v>
      </c>
      <c r="P1863" s="31" t="s">
        <v>3354</v>
      </c>
      <c r="Q1863" s="38" t="s">
        <v>49</v>
      </c>
      <c r="R1863" s="38" t="s">
        <v>1342</v>
      </c>
      <c r="S1863" s="38" t="str">
        <f>VLOOKUP(Table2437[[#This Row],[3]],[3]AWAL!$B$2:$E$2103,4,0)</f>
        <v>TK/0</v>
      </c>
      <c r="T1863" s="38" t="s">
        <v>1518</v>
      </c>
      <c r="U1863" s="31" t="s">
        <v>5309</v>
      </c>
      <c r="V1863" s="113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</row>
    <row r="1864" spans="1:108" s="39" customFormat="1" ht="24.95" customHeight="1">
      <c r="A1864" s="30">
        <v>1860</v>
      </c>
      <c r="B1864" s="31" t="s">
        <v>5310</v>
      </c>
      <c r="C1864" s="32" t="str">
        <f>VLOOKUP(Table2437[[#This Row],[3]],[2]!Table2437[[3]:[4]],2,0)</f>
        <v>3214054704980002</v>
      </c>
      <c r="D1864" s="33" t="s">
        <v>5311</v>
      </c>
      <c r="E1864" s="34" t="s">
        <v>44</v>
      </c>
      <c r="F1864" s="31" t="s">
        <v>56</v>
      </c>
      <c r="G1864" s="35" t="s">
        <v>3786</v>
      </c>
      <c r="H1864" s="37">
        <v>44634</v>
      </c>
      <c r="I1864" s="37">
        <v>35892</v>
      </c>
      <c r="J1864" s="34" t="str">
        <f t="shared" si="116"/>
        <v>23 Th 11 Bln 7 Hari</v>
      </c>
      <c r="K1864" s="32" t="str">
        <f t="shared" si="117"/>
        <v>4Th1Bln28Hari</v>
      </c>
      <c r="L1864" s="32" t="str">
        <f t="shared" si="118"/>
        <v>4Th1Bln</v>
      </c>
      <c r="M1864" s="34" t="str">
        <f t="shared" si="119"/>
        <v>28 Th 1 Bln 5 Hari</v>
      </c>
      <c r="N1864" s="38" t="s">
        <v>47</v>
      </c>
      <c r="O1864" s="31" t="s">
        <v>6235</v>
      </c>
      <c r="P1864" s="31" t="s">
        <v>6235</v>
      </c>
      <c r="Q1864" s="38" t="s">
        <v>49</v>
      </c>
      <c r="R1864" s="38" t="s">
        <v>1796</v>
      </c>
      <c r="S1864" s="38" t="str">
        <f>VLOOKUP(Table2437[[#This Row],[3]],[3]AWAL!$B$2:$E$2103,4,0)</f>
        <v>TK/0</v>
      </c>
      <c r="T1864" s="38" t="s">
        <v>51</v>
      </c>
      <c r="U1864" s="31" t="s">
        <v>5312</v>
      </c>
      <c r="V1864" s="113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</row>
    <row r="1865" spans="1:108" s="39" customFormat="1" ht="24.95" customHeight="1">
      <c r="A1865" s="30">
        <v>1861</v>
      </c>
      <c r="B1865" s="31" t="s">
        <v>5313</v>
      </c>
      <c r="C1865" s="32" t="str">
        <f>VLOOKUP(Table2437[[#This Row],[3]],[2]!Table2437[[3]:[4]],2,0)</f>
        <v>3214126106940001</v>
      </c>
      <c r="D1865" s="33" t="s">
        <v>4104</v>
      </c>
      <c r="E1865" s="34" t="s">
        <v>44</v>
      </c>
      <c r="F1865" s="31" t="s">
        <v>56</v>
      </c>
      <c r="G1865" s="35" t="s">
        <v>3771</v>
      </c>
      <c r="H1865" s="37">
        <v>44634</v>
      </c>
      <c r="I1865" s="37">
        <v>34506</v>
      </c>
      <c r="J1865" s="34" t="str">
        <f t="shared" si="116"/>
        <v>27 Th 8 Bln 21 Hari</v>
      </c>
      <c r="K1865" s="32" t="str">
        <f t="shared" si="117"/>
        <v>4Th1Bln28Hari</v>
      </c>
      <c r="L1865" s="32" t="str">
        <f t="shared" si="118"/>
        <v>4Th1Bln</v>
      </c>
      <c r="M1865" s="34" t="str">
        <f t="shared" si="119"/>
        <v>31 Th 10 Bln 21 Hari</v>
      </c>
      <c r="N1865" s="38" t="s">
        <v>47</v>
      </c>
      <c r="O1865" s="31" t="s">
        <v>6216</v>
      </c>
      <c r="P1865" s="31" t="s">
        <v>6216</v>
      </c>
      <c r="Q1865" s="38" t="s">
        <v>49</v>
      </c>
      <c r="R1865" s="38" t="s">
        <v>1802</v>
      </c>
      <c r="S1865" s="38" t="str">
        <f>VLOOKUP(Table2437[[#This Row],[3]],[3]AWAL!$B$2:$E$2103,4,0)</f>
        <v>TK/0</v>
      </c>
      <c r="T1865" s="38" t="s">
        <v>51</v>
      </c>
      <c r="U1865" s="31" t="s">
        <v>5314</v>
      </c>
      <c r="V1865" s="113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</row>
    <row r="1866" spans="1:108" s="39" customFormat="1" ht="24.95" customHeight="1">
      <c r="A1866" s="30">
        <v>1862</v>
      </c>
      <c r="B1866" s="31" t="s">
        <v>5315</v>
      </c>
      <c r="C1866" s="32" t="str">
        <f>VLOOKUP(Table2437[[#This Row],[3]],[2]!Table2437[[3]:[4]],2,0)</f>
        <v>3214106302900001</v>
      </c>
      <c r="D1866" s="33" t="s">
        <v>5316</v>
      </c>
      <c r="E1866" s="34" t="s">
        <v>44</v>
      </c>
      <c r="F1866" s="31" t="s">
        <v>56</v>
      </c>
      <c r="G1866" s="35" t="s">
        <v>3771</v>
      </c>
      <c r="H1866" s="37">
        <v>44634</v>
      </c>
      <c r="I1866" s="37">
        <v>32955</v>
      </c>
      <c r="J1866" s="34" t="str">
        <f t="shared" si="116"/>
        <v>31 Th 11 Bln 19 Hari</v>
      </c>
      <c r="K1866" s="32" t="str">
        <f t="shared" si="117"/>
        <v>4Th1Bln28Hari</v>
      </c>
      <c r="L1866" s="32" t="str">
        <f t="shared" si="118"/>
        <v>4Th1Bln</v>
      </c>
      <c r="M1866" s="34" t="str">
        <f t="shared" si="119"/>
        <v>36 Th 1 Bln 19 Hari</v>
      </c>
      <c r="N1866" s="38" t="s">
        <v>47</v>
      </c>
      <c r="O1866" s="31" t="s">
        <v>6238</v>
      </c>
      <c r="P1866" s="31" t="s">
        <v>6238</v>
      </c>
      <c r="Q1866" s="38" t="s">
        <v>49</v>
      </c>
      <c r="R1866" s="38" t="s">
        <v>1796</v>
      </c>
      <c r="S1866" s="38" t="str">
        <f>VLOOKUP(Table2437[[#This Row],[3]],[3]AWAL!$B$2:$E$2103,4,0)</f>
        <v>TK/0</v>
      </c>
      <c r="T1866" s="38" t="s">
        <v>51</v>
      </c>
      <c r="U1866" s="31" t="s">
        <v>5317</v>
      </c>
      <c r="V1866" s="113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</row>
    <row r="1867" spans="1:108" s="39" customFormat="1" ht="24.95" customHeight="1">
      <c r="A1867" s="30">
        <v>1863</v>
      </c>
      <c r="B1867" s="31" t="s">
        <v>5318</v>
      </c>
      <c r="C1867" s="32" t="str">
        <f>VLOOKUP(Table2437[[#This Row],[3]],[2]!Table2437[[3]:[4]],2,0)</f>
        <v>3214015808910001</v>
      </c>
      <c r="D1867" s="33" t="s">
        <v>5319</v>
      </c>
      <c r="E1867" s="34" t="s">
        <v>44</v>
      </c>
      <c r="F1867" s="31" t="s">
        <v>56</v>
      </c>
      <c r="G1867" s="35" t="s">
        <v>3771</v>
      </c>
      <c r="H1867" s="37">
        <v>44634</v>
      </c>
      <c r="I1867" s="37">
        <v>33468</v>
      </c>
      <c r="J1867" s="34" t="str">
        <f t="shared" si="116"/>
        <v>30 Th 6 Bln 24 Hari</v>
      </c>
      <c r="K1867" s="32" t="str">
        <f t="shared" si="117"/>
        <v>4Th1Bln28Hari</v>
      </c>
      <c r="L1867" s="32" t="str">
        <f t="shared" si="118"/>
        <v>4Th1Bln</v>
      </c>
      <c r="M1867" s="34" t="str">
        <f t="shared" si="119"/>
        <v>34 Th 8 Bln 24 Hari</v>
      </c>
      <c r="N1867" s="38" t="s">
        <v>47</v>
      </c>
      <c r="O1867" s="31" t="s">
        <v>6221</v>
      </c>
      <c r="P1867" s="31" t="s">
        <v>6221</v>
      </c>
      <c r="Q1867" s="38" t="s">
        <v>49</v>
      </c>
      <c r="R1867" s="38" t="s">
        <v>1796</v>
      </c>
      <c r="S1867" s="38" t="str">
        <f>VLOOKUP(Table2437[[#This Row],[3]],[3]AWAL!$B$2:$E$2103,4,0)</f>
        <v>TK/0</v>
      </c>
      <c r="T1867" s="38" t="s">
        <v>51</v>
      </c>
      <c r="U1867" s="31" t="s">
        <v>5320</v>
      </c>
      <c r="V1867" s="113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</row>
    <row r="1868" spans="1:108" s="39" customFormat="1" ht="24.95" customHeight="1">
      <c r="A1868" s="30">
        <v>1864</v>
      </c>
      <c r="B1868" s="31" t="s">
        <v>5321</v>
      </c>
      <c r="C1868" s="32" t="str">
        <f>VLOOKUP(Table2437[[#This Row],[3]],[2]!Table2437[[3]:[4]],2,0)</f>
        <v>3214016708910003</v>
      </c>
      <c r="D1868" s="33" t="s">
        <v>5322</v>
      </c>
      <c r="E1868" s="34" t="s">
        <v>44</v>
      </c>
      <c r="F1868" s="31" t="s">
        <v>56</v>
      </c>
      <c r="G1868" s="35" t="s">
        <v>3771</v>
      </c>
      <c r="H1868" s="37">
        <v>44634</v>
      </c>
      <c r="I1868" s="37">
        <v>33477</v>
      </c>
      <c r="J1868" s="34" t="str">
        <f t="shared" si="116"/>
        <v>30 Th 6 Bln 15 Hari</v>
      </c>
      <c r="K1868" s="32" t="str">
        <f t="shared" si="117"/>
        <v>4Th1Bln28Hari</v>
      </c>
      <c r="L1868" s="32" t="str">
        <f t="shared" si="118"/>
        <v>4Th1Bln</v>
      </c>
      <c r="M1868" s="34" t="str">
        <f t="shared" si="119"/>
        <v>34 Th 8 Bln 15 Hari</v>
      </c>
      <c r="N1868" s="38" t="s">
        <v>47</v>
      </c>
      <c r="O1868" s="31" t="s">
        <v>6218</v>
      </c>
      <c r="P1868" s="31" t="s">
        <v>6218</v>
      </c>
      <c r="Q1868" s="38" t="s">
        <v>49</v>
      </c>
      <c r="R1868" s="38" t="s">
        <v>1796</v>
      </c>
      <c r="S1868" s="38" t="str">
        <f>VLOOKUP(Table2437[[#This Row],[3]],[3]AWAL!$B$2:$E$2103,4,0)</f>
        <v>TK/0</v>
      </c>
      <c r="T1868" s="38" t="s">
        <v>51</v>
      </c>
      <c r="U1868" s="31" t="s">
        <v>5323</v>
      </c>
      <c r="V1868" s="113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</row>
    <row r="1869" spans="1:108" s="39" customFormat="1" ht="24.95" customHeight="1">
      <c r="A1869" s="30">
        <v>1865</v>
      </c>
      <c r="B1869" s="31" t="s">
        <v>5324</v>
      </c>
      <c r="C1869" s="32" t="str">
        <f>VLOOKUP(Table2437[[#This Row],[3]],[2]!Table2437[[3]:[4]],2,0)</f>
        <v>3214155712880001</v>
      </c>
      <c r="D1869" s="33" t="s">
        <v>5325</v>
      </c>
      <c r="E1869" s="34" t="s">
        <v>44</v>
      </c>
      <c r="F1869" s="31" t="s">
        <v>56</v>
      </c>
      <c r="G1869" s="35" t="s">
        <v>3771</v>
      </c>
      <c r="H1869" s="37">
        <v>44634</v>
      </c>
      <c r="I1869" s="37">
        <v>31966</v>
      </c>
      <c r="J1869" s="34" t="str">
        <f t="shared" si="116"/>
        <v>34 Th 8 Bln 6 Hari</v>
      </c>
      <c r="K1869" s="32" t="str">
        <f t="shared" si="117"/>
        <v>4Th1Bln28Hari</v>
      </c>
      <c r="L1869" s="32" t="str">
        <f t="shared" si="118"/>
        <v>4Th1Bln</v>
      </c>
      <c r="M1869" s="34" t="str">
        <f t="shared" si="119"/>
        <v>38 Th 10 Bln 4 Hari</v>
      </c>
      <c r="N1869" s="38" t="s">
        <v>47</v>
      </c>
      <c r="O1869" s="31" t="s">
        <v>6234</v>
      </c>
      <c r="P1869" s="31" t="s">
        <v>6234</v>
      </c>
      <c r="Q1869" s="38" t="s">
        <v>49</v>
      </c>
      <c r="R1869" s="38" t="s">
        <v>1802</v>
      </c>
      <c r="S1869" s="38" t="str">
        <f>VLOOKUP(Table2437[[#This Row],[3]],[3]AWAL!$B$2:$E$2103,4,0)</f>
        <v>TK/2</v>
      </c>
      <c r="T1869" s="38" t="s">
        <v>59</v>
      </c>
      <c r="U1869" s="31" t="s">
        <v>5326</v>
      </c>
      <c r="V1869" s="113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</row>
    <row r="1870" spans="1:108" s="39" customFormat="1" ht="24.95" customHeight="1">
      <c r="A1870" s="30">
        <v>1866</v>
      </c>
      <c r="B1870" s="31" t="s">
        <v>5327</v>
      </c>
      <c r="C1870" s="32" t="str">
        <f>VLOOKUP(Table2437[[#This Row],[3]],[2]!Table2437[[3]:[4]],2,0)</f>
        <v>3214167105010001</v>
      </c>
      <c r="D1870" s="33" t="s">
        <v>5328</v>
      </c>
      <c r="E1870" s="34" t="s">
        <v>44</v>
      </c>
      <c r="F1870" s="31" t="s">
        <v>56</v>
      </c>
      <c r="G1870" s="35" t="s">
        <v>3771</v>
      </c>
      <c r="H1870" s="37">
        <v>44634</v>
      </c>
      <c r="I1870" s="37">
        <v>37042</v>
      </c>
      <c r="J1870" s="34" t="str">
        <f t="shared" si="116"/>
        <v>20 Th 9 Bln 11 Hari</v>
      </c>
      <c r="K1870" s="32" t="str">
        <f t="shared" si="117"/>
        <v>4Th1Bln28Hari</v>
      </c>
      <c r="L1870" s="32" t="str">
        <f t="shared" si="118"/>
        <v>4Th1Bln</v>
      </c>
      <c r="M1870" s="34" t="str">
        <f t="shared" si="119"/>
        <v>24 Th 11 Bln 11 Hari</v>
      </c>
      <c r="N1870" s="38" t="s">
        <v>47</v>
      </c>
      <c r="O1870" s="31" t="s">
        <v>6210</v>
      </c>
      <c r="P1870" s="31" t="s">
        <v>6210</v>
      </c>
      <c r="Q1870" s="38" t="s">
        <v>49</v>
      </c>
      <c r="R1870" s="38" t="s">
        <v>50</v>
      </c>
      <c r="S1870" s="38" t="str">
        <f>VLOOKUP(Table2437[[#This Row],[3]],[3]AWAL!$B$2:$E$2103,4,0)</f>
        <v>TK/0</v>
      </c>
      <c r="T1870" s="38" t="s">
        <v>51</v>
      </c>
      <c r="U1870" s="31" t="s">
        <v>5329</v>
      </c>
      <c r="V1870" s="113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</row>
    <row r="1871" spans="1:108" s="39" customFormat="1" ht="24.95" customHeight="1">
      <c r="A1871" s="30">
        <v>1867</v>
      </c>
      <c r="B1871" s="31" t="s">
        <v>5330</v>
      </c>
      <c r="C1871" s="32" t="str">
        <f>VLOOKUP(Table2437[[#This Row],[3]],[2]!Table2437[[3]:[4]],2,0)</f>
        <v>3214144508970003</v>
      </c>
      <c r="D1871" s="33" t="s">
        <v>5331</v>
      </c>
      <c r="E1871" s="34" t="s">
        <v>44</v>
      </c>
      <c r="F1871" s="31" t="s">
        <v>56</v>
      </c>
      <c r="G1871" s="35" t="s">
        <v>3771</v>
      </c>
      <c r="H1871" s="37">
        <v>44634</v>
      </c>
      <c r="I1871" s="37">
        <v>35590</v>
      </c>
      <c r="J1871" s="34" t="str">
        <f t="shared" si="116"/>
        <v>24 Th 9 Bln 5 Hari</v>
      </c>
      <c r="K1871" s="32" t="str">
        <f t="shared" si="117"/>
        <v>4Th1Bln28Hari</v>
      </c>
      <c r="L1871" s="32" t="str">
        <f t="shared" si="118"/>
        <v>4Th1Bln</v>
      </c>
      <c r="M1871" s="34" t="str">
        <f t="shared" si="119"/>
        <v>28 Th 11 Bln 3 Hari</v>
      </c>
      <c r="N1871" s="38" t="s">
        <v>47</v>
      </c>
      <c r="O1871" s="31" t="s">
        <v>6205</v>
      </c>
      <c r="P1871" s="31" t="s">
        <v>6205</v>
      </c>
      <c r="Q1871" s="38" t="s">
        <v>49</v>
      </c>
      <c r="R1871" s="38" t="s">
        <v>50</v>
      </c>
      <c r="S1871" s="38" t="str">
        <f>VLOOKUP(Table2437[[#This Row],[3]],[3]AWAL!$B$2:$E$2103,4,0)</f>
        <v>TK/0</v>
      </c>
      <c r="T1871" s="38" t="s">
        <v>51</v>
      </c>
      <c r="U1871" s="31" t="s">
        <v>5332</v>
      </c>
      <c r="V1871" s="113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D1871" s="4"/>
    </row>
    <row r="1872" spans="1:108" s="39" customFormat="1" ht="24.95" customHeight="1">
      <c r="A1872" s="30">
        <v>1868</v>
      </c>
      <c r="B1872" s="31" t="s">
        <v>5333</v>
      </c>
      <c r="C1872" s="32" t="str">
        <f>VLOOKUP(Table2437[[#This Row],[3]],[2]!Table2437[[3]:[4]],2,0)</f>
        <v>3214114110020004</v>
      </c>
      <c r="D1872" s="33" t="s">
        <v>5334</v>
      </c>
      <c r="E1872" s="34" t="s">
        <v>44</v>
      </c>
      <c r="F1872" s="31" t="s">
        <v>56</v>
      </c>
      <c r="G1872" s="35" t="s">
        <v>3771</v>
      </c>
      <c r="H1872" s="37">
        <v>44634</v>
      </c>
      <c r="I1872" s="37">
        <v>37530</v>
      </c>
      <c r="J1872" s="34" t="str">
        <f t="shared" si="116"/>
        <v>19 Th 5 Bln 13 Hari</v>
      </c>
      <c r="K1872" s="32" t="str">
        <f t="shared" si="117"/>
        <v>4Th1Bln28Hari</v>
      </c>
      <c r="L1872" s="32" t="str">
        <f t="shared" si="118"/>
        <v>4Th1Bln</v>
      </c>
      <c r="M1872" s="34" t="str">
        <f t="shared" si="119"/>
        <v>23 Th 7 Bln 11 Hari</v>
      </c>
      <c r="N1872" s="38" t="s">
        <v>47</v>
      </c>
      <c r="O1872" s="31" t="s">
        <v>5126</v>
      </c>
      <c r="P1872" s="31" t="s">
        <v>5126</v>
      </c>
      <c r="Q1872" s="38" t="s">
        <v>49</v>
      </c>
      <c r="R1872" s="38" t="s">
        <v>1342</v>
      </c>
      <c r="S1872" s="38" t="str">
        <f>VLOOKUP(Table2437[[#This Row],[3]],[3]AWAL!$B$2:$E$2103,4,0)</f>
        <v>TK/0</v>
      </c>
      <c r="T1872" s="38" t="s">
        <v>1518</v>
      </c>
      <c r="U1872" s="31" t="s">
        <v>5335</v>
      </c>
      <c r="V1872" s="113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</row>
    <row r="1873" spans="1:108" s="39" customFormat="1" ht="24.95" customHeight="1">
      <c r="A1873" s="30">
        <v>1869</v>
      </c>
      <c r="B1873" s="31" t="s">
        <v>5336</v>
      </c>
      <c r="C1873" s="32" t="str">
        <f>VLOOKUP(Table2437[[#This Row],[3]],[2]!Table2437[[3]:[4]],2,0)</f>
        <v>3214096701880001</v>
      </c>
      <c r="D1873" s="33" t="s">
        <v>5337</v>
      </c>
      <c r="E1873" s="34" t="s">
        <v>44</v>
      </c>
      <c r="F1873" s="31" t="s">
        <v>56</v>
      </c>
      <c r="G1873" s="35" t="s">
        <v>3771</v>
      </c>
      <c r="H1873" s="37">
        <v>44634</v>
      </c>
      <c r="I1873" s="37">
        <v>32169</v>
      </c>
      <c r="J1873" s="34" t="str">
        <f t="shared" si="116"/>
        <v>34 Th 1 Bln 15 Hari</v>
      </c>
      <c r="K1873" s="32" t="str">
        <f t="shared" si="117"/>
        <v>4Th1Bln28Hari</v>
      </c>
      <c r="L1873" s="32" t="str">
        <f t="shared" si="118"/>
        <v>4Th1Bln</v>
      </c>
      <c r="M1873" s="34" t="str">
        <f t="shared" si="119"/>
        <v>38 Th 3 Bln 15 Hari</v>
      </c>
      <c r="N1873" s="38" t="s">
        <v>47</v>
      </c>
      <c r="O1873" s="31" t="s">
        <v>6216</v>
      </c>
      <c r="P1873" s="31" t="s">
        <v>6216</v>
      </c>
      <c r="Q1873" s="38" t="s">
        <v>49</v>
      </c>
      <c r="R1873" s="38" t="s">
        <v>1796</v>
      </c>
      <c r="S1873" s="38" t="str">
        <f>VLOOKUP(Table2437[[#This Row],[3]],[3]AWAL!$B$2:$E$2103,4,0)</f>
        <v>TK/0</v>
      </c>
      <c r="T1873" s="38" t="s">
        <v>59</v>
      </c>
      <c r="U1873" s="31" t="s">
        <v>5279</v>
      </c>
      <c r="V1873" s="113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</row>
    <row r="1874" spans="1:108" s="39" customFormat="1" ht="24.95" customHeight="1">
      <c r="A1874" s="30">
        <v>1870</v>
      </c>
      <c r="B1874" s="31" t="s">
        <v>5338</v>
      </c>
      <c r="C1874" s="32" t="str">
        <f>VLOOKUP(Table2437[[#This Row],[3]],[2]!Table2437[[3]:[4]],2,0)</f>
        <v>3214175709010001</v>
      </c>
      <c r="D1874" s="33" t="s">
        <v>5339</v>
      </c>
      <c r="E1874" s="34" t="s">
        <v>44</v>
      </c>
      <c r="F1874" s="31" t="s">
        <v>56</v>
      </c>
      <c r="G1874" s="35" t="s">
        <v>3771</v>
      </c>
      <c r="H1874" s="37">
        <v>44634</v>
      </c>
      <c r="I1874" s="37">
        <v>37151</v>
      </c>
      <c r="J1874" s="34" t="str">
        <f t="shared" si="116"/>
        <v>20 Th 5 Bln 25 Hari</v>
      </c>
      <c r="K1874" s="32" t="str">
        <f t="shared" si="117"/>
        <v>4Th1Bln28Hari</v>
      </c>
      <c r="L1874" s="32" t="str">
        <f t="shared" si="118"/>
        <v>4Th1Bln</v>
      </c>
      <c r="M1874" s="34" t="str">
        <f t="shared" si="119"/>
        <v>24 Th 7 Bln 25 Hari</v>
      </c>
      <c r="N1874" s="38" t="s">
        <v>47</v>
      </c>
      <c r="O1874" s="31" t="s">
        <v>6213</v>
      </c>
      <c r="P1874" s="31" t="s">
        <v>6213</v>
      </c>
      <c r="Q1874" s="38" t="s">
        <v>49</v>
      </c>
      <c r="R1874" s="38" t="s">
        <v>1342</v>
      </c>
      <c r="S1874" s="38" t="str">
        <f>VLOOKUP(Table2437[[#This Row],[3]],[3]AWAL!$B$2:$E$2103,4,0)</f>
        <v>TK/0</v>
      </c>
      <c r="T1874" s="38" t="s">
        <v>101</v>
      </c>
      <c r="U1874" s="31" t="s">
        <v>5340</v>
      </c>
      <c r="V1874" s="113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</row>
    <row r="1875" spans="1:108" s="39" customFormat="1" ht="24.95" customHeight="1">
      <c r="A1875" s="30">
        <v>1871</v>
      </c>
      <c r="B1875" s="31" t="s">
        <v>5341</v>
      </c>
      <c r="C1875" s="32" t="str">
        <f>VLOOKUP(Table2437[[#This Row],[3]],[2]!Table2437[[3]:[4]],2,0)</f>
        <v>3214125010930001</v>
      </c>
      <c r="D1875" s="33" t="s">
        <v>1079</v>
      </c>
      <c r="E1875" s="34" t="s">
        <v>135</v>
      </c>
      <c r="F1875" s="31" t="s">
        <v>135</v>
      </c>
      <c r="G1875" s="35" t="s">
        <v>3771</v>
      </c>
      <c r="H1875" s="37">
        <v>44704</v>
      </c>
      <c r="I1875" s="37">
        <v>34252</v>
      </c>
      <c r="J1875" s="34" t="str">
        <f t="shared" si="116"/>
        <v>28 Th 7 Bln 13 Hari</v>
      </c>
      <c r="K1875" s="32" t="str">
        <f t="shared" si="117"/>
        <v>3Th11Bln19Hari</v>
      </c>
      <c r="L1875" s="32" t="str">
        <f t="shared" si="118"/>
        <v>3Th11Bln</v>
      </c>
      <c r="M1875" s="34" t="str">
        <f t="shared" si="119"/>
        <v>32 Th 7 Bln 2 Hari</v>
      </c>
      <c r="N1875" s="38" t="s">
        <v>47</v>
      </c>
      <c r="O1875" s="31" t="s">
        <v>191</v>
      </c>
      <c r="P1875" s="31" t="s">
        <v>191</v>
      </c>
      <c r="Q1875" s="38" t="s">
        <v>49</v>
      </c>
      <c r="R1875" s="38" t="s">
        <v>1796</v>
      </c>
      <c r="S1875" s="38" t="e">
        <f>VLOOKUP(Table2437[[#This Row],[3]],[3]AWAL!$B$2:$E$2103,4,0)</f>
        <v>#N/A</v>
      </c>
      <c r="T1875" s="38" t="s">
        <v>1384</v>
      </c>
      <c r="U1875" s="34" t="s">
        <v>5342</v>
      </c>
      <c r="V1875" s="113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</row>
    <row r="1876" spans="1:108" s="39" customFormat="1" ht="24.95" customHeight="1">
      <c r="A1876" s="30">
        <v>1872</v>
      </c>
      <c r="B1876" s="31" t="s">
        <v>5343</v>
      </c>
      <c r="C1876" s="32" t="str">
        <f>VLOOKUP(Table2437[[#This Row],[3]],[2]!Table2437[[3]:[4]],2,0)</f>
        <v>3214126912880005</v>
      </c>
      <c r="D1876" s="56" t="s">
        <v>3996</v>
      </c>
      <c r="E1876" s="34" t="s">
        <v>44</v>
      </c>
      <c r="F1876" s="31" t="s">
        <v>56</v>
      </c>
      <c r="G1876" s="35" t="s">
        <v>3771</v>
      </c>
      <c r="H1876" s="37">
        <v>44797</v>
      </c>
      <c r="I1876" s="37">
        <v>32506</v>
      </c>
      <c r="J1876" s="34" t="str">
        <f t="shared" si="116"/>
        <v>33 Th 7 Bln 26 Hari</v>
      </c>
      <c r="K1876" s="32" t="str">
        <f t="shared" si="117"/>
        <v>3Th8Bln18Hari</v>
      </c>
      <c r="L1876" s="32" t="str">
        <f t="shared" si="118"/>
        <v>3Th8Bln</v>
      </c>
      <c r="M1876" s="34" t="str">
        <f t="shared" si="119"/>
        <v>37 Th 4 Bln 13 Hari</v>
      </c>
      <c r="N1876" s="38" t="s">
        <v>47</v>
      </c>
      <c r="O1876" s="31" t="s">
        <v>6192</v>
      </c>
      <c r="P1876" s="31" t="s">
        <v>6192</v>
      </c>
      <c r="Q1876" s="38" t="s">
        <v>49</v>
      </c>
      <c r="R1876" s="38" t="s">
        <v>1802</v>
      </c>
      <c r="S1876" s="38" t="str">
        <f>VLOOKUP(Table2437[[#This Row],[3]],[3]AWAL!$B$2:$E$2103,4,0)</f>
        <v>TK/0</v>
      </c>
      <c r="T1876" s="38" t="s">
        <v>51</v>
      </c>
      <c r="U1876" s="34" t="s">
        <v>5344</v>
      </c>
      <c r="V1876" s="113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</row>
    <row r="1877" spans="1:108" s="39" customFormat="1" ht="24.95" customHeight="1">
      <c r="A1877" s="30">
        <v>1873</v>
      </c>
      <c r="B1877" s="31" t="s">
        <v>5345</v>
      </c>
      <c r="C1877" s="32" t="str">
        <f>VLOOKUP(Table2437[[#This Row],[3]],[2]!Table2437[[3]:[4]],2,0)</f>
        <v>3214124406900002</v>
      </c>
      <c r="D1877" s="56" t="s">
        <v>5346</v>
      </c>
      <c r="E1877" s="34" t="s">
        <v>44</v>
      </c>
      <c r="F1877" s="31" t="s">
        <v>56</v>
      </c>
      <c r="G1877" s="35" t="s">
        <v>3774</v>
      </c>
      <c r="H1877" s="37">
        <v>44797</v>
      </c>
      <c r="I1877" s="37">
        <v>33028</v>
      </c>
      <c r="J1877" s="34" t="str">
        <f t="shared" si="116"/>
        <v>32 Th 2 Bln 20 Hari</v>
      </c>
      <c r="K1877" s="32" t="str">
        <f t="shared" si="117"/>
        <v>3Th8Bln18Hari</v>
      </c>
      <c r="L1877" s="32" t="str">
        <f t="shared" si="118"/>
        <v>3Th8Bln</v>
      </c>
      <c r="M1877" s="34" t="str">
        <f t="shared" si="119"/>
        <v>35 Th 11 Bln 8 Hari</v>
      </c>
      <c r="N1877" s="38" t="s">
        <v>47</v>
      </c>
      <c r="O1877" s="31" t="s">
        <v>6183</v>
      </c>
      <c r="P1877" s="31" t="s">
        <v>6183</v>
      </c>
      <c r="Q1877" s="38" t="s">
        <v>49</v>
      </c>
      <c r="R1877" s="38" t="s">
        <v>1802</v>
      </c>
      <c r="S1877" s="38" t="str">
        <f>VLOOKUP(Table2437[[#This Row],[3]],[3]AWAL!$B$2:$E$2103,4,0)</f>
        <v>TK/0</v>
      </c>
      <c r="T1877" s="38" t="s">
        <v>51</v>
      </c>
      <c r="U1877" s="34" t="s">
        <v>5347</v>
      </c>
      <c r="V1877" s="113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</row>
    <row r="1878" spans="1:108" s="39" customFormat="1" ht="24.95" customHeight="1">
      <c r="A1878" s="30">
        <v>1874</v>
      </c>
      <c r="B1878" s="31" t="s">
        <v>5348</v>
      </c>
      <c r="C1878" s="32" t="str">
        <f>VLOOKUP(Table2437[[#This Row],[3]],[2]!Table2437[[3]:[4]],2,0)</f>
        <v>3214165109880001</v>
      </c>
      <c r="D1878" s="56" t="s">
        <v>5349</v>
      </c>
      <c r="E1878" s="34" t="s">
        <v>44</v>
      </c>
      <c r="F1878" s="31" t="s">
        <v>56</v>
      </c>
      <c r="G1878" s="35" t="s">
        <v>3771</v>
      </c>
      <c r="H1878" s="37">
        <v>44797</v>
      </c>
      <c r="I1878" s="37">
        <v>32397</v>
      </c>
      <c r="J1878" s="34" t="str">
        <f t="shared" si="116"/>
        <v>33 Th 11 Bln 13 Hari</v>
      </c>
      <c r="K1878" s="32" t="str">
        <f t="shared" si="117"/>
        <v>3Th8Bln18Hari</v>
      </c>
      <c r="L1878" s="32" t="str">
        <f t="shared" si="118"/>
        <v>3Th8Bln</v>
      </c>
      <c r="M1878" s="34" t="str">
        <f t="shared" si="119"/>
        <v>37 Th 8 Bln 1 Hari</v>
      </c>
      <c r="N1878" s="38" t="s">
        <v>47</v>
      </c>
      <c r="O1878" s="31" t="s">
        <v>6229</v>
      </c>
      <c r="P1878" s="31" t="s">
        <v>6229</v>
      </c>
      <c r="Q1878" s="38" t="s">
        <v>49</v>
      </c>
      <c r="R1878" s="38" t="s">
        <v>1796</v>
      </c>
      <c r="S1878" s="38" t="str">
        <f>VLOOKUP(Table2437[[#This Row],[3]],[3]AWAL!$B$2:$E$2103,4,0)</f>
        <v>TK/0</v>
      </c>
      <c r="T1878" s="38" t="s">
        <v>51</v>
      </c>
      <c r="U1878" s="34" t="s">
        <v>5350</v>
      </c>
      <c r="V1878" s="113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</row>
    <row r="1879" spans="1:108" s="39" customFormat="1" ht="24.95" customHeight="1">
      <c r="A1879" s="30">
        <v>1875</v>
      </c>
      <c r="B1879" s="31" t="s">
        <v>5351</v>
      </c>
      <c r="C1879" s="32" t="str">
        <f>VLOOKUP(Table2437[[#This Row],[3]],[2]!Table2437[[3]:[4]],2,0)</f>
        <v>3214016708900006</v>
      </c>
      <c r="D1879" s="56" t="s">
        <v>5352</v>
      </c>
      <c r="E1879" s="34" t="s">
        <v>44</v>
      </c>
      <c r="F1879" s="31" t="s">
        <v>56</v>
      </c>
      <c r="G1879" s="35" t="s">
        <v>3771</v>
      </c>
      <c r="H1879" s="37">
        <v>44797</v>
      </c>
      <c r="I1879" s="37">
        <v>33112</v>
      </c>
      <c r="J1879" s="34" t="str">
        <f t="shared" si="116"/>
        <v>31 Th 11 Bln 28 Hari</v>
      </c>
      <c r="K1879" s="32" t="str">
        <f t="shared" si="117"/>
        <v>3Th8Bln18Hari</v>
      </c>
      <c r="L1879" s="32" t="str">
        <f t="shared" si="118"/>
        <v>3Th8Bln</v>
      </c>
      <c r="M1879" s="34" t="str">
        <f t="shared" si="119"/>
        <v>35 Th 8 Bln 15 Hari</v>
      </c>
      <c r="N1879" s="38" t="s">
        <v>47</v>
      </c>
      <c r="O1879" s="31" t="s">
        <v>6203</v>
      </c>
      <c r="P1879" s="31" t="s">
        <v>6203</v>
      </c>
      <c r="Q1879" s="38" t="s">
        <v>49</v>
      </c>
      <c r="R1879" s="38" t="s">
        <v>1802</v>
      </c>
      <c r="S1879" s="38" t="str">
        <f>VLOOKUP(Table2437[[#This Row],[3]],[3]AWAL!$B$2:$E$2103,4,0)</f>
        <v>TK/0</v>
      </c>
      <c r="T1879" s="38" t="s">
        <v>51</v>
      </c>
      <c r="U1879" s="34" t="s">
        <v>5353</v>
      </c>
      <c r="V1879" s="113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</row>
    <row r="1880" spans="1:108" s="39" customFormat="1" ht="24.95" customHeight="1">
      <c r="A1880" s="30">
        <v>1876</v>
      </c>
      <c r="B1880" s="31" t="s">
        <v>5354</v>
      </c>
      <c r="C1880" s="32" t="str">
        <f>VLOOKUP(Table2437[[#This Row],[3]],[2]!Table2437[[3]:[4]],2,0)</f>
        <v>3217055712890004</v>
      </c>
      <c r="D1880" s="56" t="s">
        <v>5355</v>
      </c>
      <c r="E1880" s="34" t="s">
        <v>155</v>
      </c>
      <c r="F1880" s="31" t="s">
        <v>56</v>
      </c>
      <c r="G1880" s="35" t="s">
        <v>4911</v>
      </c>
      <c r="H1880" s="37">
        <v>44797</v>
      </c>
      <c r="I1880" s="37">
        <v>32859</v>
      </c>
      <c r="J1880" s="34" t="str">
        <f t="shared" si="116"/>
        <v>32 Th 8 Bln 7 Hari</v>
      </c>
      <c r="K1880" s="32" t="str">
        <f t="shared" si="117"/>
        <v>3Th8Bln18Hari</v>
      </c>
      <c r="L1880" s="32" t="str">
        <f t="shared" si="118"/>
        <v>3Th8Bln</v>
      </c>
      <c r="M1880" s="34" t="str">
        <f t="shared" si="119"/>
        <v>36 Th 4 Bln 25 Hari</v>
      </c>
      <c r="N1880" s="38" t="s">
        <v>47</v>
      </c>
      <c r="O1880" s="31" t="s">
        <v>155</v>
      </c>
      <c r="P1880" s="31" t="s">
        <v>155</v>
      </c>
      <c r="Q1880" s="38" t="s">
        <v>49</v>
      </c>
      <c r="R1880" s="38" t="s">
        <v>1796</v>
      </c>
      <c r="S1880" s="38" t="str">
        <f>VLOOKUP(Table2437[[#This Row],[3]],[3]AWAL!$B$2:$E$2103,4,0)</f>
        <v xml:space="preserve">TK/1 </v>
      </c>
      <c r="T1880" s="38" t="s">
        <v>51</v>
      </c>
      <c r="U1880" s="34" t="s">
        <v>5356</v>
      </c>
      <c r="V1880" s="113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</row>
    <row r="1881" spans="1:108" s="39" customFormat="1" ht="24.95" customHeight="1">
      <c r="A1881" s="30">
        <v>1877</v>
      </c>
      <c r="B1881" s="31" t="s">
        <v>5357</v>
      </c>
      <c r="C1881" s="32" t="str">
        <f>VLOOKUP(Table2437[[#This Row],[3]],[2]!Table2437[[3]:[4]],2,0)</f>
        <v>3214105808950001</v>
      </c>
      <c r="D1881" s="56" t="s">
        <v>5358</v>
      </c>
      <c r="E1881" s="34" t="s">
        <v>44</v>
      </c>
      <c r="F1881" s="31" t="s">
        <v>56</v>
      </c>
      <c r="G1881" s="35" t="s">
        <v>3771</v>
      </c>
      <c r="H1881" s="37">
        <v>44797</v>
      </c>
      <c r="I1881" s="37">
        <v>34929</v>
      </c>
      <c r="J1881" s="34" t="str">
        <f t="shared" si="116"/>
        <v>27 Th 0 Bln 6 Hari</v>
      </c>
      <c r="K1881" s="32" t="str">
        <f t="shared" si="117"/>
        <v>3Th8Bln18Hari</v>
      </c>
      <c r="L1881" s="32" t="str">
        <f t="shared" si="118"/>
        <v>3Th8Bln</v>
      </c>
      <c r="M1881" s="34" t="str">
        <f t="shared" si="119"/>
        <v>30 Th 8 Bln 24 Hari</v>
      </c>
      <c r="N1881" s="38" t="s">
        <v>47</v>
      </c>
      <c r="O1881" s="31" t="s">
        <v>6225</v>
      </c>
      <c r="P1881" s="31" t="s">
        <v>6225</v>
      </c>
      <c r="Q1881" s="38" t="s">
        <v>49</v>
      </c>
      <c r="R1881" s="38" t="s">
        <v>50</v>
      </c>
      <c r="S1881" s="38" t="str">
        <f>VLOOKUP(Table2437[[#This Row],[3]],[3]AWAL!$B$2:$E$2103,4,0)</f>
        <v>TK/0</v>
      </c>
      <c r="T1881" s="38" t="s">
        <v>51</v>
      </c>
      <c r="U1881" s="34" t="s">
        <v>5359</v>
      </c>
      <c r="V1881" s="113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</row>
    <row r="1882" spans="1:108" s="39" customFormat="1" ht="24.95" customHeight="1">
      <c r="A1882" s="30">
        <v>1878</v>
      </c>
      <c r="B1882" s="31" t="s">
        <v>5360</v>
      </c>
      <c r="C1882" s="32" t="str">
        <f>VLOOKUP(Table2437[[#This Row],[3]],[2]!Table2437[[3]:[4]],2,0)</f>
        <v>3214164105890001</v>
      </c>
      <c r="D1882" s="56" t="s">
        <v>5361</v>
      </c>
      <c r="E1882" s="34" t="s">
        <v>44</v>
      </c>
      <c r="F1882" s="31" t="s">
        <v>56</v>
      </c>
      <c r="G1882" s="35" t="s">
        <v>3771</v>
      </c>
      <c r="H1882" s="37">
        <v>44797</v>
      </c>
      <c r="I1882" s="37">
        <v>33359</v>
      </c>
      <c r="J1882" s="34" t="str">
        <f t="shared" ref="J1882:J1927" si="120">DATEDIF($I1882,$H1882,"Y")&amp;" Th "&amp;DATEDIF($I1882,$H1882,"YM")&amp;" Bln "&amp;DATEDIF($I1882,$H1882,"MD")&amp;" Hari"</f>
        <v>31 Th 3 Bln 23 Hari</v>
      </c>
      <c r="K1882" s="32" t="str">
        <f t="shared" si="117"/>
        <v>3Th8Bln18Hari</v>
      </c>
      <c r="L1882" s="32" t="str">
        <f t="shared" si="118"/>
        <v>3Th8Bln</v>
      </c>
      <c r="M1882" s="34" t="str">
        <f t="shared" si="119"/>
        <v>35 Th 0 Bln 11 Hari</v>
      </c>
      <c r="N1882" s="38" t="s">
        <v>47</v>
      </c>
      <c r="O1882" s="31" t="s">
        <v>6224</v>
      </c>
      <c r="P1882" s="31" t="s">
        <v>6224</v>
      </c>
      <c r="Q1882" s="38" t="s">
        <v>49</v>
      </c>
      <c r="R1882" s="38" t="s">
        <v>1802</v>
      </c>
      <c r="S1882" s="38" t="str">
        <f>VLOOKUP(Table2437[[#This Row],[3]],[3]AWAL!$B$2:$E$2103,4,0)</f>
        <v>TK/0</v>
      </c>
      <c r="T1882" s="38" t="s">
        <v>51</v>
      </c>
      <c r="U1882" s="34" t="s">
        <v>5362</v>
      </c>
      <c r="V1882" s="113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</row>
    <row r="1883" spans="1:108" s="39" customFormat="1" ht="24.95" customHeight="1">
      <c r="A1883" s="30">
        <v>1879</v>
      </c>
      <c r="B1883" s="31" t="s">
        <v>5363</v>
      </c>
      <c r="C1883" s="32" t="str">
        <f>VLOOKUP(Table2437[[#This Row],[3]],[2]!Table2437[[3]:[4]],2,0)</f>
        <v>3214055507950003</v>
      </c>
      <c r="D1883" s="56" t="s">
        <v>364</v>
      </c>
      <c r="E1883" s="34" t="s">
        <v>44</v>
      </c>
      <c r="F1883" s="31" t="s">
        <v>56</v>
      </c>
      <c r="G1883" s="35" t="s">
        <v>3771</v>
      </c>
      <c r="H1883" s="37">
        <v>44797</v>
      </c>
      <c r="I1883" s="37">
        <v>34854</v>
      </c>
      <c r="J1883" s="34" t="str">
        <f t="shared" si="120"/>
        <v>27 Th 2 Bln 20 Hari</v>
      </c>
      <c r="K1883" s="32" t="str">
        <f t="shared" si="117"/>
        <v>3Th8Bln18Hari</v>
      </c>
      <c r="L1883" s="32" t="str">
        <f t="shared" si="118"/>
        <v>3Th8Bln</v>
      </c>
      <c r="M1883" s="34" t="str">
        <f t="shared" si="119"/>
        <v>30 Th 11 Bln 8 Hari</v>
      </c>
      <c r="N1883" s="38" t="s">
        <v>47</v>
      </c>
      <c r="O1883" s="31" t="s">
        <v>6193</v>
      </c>
      <c r="P1883" s="31" t="s">
        <v>6193</v>
      </c>
      <c r="Q1883" s="38" t="s">
        <v>49</v>
      </c>
      <c r="R1883" s="38" t="s">
        <v>1802</v>
      </c>
      <c r="S1883" s="38" t="str">
        <f>VLOOKUP(Table2437[[#This Row],[3]],[3]AWAL!$B$2:$E$2103,4,0)</f>
        <v>TK/0</v>
      </c>
      <c r="T1883" s="38" t="s">
        <v>51</v>
      </c>
      <c r="U1883" s="34" t="s">
        <v>5364</v>
      </c>
      <c r="V1883" s="113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</row>
    <row r="1884" spans="1:108" s="39" customFormat="1" ht="24.95" customHeight="1">
      <c r="A1884" s="30">
        <v>1880</v>
      </c>
      <c r="B1884" s="31" t="s">
        <v>5365</v>
      </c>
      <c r="C1884" s="32" t="str">
        <f>VLOOKUP(Table2437[[#This Row],[3]],[2]!Table2437[[3]:[4]],2,0)</f>
        <v>3215055907920003</v>
      </c>
      <c r="D1884" s="56" t="s">
        <v>5366</v>
      </c>
      <c r="E1884" s="34" t="s">
        <v>44</v>
      </c>
      <c r="F1884" s="31" t="s">
        <v>56</v>
      </c>
      <c r="G1884" s="35" t="s">
        <v>3774</v>
      </c>
      <c r="H1884" s="37">
        <v>44797</v>
      </c>
      <c r="I1884" s="37">
        <v>33804</v>
      </c>
      <c r="J1884" s="34" t="str">
        <f t="shared" si="120"/>
        <v>30 Th 1 Bln 5 Hari</v>
      </c>
      <c r="K1884" s="32" t="str">
        <f t="shared" si="117"/>
        <v>3Th8Bln18Hari</v>
      </c>
      <c r="L1884" s="32" t="str">
        <f t="shared" si="118"/>
        <v>3Th8Bln</v>
      </c>
      <c r="M1884" s="34" t="str">
        <f t="shared" si="119"/>
        <v>33 Th 9 Bln 23 Hari</v>
      </c>
      <c r="N1884" s="38" t="s">
        <v>47</v>
      </c>
      <c r="O1884" s="31" t="s">
        <v>6207</v>
      </c>
      <c r="P1884" s="31" t="s">
        <v>6207</v>
      </c>
      <c r="Q1884" s="38" t="s">
        <v>49</v>
      </c>
      <c r="R1884" s="38" t="s">
        <v>1796</v>
      </c>
      <c r="S1884" s="38" t="str">
        <f>VLOOKUP(Table2437[[#This Row],[3]],[3]AWAL!$B$2:$E$2103,4,0)</f>
        <v>TK/0</v>
      </c>
      <c r="T1884" s="38" t="s">
        <v>59</v>
      </c>
      <c r="U1884" s="34" t="s">
        <v>5367</v>
      </c>
      <c r="V1884" s="113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</row>
    <row r="1885" spans="1:108" s="39" customFormat="1" ht="24.95" customHeight="1">
      <c r="A1885" s="30">
        <v>1881</v>
      </c>
      <c r="B1885" s="31" t="s">
        <v>5368</v>
      </c>
      <c r="C1885" s="32" t="str">
        <f>VLOOKUP(Table2437[[#This Row],[3]],[2]!Table2437[[3]:[4]],2,0)</f>
        <v>3214036411950001</v>
      </c>
      <c r="D1885" s="56" t="s">
        <v>5369</v>
      </c>
      <c r="E1885" s="34" t="s">
        <v>44</v>
      </c>
      <c r="F1885" s="31" t="s">
        <v>56</v>
      </c>
      <c r="G1885" s="35" t="s">
        <v>3771</v>
      </c>
      <c r="H1885" s="37">
        <v>44797</v>
      </c>
      <c r="I1885" s="37">
        <v>35027</v>
      </c>
      <c r="J1885" s="34" t="str">
        <f t="shared" si="120"/>
        <v>26 Th 9 Bln 0 Hari</v>
      </c>
      <c r="K1885" s="32" t="str">
        <f t="shared" si="117"/>
        <v>3Th8Bln18Hari</v>
      </c>
      <c r="L1885" s="32" t="str">
        <f t="shared" si="118"/>
        <v>3Th8Bln</v>
      </c>
      <c r="M1885" s="34" t="str">
        <f t="shared" si="119"/>
        <v>30 Th 5 Bln 18 Hari</v>
      </c>
      <c r="N1885" s="38" t="s">
        <v>47</v>
      </c>
      <c r="O1885" s="31" t="s">
        <v>6207</v>
      </c>
      <c r="P1885" s="31" t="s">
        <v>6207</v>
      </c>
      <c r="Q1885" s="38" t="s">
        <v>49</v>
      </c>
      <c r="R1885" s="38" t="s">
        <v>1796</v>
      </c>
      <c r="S1885" s="38" t="str">
        <f>VLOOKUP(Table2437[[#This Row],[3]],[3]AWAL!$B$2:$E$2103,4,0)</f>
        <v>TK/0</v>
      </c>
      <c r="T1885" s="38" t="s">
        <v>51</v>
      </c>
      <c r="U1885" s="34" t="s">
        <v>5370</v>
      </c>
      <c r="V1885" s="113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</row>
    <row r="1886" spans="1:108" s="39" customFormat="1" ht="24.95" customHeight="1">
      <c r="A1886" s="30">
        <v>1882</v>
      </c>
      <c r="B1886" s="31" t="s">
        <v>5371</v>
      </c>
      <c r="C1886" s="32" t="str">
        <f>VLOOKUP(Table2437[[#This Row],[3]],[2]!Table2437[[3]:[4]],2,0)</f>
        <v>3214094602030002</v>
      </c>
      <c r="D1886" s="56" t="s">
        <v>5372</v>
      </c>
      <c r="E1886" s="34" t="s">
        <v>44</v>
      </c>
      <c r="F1886" s="31" t="s">
        <v>56</v>
      </c>
      <c r="G1886" s="35" t="s">
        <v>3771</v>
      </c>
      <c r="H1886" s="37">
        <v>44797</v>
      </c>
      <c r="I1886" s="37">
        <v>37658</v>
      </c>
      <c r="J1886" s="34" t="str">
        <f t="shared" si="120"/>
        <v>19 Th 6 Bln 18 Hari</v>
      </c>
      <c r="K1886" s="32" t="str">
        <f t="shared" si="117"/>
        <v>3Th8Bln18Hari</v>
      </c>
      <c r="L1886" s="32" t="str">
        <f t="shared" si="118"/>
        <v>3Th8Bln</v>
      </c>
      <c r="M1886" s="34" t="str">
        <f t="shared" si="119"/>
        <v>23 Th 3 Bln 6 Hari</v>
      </c>
      <c r="N1886" s="38" t="s">
        <v>47</v>
      </c>
      <c r="O1886" s="31" t="s">
        <v>6229</v>
      </c>
      <c r="P1886" s="31" t="s">
        <v>6229</v>
      </c>
      <c r="Q1886" s="38" t="s">
        <v>49</v>
      </c>
      <c r="R1886" s="38" t="s">
        <v>1342</v>
      </c>
      <c r="S1886" s="38" t="str">
        <f>VLOOKUP(Table2437[[#This Row],[3]],[3]AWAL!$B$2:$E$2103,4,0)</f>
        <v>TK/0</v>
      </c>
      <c r="T1886" s="38" t="s">
        <v>59</v>
      </c>
      <c r="U1886" s="34" t="s">
        <v>5373</v>
      </c>
      <c r="V1886" s="113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</row>
    <row r="1887" spans="1:108" s="39" customFormat="1" ht="24.95" customHeight="1">
      <c r="A1887" s="30">
        <v>1883</v>
      </c>
      <c r="B1887" s="31" t="s">
        <v>5374</v>
      </c>
      <c r="C1887" s="32" t="str">
        <f>VLOOKUP(Table2437[[#This Row],[3]],[2]!Table2437[[3]:[4]],2,0)</f>
        <v>3214014707000003</v>
      </c>
      <c r="D1887" s="33" t="s">
        <v>5375</v>
      </c>
      <c r="E1887" s="34" t="s">
        <v>44</v>
      </c>
      <c r="F1887" s="31" t="s">
        <v>56</v>
      </c>
      <c r="G1887" s="35" t="s">
        <v>3771</v>
      </c>
      <c r="H1887" s="37">
        <v>44797</v>
      </c>
      <c r="I1887" s="37">
        <v>36776</v>
      </c>
      <c r="J1887" s="34" t="str">
        <f t="shared" si="120"/>
        <v>21 Th 11 Bln 17 Hari</v>
      </c>
      <c r="K1887" s="32" t="str">
        <f t="shared" si="117"/>
        <v>3Th8Bln18Hari</v>
      </c>
      <c r="L1887" s="32" t="str">
        <f t="shared" si="118"/>
        <v>3Th8Bln</v>
      </c>
      <c r="M1887" s="34" t="str">
        <f t="shared" si="119"/>
        <v>25 Th 8 Bln 5 Hari</v>
      </c>
      <c r="N1887" s="38" t="s">
        <v>47</v>
      </c>
      <c r="O1887" s="31" t="s">
        <v>2240</v>
      </c>
      <c r="P1887" s="31" t="s">
        <v>2240</v>
      </c>
      <c r="Q1887" s="38" t="s">
        <v>49</v>
      </c>
      <c r="R1887" s="38" t="s">
        <v>1796</v>
      </c>
      <c r="S1887" s="38" t="str">
        <f>VLOOKUP(Table2437[[#This Row],[3]],[3]AWAL!$B$2:$E$2103,4,0)</f>
        <v>TK/0</v>
      </c>
      <c r="T1887" s="38" t="s">
        <v>51</v>
      </c>
      <c r="U1887" s="34" t="s">
        <v>5376</v>
      </c>
      <c r="V1887" s="113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</row>
    <row r="1888" spans="1:108" s="39" customFormat="1" ht="24.95" customHeight="1">
      <c r="A1888" s="30">
        <v>1884</v>
      </c>
      <c r="B1888" s="31" t="s">
        <v>5377</v>
      </c>
      <c r="C1888" s="32" t="str">
        <f>VLOOKUP(Table2437[[#This Row],[3]],[2]!Table2437[[3]:[4]],2,0)</f>
        <v>3215054609910008</v>
      </c>
      <c r="D1888" s="56" t="s">
        <v>5378</v>
      </c>
      <c r="E1888" s="34" t="s">
        <v>44</v>
      </c>
      <c r="F1888" s="31" t="s">
        <v>56</v>
      </c>
      <c r="G1888" s="35" t="s">
        <v>3774</v>
      </c>
      <c r="H1888" s="37">
        <v>44797</v>
      </c>
      <c r="I1888" s="37">
        <v>34583</v>
      </c>
      <c r="J1888" s="34" t="str">
        <f t="shared" si="120"/>
        <v>27 Th 11 Bln 18 Hari</v>
      </c>
      <c r="K1888" s="32" t="str">
        <f t="shared" si="117"/>
        <v>3Th8Bln18Hari</v>
      </c>
      <c r="L1888" s="32" t="str">
        <f t="shared" si="118"/>
        <v>3Th8Bln</v>
      </c>
      <c r="M1888" s="34" t="str">
        <f t="shared" si="119"/>
        <v>31 Th 8 Bln 6 Hari</v>
      </c>
      <c r="N1888" s="38" t="s">
        <v>47</v>
      </c>
      <c r="O1888" s="31" t="s">
        <v>6207</v>
      </c>
      <c r="P1888" s="31" t="s">
        <v>6207</v>
      </c>
      <c r="Q1888" s="38" t="s">
        <v>49</v>
      </c>
      <c r="R1888" s="38" t="s">
        <v>1796</v>
      </c>
      <c r="S1888" s="38" t="str">
        <f>VLOOKUP(Table2437[[#This Row],[3]],[3]AWAL!$B$2:$E$2103,4,0)</f>
        <v>TK/0</v>
      </c>
      <c r="T1888" s="38" t="s">
        <v>51</v>
      </c>
      <c r="U1888" s="34" t="s">
        <v>5379</v>
      </c>
      <c r="V1888" s="113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</row>
    <row r="1889" spans="1:108" s="39" customFormat="1" ht="24.95" customHeight="1">
      <c r="A1889" s="30">
        <v>1885</v>
      </c>
      <c r="B1889" s="31" t="s">
        <v>5380</v>
      </c>
      <c r="C1889" s="32" t="str">
        <f>VLOOKUP(Table2437[[#This Row],[3]],[2]!Table2437[[3]:[4]],2,0)</f>
        <v>3205396704010003</v>
      </c>
      <c r="D1889" s="56" t="s">
        <v>5299</v>
      </c>
      <c r="E1889" s="34" t="s">
        <v>71</v>
      </c>
      <c r="F1889" s="31" t="s">
        <v>56</v>
      </c>
      <c r="G1889" s="35" t="s">
        <v>4134</v>
      </c>
      <c r="H1889" s="37">
        <v>44797</v>
      </c>
      <c r="I1889" s="37">
        <v>37008</v>
      </c>
      <c r="J1889" s="34" t="str">
        <f t="shared" si="120"/>
        <v>21 Th 3 Bln 28 Hari</v>
      </c>
      <c r="K1889" s="32" t="str">
        <f t="shared" si="117"/>
        <v>3Th8Bln18Hari</v>
      </c>
      <c r="L1889" s="32" t="str">
        <f t="shared" si="118"/>
        <v>3Th8Bln</v>
      </c>
      <c r="M1889" s="34" t="str">
        <f t="shared" si="119"/>
        <v>25 Th 0 Bln 15 Hari</v>
      </c>
      <c r="N1889" s="38" t="s">
        <v>47</v>
      </c>
      <c r="O1889" s="31" t="s">
        <v>73</v>
      </c>
      <c r="P1889" s="31" t="s">
        <v>73</v>
      </c>
      <c r="Q1889" s="38" t="s">
        <v>49</v>
      </c>
      <c r="R1889" s="38" t="s">
        <v>1342</v>
      </c>
      <c r="S1889" s="38" t="str">
        <f>VLOOKUP(Table2437[[#This Row],[3]],[3]AWAL!$B$2:$E$2103,4,0)</f>
        <v>TK/0</v>
      </c>
      <c r="T1889" s="38" t="s">
        <v>101</v>
      </c>
      <c r="U1889" s="34" t="s">
        <v>5381</v>
      </c>
      <c r="V1889" s="113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</row>
    <row r="1890" spans="1:108" s="39" customFormat="1" ht="24.95" customHeight="1">
      <c r="A1890" s="30">
        <v>1886</v>
      </c>
      <c r="B1890" s="31" t="s">
        <v>5382</v>
      </c>
      <c r="C1890" s="32" t="str">
        <f>VLOOKUP(Table2437[[#This Row],[3]],[2]!Table2437[[3]:[4]],2,0)</f>
        <v>3214035009930001</v>
      </c>
      <c r="D1890" s="56" t="s">
        <v>5383</v>
      </c>
      <c r="E1890" s="34" t="s">
        <v>44</v>
      </c>
      <c r="F1890" s="31" t="s">
        <v>56</v>
      </c>
      <c r="G1890" s="35" t="s">
        <v>3786</v>
      </c>
      <c r="H1890" s="37">
        <v>44797</v>
      </c>
      <c r="I1890" s="37">
        <v>34222</v>
      </c>
      <c r="J1890" s="34" t="str">
        <f t="shared" si="120"/>
        <v>28 Th 11 Bln 14 Hari</v>
      </c>
      <c r="K1890" s="32" t="str">
        <f t="shared" si="117"/>
        <v>3Th8Bln18Hari</v>
      </c>
      <c r="L1890" s="32" t="str">
        <f t="shared" si="118"/>
        <v>3Th8Bln</v>
      </c>
      <c r="M1890" s="34" t="str">
        <f t="shared" si="119"/>
        <v>32 Th 8 Bln 2 Hari</v>
      </c>
      <c r="N1890" s="38" t="s">
        <v>47</v>
      </c>
      <c r="O1890" s="31" t="s">
        <v>6200</v>
      </c>
      <c r="P1890" s="31" t="s">
        <v>6200</v>
      </c>
      <c r="Q1890" s="38" t="s">
        <v>49</v>
      </c>
      <c r="R1890" s="38" t="s">
        <v>1802</v>
      </c>
      <c r="S1890" s="38" t="str">
        <f>VLOOKUP(Table2437[[#This Row],[3]],[3]AWAL!$B$2:$E$2103,4,0)</f>
        <v>TK/0</v>
      </c>
      <c r="T1890" s="38" t="s">
        <v>51</v>
      </c>
      <c r="U1890" s="34" t="s">
        <v>5384</v>
      </c>
      <c r="V1890" s="113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</row>
    <row r="1891" spans="1:108" s="39" customFormat="1" ht="24.95" customHeight="1">
      <c r="A1891" s="30">
        <v>1887</v>
      </c>
      <c r="B1891" s="31" t="s">
        <v>5385</v>
      </c>
      <c r="C1891" s="32" t="str">
        <f>VLOOKUP(Table2437[[#This Row],[3]],[2]!Table2437[[3]:[4]],2,0)</f>
        <v>3214165908970002</v>
      </c>
      <c r="D1891" s="56" t="s">
        <v>5386</v>
      </c>
      <c r="E1891" s="34" t="s">
        <v>44</v>
      </c>
      <c r="F1891" s="31" t="s">
        <v>56</v>
      </c>
      <c r="G1891" s="35" t="s">
        <v>3771</v>
      </c>
      <c r="H1891" s="37">
        <v>44797</v>
      </c>
      <c r="I1891" s="37">
        <v>35661</v>
      </c>
      <c r="J1891" s="34" t="str">
        <f t="shared" si="120"/>
        <v>25 Th 0 Bln 5 Hari</v>
      </c>
      <c r="K1891" s="32" t="str">
        <f t="shared" si="117"/>
        <v>3Th8Bln18Hari</v>
      </c>
      <c r="L1891" s="32" t="str">
        <f t="shared" si="118"/>
        <v>3Th8Bln</v>
      </c>
      <c r="M1891" s="34" t="str">
        <f t="shared" si="119"/>
        <v>28 Th 8 Bln 23 Hari</v>
      </c>
      <c r="N1891" s="38" t="s">
        <v>47</v>
      </c>
      <c r="O1891" s="31" t="s">
        <v>6224</v>
      </c>
      <c r="P1891" s="31" t="s">
        <v>6224</v>
      </c>
      <c r="Q1891" s="38" t="s">
        <v>49</v>
      </c>
      <c r="R1891" s="38" t="s">
        <v>1342</v>
      </c>
      <c r="S1891" s="38" t="str">
        <f>VLOOKUP(Table2437[[#This Row],[3]],[3]AWAL!$B$2:$E$2103,4,0)</f>
        <v>TK/0</v>
      </c>
      <c r="T1891" s="38" t="s">
        <v>101</v>
      </c>
      <c r="U1891" s="34" t="s">
        <v>5387</v>
      </c>
      <c r="V1891" s="113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</row>
    <row r="1892" spans="1:108" s="39" customFormat="1" ht="24.95" customHeight="1">
      <c r="A1892" s="30">
        <v>1888</v>
      </c>
      <c r="B1892" s="31" t="s">
        <v>5388</v>
      </c>
      <c r="C1892" s="32" t="str">
        <f>VLOOKUP(Table2437[[#This Row],[3]],[2]!Table2437[[3]:[4]],2,0)</f>
        <v>3214015409940001</v>
      </c>
      <c r="D1892" s="56" t="s">
        <v>5389</v>
      </c>
      <c r="E1892" s="34" t="s">
        <v>44</v>
      </c>
      <c r="F1892" s="31" t="s">
        <v>56</v>
      </c>
      <c r="G1892" s="35" t="s">
        <v>5390</v>
      </c>
      <c r="H1892" s="37">
        <v>44797</v>
      </c>
      <c r="I1892" s="37">
        <v>34591</v>
      </c>
      <c r="J1892" s="34" t="str">
        <f t="shared" si="120"/>
        <v>27 Th 11 Bln 10 Hari</v>
      </c>
      <c r="K1892" s="32" t="str">
        <f t="shared" si="117"/>
        <v>3Th8Bln18Hari</v>
      </c>
      <c r="L1892" s="32" t="str">
        <f t="shared" si="118"/>
        <v>3Th8Bln</v>
      </c>
      <c r="M1892" s="34" t="str">
        <f t="shared" si="119"/>
        <v>31 Th 7 Bln 28 Hari</v>
      </c>
      <c r="N1892" s="38" t="s">
        <v>47</v>
      </c>
      <c r="O1892" s="31" t="s">
        <v>2240</v>
      </c>
      <c r="P1892" s="31" t="s">
        <v>2240</v>
      </c>
      <c r="Q1892" s="38" t="s">
        <v>49</v>
      </c>
      <c r="R1892" s="38" t="s">
        <v>1796</v>
      </c>
      <c r="S1892" s="38" t="str">
        <f>VLOOKUP(Table2437[[#This Row],[3]],[3]AWAL!$B$2:$E$2103,4,0)</f>
        <v>TK/0</v>
      </c>
      <c r="T1892" s="38" t="s">
        <v>1518</v>
      </c>
      <c r="U1892" s="34" t="s">
        <v>5391</v>
      </c>
      <c r="V1892" s="113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</row>
    <row r="1893" spans="1:108" s="39" customFormat="1" ht="24.95" customHeight="1">
      <c r="A1893" s="30">
        <v>1889</v>
      </c>
      <c r="B1893" s="31" t="s">
        <v>5392</v>
      </c>
      <c r="C1893" s="32" t="str">
        <f>VLOOKUP(Table2437[[#This Row],[3]],[2]!Table2437[[3]:[4]],2,0)</f>
        <v>3214054709940002</v>
      </c>
      <c r="D1893" s="56" t="s">
        <v>3232</v>
      </c>
      <c r="E1893" s="34" t="s">
        <v>44</v>
      </c>
      <c r="F1893" s="31" t="s">
        <v>56</v>
      </c>
      <c r="G1893" s="35" t="s">
        <v>3771</v>
      </c>
      <c r="H1893" s="37">
        <v>44797</v>
      </c>
      <c r="I1893" s="37">
        <v>34584</v>
      </c>
      <c r="J1893" s="34" t="str">
        <f t="shared" si="120"/>
        <v>27 Th 11 Bln 17 Hari</v>
      </c>
      <c r="K1893" s="32" t="str">
        <f t="shared" si="117"/>
        <v>3Th8Bln18Hari</v>
      </c>
      <c r="L1893" s="32" t="str">
        <f t="shared" si="118"/>
        <v>3Th8Bln</v>
      </c>
      <c r="M1893" s="34" t="str">
        <f t="shared" si="119"/>
        <v>31 Th 8 Bln 5 Hari</v>
      </c>
      <c r="N1893" s="38" t="s">
        <v>47</v>
      </c>
      <c r="O1893" s="31" t="s">
        <v>6229</v>
      </c>
      <c r="P1893" s="31" t="s">
        <v>6229</v>
      </c>
      <c r="Q1893" s="38" t="s">
        <v>49</v>
      </c>
      <c r="R1893" s="38" t="s">
        <v>1796</v>
      </c>
      <c r="S1893" s="38" t="str">
        <f>VLOOKUP(Table2437[[#This Row],[3]],[3]AWAL!$B$2:$E$2103,4,0)</f>
        <v>TK/0</v>
      </c>
      <c r="T1893" s="38" t="s">
        <v>59</v>
      </c>
      <c r="U1893" s="34" t="s">
        <v>5393</v>
      </c>
      <c r="V1893" s="113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</row>
    <row r="1894" spans="1:108" s="39" customFormat="1" ht="24.95" customHeight="1">
      <c r="A1894" s="30">
        <v>1890</v>
      </c>
      <c r="B1894" s="31" t="s">
        <v>5394</v>
      </c>
      <c r="C1894" s="32" t="str">
        <f>VLOOKUP(Table2437[[#This Row],[3]],[2]!Table2437[[3]:[4]],2,0)</f>
        <v>3214046408970002</v>
      </c>
      <c r="D1894" s="56" t="s">
        <v>5395</v>
      </c>
      <c r="E1894" s="34" t="s">
        <v>44</v>
      </c>
      <c r="F1894" s="31" t="s">
        <v>56</v>
      </c>
      <c r="G1894" s="35" t="s">
        <v>3771</v>
      </c>
      <c r="H1894" s="37">
        <v>44797</v>
      </c>
      <c r="I1894" s="37">
        <v>35666</v>
      </c>
      <c r="J1894" s="34" t="str">
        <f t="shared" si="120"/>
        <v>25 Th 0 Bln 0 Hari</v>
      </c>
      <c r="K1894" s="32" t="str">
        <f t="shared" si="117"/>
        <v>3Th8Bln18Hari</v>
      </c>
      <c r="L1894" s="32" t="str">
        <f t="shared" si="118"/>
        <v>3Th8Bln</v>
      </c>
      <c r="M1894" s="34" t="str">
        <f t="shared" si="119"/>
        <v>28 Th 8 Bln 18 Hari</v>
      </c>
      <c r="N1894" s="38" t="s">
        <v>47</v>
      </c>
      <c r="O1894" s="31" t="s">
        <v>6239</v>
      </c>
      <c r="P1894" s="31" t="s">
        <v>6239</v>
      </c>
      <c r="Q1894" s="38" t="s">
        <v>49</v>
      </c>
      <c r="R1894" s="38" t="s">
        <v>1342</v>
      </c>
      <c r="S1894" s="38" t="str">
        <f>VLOOKUP(Table2437[[#This Row],[3]],[3]AWAL!$B$2:$E$2103,4,0)</f>
        <v>TK/0</v>
      </c>
      <c r="T1894" s="38" t="s">
        <v>59</v>
      </c>
      <c r="U1894" s="34" t="s">
        <v>5396</v>
      </c>
      <c r="V1894" s="113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</row>
    <row r="1895" spans="1:108" s="39" customFormat="1" ht="24.95" customHeight="1">
      <c r="A1895" s="30">
        <v>1891</v>
      </c>
      <c r="B1895" s="31" t="s">
        <v>5397</v>
      </c>
      <c r="C1895" s="32" t="str">
        <f>VLOOKUP(Table2437[[#This Row],[3]],[2]!Table2437[[3]:[4]],2,0)</f>
        <v>3214126505010001</v>
      </c>
      <c r="D1895" s="56" t="s">
        <v>5398</v>
      </c>
      <c r="E1895" s="34" t="s">
        <v>44</v>
      </c>
      <c r="F1895" s="31" t="s">
        <v>56</v>
      </c>
      <c r="G1895" s="35" t="s">
        <v>3771</v>
      </c>
      <c r="H1895" s="37">
        <v>44797</v>
      </c>
      <c r="I1895" s="37">
        <v>37067</v>
      </c>
      <c r="J1895" s="34" t="str">
        <f t="shared" si="120"/>
        <v>21 Th 1 Bln 30 Hari</v>
      </c>
      <c r="K1895" s="32" t="str">
        <f t="shared" si="117"/>
        <v>3Th8Bln18Hari</v>
      </c>
      <c r="L1895" s="32" t="str">
        <f t="shared" si="118"/>
        <v>3Th8Bln</v>
      </c>
      <c r="M1895" s="34" t="str">
        <f t="shared" si="119"/>
        <v>24 Th 10 Bln 17 Hari</v>
      </c>
      <c r="N1895" s="38" t="s">
        <v>47</v>
      </c>
      <c r="O1895" s="31" t="s">
        <v>6194</v>
      </c>
      <c r="P1895" s="31" t="s">
        <v>6194</v>
      </c>
      <c r="Q1895" s="38" t="s">
        <v>49</v>
      </c>
      <c r="R1895" s="38" t="s">
        <v>1342</v>
      </c>
      <c r="S1895" s="38" t="str">
        <f>VLOOKUP(Table2437[[#This Row],[3]],[3]AWAL!$B$2:$E$2103,4,0)</f>
        <v>TK/0</v>
      </c>
      <c r="T1895" s="38" t="s">
        <v>1518</v>
      </c>
      <c r="U1895" s="34" t="s">
        <v>5399</v>
      </c>
      <c r="V1895" s="113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</row>
    <row r="1896" spans="1:108" s="39" customFormat="1" ht="24.95" customHeight="1">
      <c r="A1896" s="30">
        <v>1892</v>
      </c>
      <c r="B1896" s="31" t="s">
        <v>5400</v>
      </c>
      <c r="C1896" s="32" t="str">
        <f>VLOOKUP(Table2437[[#This Row],[3]],[2]!Table2437[[3]:[4]],2,0)</f>
        <v>3214105205960003</v>
      </c>
      <c r="D1896" s="56" t="s">
        <v>5401</v>
      </c>
      <c r="E1896" s="34" t="s">
        <v>44</v>
      </c>
      <c r="F1896" s="31" t="s">
        <v>56</v>
      </c>
      <c r="G1896" s="35" t="s">
        <v>3771</v>
      </c>
      <c r="H1896" s="37">
        <v>44797</v>
      </c>
      <c r="I1896" s="37">
        <v>35197</v>
      </c>
      <c r="J1896" s="34" t="str">
        <f t="shared" si="120"/>
        <v>26 Th 3 Bln 12 Hari</v>
      </c>
      <c r="K1896" s="32" t="str">
        <f t="shared" si="117"/>
        <v>3Th8Bln18Hari</v>
      </c>
      <c r="L1896" s="32" t="str">
        <f t="shared" si="118"/>
        <v>3Th8Bln</v>
      </c>
      <c r="M1896" s="34" t="str">
        <f t="shared" si="119"/>
        <v>30 Th 0 Bln 0 Hari</v>
      </c>
      <c r="N1896" s="38" t="s">
        <v>47</v>
      </c>
      <c r="O1896" s="31" t="s">
        <v>6196</v>
      </c>
      <c r="P1896" s="31" t="s">
        <v>6196</v>
      </c>
      <c r="Q1896" s="38" t="s">
        <v>49</v>
      </c>
      <c r="R1896" s="38" t="s">
        <v>1796</v>
      </c>
      <c r="S1896" s="38" t="str">
        <f>VLOOKUP(Table2437[[#This Row],[3]],[3]AWAL!$B$2:$E$2103,4,0)</f>
        <v>TK/1</v>
      </c>
      <c r="T1896" s="38" t="s">
        <v>51</v>
      </c>
      <c r="U1896" s="34" t="s">
        <v>5402</v>
      </c>
      <c r="V1896" s="113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</row>
    <row r="1897" spans="1:108" s="39" customFormat="1" ht="24.95" customHeight="1">
      <c r="A1897" s="30">
        <v>1893</v>
      </c>
      <c r="B1897" s="31" t="s">
        <v>5403</v>
      </c>
      <c r="C1897" s="32" t="str">
        <f>VLOOKUP(Table2437[[#This Row],[3]],[2]!Table2437[[3]:[4]],2,0)</f>
        <v>3214124410910002</v>
      </c>
      <c r="D1897" s="56" t="s">
        <v>5404</v>
      </c>
      <c r="E1897" s="34" t="s">
        <v>44</v>
      </c>
      <c r="F1897" s="31" t="s">
        <v>56</v>
      </c>
      <c r="G1897" s="57" t="s">
        <v>3771</v>
      </c>
      <c r="H1897" s="37">
        <v>44797</v>
      </c>
      <c r="I1897" s="58">
        <v>33242</v>
      </c>
      <c r="J1897" s="34" t="str">
        <f t="shared" si="120"/>
        <v>31 Th 7 Bln 20 Hari</v>
      </c>
      <c r="K1897" s="32" t="str">
        <f t="shared" si="117"/>
        <v>3Th8Bln18Hari</v>
      </c>
      <c r="L1897" s="32" t="str">
        <f t="shared" si="118"/>
        <v>3Th8Bln</v>
      </c>
      <c r="M1897" s="34" t="str">
        <f t="shared" si="119"/>
        <v>35 Th 4 Bln 8 Hari</v>
      </c>
      <c r="N1897" s="38" t="s">
        <v>47</v>
      </c>
      <c r="O1897" s="31" t="s">
        <v>6197</v>
      </c>
      <c r="P1897" s="31" t="s">
        <v>6197</v>
      </c>
      <c r="Q1897" s="38" t="s">
        <v>49</v>
      </c>
      <c r="R1897" s="38" t="s">
        <v>1796</v>
      </c>
      <c r="S1897" s="38" t="str">
        <f>VLOOKUP(Table2437[[#This Row],[3]],[3]AWAL!$B$2:$E$2103,4,0)</f>
        <v>TK/0</v>
      </c>
      <c r="T1897" s="38" t="s">
        <v>59</v>
      </c>
      <c r="U1897" s="34" t="s">
        <v>5405</v>
      </c>
      <c r="V1897" s="113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</row>
    <row r="1898" spans="1:108" s="39" customFormat="1" ht="24.95" customHeight="1">
      <c r="A1898" s="30">
        <v>1894</v>
      </c>
      <c r="B1898" s="31" t="s">
        <v>5406</v>
      </c>
      <c r="C1898" s="32" t="str">
        <f>VLOOKUP(Table2437[[#This Row],[3]],[2]!Table2437[[3]:[4]],2,0)</f>
        <v>3215057009850002</v>
      </c>
      <c r="D1898" s="56" t="s">
        <v>5407</v>
      </c>
      <c r="E1898" s="34" t="s">
        <v>44</v>
      </c>
      <c r="F1898" s="31" t="s">
        <v>56</v>
      </c>
      <c r="G1898" s="57" t="s">
        <v>3771</v>
      </c>
      <c r="H1898" s="37">
        <v>44797</v>
      </c>
      <c r="I1898" s="58">
        <v>31320</v>
      </c>
      <c r="J1898" s="34" t="str">
        <f t="shared" si="120"/>
        <v>36 Th 10 Bln 25 Hari</v>
      </c>
      <c r="K1898" s="32" t="str">
        <f t="shared" si="117"/>
        <v>3Th8Bln18Hari</v>
      </c>
      <c r="L1898" s="32" t="str">
        <f t="shared" si="118"/>
        <v>3Th8Bln</v>
      </c>
      <c r="M1898" s="34" t="str">
        <f t="shared" si="119"/>
        <v>40 Th 7 Bln 12 Hari</v>
      </c>
      <c r="N1898" s="38" t="s">
        <v>47</v>
      </c>
      <c r="O1898" s="31" t="s">
        <v>6234</v>
      </c>
      <c r="P1898" s="31" t="s">
        <v>6234</v>
      </c>
      <c r="Q1898" s="38" t="s">
        <v>49</v>
      </c>
      <c r="R1898" s="38" t="s">
        <v>1802</v>
      </c>
      <c r="S1898" s="38" t="str">
        <f>VLOOKUP(Table2437[[#This Row],[3]],[3]AWAL!$B$2:$E$2103,4,0)</f>
        <v>TK/0</v>
      </c>
      <c r="T1898" s="38" t="s">
        <v>51</v>
      </c>
      <c r="U1898" s="34" t="s">
        <v>5408</v>
      </c>
      <c r="V1898" s="113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</row>
    <row r="1899" spans="1:108" s="39" customFormat="1" ht="24.95" customHeight="1">
      <c r="A1899" s="30">
        <v>1895</v>
      </c>
      <c r="B1899" s="31" t="s">
        <v>5409</v>
      </c>
      <c r="C1899" s="32" t="str">
        <f>VLOOKUP(Table2437[[#This Row],[3]],[2]!Table2437[[3]:[4]],2,0)</f>
        <v>3602084506940001</v>
      </c>
      <c r="D1899" s="56" t="s">
        <v>5410</v>
      </c>
      <c r="E1899" s="34" t="s">
        <v>44</v>
      </c>
      <c r="F1899" s="31" t="s">
        <v>56</v>
      </c>
      <c r="G1899" s="35" t="s">
        <v>5035</v>
      </c>
      <c r="H1899" s="37">
        <v>44797</v>
      </c>
      <c r="I1899" s="58">
        <v>36675</v>
      </c>
      <c r="J1899" s="34" t="str">
        <f t="shared" si="120"/>
        <v>22 Th 2 Bln 26 Hari</v>
      </c>
      <c r="K1899" s="32" t="str">
        <f t="shared" si="117"/>
        <v>3Th8Bln18Hari</v>
      </c>
      <c r="L1899" s="32" t="str">
        <f t="shared" si="118"/>
        <v>3Th8Bln</v>
      </c>
      <c r="M1899" s="34" t="str">
        <f t="shared" si="119"/>
        <v>25 Th 11 Bln 13 Hari</v>
      </c>
      <c r="N1899" s="38" t="s">
        <v>47</v>
      </c>
      <c r="O1899" s="31" t="s">
        <v>6196</v>
      </c>
      <c r="P1899" s="31" t="s">
        <v>6196</v>
      </c>
      <c r="Q1899" s="38" t="s">
        <v>49</v>
      </c>
      <c r="R1899" s="38" t="s">
        <v>1796</v>
      </c>
      <c r="S1899" s="38" t="str">
        <f>VLOOKUP(Table2437[[#This Row],[3]],[3]AWAL!$B$2:$E$2103,4,0)</f>
        <v>TK/0</v>
      </c>
      <c r="T1899" s="38" t="s">
        <v>59</v>
      </c>
      <c r="U1899" s="34" t="s">
        <v>5411</v>
      </c>
      <c r="V1899" s="113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</row>
    <row r="1900" spans="1:108" s="39" customFormat="1" ht="24.95" customHeight="1">
      <c r="A1900" s="30">
        <v>1896</v>
      </c>
      <c r="B1900" s="31" t="s">
        <v>5412</v>
      </c>
      <c r="C1900" s="32" t="str">
        <f>VLOOKUP(Table2437[[#This Row],[3]],[2]!Table2437[[3]:[4]],2,0)</f>
        <v>3214164501860000</v>
      </c>
      <c r="D1900" s="56" t="s">
        <v>5413</v>
      </c>
      <c r="E1900" s="34" t="s">
        <v>44</v>
      </c>
      <c r="F1900" s="31" t="s">
        <v>56</v>
      </c>
      <c r="G1900" s="35" t="s">
        <v>3771</v>
      </c>
      <c r="H1900" s="37">
        <v>44797</v>
      </c>
      <c r="I1900" s="37">
        <v>31417</v>
      </c>
      <c r="J1900" s="34" t="str">
        <f t="shared" si="120"/>
        <v>36 Th 7 Bln 19 Hari</v>
      </c>
      <c r="K1900" s="32" t="str">
        <f t="shared" si="117"/>
        <v>3Th8Bln18Hari</v>
      </c>
      <c r="L1900" s="32" t="str">
        <f t="shared" si="118"/>
        <v>3Th8Bln</v>
      </c>
      <c r="M1900" s="34" t="str">
        <f t="shared" si="119"/>
        <v>40 Th 4 Bln 7 Hari</v>
      </c>
      <c r="N1900" s="38" t="s">
        <v>47</v>
      </c>
      <c r="O1900" s="31" t="s">
        <v>2240</v>
      </c>
      <c r="P1900" s="31" t="s">
        <v>2240</v>
      </c>
      <c r="Q1900" s="38" t="s">
        <v>49</v>
      </c>
      <c r="R1900" s="38" t="s">
        <v>1802</v>
      </c>
      <c r="S1900" s="38" t="str">
        <f>VLOOKUP(Table2437[[#This Row],[3]],[3]AWAL!$B$2:$E$2103,4,0)</f>
        <v>TK/0</v>
      </c>
      <c r="T1900" s="38" t="s">
        <v>51</v>
      </c>
      <c r="U1900" s="34" t="s">
        <v>5207</v>
      </c>
      <c r="V1900" s="113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</row>
    <row r="1901" spans="1:108" s="39" customFormat="1" ht="24.95" customHeight="1">
      <c r="A1901" s="30">
        <v>1897</v>
      </c>
      <c r="B1901" s="31" t="s">
        <v>5414</v>
      </c>
      <c r="C1901" s="32" t="str">
        <f>VLOOKUP(Table2437[[#This Row],[3]],[2]!Table2437[[3]:[4]],2,0)</f>
        <v>3215045204870003</v>
      </c>
      <c r="D1901" s="56" t="s">
        <v>5415</v>
      </c>
      <c r="E1901" s="34" t="s">
        <v>44</v>
      </c>
      <c r="F1901" s="31" t="s">
        <v>56</v>
      </c>
      <c r="G1901" s="35" t="s">
        <v>3774</v>
      </c>
      <c r="H1901" s="37">
        <v>44797</v>
      </c>
      <c r="I1901" s="37">
        <v>31879</v>
      </c>
      <c r="J1901" s="34" t="str">
        <f t="shared" si="120"/>
        <v>35 Th 4 Bln 12 Hari</v>
      </c>
      <c r="K1901" s="32" t="str">
        <f t="shared" si="117"/>
        <v>3Th8Bln18Hari</v>
      </c>
      <c r="L1901" s="32" t="str">
        <f t="shared" si="118"/>
        <v>3Th8Bln</v>
      </c>
      <c r="M1901" s="34" t="str">
        <f t="shared" si="119"/>
        <v>39 Th 1 Bln 0 Hari</v>
      </c>
      <c r="N1901" s="38" t="s">
        <v>47</v>
      </c>
      <c r="O1901" s="31" t="s">
        <v>3354</v>
      </c>
      <c r="P1901" s="31" t="s">
        <v>3354</v>
      </c>
      <c r="Q1901" s="38" t="s">
        <v>49</v>
      </c>
      <c r="R1901" s="38" t="s">
        <v>1802</v>
      </c>
      <c r="S1901" s="38" t="str">
        <f>VLOOKUP(Table2437[[#This Row],[3]],[3]AWAL!$B$2:$E$2103,4,0)</f>
        <v>TK/0</v>
      </c>
      <c r="T1901" s="38" t="s">
        <v>59</v>
      </c>
      <c r="U1901" s="34" t="s">
        <v>5416</v>
      </c>
      <c r="V1901" s="113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</row>
    <row r="1902" spans="1:108" s="39" customFormat="1" ht="24.95" customHeight="1">
      <c r="A1902" s="30">
        <v>1898</v>
      </c>
      <c r="B1902" s="31" t="s">
        <v>5417</v>
      </c>
      <c r="C1902" s="32" t="str">
        <f>VLOOKUP(Table2437[[#This Row],[3]],[2]!Table2437[[3]:[4]],2,0)</f>
        <v>3215054607990003</v>
      </c>
      <c r="D1902" s="56" t="s">
        <v>5418</v>
      </c>
      <c r="E1902" s="34" t="s">
        <v>44</v>
      </c>
      <c r="F1902" s="31" t="s">
        <v>56</v>
      </c>
      <c r="G1902" s="35" t="s">
        <v>3774</v>
      </c>
      <c r="H1902" s="37">
        <v>44797</v>
      </c>
      <c r="I1902" s="37">
        <v>36347</v>
      </c>
      <c r="J1902" s="34" t="str">
        <f t="shared" si="120"/>
        <v>23 Th 1 Bln 18 Hari</v>
      </c>
      <c r="K1902" s="32" t="str">
        <f t="shared" si="117"/>
        <v>3Th8Bln18Hari</v>
      </c>
      <c r="L1902" s="32" t="str">
        <f t="shared" si="118"/>
        <v>3Th8Bln</v>
      </c>
      <c r="M1902" s="34" t="str">
        <f t="shared" si="119"/>
        <v>26 Th 10 Bln 6 Hari</v>
      </c>
      <c r="N1902" s="38" t="s">
        <v>47</v>
      </c>
      <c r="O1902" s="31" t="s">
        <v>6199</v>
      </c>
      <c r="P1902" s="31" t="s">
        <v>6199</v>
      </c>
      <c r="Q1902" s="38" t="s">
        <v>49</v>
      </c>
      <c r="R1902" s="38" t="s">
        <v>1796</v>
      </c>
      <c r="S1902" s="38" t="str">
        <f>VLOOKUP(Table2437[[#This Row],[3]],[3]AWAL!$B$2:$E$2103,4,0)</f>
        <v>TK/0</v>
      </c>
      <c r="T1902" s="38" t="s">
        <v>1518</v>
      </c>
      <c r="U1902" s="34" t="s">
        <v>5419</v>
      </c>
      <c r="V1902" s="113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</row>
    <row r="1903" spans="1:108" s="39" customFormat="1" ht="24.95" customHeight="1">
      <c r="A1903" s="30">
        <v>1899</v>
      </c>
      <c r="B1903" s="31" t="s">
        <v>5420</v>
      </c>
      <c r="C1903" s="32" t="str">
        <f>VLOOKUP(Table2437[[#This Row],[3]],[2]!Table2437[[3]:[4]],2,0)</f>
        <v>3214046508010002</v>
      </c>
      <c r="D1903" s="56" t="s">
        <v>5421</v>
      </c>
      <c r="E1903" s="34" t="s">
        <v>44</v>
      </c>
      <c r="F1903" s="31" t="s">
        <v>56</v>
      </c>
      <c r="G1903" s="35" t="s">
        <v>3771</v>
      </c>
      <c r="H1903" s="37">
        <v>44797</v>
      </c>
      <c r="I1903" s="37">
        <v>37128</v>
      </c>
      <c r="J1903" s="34" t="str">
        <f t="shared" si="120"/>
        <v>20 Th 11 Bln 30 Hari</v>
      </c>
      <c r="K1903" s="32" t="str">
        <f t="shared" si="117"/>
        <v>3Th8Bln18Hari</v>
      </c>
      <c r="L1903" s="32" t="str">
        <f t="shared" si="118"/>
        <v>3Th8Bln</v>
      </c>
      <c r="M1903" s="34" t="str">
        <f t="shared" si="119"/>
        <v>24 Th 8 Bln 17 Hari</v>
      </c>
      <c r="N1903" s="38" t="s">
        <v>47</v>
      </c>
      <c r="O1903" s="31" t="s">
        <v>6214</v>
      </c>
      <c r="P1903" s="31" t="s">
        <v>6214</v>
      </c>
      <c r="Q1903" s="38" t="s">
        <v>49</v>
      </c>
      <c r="R1903" s="38" t="s">
        <v>1342</v>
      </c>
      <c r="S1903" s="38" t="str">
        <f>VLOOKUP(Table2437[[#This Row],[3]],[3]AWAL!$B$2:$E$2103,4,0)</f>
        <v>TK/0</v>
      </c>
      <c r="T1903" s="38" t="s">
        <v>1518</v>
      </c>
      <c r="U1903" s="34" t="s">
        <v>5422</v>
      </c>
      <c r="V1903" s="113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</row>
    <row r="1904" spans="1:108" s="39" customFormat="1" ht="24.95" customHeight="1">
      <c r="A1904" s="30">
        <v>1900</v>
      </c>
      <c r="B1904" s="31" t="s">
        <v>5423</v>
      </c>
      <c r="C1904" s="32" t="str">
        <f>VLOOKUP(Table2437[[#This Row],[3]],[2]!Table2437[[3]:[4]],2,0)</f>
        <v>3214015309880000</v>
      </c>
      <c r="D1904" s="56" t="s">
        <v>3232</v>
      </c>
      <c r="E1904" s="34" t="s">
        <v>44</v>
      </c>
      <c r="F1904" s="31" t="s">
        <v>56</v>
      </c>
      <c r="G1904" s="35" t="s">
        <v>3771</v>
      </c>
      <c r="H1904" s="37">
        <v>44797</v>
      </c>
      <c r="I1904" s="37">
        <v>32399</v>
      </c>
      <c r="J1904" s="34" t="str">
        <f t="shared" si="120"/>
        <v>33 Th 11 Bln 11 Hari</v>
      </c>
      <c r="K1904" s="32" t="str">
        <f t="shared" si="117"/>
        <v>3Th8Bln18Hari</v>
      </c>
      <c r="L1904" s="32" t="str">
        <f t="shared" si="118"/>
        <v>3Th8Bln</v>
      </c>
      <c r="M1904" s="34" t="str">
        <f t="shared" si="119"/>
        <v>37 Th 7 Bln 29 Hari</v>
      </c>
      <c r="N1904" s="38" t="s">
        <v>47</v>
      </c>
      <c r="O1904" s="31" t="s">
        <v>6216</v>
      </c>
      <c r="P1904" s="31" t="s">
        <v>6216</v>
      </c>
      <c r="Q1904" s="38" t="s">
        <v>49</v>
      </c>
      <c r="R1904" s="38" t="s">
        <v>2689</v>
      </c>
      <c r="S1904" s="38" t="str">
        <f>VLOOKUP(Table2437[[#This Row],[3]],[3]AWAL!$B$2:$E$2103,4,0)</f>
        <v>TK/0</v>
      </c>
      <c r="T1904" s="38" t="s">
        <v>59</v>
      </c>
      <c r="U1904" s="34" t="s">
        <v>4613</v>
      </c>
      <c r="V1904" s="113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</row>
    <row r="1905" spans="1:109" s="39" customFormat="1" ht="24.95" customHeight="1">
      <c r="A1905" s="30">
        <v>1901</v>
      </c>
      <c r="B1905" s="31" t="s">
        <v>5424</v>
      </c>
      <c r="C1905" s="32" t="str">
        <f>VLOOKUP(Table2437[[#This Row],[3]],[2]!Table2437[[3]:[4]],2,0)</f>
        <v>3214124105990002</v>
      </c>
      <c r="D1905" s="56" t="s">
        <v>5425</v>
      </c>
      <c r="E1905" s="34" t="s">
        <v>44</v>
      </c>
      <c r="F1905" s="31" t="s">
        <v>56</v>
      </c>
      <c r="G1905" s="35" t="s">
        <v>3771</v>
      </c>
      <c r="H1905" s="37">
        <v>44797</v>
      </c>
      <c r="I1905" s="37">
        <v>36281</v>
      </c>
      <c r="J1905" s="34" t="str">
        <f t="shared" si="120"/>
        <v>23 Th 3 Bln 23 Hari</v>
      </c>
      <c r="K1905" s="32" t="str">
        <f t="shared" si="117"/>
        <v>3Th8Bln18Hari</v>
      </c>
      <c r="L1905" s="32" t="str">
        <f t="shared" si="118"/>
        <v>3Th8Bln</v>
      </c>
      <c r="M1905" s="34" t="str">
        <f t="shared" si="119"/>
        <v>27 Th 0 Bln 11 Hari</v>
      </c>
      <c r="N1905" s="38" t="s">
        <v>47</v>
      </c>
      <c r="O1905" s="31" t="s">
        <v>6204</v>
      </c>
      <c r="P1905" s="31" t="s">
        <v>6204</v>
      </c>
      <c r="Q1905" s="38" t="s">
        <v>49</v>
      </c>
      <c r="R1905" s="38" t="s">
        <v>1796</v>
      </c>
      <c r="S1905" s="38" t="str">
        <f>VLOOKUP(Table2437[[#This Row],[3]],[3]AWAL!$B$2:$E$2103,4,0)</f>
        <v>TK/0</v>
      </c>
      <c r="T1905" s="38" t="s">
        <v>51</v>
      </c>
      <c r="U1905" s="34" t="s">
        <v>5426</v>
      </c>
      <c r="V1905" s="113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</row>
    <row r="1906" spans="1:109" s="39" customFormat="1" ht="24.95" customHeight="1">
      <c r="A1906" s="30">
        <v>1902</v>
      </c>
      <c r="B1906" s="31" t="s">
        <v>5427</v>
      </c>
      <c r="C1906" s="32" t="str">
        <f>VLOOKUP(Table2437[[#This Row],[3]],[2]!Table2437[[3]:[4]],2,0)</f>
        <v>3214165406980004</v>
      </c>
      <c r="D1906" s="56" t="s">
        <v>5428</v>
      </c>
      <c r="E1906" s="34" t="s">
        <v>44</v>
      </c>
      <c r="F1906" s="31" t="s">
        <v>56</v>
      </c>
      <c r="G1906" s="35" t="s">
        <v>3771</v>
      </c>
      <c r="H1906" s="37">
        <v>44797</v>
      </c>
      <c r="I1906" s="37">
        <v>35960</v>
      </c>
      <c r="J1906" s="34" t="str">
        <f t="shared" si="120"/>
        <v>24 Th 2 Bln 10 Hari</v>
      </c>
      <c r="K1906" s="32" t="str">
        <f t="shared" si="117"/>
        <v>3Th8Bln18Hari</v>
      </c>
      <c r="L1906" s="32" t="str">
        <f t="shared" si="118"/>
        <v>3Th8Bln</v>
      </c>
      <c r="M1906" s="34" t="str">
        <f t="shared" si="119"/>
        <v>27 Th 10 Bln 28 Hari</v>
      </c>
      <c r="N1906" s="38" t="s">
        <v>47</v>
      </c>
      <c r="O1906" s="31" t="s">
        <v>6233</v>
      </c>
      <c r="P1906" s="31" t="s">
        <v>6233</v>
      </c>
      <c r="Q1906" s="38" t="s">
        <v>49</v>
      </c>
      <c r="R1906" s="38" t="s">
        <v>1796</v>
      </c>
      <c r="S1906" s="38" t="str">
        <f>VLOOKUP(Table2437[[#This Row],[3]],[3]AWAL!$B$2:$E$2103,4,0)</f>
        <v>TK/0</v>
      </c>
      <c r="T1906" s="38" t="s">
        <v>1518</v>
      </c>
      <c r="U1906" s="34" t="s">
        <v>5429</v>
      </c>
      <c r="V1906" s="113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</row>
    <row r="1907" spans="1:109" s="39" customFormat="1" ht="24.95" customHeight="1">
      <c r="A1907" s="30">
        <v>1903</v>
      </c>
      <c r="B1907" s="31" t="s">
        <v>5430</v>
      </c>
      <c r="C1907" s="32" t="str">
        <f>VLOOKUP(Table2437[[#This Row],[3]],[2]!Table2437[[3]:[4]],2,0)</f>
        <v>3215056109890005</v>
      </c>
      <c r="D1907" s="56" t="s">
        <v>534</v>
      </c>
      <c r="E1907" s="34" t="s">
        <v>44</v>
      </c>
      <c r="F1907" s="31" t="s">
        <v>56</v>
      </c>
      <c r="G1907" s="35" t="s">
        <v>3771</v>
      </c>
      <c r="H1907" s="37">
        <v>44797</v>
      </c>
      <c r="I1907" s="37">
        <v>32772</v>
      </c>
      <c r="J1907" s="34" t="str">
        <f t="shared" si="120"/>
        <v>32 Th 11 Bln 3 Hari</v>
      </c>
      <c r="K1907" s="32" t="str">
        <f t="shared" si="117"/>
        <v>3Th8Bln18Hari</v>
      </c>
      <c r="L1907" s="32" t="str">
        <f t="shared" si="118"/>
        <v>3Th8Bln</v>
      </c>
      <c r="M1907" s="34" t="str">
        <f t="shared" si="119"/>
        <v>36 Th 7 Bln 21 Hari</v>
      </c>
      <c r="N1907" s="38" t="s">
        <v>47</v>
      </c>
      <c r="O1907" s="31" t="s">
        <v>5126</v>
      </c>
      <c r="P1907" s="31" t="s">
        <v>5126</v>
      </c>
      <c r="Q1907" s="38" t="s">
        <v>49</v>
      </c>
      <c r="R1907" s="38" t="s">
        <v>1802</v>
      </c>
      <c r="S1907" s="38" t="str">
        <f>VLOOKUP(Table2437[[#This Row],[3]],[3]AWAL!$B$2:$E$2103,4,0)</f>
        <v>TK/0</v>
      </c>
      <c r="T1907" s="38" t="s">
        <v>51</v>
      </c>
      <c r="U1907" s="34" t="s">
        <v>5431</v>
      </c>
      <c r="V1907" s="113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</row>
    <row r="1908" spans="1:109" s="39" customFormat="1" ht="24.95" customHeight="1">
      <c r="A1908" s="30">
        <v>1904</v>
      </c>
      <c r="B1908" s="31" t="s">
        <v>5432</v>
      </c>
      <c r="C1908" s="32" t="str">
        <f>VLOOKUP(Table2437[[#This Row],[3]],[2]!Table2437[[3]:[4]],2,0)</f>
        <v>3214166211850002</v>
      </c>
      <c r="D1908" s="56" t="s">
        <v>5433</v>
      </c>
      <c r="E1908" s="34" t="s">
        <v>44</v>
      </c>
      <c r="F1908" s="31" t="s">
        <v>56</v>
      </c>
      <c r="G1908" s="35" t="s">
        <v>3771</v>
      </c>
      <c r="H1908" s="37">
        <v>44797</v>
      </c>
      <c r="I1908" s="37">
        <v>31373</v>
      </c>
      <c r="J1908" s="34" t="str">
        <f t="shared" si="120"/>
        <v>36 Th 9 Bln 2 Hari</v>
      </c>
      <c r="K1908" s="32" t="str">
        <f t="shared" si="117"/>
        <v>3Th8Bln18Hari</v>
      </c>
      <c r="L1908" s="32" t="str">
        <f t="shared" si="118"/>
        <v>3Th8Bln</v>
      </c>
      <c r="M1908" s="34" t="str">
        <f t="shared" si="119"/>
        <v>40 Th 5 Bln 20 Hari</v>
      </c>
      <c r="N1908" s="38" t="s">
        <v>47</v>
      </c>
      <c r="O1908" s="31" t="s">
        <v>6202</v>
      </c>
      <c r="P1908" s="31" t="s">
        <v>6202</v>
      </c>
      <c r="Q1908" s="38" t="s">
        <v>49</v>
      </c>
      <c r="R1908" s="38" t="s">
        <v>1802</v>
      </c>
      <c r="S1908" s="38" t="str">
        <f>VLOOKUP(Table2437[[#This Row],[3]],[3]AWAL!$B$2:$E$2103,4,0)</f>
        <v>TK/0</v>
      </c>
      <c r="T1908" s="38" t="s">
        <v>3355</v>
      </c>
      <c r="U1908" s="34" t="s">
        <v>5434</v>
      </c>
      <c r="V1908" s="113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</row>
    <row r="1909" spans="1:109" s="39" customFormat="1" ht="24.95" customHeight="1">
      <c r="A1909" s="30">
        <v>1905</v>
      </c>
      <c r="B1909" s="31" t="s">
        <v>5435</v>
      </c>
      <c r="C1909" s="32" t="str">
        <f>VLOOKUP(Table2437[[#This Row],[3]],[2]!Table2437[[3]:[4]],2,0)</f>
        <v>3214105004860002</v>
      </c>
      <c r="D1909" s="56" t="s">
        <v>5436</v>
      </c>
      <c r="E1909" s="34" t="s">
        <v>44</v>
      </c>
      <c r="F1909" s="31" t="s">
        <v>56</v>
      </c>
      <c r="G1909" s="35" t="s">
        <v>3851</v>
      </c>
      <c r="H1909" s="37">
        <v>44797</v>
      </c>
      <c r="I1909" s="37">
        <v>31512</v>
      </c>
      <c r="J1909" s="34" t="str">
        <f t="shared" si="120"/>
        <v>36 Th 4 Bln 14 Hari</v>
      </c>
      <c r="K1909" s="32" t="str">
        <f t="shared" si="117"/>
        <v>3Th8Bln18Hari</v>
      </c>
      <c r="L1909" s="32" t="str">
        <f t="shared" si="118"/>
        <v>3Th8Bln</v>
      </c>
      <c r="M1909" s="34" t="str">
        <f t="shared" si="119"/>
        <v>40 Th 1 Bln 2 Hari</v>
      </c>
      <c r="N1909" s="38" t="s">
        <v>47</v>
      </c>
      <c r="O1909" s="31" t="s">
        <v>2240</v>
      </c>
      <c r="P1909" s="31" t="s">
        <v>2240</v>
      </c>
      <c r="Q1909" s="38" t="s">
        <v>49</v>
      </c>
      <c r="R1909" s="38" t="s">
        <v>1802</v>
      </c>
      <c r="S1909" s="38" t="str">
        <f>VLOOKUP(Table2437[[#This Row],[3]],[3]AWAL!$B$2:$E$2103,4,0)</f>
        <v>TK/0</v>
      </c>
      <c r="T1909" s="38" t="s">
        <v>51</v>
      </c>
      <c r="U1909" s="34" t="s">
        <v>5437</v>
      </c>
      <c r="V1909" s="113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</row>
    <row r="1910" spans="1:109" s="39" customFormat="1" ht="24.95" customHeight="1">
      <c r="A1910" s="30">
        <v>1906</v>
      </c>
      <c r="B1910" s="31" t="s">
        <v>5438</v>
      </c>
      <c r="C1910" s="32" t="str">
        <f>VLOOKUP(Table2437[[#This Row],[3]],[2]!Table2437[[3]:[4]],2,0)</f>
        <v>3214124101970006</v>
      </c>
      <c r="D1910" s="56" t="s">
        <v>5439</v>
      </c>
      <c r="E1910" s="34" t="s">
        <v>44</v>
      </c>
      <c r="F1910" s="31" t="s">
        <v>56</v>
      </c>
      <c r="G1910" s="35" t="s">
        <v>3771</v>
      </c>
      <c r="H1910" s="37">
        <v>44797</v>
      </c>
      <c r="I1910" s="37">
        <v>35431</v>
      </c>
      <c r="J1910" s="34" t="str">
        <f t="shared" si="120"/>
        <v>25 Th 7 Bln 23 Hari</v>
      </c>
      <c r="K1910" s="32" t="str">
        <f t="shared" si="117"/>
        <v>3Th8Bln18Hari</v>
      </c>
      <c r="L1910" s="32" t="str">
        <f t="shared" si="118"/>
        <v>3Th8Bln</v>
      </c>
      <c r="M1910" s="34" t="str">
        <f t="shared" si="119"/>
        <v>29 Th 4 Bln 11 Hari</v>
      </c>
      <c r="N1910" s="38" t="s">
        <v>47</v>
      </c>
      <c r="O1910" s="31" t="s">
        <v>6205</v>
      </c>
      <c r="P1910" s="31" t="s">
        <v>6205</v>
      </c>
      <c r="Q1910" s="38" t="s">
        <v>49</v>
      </c>
      <c r="R1910" s="38" t="s">
        <v>1796</v>
      </c>
      <c r="S1910" s="38" t="str">
        <f>VLOOKUP(Table2437[[#This Row],[3]],[3]AWAL!$B$2:$E$2103,4,0)</f>
        <v>TK/0</v>
      </c>
      <c r="T1910" s="38" t="s">
        <v>51</v>
      </c>
      <c r="U1910" s="34" t="s">
        <v>5440</v>
      </c>
      <c r="V1910" s="113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</row>
    <row r="1911" spans="1:109" s="39" customFormat="1" ht="24.95" customHeight="1">
      <c r="A1911" s="30">
        <v>1907</v>
      </c>
      <c r="B1911" s="31" t="s">
        <v>5441</v>
      </c>
      <c r="C1911" s="32" t="str">
        <f>VLOOKUP(Table2437[[#This Row],[3]],[2]!Table2437[[3]:[4]],2,0)</f>
        <v>3214164909840003</v>
      </c>
      <c r="D1911" s="56" t="s">
        <v>5442</v>
      </c>
      <c r="E1911" s="34" t="s">
        <v>44</v>
      </c>
      <c r="F1911" s="31" t="s">
        <v>56</v>
      </c>
      <c r="G1911" s="35" t="s">
        <v>3771</v>
      </c>
      <c r="H1911" s="37">
        <v>44797</v>
      </c>
      <c r="I1911" s="37">
        <v>30934</v>
      </c>
      <c r="J1911" s="34" t="str">
        <f t="shared" si="120"/>
        <v>37 Th 11 Bln 15 Hari</v>
      </c>
      <c r="K1911" s="32" t="str">
        <f t="shared" si="117"/>
        <v>3Th8Bln18Hari</v>
      </c>
      <c r="L1911" s="32" t="str">
        <f t="shared" si="118"/>
        <v>3Th8Bln</v>
      </c>
      <c r="M1911" s="34" t="str">
        <f t="shared" si="119"/>
        <v>41 Th 8 Bln 3 Hari</v>
      </c>
      <c r="N1911" s="38" t="s">
        <v>47</v>
      </c>
      <c r="O1911" s="31" t="s">
        <v>6197</v>
      </c>
      <c r="P1911" s="31" t="s">
        <v>6197</v>
      </c>
      <c r="Q1911" s="38" t="s">
        <v>49</v>
      </c>
      <c r="R1911" s="38" t="s">
        <v>1802</v>
      </c>
      <c r="S1911" s="38" t="str">
        <f>VLOOKUP(Table2437[[#This Row],[3]],[3]AWAL!$B$2:$E$2103,4,0)</f>
        <v>TK/0</v>
      </c>
      <c r="T1911" s="38" t="s">
        <v>59</v>
      </c>
      <c r="U1911" s="34" t="s">
        <v>5443</v>
      </c>
      <c r="V1911" s="113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</row>
    <row r="1912" spans="1:109" s="39" customFormat="1" ht="24.95" customHeight="1">
      <c r="A1912" s="30">
        <v>1908</v>
      </c>
      <c r="B1912" s="31" t="s">
        <v>5444</v>
      </c>
      <c r="C1912" s="32" t="str">
        <f>VLOOKUP(Table2437[[#This Row],[3]],[2]!Table2437[[3]:[4]],2,0)</f>
        <v>3214121007940003</v>
      </c>
      <c r="D1912" s="33" t="s">
        <v>5445</v>
      </c>
      <c r="E1912" s="31" t="s">
        <v>372</v>
      </c>
      <c r="F1912" s="35" t="s">
        <v>708</v>
      </c>
      <c r="G1912" s="35" t="s">
        <v>3771</v>
      </c>
      <c r="H1912" s="37">
        <v>44837</v>
      </c>
      <c r="I1912" s="37">
        <v>34525</v>
      </c>
      <c r="J1912" s="34" t="str">
        <f t="shared" si="120"/>
        <v>28 Th 2 Bln 23 Hari</v>
      </c>
      <c r="K1912" s="32" t="str">
        <f t="shared" si="117"/>
        <v>3Th7Bln9Hari</v>
      </c>
      <c r="L1912" s="32" t="str">
        <f t="shared" si="118"/>
        <v>3Th7Bln</v>
      </c>
      <c r="M1912" s="34" t="str">
        <f t="shared" si="119"/>
        <v>31 Th 10 Bln 2 Hari</v>
      </c>
      <c r="N1912" s="38" t="s">
        <v>72</v>
      </c>
      <c r="O1912" s="31" t="s">
        <v>372</v>
      </c>
      <c r="P1912" s="31" t="s">
        <v>372</v>
      </c>
      <c r="Q1912" s="38" t="s">
        <v>49</v>
      </c>
      <c r="R1912" s="38" t="s">
        <v>1342</v>
      </c>
      <c r="S1912" s="38" t="str">
        <f>VLOOKUP(Table2437[[#This Row],[3]],[3]AWAL!$B$2:$E$2103,4,0)</f>
        <v>K/1</v>
      </c>
      <c r="T1912" s="38" t="s">
        <v>1518</v>
      </c>
      <c r="U1912" s="34" t="s">
        <v>5446</v>
      </c>
      <c r="V1912" s="113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</row>
    <row r="1913" spans="1:109" s="39" customFormat="1" ht="24.95" customHeight="1">
      <c r="A1913" s="30">
        <v>1909</v>
      </c>
      <c r="B1913" s="31" t="s">
        <v>5447</v>
      </c>
      <c r="C1913" s="32" t="str">
        <f>VLOOKUP(Table2437[[#This Row],[3]],[2]!Table2437[[3]:[4]],2,0)</f>
        <v>3214121011930002</v>
      </c>
      <c r="D1913" s="33" t="s">
        <v>5448</v>
      </c>
      <c r="E1913" s="31" t="s">
        <v>372</v>
      </c>
      <c r="F1913" s="35" t="s">
        <v>708</v>
      </c>
      <c r="G1913" s="35" t="s">
        <v>3771</v>
      </c>
      <c r="H1913" s="37">
        <v>44837</v>
      </c>
      <c r="I1913" s="37">
        <v>34283</v>
      </c>
      <c r="J1913" s="34" t="str">
        <f t="shared" si="120"/>
        <v>28 Th 10 Bln 23 Hari</v>
      </c>
      <c r="K1913" s="32" t="str">
        <f t="shared" si="117"/>
        <v>3Th7Bln9Hari</v>
      </c>
      <c r="L1913" s="32" t="str">
        <f t="shared" si="118"/>
        <v>3Th7Bln</v>
      </c>
      <c r="M1913" s="34" t="str">
        <f t="shared" si="119"/>
        <v>32 Th 6 Bln 2 Hari</v>
      </c>
      <c r="N1913" s="38" t="s">
        <v>72</v>
      </c>
      <c r="O1913" s="31" t="s">
        <v>372</v>
      </c>
      <c r="P1913" s="31" t="s">
        <v>372</v>
      </c>
      <c r="Q1913" s="38" t="s">
        <v>49</v>
      </c>
      <c r="R1913" s="38" t="s">
        <v>1802</v>
      </c>
      <c r="S1913" s="38" t="str">
        <f>VLOOKUP(Table2437[[#This Row],[3]],[3]AWAL!$B$2:$E$2103,4,0)</f>
        <v>K/2</v>
      </c>
      <c r="T1913" s="38" t="s">
        <v>1518</v>
      </c>
      <c r="U1913" s="34" t="s">
        <v>5449</v>
      </c>
      <c r="V1913" s="113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</row>
    <row r="1914" spans="1:109" s="39" customFormat="1" ht="24.95" customHeight="1">
      <c r="A1914" s="30">
        <v>1910</v>
      </c>
      <c r="B1914" s="31" t="s">
        <v>5450</v>
      </c>
      <c r="C1914" s="32" t="str">
        <f>VLOOKUP(Table2437[[#This Row],[3]],[2]!Table2437[[3]:[4]],2,0)</f>
        <v>3207255512030003</v>
      </c>
      <c r="D1914" s="33" t="s">
        <v>5451</v>
      </c>
      <c r="E1914" s="34" t="s">
        <v>135</v>
      </c>
      <c r="F1914" s="31" t="s">
        <v>135</v>
      </c>
      <c r="G1914" s="35" t="s">
        <v>3786</v>
      </c>
      <c r="H1914" s="37">
        <v>44846</v>
      </c>
      <c r="I1914" s="37">
        <v>37970</v>
      </c>
      <c r="J1914" s="34" t="str">
        <f>DATEDIF($I1914,$H1914,"Y")&amp;" Th "&amp;DATEDIF($I1914,$H1914,"YM")&amp;" Bln "&amp;DATEDIF($I1914,$H1914,"MD")&amp;" Hari"</f>
        <v>18 Th 9 Bln 27 Hari</v>
      </c>
      <c r="K1914" s="32" t="str">
        <f t="shared" si="117"/>
        <v>3Th7Bln0Hari</v>
      </c>
      <c r="L1914" s="32" t="str">
        <f t="shared" si="118"/>
        <v>3Th7Bln</v>
      </c>
      <c r="M1914" s="34" t="str">
        <f t="shared" si="119"/>
        <v>22 Th 4 Bln 27 Hari</v>
      </c>
      <c r="N1914" s="38" t="s">
        <v>47</v>
      </c>
      <c r="O1914" s="31" t="s">
        <v>5452</v>
      </c>
      <c r="P1914" s="31" t="s">
        <v>5452</v>
      </c>
      <c r="Q1914" s="38" t="s">
        <v>49</v>
      </c>
      <c r="R1914" s="38" t="s">
        <v>1342</v>
      </c>
      <c r="S1914" s="38" t="e">
        <f>VLOOKUP(Table2437[[#This Row],[3]],[3]AWAL!$B$2:$E$2103,4,0)</f>
        <v>#N/A</v>
      </c>
      <c r="T1914" s="38" t="s">
        <v>1518</v>
      </c>
      <c r="U1914" s="34" t="s">
        <v>5453</v>
      </c>
      <c r="V1914" s="113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</row>
    <row r="1915" spans="1:109" s="39" customFormat="1" ht="24.95" customHeight="1">
      <c r="A1915" s="30">
        <v>1911</v>
      </c>
      <c r="B1915" s="31" t="s">
        <v>5454</v>
      </c>
      <c r="C1915" s="32" t="str">
        <f>VLOOKUP(Table2437[[#This Row],[3]],[2]!Table2437[[3]:[4]],2,0)</f>
        <v>3205012707870006</v>
      </c>
      <c r="D1915" s="33" t="s">
        <v>5455</v>
      </c>
      <c r="E1915" s="34" t="s">
        <v>547</v>
      </c>
      <c r="F1915" s="31" t="s">
        <v>56</v>
      </c>
      <c r="G1915" s="35" t="s">
        <v>4134</v>
      </c>
      <c r="H1915" s="37">
        <v>44858</v>
      </c>
      <c r="I1915" s="37">
        <v>31985</v>
      </c>
      <c r="J1915" s="34" t="str">
        <f t="shared" si="120"/>
        <v>35 Th 2 Bln 27 Hari</v>
      </c>
      <c r="K1915" s="32" t="str">
        <f t="shared" si="117"/>
        <v>3Th6Bln18Hari</v>
      </c>
      <c r="L1915" s="32" t="str">
        <f t="shared" si="118"/>
        <v>3Th6Bln</v>
      </c>
      <c r="M1915" s="34" t="str">
        <f t="shared" si="119"/>
        <v>38 Th 9 Bln 15 Hari</v>
      </c>
      <c r="N1915" s="38" t="s">
        <v>72</v>
      </c>
      <c r="O1915" s="31" t="s">
        <v>547</v>
      </c>
      <c r="P1915" s="31" t="s">
        <v>547</v>
      </c>
      <c r="Q1915" s="38" t="s">
        <v>49</v>
      </c>
      <c r="R1915" s="38" t="s">
        <v>1796</v>
      </c>
      <c r="S1915" s="38" t="e">
        <f>VLOOKUP(Table2437[[#This Row],[3]],[3]AWAL!$B$2:$E$2103,4,0)</f>
        <v>#N/A</v>
      </c>
      <c r="T1915" s="38" t="s">
        <v>1518</v>
      </c>
      <c r="U1915" s="34" t="s">
        <v>5456</v>
      </c>
      <c r="V1915" s="113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</row>
    <row r="1916" spans="1:109" s="39" customFormat="1" ht="24.95" customHeight="1">
      <c r="A1916" s="30">
        <v>1912</v>
      </c>
      <c r="B1916" s="31" t="s">
        <v>5457</v>
      </c>
      <c r="C1916" s="32" t="str">
        <f>VLOOKUP(Table2437[[#This Row],[3]],[2]!Table2437[[3]:[4]],2,0)</f>
        <v>3214120112990003</v>
      </c>
      <c r="D1916" s="59" t="s">
        <v>5458</v>
      </c>
      <c r="E1916" s="34" t="s">
        <v>71</v>
      </c>
      <c r="F1916" s="31" t="s">
        <v>135</v>
      </c>
      <c r="G1916" s="60" t="s">
        <v>3771</v>
      </c>
      <c r="H1916" s="37">
        <v>45139</v>
      </c>
      <c r="I1916" s="61">
        <v>36495</v>
      </c>
      <c r="J1916" s="62" t="str">
        <f t="shared" si="120"/>
        <v>23 Th 8 Bln 0 Hari</v>
      </c>
      <c r="K1916" s="32" t="str">
        <f t="shared" si="117"/>
        <v>2Th9Bln11Hari</v>
      </c>
      <c r="L1916" s="32" t="str">
        <f t="shared" si="118"/>
        <v>2Th9Bln</v>
      </c>
      <c r="M1916" s="34" t="str">
        <f t="shared" si="119"/>
        <v>26 Th 5 Bln 11 Hari</v>
      </c>
      <c r="N1916" s="63" t="s">
        <v>72</v>
      </c>
      <c r="O1916" s="31" t="s">
        <v>6187</v>
      </c>
      <c r="P1916" s="31" t="s">
        <v>6187</v>
      </c>
      <c r="Q1916" s="38" t="s">
        <v>49</v>
      </c>
      <c r="R1916" s="63" t="s">
        <v>1342</v>
      </c>
      <c r="S1916" s="38" t="str">
        <f>VLOOKUP(Table2437[[#This Row],[3]],[3]AWAL!$B$2:$E$2103,4,0)</f>
        <v xml:space="preserve">TK/0 </v>
      </c>
      <c r="T1916" s="63" t="s">
        <v>1384</v>
      </c>
      <c r="U1916" s="62" t="s">
        <v>5459</v>
      </c>
      <c r="V1916" s="113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</row>
    <row r="1917" spans="1:109" s="65" customFormat="1" ht="24.95" customHeight="1">
      <c r="A1917" s="30">
        <v>1913</v>
      </c>
      <c r="B1917" s="31" t="s">
        <v>5460</v>
      </c>
      <c r="C1917" s="32" t="str">
        <f>VLOOKUP(Table2437[[#This Row],[3]],[2]!Table2437[[3]:[4]],2,0)</f>
        <v>3214120607930003</v>
      </c>
      <c r="D1917" s="33" t="s">
        <v>5461</v>
      </c>
      <c r="E1917" s="31" t="s">
        <v>372</v>
      </c>
      <c r="F1917" s="35" t="s">
        <v>708</v>
      </c>
      <c r="G1917" s="35" t="s">
        <v>3771</v>
      </c>
      <c r="H1917" s="37">
        <v>45679</v>
      </c>
      <c r="I1917" s="37">
        <v>34156</v>
      </c>
      <c r="J1917" s="34" t="str">
        <f t="shared" si="120"/>
        <v>31 Th 6 Bln 16 Hari</v>
      </c>
      <c r="K1917" s="32" t="str">
        <f t="shared" si="117"/>
        <v>1Th3Bln20Hari</v>
      </c>
      <c r="L1917" s="32" t="str">
        <f t="shared" si="118"/>
        <v>1Th3Bln</v>
      </c>
      <c r="M1917" s="34" t="str">
        <f t="shared" si="119"/>
        <v>32 Th 10 Bln 6 Hari</v>
      </c>
      <c r="N1917" s="38" t="s">
        <v>72</v>
      </c>
      <c r="O1917" s="31" t="s">
        <v>372</v>
      </c>
      <c r="P1917" s="31" t="s">
        <v>372</v>
      </c>
      <c r="Q1917" s="38" t="s">
        <v>49</v>
      </c>
      <c r="R1917" s="38" t="s">
        <v>374</v>
      </c>
      <c r="S1917" s="38" t="str">
        <f>VLOOKUP(Table2437[[#This Row],[3]],[3]AWAL!$B$2:$E$2103,4,0)</f>
        <v>K/1</v>
      </c>
      <c r="T1917" s="38" t="s">
        <v>1518</v>
      </c>
      <c r="U1917" s="34" t="s">
        <v>5462</v>
      </c>
      <c r="V1917" s="113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64"/>
    </row>
    <row r="1918" spans="1:109" s="39" customFormat="1" ht="24.95" customHeight="1">
      <c r="A1918" s="30">
        <v>1914</v>
      </c>
      <c r="B1918" s="31" t="s">
        <v>5463</v>
      </c>
      <c r="C1918" s="32" t="str">
        <f>VLOOKUP(Table2437[[#This Row],[3]],[2]!Table2437[[3]:[4]],2,0)</f>
        <v>3215054709980003</v>
      </c>
      <c r="D1918" s="33" t="s">
        <v>5464</v>
      </c>
      <c r="E1918" s="34" t="s">
        <v>44</v>
      </c>
      <c r="F1918" s="31" t="s">
        <v>56</v>
      </c>
      <c r="G1918" s="35" t="s">
        <v>3774</v>
      </c>
      <c r="H1918" s="37">
        <v>45439</v>
      </c>
      <c r="I1918" s="37">
        <v>36045</v>
      </c>
      <c r="J1918" s="34" t="str">
        <f t="shared" si="120"/>
        <v>25 Th 8 Bln 20 Hari</v>
      </c>
      <c r="K1918" s="32" t="str">
        <f t="shared" si="117"/>
        <v>1Th11Bln15Hari</v>
      </c>
      <c r="L1918" s="32" t="str">
        <f t="shared" si="118"/>
        <v>1Th11Bln</v>
      </c>
      <c r="M1918" s="34" t="str">
        <f t="shared" si="119"/>
        <v>27 Th 8 Bln 5 Hari</v>
      </c>
      <c r="N1918" s="38" t="s">
        <v>47</v>
      </c>
      <c r="O1918" s="31" t="s">
        <v>1024</v>
      </c>
      <c r="P1918" s="31" t="s">
        <v>6210</v>
      </c>
      <c r="Q1918" s="38" t="s">
        <v>49</v>
      </c>
      <c r="R1918" s="38" t="s">
        <v>100</v>
      </c>
      <c r="S1918" s="38" t="str">
        <f>VLOOKUP(Table2437[[#This Row],[3]],[3]AWAL!$B$2:$E$2103,4,0)</f>
        <v>TK/0</v>
      </c>
      <c r="T1918" s="38" t="s">
        <v>51</v>
      </c>
      <c r="U1918" s="34" t="s">
        <v>5465</v>
      </c>
      <c r="V1918" s="113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</row>
    <row r="1919" spans="1:109" s="39" customFormat="1" ht="24.95" customHeight="1">
      <c r="A1919" s="30">
        <v>1915</v>
      </c>
      <c r="B1919" s="31" t="s">
        <v>5466</v>
      </c>
      <c r="C1919" s="32" t="str">
        <f>VLOOKUP(Table2437[[#This Row],[3]],[2]!Table2437[[3]:[4]],2,0)</f>
        <v>3214126205940001</v>
      </c>
      <c r="D1919" s="33" t="s">
        <v>5150</v>
      </c>
      <c r="E1919" s="34" t="s">
        <v>135</v>
      </c>
      <c r="F1919" s="31" t="s">
        <v>135</v>
      </c>
      <c r="G1919" s="35" t="s">
        <v>3771</v>
      </c>
      <c r="H1919" s="37">
        <v>45446</v>
      </c>
      <c r="I1919" s="37">
        <v>34476</v>
      </c>
      <c r="J1919" s="34" t="str">
        <f t="shared" si="120"/>
        <v>30 Th 0 Bln 12 Hari</v>
      </c>
      <c r="K1919" s="32" t="str">
        <f t="shared" si="117"/>
        <v>1Th11Bln9Hari</v>
      </c>
      <c r="L1919" s="32" t="str">
        <f t="shared" si="118"/>
        <v>1Th11Bln</v>
      </c>
      <c r="M1919" s="34" t="str">
        <f t="shared" si="119"/>
        <v>31 Th 11 Bln 20 Hari</v>
      </c>
      <c r="N1919" s="38" t="s">
        <v>47</v>
      </c>
      <c r="O1919" s="31" t="s">
        <v>5467</v>
      </c>
      <c r="P1919" s="31" t="s">
        <v>5467</v>
      </c>
      <c r="Q1919" s="38" t="s">
        <v>49</v>
      </c>
      <c r="R1919" s="38" t="s">
        <v>1342</v>
      </c>
      <c r="S1919" s="38" t="e">
        <f>VLOOKUP(Table2437[[#This Row],[3]],[3]AWAL!$B$2:$E$2103,4,0)</f>
        <v>#N/A</v>
      </c>
      <c r="T1919" s="38" t="s">
        <v>946</v>
      </c>
      <c r="U1919" s="34" t="s">
        <v>5468</v>
      </c>
      <c r="V1919" s="113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</row>
    <row r="1920" spans="1:109" s="39" customFormat="1" ht="24.95" customHeight="1">
      <c r="A1920" s="30">
        <v>1916</v>
      </c>
      <c r="B1920" s="31" t="s">
        <v>5469</v>
      </c>
      <c r="C1920" s="32" t="str">
        <f>VLOOKUP(Table2437[[#This Row],[3]],[2]!Table2437[[3]:[4]],2,0)</f>
        <v>3213270911820006</v>
      </c>
      <c r="D1920" s="33" t="s">
        <v>5470</v>
      </c>
      <c r="E1920" s="34" t="s">
        <v>135</v>
      </c>
      <c r="F1920" s="35" t="s">
        <v>3299</v>
      </c>
      <c r="G1920" s="35" t="s">
        <v>3843</v>
      </c>
      <c r="H1920" s="37">
        <v>45461</v>
      </c>
      <c r="I1920" s="37">
        <v>30264</v>
      </c>
      <c r="J1920" s="34" t="str">
        <f t="shared" si="120"/>
        <v>41 Th 7 Bln 9 Hari</v>
      </c>
      <c r="K1920" s="32" t="str">
        <f t="shared" ref="K1920:K1983" si="121">DATEDIF($H1920,$B$2,"Y")&amp;"Th"&amp;DATEDIF($H1920,$B$2,"YM")&amp;"Bln"&amp;DATEDIF($H1920,$B$2,"MD")&amp;"Hari"</f>
        <v>1Th10Bln24Hari</v>
      </c>
      <c r="L1920" s="32" t="str">
        <f t="shared" ref="L1920:L1983" si="122">DATEDIF($H1920,$B$2,"Y")&amp;"Th"&amp;DATEDIF($H1920,$B$2,"YM")&amp;"Bln"</f>
        <v>1Th10Bln</v>
      </c>
      <c r="M1920" s="34" t="str">
        <f t="shared" ref="M1920:M1983" si="123">DATEDIF($I1920,$B$2,"Y")&amp;" Th "&amp;DATEDIF($I1920,$B$2,"YM")&amp;" Bln "&amp;DATEDIF($I1920,$B$2,"MD")&amp;" Hari"</f>
        <v>43 Th 6 Bln 3 Hari</v>
      </c>
      <c r="N1920" s="38" t="s">
        <v>72</v>
      </c>
      <c r="O1920" s="31" t="s">
        <v>5467</v>
      </c>
      <c r="P1920" s="31" t="s">
        <v>5467</v>
      </c>
      <c r="Q1920" s="38" t="s">
        <v>49</v>
      </c>
      <c r="R1920" s="38" t="s">
        <v>3009</v>
      </c>
      <c r="S1920" s="38" t="e">
        <f>VLOOKUP(Table2437[[#This Row],[3]],[3]AWAL!$B$2:$E$2103,4,0)</f>
        <v>#N/A</v>
      </c>
      <c r="T1920" s="38" t="s">
        <v>1384</v>
      </c>
      <c r="U1920" s="34" t="s">
        <v>5471</v>
      </c>
      <c r="V1920" s="113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</row>
    <row r="1921" spans="1:16366" s="39" customFormat="1" ht="24.95" customHeight="1">
      <c r="A1921" s="30">
        <v>1917</v>
      </c>
      <c r="B1921" s="31" t="s">
        <v>5472</v>
      </c>
      <c r="C1921" s="32" t="str">
        <f>VLOOKUP(Table2437[[#This Row],[3]],[2]!Table2437[[3]:[4]],2,0)</f>
        <v>3214015401990001</v>
      </c>
      <c r="D1921" s="33" t="s">
        <v>5473</v>
      </c>
      <c r="E1921" s="34" t="s">
        <v>135</v>
      </c>
      <c r="F1921" s="31" t="s">
        <v>135</v>
      </c>
      <c r="G1921" s="35" t="s">
        <v>3771</v>
      </c>
      <c r="H1921" s="37">
        <v>45481</v>
      </c>
      <c r="I1921" s="37">
        <v>36174</v>
      </c>
      <c r="J1921" s="34" t="str">
        <f t="shared" si="120"/>
        <v>25 Th 5 Bln 24 Hari</v>
      </c>
      <c r="K1921" s="32" t="str">
        <f t="shared" si="121"/>
        <v>1Th10Bln4Hari</v>
      </c>
      <c r="L1921" s="32" t="str">
        <f t="shared" si="122"/>
        <v>1Th10Bln</v>
      </c>
      <c r="M1921" s="34" t="str">
        <f t="shared" si="123"/>
        <v>27 Th 3 Bln 28 Hari</v>
      </c>
      <c r="N1921" s="38" t="s">
        <v>47</v>
      </c>
      <c r="O1921" s="31" t="s">
        <v>5467</v>
      </c>
      <c r="P1921" s="31" t="s">
        <v>5467</v>
      </c>
      <c r="Q1921" s="38" t="s">
        <v>49</v>
      </c>
      <c r="R1921" s="38" t="s">
        <v>1796</v>
      </c>
      <c r="S1921" s="38" t="e">
        <f>VLOOKUP(Table2437[[#This Row],[3]],[3]AWAL!$B$2:$E$2103,4,0)</f>
        <v>#N/A</v>
      </c>
      <c r="T1921" s="38" t="s">
        <v>1384</v>
      </c>
      <c r="U1921" s="34" t="s">
        <v>5474</v>
      </c>
      <c r="V1921" s="113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</row>
    <row r="1922" spans="1:16366" s="39" customFormat="1" ht="24.95" customHeight="1">
      <c r="A1922" s="30">
        <v>1918</v>
      </c>
      <c r="B1922" s="31" t="s">
        <v>5475</v>
      </c>
      <c r="C1922" s="32" t="str">
        <f>VLOOKUP(Table2437[[#This Row],[3]],[2]!Table2437[[3]:[4]],2,0)</f>
        <v>3216120710910003</v>
      </c>
      <c r="D1922" s="33" t="s">
        <v>5476</v>
      </c>
      <c r="E1922" s="34" t="s">
        <v>135</v>
      </c>
      <c r="F1922" s="35" t="s">
        <v>3299</v>
      </c>
      <c r="G1922" s="35" t="s">
        <v>3774</v>
      </c>
      <c r="H1922" s="37">
        <v>45489</v>
      </c>
      <c r="I1922" s="37">
        <v>33518</v>
      </c>
      <c r="J1922" s="34" t="str">
        <f t="shared" si="120"/>
        <v>32 Th 9 Bln 9 Hari</v>
      </c>
      <c r="K1922" s="32" t="str">
        <f t="shared" si="121"/>
        <v>1Th9Bln26Hari</v>
      </c>
      <c r="L1922" s="32" t="str">
        <f t="shared" si="122"/>
        <v>1Th9Bln</v>
      </c>
      <c r="M1922" s="34" t="str">
        <f t="shared" si="123"/>
        <v>34 Th 7 Bln 5 Hari</v>
      </c>
      <c r="N1922" s="38" t="s">
        <v>72</v>
      </c>
      <c r="O1922" s="31" t="s">
        <v>5847</v>
      </c>
      <c r="P1922" s="31" t="s">
        <v>5847</v>
      </c>
      <c r="Q1922" s="38" t="s">
        <v>49</v>
      </c>
      <c r="R1922" s="38" t="s">
        <v>2689</v>
      </c>
      <c r="S1922" s="38" t="e">
        <f>VLOOKUP(Table2437[[#This Row],[3]],[3]AWAL!$B$2:$E$2103,4,0)</f>
        <v>#N/A</v>
      </c>
      <c r="T1922" s="38" t="s">
        <v>1384</v>
      </c>
      <c r="U1922" s="34" t="s">
        <v>5477</v>
      </c>
      <c r="V1922" s="113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</row>
    <row r="1923" spans="1:16366" s="39" customFormat="1" ht="24.95" customHeight="1">
      <c r="A1923" s="30">
        <v>1919</v>
      </c>
      <c r="B1923" s="31" t="s">
        <v>5478</v>
      </c>
      <c r="C1923" s="32" t="str">
        <f>VLOOKUP(Table2437[[#This Row],[3]],[2]!Table2437[[3]:[4]],2,0)</f>
        <v>3174060908770011</v>
      </c>
      <c r="D1923" s="33" t="s">
        <v>5479</v>
      </c>
      <c r="E1923" s="31" t="s">
        <v>176</v>
      </c>
      <c r="F1923" s="31" t="s">
        <v>56</v>
      </c>
      <c r="G1923" s="35" t="s">
        <v>5480</v>
      </c>
      <c r="H1923" s="37">
        <v>45491</v>
      </c>
      <c r="I1923" s="37">
        <v>28346</v>
      </c>
      <c r="J1923" s="34" t="str">
        <f t="shared" si="120"/>
        <v>46 Th 11 Bln 9 Hari</v>
      </c>
      <c r="K1923" s="32" t="str">
        <f t="shared" si="121"/>
        <v>1Th9Bln24Hari</v>
      </c>
      <c r="L1923" s="32" t="str">
        <f t="shared" si="122"/>
        <v>1Th9Bln</v>
      </c>
      <c r="M1923" s="34" t="str">
        <f t="shared" si="123"/>
        <v>48 Th 9 Bln 3 Hari</v>
      </c>
      <c r="N1923" s="38" t="s">
        <v>72</v>
      </c>
      <c r="O1923" s="31" t="s">
        <v>176</v>
      </c>
      <c r="P1923" s="31" t="s">
        <v>176</v>
      </c>
      <c r="Q1923" s="38" t="s">
        <v>49</v>
      </c>
      <c r="R1923" s="38" t="s">
        <v>1802</v>
      </c>
      <c r="S1923" s="38" t="str">
        <f>VLOOKUP(Table2437[[#This Row],[3]],[3]AWAL!$B$2:$E$2103,4,0)</f>
        <v>K/1</v>
      </c>
      <c r="T1923" s="38" t="s">
        <v>1768</v>
      </c>
      <c r="U1923" s="34" t="s">
        <v>5481</v>
      </c>
      <c r="V1923" s="113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</row>
    <row r="1924" spans="1:16366" s="39" customFormat="1" ht="24.95" customHeight="1">
      <c r="A1924" s="30">
        <v>1920</v>
      </c>
      <c r="B1924" s="31" t="s">
        <v>5482</v>
      </c>
      <c r="C1924" s="32" t="str">
        <f>VLOOKUP(Table2437[[#This Row],[3]],[2]!Table2437[[3]:[4]],2,0)</f>
        <v>3604010602761083</v>
      </c>
      <c r="D1924" s="33" t="s">
        <v>5483</v>
      </c>
      <c r="E1924" s="34" t="s">
        <v>135</v>
      </c>
      <c r="F1924" s="35" t="s">
        <v>190</v>
      </c>
      <c r="G1924" s="35" t="s">
        <v>5484</v>
      </c>
      <c r="H1924" s="37">
        <v>45495</v>
      </c>
      <c r="I1924" s="37">
        <v>27796</v>
      </c>
      <c r="J1924" s="34" t="str">
        <f t="shared" si="120"/>
        <v>48 Th 5 Bln 16 Hari</v>
      </c>
      <c r="K1924" s="32" t="str">
        <f t="shared" si="121"/>
        <v>1Th9Bln20Hari</v>
      </c>
      <c r="L1924" s="32" t="str">
        <f t="shared" si="122"/>
        <v>1Th9Bln</v>
      </c>
      <c r="M1924" s="34" t="str">
        <f t="shared" si="123"/>
        <v>50 Th 3 Bln 6 Hari</v>
      </c>
      <c r="N1924" s="38" t="s">
        <v>72</v>
      </c>
      <c r="O1924" s="31" t="s">
        <v>2555</v>
      </c>
      <c r="P1924" s="31" t="s">
        <v>2555</v>
      </c>
      <c r="Q1924" s="38" t="s">
        <v>49</v>
      </c>
      <c r="R1924" s="38" t="s">
        <v>1802</v>
      </c>
      <c r="S1924" s="38" t="e">
        <f>VLOOKUP(Table2437[[#This Row],[3]],[3]AWAL!$B$2:$E$2103,4,0)</f>
        <v>#N/A</v>
      </c>
      <c r="T1924" s="38" t="s">
        <v>1384</v>
      </c>
      <c r="U1924" s="34" t="s">
        <v>5485</v>
      </c>
      <c r="V1924" s="113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</row>
    <row r="1925" spans="1:16366" s="39" customFormat="1" ht="24.95" customHeight="1">
      <c r="A1925" s="30">
        <v>1921</v>
      </c>
      <c r="B1925" s="31" t="s">
        <v>5486</v>
      </c>
      <c r="C1925" s="32" t="str">
        <f>VLOOKUP(Table2437[[#This Row],[3]],[2]!Table2437[[3]:[4]],2,0)</f>
        <v>3215044409780002</v>
      </c>
      <c r="D1925" s="33" t="s">
        <v>5005</v>
      </c>
      <c r="E1925" s="34" t="s">
        <v>44</v>
      </c>
      <c r="F1925" s="31" t="s">
        <v>56</v>
      </c>
      <c r="G1925" s="35" t="s">
        <v>3774</v>
      </c>
      <c r="H1925" s="37">
        <v>45537</v>
      </c>
      <c r="I1925" s="37">
        <v>30961</v>
      </c>
      <c r="J1925" s="34" t="str">
        <f t="shared" si="120"/>
        <v>39 Th 10 Bln 27 Hari</v>
      </c>
      <c r="K1925" s="32" t="str">
        <f t="shared" si="121"/>
        <v>1Th8Bln10Hari</v>
      </c>
      <c r="L1925" s="32" t="str">
        <f t="shared" si="122"/>
        <v>1Th8Bln</v>
      </c>
      <c r="M1925" s="34" t="str">
        <f t="shared" si="123"/>
        <v>41 Th 7 Bln 6 Hari</v>
      </c>
      <c r="N1925" s="38" t="s">
        <v>47</v>
      </c>
      <c r="O1925" s="31" t="s">
        <v>6184</v>
      </c>
      <c r="P1925" s="31" t="s">
        <v>6184</v>
      </c>
      <c r="Q1925" s="38" t="s">
        <v>49</v>
      </c>
      <c r="R1925" s="38" t="s">
        <v>1796</v>
      </c>
      <c r="S1925" s="38" t="str">
        <f>VLOOKUP(Table2437[[#This Row],[3]],[3]AWAL!$B$2:$E$2103,4,0)</f>
        <v>TK/0</v>
      </c>
      <c r="T1925" s="38" t="s">
        <v>59</v>
      </c>
      <c r="U1925" s="34" t="s">
        <v>5487</v>
      </c>
      <c r="V1925" s="113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</row>
    <row r="1926" spans="1:16366" s="39" customFormat="1" ht="24.95" customHeight="1">
      <c r="A1926" s="30">
        <v>1922</v>
      </c>
      <c r="B1926" s="31" t="s">
        <v>5488</v>
      </c>
      <c r="C1926" s="32" t="str">
        <f>VLOOKUP(Table2437[[#This Row],[3]],[2]!Table2437[[3]:[4]],2,0)</f>
        <v>3209166204010002</v>
      </c>
      <c r="D1926" s="33" t="s">
        <v>5489</v>
      </c>
      <c r="E1926" s="34" t="s">
        <v>135</v>
      </c>
      <c r="F1926" s="31" t="s">
        <v>135</v>
      </c>
      <c r="G1926" s="35" t="s">
        <v>3851</v>
      </c>
      <c r="H1926" s="54">
        <v>45566</v>
      </c>
      <c r="I1926" s="37">
        <v>37003</v>
      </c>
      <c r="J1926" s="34" t="str">
        <f t="shared" si="120"/>
        <v>23 Th 5 Bln 9 Hari</v>
      </c>
      <c r="K1926" s="32" t="str">
        <f t="shared" si="121"/>
        <v>1Th7Bln11Hari</v>
      </c>
      <c r="L1926" s="32" t="str">
        <f t="shared" si="122"/>
        <v>1Th7Bln</v>
      </c>
      <c r="M1926" s="34" t="str">
        <f t="shared" si="123"/>
        <v>25 Th 0 Bln 20 Hari</v>
      </c>
      <c r="N1926" s="38" t="s">
        <v>47</v>
      </c>
      <c r="O1926" s="31" t="s">
        <v>5490</v>
      </c>
      <c r="P1926" s="31" t="s">
        <v>5490</v>
      </c>
      <c r="Q1926" s="38" t="s">
        <v>49</v>
      </c>
      <c r="R1926" s="38" t="s">
        <v>1342</v>
      </c>
      <c r="S1926" s="38" t="e">
        <f>VLOOKUP(Table2437[[#This Row],[3]],[3]AWAL!$B$2:$E$2103,4,0)</f>
        <v>#N/A</v>
      </c>
      <c r="T1926" s="38" t="s">
        <v>1384</v>
      </c>
      <c r="U1926" s="34" t="s">
        <v>5491</v>
      </c>
      <c r="V1926" s="113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</row>
    <row r="1927" spans="1:16366" s="39" customFormat="1" ht="24.95" customHeight="1">
      <c r="A1927" s="30">
        <v>1923</v>
      </c>
      <c r="B1927" s="31" t="s">
        <v>5492</v>
      </c>
      <c r="C1927" s="32" t="str">
        <f>VLOOKUP(Table2437[[#This Row],[3]],[2]!Table2437[[3]:[4]],2,0)</f>
        <v>3201021901750003</v>
      </c>
      <c r="D1927" s="33" t="s">
        <v>5493</v>
      </c>
      <c r="E1927" s="34" t="s">
        <v>135</v>
      </c>
      <c r="F1927" s="35" t="s">
        <v>190</v>
      </c>
      <c r="G1927" s="35" t="s">
        <v>4911</v>
      </c>
      <c r="H1927" s="54">
        <v>45579</v>
      </c>
      <c r="I1927" s="37">
        <v>27413</v>
      </c>
      <c r="J1927" s="34" t="str">
        <f t="shared" si="120"/>
        <v>49 Th 8 Bln 25 Hari</v>
      </c>
      <c r="K1927" s="32" t="str">
        <f t="shared" si="121"/>
        <v>1Th6Bln28Hari</v>
      </c>
      <c r="L1927" s="32" t="str">
        <f t="shared" si="122"/>
        <v>1Th6Bln</v>
      </c>
      <c r="M1927" s="34" t="str">
        <f t="shared" si="123"/>
        <v>51 Th 3 Bln 23 Hari</v>
      </c>
      <c r="N1927" s="38" t="s">
        <v>72</v>
      </c>
      <c r="O1927" s="31" t="s">
        <v>3300</v>
      </c>
      <c r="P1927" s="31" t="s">
        <v>3300</v>
      </c>
      <c r="Q1927" s="38" t="s">
        <v>5494</v>
      </c>
      <c r="R1927" s="38" t="s">
        <v>3869</v>
      </c>
      <c r="S1927" s="38" t="e">
        <f>VLOOKUP(Table2437[[#This Row],[3]],[3]AWAL!$B$2:$E$2103,4,0)</f>
        <v>#N/A</v>
      </c>
      <c r="T1927" s="38" t="s">
        <v>946</v>
      </c>
      <c r="U1927" s="34" t="s">
        <v>5495</v>
      </c>
      <c r="V1927" s="113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</row>
    <row r="1928" spans="1:16366" s="39" customFormat="1" ht="24.95" customHeight="1">
      <c r="A1928" s="30">
        <v>1924</v>
      </c>
      <c r="B1928" s="31" t="s">
        <v>5496</v>
      </c>
      <c r="C1928" s="32" t="str">
        <f>VLOOKUP(Table2437[[#This Row],[3]],[2]!Table2437[[3]:[4]],2,0)</f>
        <v>3217074101960140</v>
      </c>
      <c r="D1928" s="33" t="s">
        <v>5497</v>
      </c>
      <c r="E1928" s="34" t="s">
        <v>135</v>
      </c>
      <c r="F1928" s="31" t="s">
        <v>135</v>
      </c>
      <c r="G1928" s="35" t="s">
        <v>3786</v>
      </c>
      <c r="H1928" s="37">
        <v>45614</v>
      </c>
      <c r="I1928" s="37">
        <v>35065</v>
      </c>
      <c r="J1928" s="31" t="str">
        <f>DATEDIF($I1928,$H1928,"Y")&amp;" Th "&amp;DATEDIF($I1928,$H1928,"YM")&amp;" Bln "&amp;DATEDIF($I1928,$H1928,"MD")&amp;" Hari"</f>
        <v>28 Th 10 Bln 17 Hari</v>
      </c>
      <c r="K1928" s="32" t="str">
        <f t="shared" si="121"/>
        <v>1Th5Bln24Hari</v>
      </c>
      <c r="L1928" s="32" t="str">
        <f t="shared" si="122"/>
        <v>1Th5Bln</v>
      </c>
      <c r="M1928" s="34" t="str">
        <f t="shared" si="123"/>
        <v>30 Th 4 Bln 11 Hari</v>
      </c>
      <c r="N1928" s="38" t="s">
        <v>47</v>
      </c>
      <c r="O1928" s="31" t="s">
        <v>3300</v>
      </c>
      <c r="P1928" s="31" t="s">
        <v>3300</v>
      </c>
      <c r="Q1928" s="38" t="s">
        <v>49</v>
      </c>
      <c r="R1928" s="38" t="s">
        <v>1342</v>
      </c>
      <c r="S1928" s="38" t="e">
        <f>VLOOKUP(Table2437[[#This Row],[3]],[3]AWAL!$B$2:$E$2103,4,0)</f>
        <v>#N/A</v>
      </c>
      <c r="T1928" s="38" t="s">
        <v>1384</v>
      </c>
      <c r="U1928" s="31" t="s">
        <v>5498</v>
      </c>
      <c r="V1928" s="113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</row>
    <row r="1929" spans="1:16366" s="11" customFormat="1" ht="27" customHeight="1">
      <c r="A1929" s="30">
        <v>1925</v>
      </c>
      <c r="B1929" s="31" t="s">
        <v>5499</v>
      </c>
      <c r="C1929" s="32" t="str">
        <f>VLOOKUP(Table2437[[#This Row],[3]],[2]!Table2437[[3]:[4]],2,0)</f>
        <v>3214032011000002</v>
      </c>
      <c r="D1929" s="33" t="s">
        <v>5500</v>
      </c>
      <c r="E1929" s="34" t="s">
        <v>135</v>
      </c>
      <c r="F1929" s="31" t="s">
        <v>135</v>
      </c>
      <c r="G1929" s="35" t="s">
        <v>3774</v>
      </c>
      <c r="H1929" s="37">
        <v>45876</v>
      </c>
      <c r="I1929" s="37">
        <v>36850</v>
      </c>
      <c r="J1929" s="34" t="str">
        <f>DATEDIF($I1929,$H1929,"Y")&amp;" Th "&amp;DATEDIF($I1929,$H1929,"YM")&amp;" Bln "&amp;DATEDIF($I1929,$H1929,"MD")&amp;" Hari"</f>
        <v>24 Th 8 Bln 18 Hari</v>
      </c>
      <c r="K1929" s="32" t="str">
        <f t="shared" si="121"/>
        <v>0Th9Bln5Hari</v>
      </c>
      <c r="L1929" s="32" t="str">
        <f t="shared" si="122"/>
        <v>0Th9Bln</v>
      </c>
      <c r="M1929" s="34" t="str">
        <f t="shared" si="123"/>
        <v>25 Th 5 Bln 22 Hari</v>
      </c>
      <c r="N1929" s="38" t="s">
        <v>72</v>
      </c>
      <c r="O1929" s="31" t="s">
        <v>191</v>
      </c>
      <c r="P1929" s="31" t="s">
        <v>191</v>
      </c>
      <c r="Q1929" s="38" t="s">
        <v>5494</v>
      </c>
      <c r="R1929" s="38" t="s">
        <v>58</v>
      </c>
      <c r="S1929" s="38" t="e">
        <f>VLOOKUP(Table2437[[#This Row],[3]],[3]AWAL!$B$2:$E$2103,4,0)</f>
        <v>#N/A</v>
      </c>
      <c r="T1929" s="38" t="s">
        <v>1384</v>
      </c>
      <c r="U1929" s="34" t="s">
        <v>5501</v>
      </c>
      <c r="V1929" s="113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39"/>
      <c r="DF1929" s="39"/>
      <c r="DG1929" s="39"/>
      <c r="DH1929" s="39"/>
      <c r="DI1929" s="39"/>
      <c r="DJ1929" s="39"/>
      <c r="DK1929" s="39"/>
      <c r="DL1929" s="39"/>
      <c r="DM1929" s="39"/>
      <c r="DN1929" s="39"/>
      <c r="DO1929" s="39"/>
      <c r="DP1929" s="39"/>
      <c r="DQ1929" s="39"/>
      <c r="DR1929" s="39"/>
      <c r="DS1929" s="39"/>
      <c r="DT1929" s="39"/>
      <c r="DU1929" s="39"/>
      <c r="DV1929" s="39"/>
      <c r="DW1929" s="39"/>
      <c r="DX1929" s="39"/>
      <c r="DY1929" s="39"/>
      <c r="DZ1929" s="39"/>
      <c r="EA1929" s="39"/>
      <c r="EB1929" s="39"/>
      <c r="EC1929" s="39"/>
      <c r="ED1929" s="39"/>
      <c r="EE1929" s="39"/>
      <c r="EF1929" s="39"/>
      <c r="EG1929" s="39"/>
      <c r="EH1929" s="39"/>
      <c r="EI1929" s="39"/>
      <c r="EJ1929" s="39"/>
      <c r="EK1929" s="39"/>
      <c r="EL1929" s="39"/>
      <c r="EM1929" s="39"/>
      <c r="EN1929" s="39"/>
      <c r="EO1929" s="39"/>
      <c r="EP1929" s="39"/>
      <c r="EQ1929" s="39"/>
      <c r="ER1929" s="39"/>
      <c r="ES1929" s="39"/>
      <c r="ET1929" s="39"/>
      <c r="EU1929" s="39"/>
      <c r="EV1929" s="39"/>
      <c r="EW1929" s="39"/>
      <c r="EX1929" s="39"/>
      <c r="EY1929" s="39"/>
      <c r="EZ1929" s="39"/>
      <c r="FA1929" s="39"/>
      <c r="FB1929" s="39"/>
      <c r="FC1929" s="39"/>
      <c r="FD1929" s="39"/>
      <c r="FE1929" s="39"/>
      <c r="FF1929" s="39"/>
      <c r="FG1929" s="39"/>
      <c r="FH1929" s="39"/>
      <c r="FI1929" s="39"/>
      <c r="FJ1929" s="39"/>
      <c r="FK1929" s="39"/>
      <c r="FL1929" s="39"/>
      <c r="FM1929" s="39"/>
      <c r="FN1929" s="39"/>
      <c r="FO1929" s="39"/>
      <c r="FP1929" s="39"/>
      <c r="FQ1929" s="39"/>
      <c r="FR1929" s="39"/>
      <c r="FS1929" s="39"/>
      <c r="FT1929" s="39"/>
      <c r="FU1929" s="39"/>
      <c r="FV1929" s="39"/>
      <c r="FW1929" s="39"/>
      <c r="FX1929" s="39"/>
      <c r="FY1929" s="39"/>
      <c r="FZ1929" s="39"/>
      <c r="GA1929" s="39"/>
      <c r="GB1929" s="39"/>
      <c r="GC1929" s="39"/>
      <c r="GD1929" s="39"/>
      <c r="GE1929" s="39"/>
      <c r="GF1929" s="39"/>
      <c r="GG1929" s="39"/>
      <c r="GH1929" s="39"/>
      <c r="GI1929" s="39"/>
      <c r="GJ1929" s="39"/>
      <c r="GK1929" s="39"/>
      <c r="GL1929" s="39"/>
      <c r="GM1929" s="39"/>
      <c r="GN1929" s="39"/>
      <c r="GO1929" s="39"/>
      <c r="GP1929" s="39"/>
      <c r="GQ1929" s="39"/>
      <c r="GR1929" s="39"/>
      <c r="GS1929" s="39"/>
      <c r="GT1929" s="39"/>
      <c r="GU1929" s="39"/>
      <c r="GV1929" s="39"/>
      <c r="GW1929" s="39"/>
      <c r="GX1929" s="39"/>
      <c r="GY1929" s="39"/>
      <c r="GZ1929" s="39"/>
      <c r="HA1929" s="39"/>
      <c r="HB1929" s="39"/>
      <c r="HC1929" s="39"/>
      <c r="HD1929" s="39"/>
      <c r="HE1929" s="39"/>
      <c r="HF1929" s="39"/>
      <c r="HG1929" s="39"/>
      <c r="HH1929" s="39"/>
      <c r="HI1929" s="39"/>
      <c r="HJ1929" s="39"/>
      <c r="HK1929" s="39"/>
      <c r="HL1929" s="39"/>
      <c r="HM1929" s="39"/>
      <c r="HN1929" s="39"/>
      <c r="HO1929" s="39"/>
      <c r="HP1929" s="39"/>
      <c r="HQ1929" s="39"/>
      <c r="HR1929" s="39"/>
      <c r="HS1929" s="39"/>
      <c r="HT1929" s="39"/>
      <c r="HU1929" s="39"/>
      <c r="HV1929" s="39"/>
      <c r="HW1929" s="39"/>
      <c r="HX1929" s="39"/>
      <c r="HY1929" s="39"/>
      <c r="HZ1929" s="39"/>
      <c r="IA1929" s="39"/>
      <c r="IB1929" s="39"/>
      <c r="IC1929" s="39"/>
      <c r="ID1929" s="39"/>
      <c r="IE1929" s="39"/>
      <c r="IF1929" s="39"/>
      <c r="IG1929" s="39"/>
      <c r="IH1929" s="39"/>
      <c r="II1929" s="39"/>
      <c r="IJ1929" s="39"/>
      <c r="IK1929" s="39"/>
      <c r="IL1929" s="39"/>
      <c r="IM1929" s="39"/>
      <c r="IN1929" s="39"/>
      <c r="IO1929" s="39"/>
      <c r="IP1929" s="39"/>
      <c r="IQ1929" s="39"/>
      <c r="IR1929" s="39"/>
      <c r="IS1929" s="39"/>
      <c r="IT1929" s="39"/>
      <c r="IU1929" s="39"/>
      <c r="IV1929" s="39"/>
      <c r="IW1929" s="39"/>
      <c r="IX1929" s="39"/>
      <c r="IY1929" s="39"/>
      <c r="IZ1929" s="39"/>
      <c r="JA1929" s="39"/>
      <c r="JB1929" s="39"/>
      <c r="JC1929" s="39"/>
      <c r="JD1929" s="39"/>
      <c r="JE1929" s="39"/>
      <c r="JF1929" s="39"/>
      <c r="JG1929" s="39"/>
      <c r="JH1929" s="39"/>
      <c r="JI1929" s="39"/>
      <c r="JJ1929" s="39"/>
      <c r="JK1929" s="39"/>
      <c r="JL1929" s="39"/>
      <c r="JM1929" s="39"/>
      <c r="JN1929" s="39"/>
      <c r="JO1929" s="39"/>
      <c r="JP1929" s="39"/>
      <c r="JQ1929" s="39"/>
      <c r="JR1929" s="39"/>
      <c r="JS1929" s="39"/>
      <c r="JT1929" s="39"/>
      <c r="JU1929" s="39"/>
      <c r="JV1929" s="39"/>
      <c r="JW1929" s="39"/>
      <c r="JX1929" s="39"/>
      <c r="JY1929" s="39"/>
      <c r="JZ1929" s="39"/>
      <c r="KA1929" s="39"/>
      <c r="KB1929" s="39"/>
      <c r="KC1929" s="39"/>
      <c r="KD1929" s="39"/>
      <c r="KE1929" s="39"/>
      <c r="KF1929" s="39"/>
      <c r="KG1929" s="39"/>
      <c r="KH1929" s="39"/>
      <c r="KI1929" s="39"/>
      <c r="KJ1929" s="39"/>
      <c r="KK1929" s="39"/>
      <c r="KL1929" s="39"/>
      <c r="KM1929" s="39"/>
      <c r="KN1929" s="39"/>
      <c r="KO1929" s="39"/>
      <c r="KP1929" s="39"/>
      <c r="KQ1929" s="39"/>
      <c r="KR1929" s="39"/>
      <c r="KS1929" s="39"/>
      <c r="KT1929" s="39"/>
      <c r="KU1929" s="39"/>
      <c r="KV1929" s="39"/>
      <c r="KW1929" s="39"/>
      <c r="KX1929" s="39"/>
      <c r="KY1929" s="39"/>
      <c r="KZ1929" s="39"/>
      <c r="LA1929" s="39"/>
      <c r="LB1929" s="39"/>
      <c r="LC1929" s="39"/>
      <c r="LD1929" s="39"/>
      <c r="LE1929" s="39"/>
      <c r="LF1929" s="39"/>
      <c r="LG1929" s="39"/>
      <c r="LH1929" s="39"/>
      <c r="LI1929" s="39"/>
      <c r="LJ1929" s="39"/>
      <c r="LK1929" s="39"/>
      <c r="LL1929" s="39"/>
      <c r="LM1929" s="39"/>
      <c r="LN1929" s="39"/>
      <c r="LO1929" s="39"/>
      <c r="LP1929" s="39"/>
      <c r="LQ1929" s="39"/>
      <c r="LR1929" s="39"/>
      <c r="LS1929" s="39"/>
      <c r="LT1929" s="39"/>
      <c r="LU1929" s="39"/>
      <c r="LV1929" s="39"/>
      <c r="LW1929" s="39"/>
      <c r="LX1929" s="39"/>
      <c r="LY1929" s="39"/>
      <c r="LZ1929" s="39"/>
      <c r="MA1929" s="39"/>
      <c r="MB1929" s="39"/>
      <c r="MC1929" s="39"/>
      <c r="MD1929" s="39"/>
      <c r="ME1929" s="39"/>
      <c r="MF1929" s="39"/>
      <c r="MG1929" s="39"/>
      <c r="MH1929" s="39"/>
      <c r="MI1929" s="39"/>
      <c r="MJ1929" s="39"/>
      <c r="MK1929" s="39"/>
      <c r="ML1929" s="39"/>
      <c r="MM1929" s="39"/>
      <c r="MN1929" s="39"/>
      <c r="MO1929" s="39"/>
      <c r="MP1929" s="39"/>
      <c r="MQ1929" s="39"/>
      <c r="MR1929" s="39"/>
      <c r="MS1929" s="39"/>
      <c r="MT1929" s="39"/>
      <c r="MU1929" s="39"/>
      <c r="MV1929" s="39"/>
      <c r="MW1929" s="39"/>
      <c r="MX1929" s="39"/>
      <c r="MY1929" s="39"/>
      <c r="MZ1929" s="39"/>
      <c r="NA1929" s="39"/>
      <c r="NB1929" s="39"/>
      <c r="NC1929" s="39"/>
      <c r="ND1929" s="39"/>
      <c r="NE1929" s="39"/>
      <c r="NF1929" s="39"/>
      <c r="NG1929" s="39"/>
      <c r="NH1929" s="39"/>
      <c r="NI1929" s="39"/>
      <c r="NJ1929" s="39"/>
      <c r="NK1929" s="39"/>
      <c r="NL1929" s="39"/>
      <c r="NM1929" s="39"/>
      <c r="NN1929" s="39"/>
      <c r="NO1929" s="39"/>
      <c r="NP1929" s="39"/>
      <c r="NQ1929" s="39"/>
      <c r="NR1929" s="39"/>
      <c r="NS1929" s="39"/>
      <c r="NT1929" s="39"/>
      <c r="NU1929" s="39"/>
      <c r="NV1929" s="39"/>
      <c r="NW1929" s="39"/>
      <c r="NX1929" s="39"/>
      <c r="NY1929" s="39"/>
      <c r="NZ1929" s="39"/>
      <c r="OA1929" s="39"/>
      <c r="OB1929" s="39"/>
      <c r="OC1929" s="39"/>
      <c r="OD1929" s="39"/>
      <c r="OE1929" s="39"/>
      <c r="OF1929" s="39"/>
      <c r="OG1929" s="39"/>
      <c r="OH1929" s="39"/>
      <c r="OI1929" s="39"/>
      <c r="OJ1929" s="39"/>
      <c r="OK1929" s="39"/>
      <c r="OL1929" s="39"/>
      <c r="OM1929" s="39"/>
      <c r="ON1929" s="39"/>
      <c r="OO1929" s="39"/>
      <c r="OP1929" s="39"/>
      <c r="OQ1929" s="39"/>
      <c r="OR1929" s="39"/>
      <c r="OS1929" s="39"/>
      <c r="OT1929" s="39"/>
      <c r="OU1929" s="39"/>
      <c r="OV1929" s="39"/>
      <c r="OW1929" s="39"/>
      <c r="OX1929" s="39"/>
      <c r="OY1929" s="39"/>
      <c r="OZ1929" s="39"/>
      <c r="PA1929" s="39"/>
      <c r="PB1929" s="39"/>
      <c r="PC1929" s="39"/>
      <c r="PD1929" s="39"/>
      <c r="PE1929" s="39"/>
      <c r="PF1929" s="39"/>
      <c r="PG1929" s="39"/>
      <c r="PH1929" s="39"/>
      <c r="PI1929" s="39"/>
      <c r="PJ1929" s="39"/>
      <c r="PK1929" s="39"/>
      <c r="PL1929" s="39"/>
      <c r="PM1929" s="39"/>
      <c r="PN1929" s="39"/>
      <c r="PO1929" s="39"/>
      <c r="PP1929" s="39"/>
      <c r="PQ1929" s="39"/>
      <c r="PR1929" s="39"/>
      <c r="PS1929" s="39"/>
      <c r="PT1929" s="39"/>
      <c r="PU1929" s="39"/>
      <c r="PV1929" s="39"/>
      <c r="PW1929" s="39"/>
      <c r="PX1929" s="39"/>
      <c r="PY1929" s="39"/>
      <c r="PZ1929" s="39"/>
      <c r="QA1929" s="39"/>
      <c r="QB1929" s="39"/>
      <c r="QC1929" s="39"/>
      <c r="QD1929" s="39"/>
      <c r="QE1929" s="39"/>
      <c r="QF1929" s="39"/>
      <c r="QG1929" s="39"/>
      <c r="QH1929" s="39"/>
      <c r="QI1929" s="39"/>
      <c r="QJ1929" s="39"/>
      <c r="QK1929" s="39"/>
      <c r="QL1929" s="39"/>
      <c r="QM1929" s="39"/>
      <c r="QN1929" s="39"/>
      <c r="QO1929" s="39"/>
      <c r="QP1929" s="39"/>
      <c r="QQ1929" s="39"/>
      <c r="QR1929" s="39"/>
      <c r="QS1929" s="39"/>
      <c r="QT1929" s="39"/>
      <c r="QU1929" s="39"/>
      <c r="QV1929" s="39"/>
      <c r="QW1929" s="39"/>
      <c r="QX1929" s="39"/>
      <c r="QY1929" s="39"/>
      <c r="QZ1929" s="39"/>
      <c r="RA1929" s="39"/>
      <c r="RB1929" s="39"/>
      <c r="RC1929" s="39"/>
      <c r="RD1929" s="39"/>
      <c r="RE1929" s="39"/>
      <c r="RF1929" s="39"/>
      <c r="RG1929" s="39"/>
      <c r="RH1929" s="39"/>
      <c r="RI1929" s="39"/>
      <c r="RJ1929" s="39"/>
      <c r="RK1929" s="39"/>
      <c r="RL1929" s="39"/>
      <c r="RM1929" s="39"/>
      <c r="RN1929" s="39"/>
      <c r="RO1929" s="39"/>
      <c r="RP1929" s="39"/>
      <c r="RQ1929" s="39"/>
      <c r="RR1929" s="39"/>
      <c r="RS1929" s="39"/>
      <c r="RT1929" s="39"/>
      <c r="RU1929" s="39"/>
      <c r="RV1929" s="39"/>
      <c r="RW1929" s="39"/>
      <c r="RX1929" s="39"/>
      <c r="RY1929" s="39"/>
      <c r="RZ1929" s="39"/>
      <c r="SA1929" s="39"/>
      <c r="SB1929" s="39"/>
      <c r="SC1929" s="39"/>
      <c r="SD1929" s="39"/>
      <c r="SE1929" s="39"/>
      <c r="SF1929" s="39"/>
      <c r="SG1929" s="39"/>
      <c r="SH1929" s="39"/>
      <c r="SI1929" s="39"/>
      <c r="SJ1929" s="39"/>
      <c r="SK1929" s="39"/>
      <c r="SL1929" s="39"/>
      <c r="SM1929" s="39"/>
      <c r="SN1929" s="39"/>
      <c r="SO1929" s="39"/>
      <c r="SP1929" s="39"/>
      <c r="SQ1929" s="39"/>
      <c r="SR1929" s="39"/>
      <c r="SS1929" s="39"/>
      <c r="ST1929" s="39"/>
      <c r="SU1929" s="39"/>
      <c r="SV1929" s="39"/>
      <c r="SW1929" s="39"/>
      <c r="SX1929" s="39"/>
      <c r="SY1929" s="39"/>
      <c r="SZ1929" s="39"/>
      <c r="TA1929" s="39"/>
      <c r="TB1929" s="39"/>
      <c r="TC1929" s="39"/>
      <c r="TD1929" s="39"/>
      <c r="TE1929" s="39"/>
      <c r="TF1929" s="39"/>
      <c r="TG1929" s="39"/>
      <c r="TH1929" s="39"/>
      <c r="TI1929" s="39"/>
      <c r="TJ1929" s="39"/>
      <c r="TK1929" s="39"/>
      <c r="TL1929" s="39"/>
      <c r="TM1929" s="39"/>
      <c r="TN1929" s="39"/>
      <c r="TO1929" s="39"/>
      <c r="TP1929" s="39"/>
      <c r="TQ1929" s="39"/>
      <c r="TR1929" s="39"/>
      <c r="TS1929" s="39"/>
      <c r="TT1929" s="39"/>
      <c r="TU1929" s="39"/>
      <c r="TV1929" s="39"/>
      <c r="TW1929" s="39"/>
      <c r="TX1929" s="39"/>
      <c r="TY1929" s="39"/>
      <c r="TZ1929" s="39"/>
      <c r="UA1929" s="39"/>
      <c r="UB1929" s="39"/>
      <c r="UC1929" s="39"/>
      <c r="UD1929" s="39"/>
      <c r="UE1929" s="39"/>
      <c r="UF1929" s="39"/>
      <c r="UG1929" s="39"/>
      <c r="UH1929" s="39"/>
      <c r="UI1929" s="39"/>
      <c r="UJ1929" s="39"/>
      <c r="UK1929" s="39"/>
      <c r="UL1929" s="39"/>
      <c r="UM1929" s="39"/>
      <c r="UN1929" s="39"/>
      <c r="UO1929" s="39"/>
      <c r="UP1929" s="39"/>
      <c r="UQ1929" s="39"/>
      <c r="UR1929" s="39"/>
      <c r="US1929" s="39"/>
      <c r="UT1929" s="39"/>
      <c r="UU1929" s="39"/>
      <c r="UV1929" s="39"/>
      <c r="UW1929" s="39"/>
      <c r="UX1929" s="39"/>
      <c r="UY1929" s="39"/>
      <c r="UZ1929" s="39"/>
      <c r="VA1929" s="39"/>
      <c r="VB1929" s="39"/>
      <c r="VC1929" s="39"/>
      <c r="VD1929" s="39"/>
      <c r="VE1929" s="39"/>
      <c r="VF1929" s="39"/>
      <c r="VG1929" s="39"/>
      <c r="VH1929" s="39"/>
      <c r="VI1929" s="39"/>
      <c r="VJ1929" s="39"/>
      <c r="VK1929" s="39"/>
      <c r="VL1929" s="39"/>
      <c r="VM1929" s="39"/>
      <c r="VN1929" s="39"/>
      <c r="VO1929" s="39"/>
      <c r="VP1929" s="39"/>
      <c r="VQ1929" s="39"/>
      <c r="VR1929" s="39"/>
      <c r="VS1929" s="39"/>
      <c r="VT1929" s="39"/>
      <c r="VU1929" s="39"/>
      <c r="VV1929" s="39"/>
      <c r="VW1929" s="39"/>
      <c r="VX1929" s="39"/>
      <c r="VY1929" s="39"/>
      <c r="VZ1929" s="39"/>
      <c r="WA1929" s="39"/>
      <c r="WB1929" s="39"/>
      <c r="WC1929" s="39"/>
      <c r="WD1929" s="39"/>
      <c r="WE1929" s="39"/>
      <c r="WF1929" s="39"/>
      <c r="WG1929" s="39"/>
      <c r="WH1929" s="39"/>
      <c r="WI1929" s="39"/>
      <c r="WJ1929" s="39"/>
      <c r="WK1929" s="39"/>
      <c r="WL1929" s="39"/>
      <c r="WM1929" s="39"/>
      <c r="WN1929" s="39"/>
      <c r="WO1929" s="39"/>
      <c r="WP1929" s="39"/>
      <c r="WQ1929" s="39"/>
      <c r="WR1929" s="39"/>
      <c r="WS1929" s="39"/>
      <c r="WT1929" s="39"/>
      <c r="WU1929" s="39"/>
      <c r="WV1929" s="39"/>
      <c r="WW1929" s="39"/>
      <c r="WX1929" s="39"/>
      <c r="WY1929" s="39"/>
      <c r="WZ1929" s="39"/>
      <c r="XA1929" s="39"/>
      <c r="XB1929" s="39"/>
      <c r="XC1929" s="39"/>
      <c r="XD1929" s="39"/>
      <c r="XE1929" s="39"/>
      <c r="XF1929" s="39"/>
      <c r="XG1929" s="39"/>
      <c r="XH1929" s="39"/>
      <c r="XI1929" s="39"/>
      <c r="XJ1929" s="39"/>
      <c r="XK1929" s="39"/>
      <c r="XL1929" s="39"/>
      <c r="XM1929" s="39"/>
      <c r="XN1929" s="39"/>
      <c r="XO1929" s="39"/>
      <c r="XP1929" s="39"/>
      <c r="XQ1929" s="39"/>
      <c r="XR1929" s="39"/>
      <c r="XS1929" s="39"/>
      <c r="XT1929" s="39"/>
      <c r="XU1929" s="39"/>
      <c r="XV1929" s="39"/>
      <c r="XW1929" s="39"/>
      <c r="XX1929" s="39"/>
      <c r="XY1929" s="39"/>
      <c r="XZ1929" s="39"/>
      <c r="YA1929" s="39"/>
      <c r="YB1929" s="39"/>
      <c r="YC1929" s="39"/>
      <c r="YD1929" s="39"/>
      <c r="YE1929" s="39"/>
      <c r="YF1929" s="39"/>
      <c r="YG1929" s="39"/>
      <c r="YH1929" s="39"/>
      <c r="YI1929" s="39"/>
      <c r="YJ1929" s="39"/>
      <c r="YK1929" s="39"/>
      <c r="YL1929" s="39"/>
      <c r="YM1929" s="39"/>
      <c r="YN1929" s="39"/>
      <c r="YO1929" s="39"/>
      <c r="YP1929" s="39"/>
      <c r="YQ1929" s="39"/>
      <c r="YR1929" s="39"/>
      <c r="YS1929" s="39"/>
      <c r="YT1929" s="39"/>
      <c r="YU1929" s="39"/>
      <c r="YV1929" s="39"/>
      <c r="YW1929" s="39"/>
      <c r="YX1929" s="39"/>
      <c r="YY1929" s="39"/>
      <c r="YZ1929" s="39"/>
      <c r="ZA1929" s="39"/>
      <c r="ZB1929" s="39"/>
      <c r="ZC1929" s="39"/>
      <c r="ZD1929" s="39"/>
      <c r="ZE1929" s="39"/>
      <c r="ZF1929" s="39"/>
      <c r="ZG1929" s="39"/>
      <c r="ZH1929" s="39"/>
      <c r="ZI1929" s="39"/>
      <c r="ZJ1929" s="39"/>
      <c r="ZK1929" s="39"/>
      <c r="ZL1929" s="39"/>
      <c r="ZM1929" s="39"/>
      <c r="ZN1929" s="39"/>
      <c r="ZO1929" s="39"/>
      <c r="ZP1929" s="39"/>
      <c r="ZQ1929" s="39"/>
      <c r="ZR1929" s="39"/>
      <c r="ZS1929" s="39"/>
      <c r="ZT1929" s="39"/>
      <c r="ZU1929" s="39"/>
      <c r="ZV1929" s="39"/>
      <c r="ZW1929" s="39"/>
      <c r="ZX1929" s="39"/>
      <c r="ZY1929" s="39"/>
      <c r="ZZ1929" s="39"/>
      <c r="AAA1929" s="39"/>
      <c r="AAB1929" s="39"/>
      <c r="AAC1929" s="39"/>
      <c r="AAD1929" s="39"/>
      <c r="AAE1929" s="39"/>
      <c r="AAF1929" s="39"/>
      <c r="AAG1929" s="39"/>
      <c r="AAH1929" s="39"/>
      <c r="AAI1929" s="39"/>
      <c r="AAJ1929" s="39"/>
      <c r="AAK1929" s="39"/>
      <c r="AAL1929" s="39"/>
      <c r="AAM1929" s="39"/>
      <c r="AAN1929" s="39"/>
      <c r="AAO1929" s="39"/>
      <c r="AAP1929" s="39"/>
      <c r="AAQ1929" s="39"/>
      <c r="AAR1929" s="39"/>
      <c r="AAS1929" s="39"/>
      <c r="AAT1929" s="39"/>
      <c r="AAU1929" s="39"/>
      <c r="AAV1929" s="39"/>
      <c r="AAW1929" s="39"/>
      <c r="AAX1929" s="39"/>
      <c r="AAY1929" s="39"/>
      <c r="AAZ1929" s="39"/>
      <c r="ABA1929" s="39"/>
      <c r="ABB1929" s="39"/>
      <c r="ABC1929" s="39"/>
      <c r="ABD1929" s="39"/>
      <c r="ABE1929" s="39"/>
      <c r="ABF1929" s="39"/>
      <c r="ABG1929" s="39"/>
      <c r="ABH1929" s="39"/>
      <c r="ABI1929" s="39"/>
      <c r="ABJ1929" s="39"/>
      <c r="ABK1929" s="39"/>
      <c r="ABL1929" s="39"/>
      <c r="ABM1929" s="39"/>
      <c r="ABN1929" s="39"/>
      <c r="ABO1929" s="39"/>
      <c r="ABP1929" s="39"/>
      <c r="ABQ1929" s="39"/>
      <c r="ABR1929" s="39"/>
      <c r="ABS1929" s="39"/>
      <c r="ABT1929" s="39"/>
      <c r="ABU1929" s="39"/>
      <c r="ABV1929" s="39"/>
      <c r="ABW1929" s="39"/>
      <c r="ABX1929" s="39"/>
      <c r="ABY1929" s="39"/>
      <c r="ABZ1929" s="39"/>
      <c r="ACA1929" s="39"/>
      <c r="ACB1929" s="39"/>
      <c r="ACC1929" s="39"/>
      <c r="ACD1929" s="39"/>
      <c r="ACE1929" s="39"/>
      <c r="ACF1929" s="39"/>
      <c r="ACG1929" s="39"/>
      <c r="ACH1929" s="39"/>
      <c r="ACI1929" s="39"/>
      <c r="ACJ1929" s="39"/>
      <c r="ACK1929" s="39"/>
      <c r="ACL1929" s="39"/>
      <c r="ACM1929" s="39"/>
      <c r="ACN1929" s="39"/>
      <c r="ACO1929" s="39"/>
      <c r="ACP1929" s="39"/>
      <c r="ACQ1929" s="39"/>
      <c r="ACR1929" s="39"/>
      <c r="ACS1929" s="39"/>
      <c r="ACT1929" s="39"/>
      <c r="ACU1929" s="39"/>
      <c r="ACV1929" s="39"/>
      <c r="ACW1929" s="39"/>
      <c r="ACX1929" s="39"/>
      <c r="ACY1929" s="39"/>
      <c r="ACZ1929" s="39"/>
      <c r="ADA1929" s="39"/>
      <c r="ADB1929" s="39"/>
      <c r="ADC1929" s="39"/>
      <c r="ADD1929" s="39"/>
      <c r="ADE1929" s="39"/>
      <c r="ADF1929" s="39"/>
      <c r="ADG1929" s="39"/>
      <c r="ADH1929" s="39"/>
      <c r="ADI1929" s="39"/>
      <c r="ADJ1929" s="39"/>
      <c r="ADK1929" s="39"/>
      <c r="ADL1929" s="39"/>
      <c r="ADM1929" s="39"/>
      <c r="ADN1929" s="39"/>
      <c r="ADO1929" s="39"/>
      <c r="ADP1929" s="39"/>
      <c r="ADQ1929" s="39"/>
      <c r="ADR1929" s="39"/>
      <c r="ADS1929" s="39"/>
      <c r="ADT1929" s="39"/>
      <c r="ADU1929" s="39"/>
      <c r="ADV1929" s="39"/>
      <c r="ADW1929" s="39"/>
      <c r="ADX1929" s="39"/>
      <c r="ADY1929" s="39"/>
      <c r="ADZ1929" s="39"/>
      <c r="AEA1929" s="39"/>
      <c r="AEB1929" s="39"/>
      <c r="AEC1929" s="39"/>
      <c r="AED1929" s="39"/>
      <c r="AEE1929" s="39"/>
      <c r="AEF1929" s="39"/>
      <c r="AEG1929" s="39"/>
      <c r="AEH1929" s="39"/>
      <c r="AEI1929" s="39"/>
      <c r="AEJ1929" s="39"/>
      <c r="AEK1929" s="39"/>
      <c r="AEL1929" s="39"/>
      <c r="AEM1929" s="39"/>
      <c r="AEN1929" s="39"/>
      <c r="AEO1929" s="39"/>
      <c r="AEP1929" s="39"/>
      <c r="AEQ1929" s="39"/>
      <c r="AER1929" s="39"/>
      <c r="AES1929" s="39"/>
      <c r="AET1929" s="39"/>
      <c r="AEU1929" s="39"/>
      <c r="AEV1929" s="39"/>
      <c r="AEW1929" s="39"/>
      <c r="AEX1929" s="39"/>
      <c r="AEY1929" s="39"/>
      <c r="AEZ1929" s="39"/>
      <c r="AFA1929" s="39"/>
      <c r="AFB1929" s="39"/>
      <c r="AFC1929" s="39"/>
      <c r="AFD1929" s="39"/>
      <c r="AFE1929" s="39"/>
      <c r="AFF1929" s="39"/>
      <c r="AFG1929" s="39"/>
      <c r="AFH1929" s="39"/>
      <c r="AFI1929" s="39"/>
      <c r="AFJ1929" s="39"/>
      <c r="AFK1929" s="39"/>
      <c r="AFL1929" s="39"/>
      <c r="AFM1929" s="39"/>
      <c r="AFN1929" s="39"/>
      <c r="AFO1929" s="39"/>
      <c r="AFP1929" s="39"/>
      <c r="AFQ1929" s="39"/>
      <c r="AFR1929" s="39"/>
      <c r="AFS1929" s="39"/>
      <c r="AFT1929" s="39"/>
      <c r="AFU1929" s="39"/>
      <c r="AFV1929" s="39"/>
      <c r="AFW1929" s="39"/>
      <c r="AFX1929" s="39"/>
      <c r="AFY1929" s="39"/>
      <c r="AFZ1929" s="39"/>
      <c r="AGA1929" s="39"/>
      <c r="AGB1929" s="39"/>
      <c r="AGC1929" s="39"/>
      <c r="AGD1929" s="39"/>
      <c r="AGE1929" s="39"/>
      <c r="AGF1929" s="39"/>
      <c r="AGG1929" s="39"/>
      <c r="AGH1929" s="39"/>
      <c r="AGI1929" s="39"/>
      <c r="AGJ1929" s="39"/>
      <c r="AGK1929" s="39"/>
      <c r="AGL1929" s="39"/>
      <c r="AGM1929" s="39"/>
      <c r="AGN1929" s="39"/>
      <c r="AGO1929" s="39"/>
      <c r="AGP1929" s="39"/>
      <c r="AGQ1929" s="39"/>
      <c r="AGR1929" s="39"/>
      <c r="AGS1929" s="39"/>
      <c r="AGT1929" s="39"/>
      <c r="AGU1929" s="39"/>
      <c r="AGV1929" s="39"/>
      <c r="AGW1929" s="39"/>
      <c r="AGX1929" s="39"/>
      <c r="AGY1929" s="39"/>
      <c r="AGZ1929" s="39"/>
      <c r="AHA1929" s="39"/>
      <c r="AHB1929" s="39"/>
      <c r="AHC1929" s="39"/>
      <c r="AHD1929" s="39"/>
      <c r="AHE1929" s="39"/>
      <c r="AHF1929" s="39"/>
      <c r="AHG1929" s="39"/>
      <c r="AHH1929" s="39"/>
      <c r="AHI1929" s="39"/>
      <c r="AHJ1929" s="39"/>
      <c r="AHK1929" s="39"/>
      <c r="AHL1929" s="39"/>
      <c r="AHM1929" s="39"/>
      <c r="AHN1929" s="39"/>
      <c r="AHO1929" s="39"/>
      <c r="AHP1929" s="39"/>
      <c r="AHQ1929" s="39"/>
      <c r="AHR1929" s="39"/>
      <c r="AHS1929" s="39"/>
      <c r="AHT1929" s="39"/>
      <c r="AHU1929" s="39"/>
      <c r="AHV1929" s="39"/>
      <c r="AHW1929" s="39"/>
      <c r="AHX1929" s="39"/>
      <c r="AHY1929" s="39"/>
      <c r="AHZ1929" s="39"/>
      <c r="AIA1929" s="39"/>
      <c r="AIB1929" s="39"/>
      <c r="AIC1929" s="39"/>
      <c r="AID1929" s="39"/>
      <c r="AIE1929" s="39"/>
      <c r="AIF1929" s="39"/>
      <c r="AIG1929" s="39"/>
      <c r="AIH1929" s="39"/>
      <c r="AII1929" s="39"/>
      <c r="AIJ1929" s="39"/>
      <c r="AIK1929" s="39"/>
      <c r="AIL1929" s="39"/>
      <c r="AIM1929" s="39"/>
      <c r="AIN1929" s="39"/>
      <c r="AIO1929" s="39"/>
      <c r="AIP1929" s="39"/>
      <c r="AIQ1929" s="39"/>
      <c r="AIR1929" s="39"/>
      <c r="AIS1929" s="39"/>
      <c r="AIT1929" s="39"/>
      <c r="AIU1929" s="39"/>
      <c r="AIV1929" s="39"/>
      <c r="AIW1929" s="39"/>
      <c r="AIX1929" s="39"/>
      <c r="AIY1929" s="39"/>
      <c r="AIZ1929" s="39"/>
      <c r="AJA1929" s="39"/>
      <c r="AJB1929" s="39"/>
      <c r="AJC1929" s="39"/>
      <c r="AJD1929" s="39"/>
      <c r="AJE1929" s="39"/>
      <c r="AJF1929" s="39"/>
      <c r="AJG1929" s="39"/>
      <c r="AJH1929" s="39"/>
      <c r="AJI1929" s="39"/>
      <c r="AJJ1929" s="39"/>
      <c r="AJK1929" s="39"/>
      <c r="AJL1929" s="39"/>
      <c r="AJM1929" s="39"/>
      <c r="AJN1929" s="39"/>
      <c r="AJO1929" s="39"/>
      <c r="AJP1929" s="39"/>
      <c r="AJQ1929" s="39"/>
      <c r="AJR1929" s="39"/>
      <c r="AJS1929" s="39"/>
      <c r="AJT1929" s="39"/>
      <c r="AJU1929" s="39"/>
      <c r="AJV1929" s="39"/>
      <c r="AJW1929" s="39"/>
      <c r="AJX1929" s="39"/>
      <c r="AJY1929" s="39"/>
      <c r="AJZ1929" s="39"/>
      <c r="AKA1929" s="39"/>
      <c r="AKB1929" s="39"/>
      <c r="AKC1929" s="39"/>
      <c r="AKD1929" s="39"/>
      <c r="AKE1929" s="39"/>
      <c r="AKF1929" s="39"/>
      <c r="AKG1929" s="39"/>
      <c r="AKH1929" s="39"/>
      <c r="AKI1929" s="39"/>
      <c r="AKJ1929" s="39"/>
      <c r="AKK1929" s="39"/>
      <c r="AKL1929" s="39"/>
      <c r="AKM1929" s="39"/>
      <c r="AKN1929" s="39"/>
      <c r="AKO1929" s="39"/>
      <c r="AKP1929" s="39"/>
      <c r="AKQ1929" s="39"/>
      <c r="AKR1929" s="39"/>
      <c r="AKS1929" s="39"/>
      <c r="AKT1929" s="39"/>
      <c r="AKU1929" s="39"/>
      <c r="AKV1929" s="39"/>
      <c r="AKW1929" s="39"/>
      <c r="AKX1929" s="39"/>
      <c r="AKY1929" s="39"/>
      <c r="AKZ1929" s="39"/>
      <c r="ALA1929" s="39"/>
      <c r="ALB1929" s="39"/>
      <c r="ALC1929" s="39"/>
      <c r="ALD1929" s="39"/>
      <c r="ALE1929" s="39"/>
      <c r="ALF1929" s="39"/>
      <c r="ALG1929" s="39"/>
      <c r="ALH1929" s="39"/>
      <c r="ALI1929" s="39"/>
      <c r="ALJ1929" s="39"/>
      <c r="ALK1929" s="39"/>
      <c r="ALL1929" s="39"/>
      <c r="ALM1929" s="39"/>
      <c r="ALN1929" s="39"/>
      <c r="ALO1929" s="39"/>
      <c r="ALP1929" s="39"/>
      <c r="ALQ1929" s="39"/>
      <c r="ALR1929" s="39"/>
      <c r="ALS1929" s="39"/>
      <c r="ALT1929" s="39"/>
      <c r="ALU1929" s="39"/>
      <c r="ALV1929" s="39"/>
      <c r="ALW1929" s="39"/>
      <c r="ALX1929" s="39"/>
      <c r="ALY1929" s="39"/>
      <c r="ALZ1929" s="39"/>
      <c r="AMA1929" s="39"/>
      <c r="AMB1929" s="39"/>
      <c r="AMC1929" s="39"/>
      <c r="AMD1929" s="39"/>
      <c r="AME1929" s="39"/>
      <c r="AMF1929" s="39"/>
      <c r="AMG1929" s="39"/>
      <c r="AMH1929" s="39"/>
      <c r="AMI1929" s="39"/>
      <c r="AMJ1929" s="39"/>
      <c r="AMK1929" s="39"/>
      <c r="AML1929" s="39"/>
      <c r="AMM1929" s="39"/>
      <c r="AMN1929" s="39"/>
      <c r="AMO1929" s="39"/>
      <c r="AMP1929" s="39"/>
      <c r="AMQ1929" s="39"/>
      <c r="AMR1929" s="39"/>
      <c r="AMS1929" s="39"/>
      <c r="AMT1929" s="39"/>
      <c r="AMU1929" s="39"/>
      <c r="AMV1929" s="39"/>
      <c r="AMW1929" s="39"/>
      <c r="AMX1929" s="39"/>
      <c r="AMY1929" s="39"/>
      <c r="AMZ1929" s="39"/>
      <c r="ANA1929" s="39"/>
      <c r="ANB1929" s="39"/>
      <c r="ANC1929" s="39"/>
      <c r="AND1929" s="39"/>
      <c r="ANE1929" s="39"/>
      <c r="ANF1929" s="39"/>
      <c r="ANG1929" s="39"/>
      <c r="ANH1929" s="39"/>
      <c r="ANI1929" s="39"/>
      <c r="ANJ1929" s="39"/>
      <c r="ANK1929" s="39"/>
      <c r="ANL1929" s="39"/>
      <c r="ANM1929" s="39"/>
      <c r="ANN1929" s="39"/>
      <c r="ANO1929" s="39"/>
      <c r="ANP1929" s="39"/>
      <c r="ANQ1929" s="39"/>
      <c r="ANR1929" s="39"/>
      <c r="ANS1929" s="39"/>
      <c r="ANT1929" s="39"/>
      <c r="ANU1929" s="39"/>
      <c r="ANV1929" s="39"/>
      <c r="ANW1929" s="39"/>
      <c r="ANX1929" s="39"/>
      <c r="ANY1929" s="39"/>
      <c r="ANZ1929" s="39"/>
      <c r="AOA1929" s="39"/>
      <c r="AOB1929" s="39"/>
      <c r="AOC1929" s="39"/>
      <c r="AOD1929" s="39"/>
      <c r="AOE1929" s="39"/>
      <c r="AOF1929" s="39"/>
      <c r="AOG1929" s="39"/>
      <c r="AOH1929" s="39"/>
      <c r="AOI1929" s="39"/>
      <c r="AOJ1929" s="39"/>
      <c r="AOK1929" s="39"/>
      <c r="AOL1929" s="39"/>
      <c r="AOM1929" s="39"/>
      <c r="AON1929" s="39"/>
      <c r="AOO1929" s="39"/>
      <c r="AOP1929" s="39"/>
      <c r="AOQ1929" s="39"/>
      <c r="AOR1929" s="39"/>
      <c r="AOS1929" s="39"/>
      <c r="AOT1929" s="39"/>
      <c r="AOU1929" s="39"/>
      <c r="AOV1929" s="39"/>
      <c r="AOW1929" s="39"/>
      <c r="AOX1929" s="39"/>
      <c r="AOY1929" s="39"/>
      <c r="AOZ1929" s="39"/>
      <c r="APA1929" s="39"/>
      <c r="APB1929" s="39"/>
      <c r="APC1929" s="39"/>
      <c r="APD1929" s="39"/>
      <c r="APE1929" s="39"/>
      <c r="APF1929" s="39"/>
      <c r="APG1929" s="39"/>
      <c r="APH1929" s="39"/>
      <c r="API1929" s="39"/>
      <c r="APJ1929" s="39"/>
      <c r="APK1929" s="39"/>
      <c r="APL1929" s="39"/>
      <c r="APM1929" s="39"/>
      <c r="APN1929" s="39"/>
      <c r="APO1929" s="39"/>
      <c r="APP1929" s="39"/>
      <c r="APQ1929" s="39"/>
      <c r="APR1929" s="39"/>
      <c r="APS1929" s="39"/>
      <c r="APT1929" s="39"/>
      <c r="APU1929" s="39"/>
      <c r="APV1929" s="39"/>
      <c r="APW1929" s="39"/>
      <c r="APX1929" s="39"/>
      <c r="APY1929" s="39"/>
      <c r="APZ1929" s="39"/>
      <c r="AQA1929" s="39"/>
      <c r="AQB1929" s="39"/>
      <c r="AQC1929" s="39"/>
      <c r="AQD1929" s="39"/>
      <c r="AQE1929" s="39"/>
      <c r="AQF1929" s="39"/>
      <c r="AQG1929" s="39"/>
      <c r="AQH1929" s="39"/>
      <c r="AQI1929" s="39"/>
      <c r="AQJ1929" s="39"/>
      <c r="AQK1929" s="39"/>
      <c r="AQL1929" s="39"/>
      <c r="AQM1929" s="39"/>
      <c r="AQN1929" s="39"/>
      <c r="AQO1929" s="39"/>
      <c r="AQP1929" s="39"/>
      <c r="AQQ1929" s="39"/>
      <c r="AQR1929" s="39"/>
      <c r="AQS1929" s="39"/>
      <c r="AQT1929" s="39"/>
      <c r="AQU1929" s="39"/>
      <c r="AQV1929" s="39"/>
      <c r="AQW1929" s="39"/>
      <c r="AQX1929" s="39"/>
      <c r="AQY1929" s="39"/>
      <c r="AQZ1929" s="39"/>
      <c r="ARA1929" s="39"/>
      <c r="ARB1929" s="39"/>
      <c r="ARC1929" s="39"/>
      <c r="ARD1929" s="39"/>
      <c r="ARE1929" s="39"/>
      <c r="ARF1929" s="39"/>
      <c r="ARG1929" s="39"/>
      <c r="ARH1929" s="39"/>
      <c r="ARI1929" s="39"/>
      <c r="ARJ1929" s="39"/>
      <c r="ARK1929" s="39"/>
      <c r="ARL1929" s="39"/>
      <c r="ARM1929" s="39"/>
      <c r="ARN1929" s="39"/>
      <c r="ARO1929" s="39"/>
      <c r="ARP1929" s="39"/>
      <c r="ARQ1929" s="39"/>
      <c r="ARR1929" s="39"/>
      <c r="ARS1929" s="39"/>
      <c r="ART1929" s="39"/>
      <c r="ARU1929" s="39"/>
      <c r="ARV1929" s="39"/>
      <c r="ARW1929" s="39"/>
      <c r="ARX1929" s="39"/>
      <c r="ARY1929" s="39"/>
      <c r="ARZ1929" s="39"/>
      <c r="ASA1929" s="39"/>
      <c r="ASB1929" s="39"/>
      <c r="ASC1929" s="39"/>
      <c r="ASD1929" s="39"/>
      <c r="ASE1929" s="39"/>
      <c r="ASF1929" s="39"/>
      <c r="ASG1929" s="39"/>
      <c r="ASH1929" s="39"/>
      <c r="ASI1929" s="39"/>
      <c r="ASJ1929" s="39"/>
      <c r="ASK1929" s="39"/>
      <c r="ASL1929" s="39"/>
      <c r="ASM1929" s="39"/>
      <c r="ASN1929" s="39"/>
      <c r="ASO1929" s="39"/>
      <c r="ASP1929" s="39"/>
      <c r="ASQ1929" s="39"/>
      <c r="ASR1929" s="39"/>
      <c r="ASS1929" s="39"/>
      <c r="AST1929" s="39"/>
      <c r="ASU1929" s="39"/>
      <c r="ASV1929" s="39"/>
      <c r="ASW1929" s="39"/>
      <c r="ASX1929" s="39"/>
      <c r="ASY1929" s="39"/>
      <c r="ASZ1929" s="39"/>
      <c r="ATA1929" s="39"/>
      <c r="ATB1929" s="39"/>
      <c r="ATC1929" s="39"/>
      <c r="ATD1929" s="39"/>
      <c r="ATE1929" s="39"/>
      <c r="ATF1929" s="39"/>
      <c r="ATG1929" s="39"/>
      <c r="ATH1929" s="39"/>
      <c r="ATI1929" s="39"/>
      <c r="ATJ1929" s="39"/>
      <c r="ATK1929" s="39"/>
      <c r="ATL1929" s="39"/>
      <c r="ATM1929" s="39"/>
      <c r="ATN1929" s="39"/>
      <c r="ATO1929" s="39"/>
      <c r="ATP1929" s="39"/>
      <c r="ATQ1929" s="39"/>
      <c r="ATR1929" s="39"/>
      <c r="ATS1929" s="39"/>
      <c r="ATT1929" s="39"/>
      <c r="ATU1929" s="39"/>
      <c r="ATV1929" s="39"/>
      <c r="ATW1929" s="39"/>
      <c r="ATX1929" s="39"/>
      <c r="ATY1929" s="39"/>
      <c r="ATZ1929" s="39"/>
      <c r="AUA1929" s="39"/>
      <c r="AUB1929" s="39"/>
      <c r="AUC1929" s="39"/>
      <c r="AUD1929" s="39"/>
      <c r="AUE1929" s="39"/>
      <c r="AUF1929" s="39"/>
      <c r="AUG1929" s="39"/>
      <c r="AUH1929" s="39"/>
      <c r="AUI1929" s="39"/>
      <c r="AUJ1929" s="39"/>
      <c r="AUK1929" s="39"/>
      <c r="AUL1929" s="39"/>
      <c r="AUM1929" s="39"/>
      <c r="AUN1929" s="39"/>
      <c r="AUO1929" s="39"/>
      <c r="AUP1929" s="39"/>
      <c r="AUQ1929" s="39"/>
      <c r="AUR1929" s="39"/>
      <c r="AUS1929" s="39"/>
      <c r="AUT1929" s="39"/>
      <c r="AUU1929" s="39"/>
      <c r="AUV1929" s="39"/>
      <c r="AUW1929" s="39"/>
      <c r="AUX1929" s="39"/>
      <c r="AUY1929" s="39"/>
      <c r="AUZ1929" s="39"/>
      <c r="AVA1929" s="39"/>
      <c r="AVB1929" s="39"/>
      <c r="AVC1929" s="39"/>
      <c r="AVD1929" s="39"/>
      <c r="AVE1929" s="39"/>
      <c r="AVF1929" s="39"/>
      <c r="AVG1929" s="39"/>
      <c r="AVH1929" s="39"/>
      <c r="AVI1929" s="39"/>
      <c r="AVJ1929" s="39"/>
      <c r="AVK1929" s="39"/>
      <c r="AVL1929" s="39"/>
      <c r="AVM1929" s="39"/>
      <c r="AVN1929" s="39"/>
      <c r="AVO1929" s="39"/>
      <c r="AVP1929" s="39"/>
      <c r="AVQ1929" s="39"/>
      <c r="AVR1929" s="39"/>
      <c r="AVS1929" s="39"/>
      <c r="AVT1929" s="39"/>
      <c r="AVU1929" s="39"/>
      <c r="AVV1929" s="39"/>
      <c r="AVW1929" s="39"/>
      <c r="AVX1929" s="39"/>
      <c r="AVY1929" s="39"/>
      <c r="AVZ1929" s="39"/>
      <c r="AWA1929" s="39"/>
      <c r="AWB1929" s="39"/>
      <c r="AWC1929" s="39"/>
      <c r="AWD1929" s="39"/>
      <c r="AWE1929" s="39"/>
      <c r="AWF1929" s="39"/>
      <c r="AWG1929" s="39"/>
      <c r="AWH1929" s="39"/>
      <c r="AWI1929" s="39"/>
      <c r="AWJ1929" s="39"/>
      <c r="AWK1929" s="39"/>
      <c r="AWL1929" s="39"/>
      <c r="AWM1929" s="39"/>
      <c r="AWN1929" s="39"/>
      <c r="AWO1929" s="39"/>
      <c r="AWP1929" s="39"/>
      <c r="AWQ1929" s="39"/>
      <c r="AWR1929" s="39"/>
      <c r="AWS1929" s="39"/>
      <c r="AWT1929" s="39"/>
      <c r="AWU1929" s="39"/>
      <c r="AWV1929" s="39"/>
      <c r="AWW1929" s="39"/>
      <c r="AWX1929" s="39"/>
      <c r="AWY1929" s="39"/>
      <c r="AWZ1929" s="39"/>
      <c r="AXA1929" s="39"/>
      <c r="AXB1929" s="39"/>
      <c r="AXC1929" s="39"/>
      <c r="AXD1929" s="39"/>
      <c r="AXE1929" s="39"/>
      <c r="AXF1929" s="39"/>
      <c r="AXG1929" s="39"/>
      <c r="AXH1929" s="39"/>
      <c r="AXI1929" s="39"/>
      <c r="AXJ1929" s="39"/>
      <c r="AXK1929" s="39"/>
      <c r="AXL1929" s="39"/>
      <c r="AXM1929" s="39"/>
      <c r="AXN1929" s="39"/>
      <c r="AXO1929" s="39"/>
      <c r="AXP1929" s="39"/>
      <c r="AXQ1929" s="39"/>
      <c r="AXR1929" s="39"/>
      <c r="AXS1929" s="39"/>
      <c r="AXT1929" s="39"/>
      <c r="AXU1929" s="39"/>
      <c r="AXV1929" s="39"/>
      <c r="AXW1929" s="39"/>
      <c r="AXX1929" s="39"/>
      <c r="AXY1929" s="39"/>
      <c r="AXZ1929" s="39"/>
      <c r="AYA1929" s="39"/>
      <c r="AYB1929" s="39"/>
      <c r="AYC1929" s="39"/>
      <c r="AYD1929" s="39"/>
      <c r="AYE1929" s="39"/>
      <c r="AYF1929" s="39"/>
      <c r="AYG1929" s="39"/>
      <c r="AYH1929" s="39"/>
      <c r="AYI1929" s="39"/>
      <c r="AYJ1929" s="39"/>
      <c r="AYK1929" s="39"/>
      <c r="AYL1929" s="39"/>
      <c r="AYM1929" s="39"/>
      <c r="AYN1929" s="39"/>
      <c r="AYO1929" s="39"/>
      <c r="AYP1929" s="39"/>
      <c r="AYQ1929" s="39"/>
      <c r="AYR1929" s="39"/>
      <c r="AYS1929" s="39"/>
      <c r="AYT1929" s="39"/>
      <c r="AYU1929" s="39"/>
      <c r="AYV1929" s="39"/>
      <c r="AYW1929" s="39"/>
      <c r="AYX1929" s="39"/>
      <c r="AYY1929" s="39"/>
      <c r="AYZ1929" s="39"/>
      <c r="AZA1929" s="39"/>
      <c r="AZB1929" s="39"/>
      <c r="AZC1929" s="39"/>
      <c r="AZD1929" s="39"/>
      <c r="AZE1929" s="39"/>
      <c r="AZF1929" s="39"/>
      <c r="AZG1929" s="39"/>
      <c r="AZH1929" s="39"/>
      <c r="AZI1929" s="39"/>
      <c r="AZJ1929" s="39"/>
      <c r="AZK1929" s="39"/>
      <c r="AZL1929" s="39"/>
      <c r="AZM1929" s="39"/>
      <c r="AZN1929" s="39"/>
      <c r="AZO1929" s="39"/>
      <c r="AZP1929" s="39"/>
      <c r="AZQ1929" s="39"/>
      <c r="AZR1929" s="39"/>
      <c r="AZS1929" s="39"/>
      <c r="AZT1929" s="39"/>
      <c r="AZU1929" s="39"/>
      <c r="AZV1929" s="39"/>
      <c r="AZW1929" s="39"/>
      <c r="AZX1929" s="39"/>
      <c r="AZY1929" s="39"/>
      <c r="AZZ1929" s="39"/>
      <c r="BAA1929" s="39"/>
      <c r="BAB1929" s="39"/>
      <c r="BAC1929" s="39"/>
      <c r="BAD1929" s="39"/>
      <c r="BAE1929" s="39"/>
      <c r="BAF1929" s="39"/>
      <c r="BAG1929" s="39"/>
      <c r="BAH1929" s="39"/>
      <c r="BAI1929" s="39"/>
      <c r="BAJ1929" s="39"/>
      <c r="BAK1929" s="39"/>
      <c r="BAL1929" s="39"/>
      <c r="BAM1929" s="39"/>
      <c r="BAN1929" s="39"/>
      <c r="BAO1929" s="39"/>
      <c r="BAP1929" s="39"/>
      <c r="BAQ1929" s="39"/>
      <c r="BAR1929" s="39"/>
      <c r="BAS1929" s="39"/>
      <c r="BAT1929" s="39"/>
      <c r="BAU1929" s="39"/>
      <c r="BAV1929" s="39"/>
      <c r="BAW1929" s="39"/>
      <c r="BAX1929" s="39"/>
      <c r="BAY1929" s="39"/>
      <c r="BAZ1929" s="39"/>
      <c r="BBA1929" s="39"/>
      <c r="BBB1929" s="39"/>
      <c r="BBC1929" s="39"/>
      <c r="BBD1929" s="39"/>
      <c r="BBE1929" s="39"/>
      <c r="BBF1929" s="39"/>
      <c r="BBG1929" s="39"/>
      <c r="BBH1929" s="39"/>
      <c r="BBI1929" s="39"/>
      <c r="BBJ1929" s="39"/>
      <c r="BBK1929" s="39"/>
      <c r="BBL1929" s="39"/>
      <c r="BBM1929" s="39"/>
      <c r="BBN1929" s="39"/>
      <c r="BBO1929" s="39"/>
      <c r="BBP1929" s="39"/>
      <c r="BBQ1929" s="39"/>
      <c r="BBR1929" s="39"/>
      <c r="BBS1929" s="39"/>
      <c r="BBT1929" s="39"/>
      <c r="BBU1929" s="39"/>
      <c r="BBV1929" s="39"/>
      <c r="BBW1929" s="39"/>
      <c r="BBX1929" s="39"/>
      <c r="BBY1929" s="39"/>
      <c r="BBZ1929" s="39"/>
      <c r="BCA1929" s="39"/>
      <c r="BCB1929" s="39"/>
      <c r="BCC1929" s="39"/>
      <c r="BCD1929" s="39"/>
      <c r="BCE1929" s="39"/>
      <c r="BCF1929" s="39"/>
      <c r="BCG1929" s="39"/>
      <c r="BCH1929" s="39"/>
      <c r="BCI1929" s="39"/>
      <c r="BCJ1929" s="39"/>
      <c r="BCK1929" s="39"/>
      <c r="BCL1929" s="39"/>
      <c r="BCM1929" s="39"/>
      <c r="BCN1929" s="39"/>
      <c r="BCO1929" s="39"/>
      <c r="BCP1929" s="39"/>
      <c r="BCQ1929" s="39"/>
      <c r="BCR1929" s="39"/>
      <c r="BCS1929" s="39"/>
      <c r="BCT1929" s="39"/>
      <c r="BCU1929" s="39"/>
      <c r="BCV1929" s="39"/>
      <c r="BCW1929" s="39"/>
      <c r="BCX1929" s="39"/>
      <c r="BCY1929" s="39"/>
      <c r="BCZ1929" s="39"/>
      <c r="BDA1929" s="39"/>
      <c r="BDB1929" s="39"/>
      <c r="BDC1929" s="39"/>
      <c r="BDD1929" s="39"/>
      <c r="BDE1929" s="39"/>
      <c r="BDF1929" s="39"/>
      <c r="BDG1929" s="39"/>
      <c r="BDH1929" s="39"/>
      <c r="BDI1929" s="39"/>
      <c r="BDJ1929" s="39"/>
      <c r="BDK1929" s="39"/>
      <c r="BDL1929" s="39"/>
      <c r="BDM1929" s="39"/>
      <c r="BDN1929" s="39"/>
      <c r="BDO1929" s="39"/>
      <c r="BDP1929" s="39"/>
      <c r="BDQ1929" s="39"/>
      <c r="BDR1929" s="39"/>
      <c r="BDS1929" s="39"/>
      <c r="BDT1929" s="39"/>
      <c r="BDU1929" s="39"/>
      <c r="BDV1929" s="39"/>
      <c r="BDW1929" s="39"/>
      <c r="BDX1929" s="39"/>
      <c r="BDY1929" s="39"/>
      <c r="BDZ1929" s="39"/>
      <c r="BEA1929" s="39"/>
      <c r="BEB1929" s="39"/>
      <c r="BEC1929" s="39"/>
      <c r="BED1929" s="39"/>
      <c r="BEE1929" s="39"/>
      <c r="BEF1929" s="39"/>
      <c r="BEG1929" s="39"/>
      <c r="BEH1929" s="39"/>
      <c r="BEI1929" s="39"/>
      <c r="BEJ1929" s="39"/>
      <c r="BEK1929" s="39"/>
      <c r="BEL1929" s="39"/>
      <c r="BEM1929" s="39"/>
      <c r="BEN1929" s="39"/>
      <c r="BEO1929" s="39"/>
      <c r="BEP1929" s="39"/>
      <c r="BEQ1929" s="39"/>
      <c r="BER1929" s="39"/>
      <c r="BES1929" s="39"/>
      <c r="BET1929" s="39"/>
      <c r="BEU1929" s="39"/>
      <c r="BEV1929" s="39"/>
      <c r="BEW1929" s="39"/>
      <c r="BEX1929" s="39"/>
      <c r="BEY1929" s="39"/>
      <c r="BEZ1929" s="39"/>
      <c r="BFA1929" s="39"/>
      <c r="BFB1929" s="39"/>
      <c r="BFC1929" s="39"/>
      <c r="BFD1929" s="39"/>
      <c r="BFE1929" s="39"/>
      <c r="BFF1929" s="39"/>
      <c r="BFG1929" s="39"/>
      <c r="BFH1929" s="39"/>
      <c r="BFI1929" s="39"/>
      <c r="BFJ1929" s="39"/>
      <c r="BFK1929" s="39"/>
      <c r="BFL1929" s="39"/>
      <c r="BFM1929" s="39"/>
      <c r="BFN1929" s="39"/>
      <c r="BFO1929" s="39"/>
      <c r="BFP1929" s="39"/>
      <c r="BFQ1929" s="39"/>
      <c r="BFR1929" s="39"/>
      <c r="BFS1929" s="39"/>
      <c r="BFT1929" s="39"/>
      <c r="BFU1929" s="39"/>
      <c r="BFV1929" s="39"/>
      <c r="BFW1929" s="39"/>
      <c r="BFX1929" s="39"/>
      <c r="BFY1929" s="39"/>
      <c r="BFZ1929" s="39"/>
      <c r="BGA1929" s="39"/>
      <c r="BGB1929" s="39"/>
      <c r="BGC1929" s="39"/>
      <c r="BGD1929" s="39"/>
      <c r="BGE1929" s="39"/>
      <c r="BGF1929" s="39"/>
      <c r="BGG1929" s="39"/>
      <c r="BGH1929" s="39"/>
      <c r="BGI1929" s="39"/>
      <c r="BGJ1929" s="39"/>
      <c r="BGK1929" s="39"/>
      <c r="BGL1929" s="39"/>
      <c r="BGM1929" s="39"/>
      <c r="BGN1929" s="39"/>
      <c r="BGO1929" s="39"/>
      <c r="BGP1929" s="39"/>
      <c r="BGQ1929" s="39"/>
      <c r="BGR1929" s="39"/>
      <c r="BGS1929" s="39"/>
      <c r="BGT1929" s="39"/>
      <c r="BGU1929" s="39"/>
      <c r="BGV1929" s="39"/>
      <c r="BGW1929" s="39"/>
      <c r="BGX1929" s="39"/>
      <c r="BGY1929" s="39"/>
      <c r="BGZ1929" s="39"/>
      <c r="BHA1929" s="39"/>
      <c r="BHB1929" s="39"/>
      <c r="BHC1929" s="39"/>
      <c r="BHD1929" s="39"/>
      <c r="BHE1929" s="39"/>
      <c r="BHF1929" s="39"/>
      <c r="BHG1929" s="39"/>
      <c r="BHH1929" s="39"/>
      <c r="BHI1929" s="39"/>
      <c r="BHJ1929" s="39"/>
      <c r="BHK1929" s="39"/>
      <c r="BHL1929" s="39"/>
      <c r="BHM1929" s="39"/>
      <c r="BHN1929" s="39"/>
      <c r="BHO1929" s="39"/>
      <c r="BHP1929" s="39"/>
      <c r="BHQ1929" s="39"/>
      <c r="BHR1929" s="39"/>
      <c r="BHS1929" s="39"/>
      <c r="BHT1929" s="39"/>
      <c r="BHU1929" s="39"/>
      <c r="BHV1929" s="39"/>
      <c r="BHW1929" s="39"/>
      <c r="BHX1929" s="39"/>
      <c r="BHY1929" s="39"/>
      <c r="BHZ1929" s="39"/>
      <c r="BIA1929" s="39"/>
      <c r="BIB1929" s="39"/>
      <c r="BIC1929" s="39"/>
      <c r="BID1929" s="39"/>
      <c r="BIE1929" s="39"/>
      <c r="BIF1929" s="39"/>
      <c r="BIG1929" s="39"/>
      <c r="BIH1929" s="39"/>
      <c r="BII1929" s="39"/>
      <c r="BIJ1929" s="39"/>
      <c r="BIK1929" s="39"/>
      <c r="BIL1929" s="39"/>
      <c r="BIM1929" s="39"/>
      <c r="BIN1929" s="39"/>
      <c r="BIO1929" s="39"/>
      <c r="BIP1929" s="39"/>
      <c r="BIQ1929" s="39"/>
      <c r="BIR1929" s="39"/>
      <c r="BIS1929" s="39"/>
      <c r="BIT1929" s="39"/>
      <c r="BIU1929" s="39"/>
      <c r="BIV1929" s="39"/>
      <c r="BIW1929" s="39"/>
      <c r="BIX1929" s="39"/>
      <c r="BIY1929" s="39"/>
      <c r="BIZ1929" s="39"/>
      <c r="BJA1929" s="39"/>
      <c r="BJB1929" s="39"/>
      <c r="BJC1929" s="39"/>
      <c r="BJD1929" s="39"/>
      <c r="BJE1929" s="39"/>
      <c r="BJF1929" s="39"/>
      <c r="BJG1929" s="39"/>
      <c r="BJH1929" s="39"/>
      <c r="BJI1929" s="39"/>
      <c r="BJJ1929" s="39"/>
      <c r="BJK1929" s="39"/>
      <c r="BJL1929" s="39"/>
      <c r="BJM1929" s="39"/>
      <c r="BJN1929" s="39"/>
      <c r="BJO1929" s="39"/>
      <c r="BJP1929" s="39"/>
      <c r="BJQ1929" s="39"/>
      <c r="BJR1929" s="39"/>
      <c r="BJS1929" s="39"/>
      <c r="BJT1929" s="39"/>
      <c r="BJU1929" s="39"/>
      <c r="BJV1929" s="39"/>
      <c r="BJW1929" s="39"/>
      <c r="BJX1929" s="39"/>
      <c r="BJY1929" s="39"/>
      <c r="BJZ1929" s="39"/>
      <c r="BKA1929" s="39"/>
      <c r="BKB1929" s="39"/>
      <c r="BKC1929" s="39"/>
      <c r="BKD1929" s="39"/>
      <c r="BKE1929" s="39"/>
      <c r="BKF1929" s="39"/>
      <c r="BKG1929" s="39"/>
      <c r="BKH1929" s="39"/>
      <c r="BKI1929" s="39"/>
      <c r="BKJ1929" s="39"/>
      <c r="BKK1929" s="39"/>
      <c r="BKL1929" s="39"/>
      <c r="BKM1929" s="39"/>
      <c r="BKN1929" s="39"/>
      <c r="BKO1929" s="39"/>
      <c r="BKP1929" s="39"/>
      <c r="BKQ1929" s="39"/>
      <c r="BKR1929" s="39"/>
      <c r="BKS1929" s="39"/>
      <c r="BKT1929" s="39"/>
      <c r="BKU1929" s="39"/>
      <c r="BKV1929" s="39"/>
      <c r="BKW1929" s="39"/>
      <c r="BKX1929" s="39"/>
      <c r="BKY1929" s="39"/>
      <c r="BKZ1929" s="39"/>
      <c r="BLA1929" s="39"/>
      <c r="BLB1929" s="39"/>
      <c r="BLC1929" s="39"/>
      <c r="BLD1929" s="39"/>
      <c r="BLE1929" s="39"/>
      <c r="BLF1929" s="39"/>
      <c r="BLG1929" s="39"/>
      <c r="BLH1929" s="39"/>
      <c r="BLI1929" s="39"/>
      <c r="BLJ1929" s="39"/>
      <c r="BLK1929" s="39"/>
      <c r="BLL1929" s="39"/>
      <c r="BLM1929" s="39"/>
      <c r="BLN1929" s="39"/>
      <c r="BLO1929" s="39"/>
      <c r="BLP1929" s="39"/>
      <c r="BLQ1929" s="39"/>
      <c r="BLR1929" s="39"/>
      <c r="BLS1929" s="39"/>
      <c r="BLT1929" s="39"/>
      <c r="BLU1929" s="39"/>
      <c r="BLV1929" s="39"/>
      <c r="BLW1929" s="39"/>
      <c r="BLX1929" s="39"/>
      <c r="BLY1929" s="39"/>
      <c r="BLZ1929" s="39"/>
      <c r="BMA1929" s="39"/>
      <c r="BMB1929" s="39"/>
      <c r="BMC1929" s="39"/>
      <c r="BMD1929" s="39"/>
      <c r="BME1929" s="39"/>
      <c r="BMF1929" s="39"/>
      <c r="BMG1929" s="39"/>
      <c r="BMH1929" s="39"/>
      <c r="BMI1929" s="39"/>
      <c r="BMJ1929" s="39"/>
      <c r="BMK1929" s="39"/>
      <c r="BML1929" s="39"/>
      <c r="BMM1929" s="39"/>
      <c r="BMN1929" s="39"/>
      <c r="BMO1929" s="39"/>
      <c r="BMP1929" s="39"/>
      <c r="BMQ1929" s="39"/>
      <c r="BMR1929" s="39"/>
      <c r="BMS1929" s="39"/>
      <c r="BMT1929" s="39"/>
      <c r="BMU1929" s="39"/>
      <c r="BMV1929" s="39"/>
      <c r="BMW1929" s="39"/>
      <c r="BMX1929" s="39"/>
      <c r="BMY1929" s="39"/>
      <c r="BMZ1929" s="39"/>
      <c r="BNA1929" s="39"/>
      <c r="BNB1929" s="39"/>
      <c r="BNC1929" s="39"/>
      <c r="BND1929" s="39"/>
      <c r="BNE1929" s="39"/>
      <c r="BNF1929" s="39"/>
      <c r="BNG1929" s="39"/>
      <c r="BNH1929" s="39"/>
      <c r="BNI1929" s="39"/>
      <c r="BNJ1929" s="39"/>
      <c r="BNK1929" s="39"/>
      <c r="BNL1929" s="39"/>
      <c r="BNM1929" s="39"/>
      <c r="BNN1929" s="39"/>
      <c r="BNO1929" s="39"/>
      <c r="BNP1929" s="39"/>
      <c r="BNQ1929" s="39"/>
      <c r="BNR1929" s="39"/>
      <c r="BNS1929" s="39"/>
      <c r="BNT1929" s="39"/>
      <c r="BNU1929" s="39"/>
      <c r="BNV1929" s="39"/>
      <c r="BNW1929" s="39"/>
      <c r="BNX1929" s="39"/>
      <c r="BNY1929" s="39"/>
      <c r="BNZ1929" s="39"/>
      <c r="BOA1929" s="39"/>
      <c r="BOB1929" s="39"/>
      <c r="BOC1929" s="39"/>
      <c r="BOD1929" s="39"/>
      <c r="BOE1929" s="39"/>
      <c r="BOF1929" s="39"/>
      <c r="BOG1929" s="39"/>
      <c r="BOH1929" s="39"/>
      <c r="BOI1929" s="39"/>
      <c r="BOJ1929" s="39"/>
      <c r="BOK1929" s="39"/>
      <c r="BOL1929" s="39"/>
      <c r="BOM1929" s="39"/>
      <c r="BON1929" s="39"/>
      <c r="BOO1929" s="39"/>
      <c r="BOP1929" s="39"/>
      <c r="BOQ1929" s="39"/>
      <c r="BOR1929" s="39"/>
      <c r="BOS1929" s="39"/>
      <c r="BOT1929" s="39"/>
      <c r="BOU1929" s="39"/>
      <c r="BOV1929" s="39"/>
      <c r="BOW1929" s="39"/>
      <c r="BOX1929" s="39"/>
      <c r="BOY1929" s="39"/>
      <c r="BOZ1929" s="39"/>
      <c r="BPA1929" s="39"/>
      <c r="BPB1929" s="39"/>
      <c r="BPC1929" s="39"/>
      <c r="BPD1929" s="39"/>
      <c r="BPE1929" s="39"/>
      <c r="BPF1929" s="39"/>
      <c r="BPG1929" s="39"/>
      <c r="BPH1929" s="39"/>
      <c r="BPI1929" s="39"/>
      <c r="BPJ1929" s="39"/>
      <c r="BPK1929" s="39"/>
      <c r="BPL1929" s="39"/>
      <c r="BPM1929" s="39"/>
      <c r="BPN1929" s="39"/>
      <c r="BPO1929" s="39"/>
      <c r="BPP1929" s="39"/>
      <c r="BPQ1929" s="39"/>
      <c r="BPR1929" s="39"/>
      <c r="BPS1929" s="39"/>
      <c r="BPT1929" s="39"/>
      <c r="BPU1929" s="39"/>
      <c r="BPV1929" s="39"/>
      <c r="BPW1929" s="39"/>
      <c r="BPX1929" s="39"/>
      <c r="BPY1929" s="39"/>
      <c r="BPZ1929" s="39"/>
      <c r="BQA1929" s="39"/>
      <c r="BQB1929" s="39"/>
      <c r="BQC1929" s="39"/>
      <c r="BQD1929" s="39"/>
      <c r="BQE1929" s="39"/>
      <c r="BQF1929" s="39"/>
      <c r="BQG1929" s="39"/>
      <c r="BQH1929" s="39"/>
      <c r="BQI1929" s="39"/>
      <c r="BQJ1929" s="39"/>
      <c r="BQK1929" s="39"/>
      <c r="BQL1929" s="39"/>
      <c r="BQM1929" s="39"/>
      <c r="BQN1929" s="39"/>
      <c r="BQO1929" s="39"/>
      <c r="BQP1929" s="39"/>
      <c r="BQQ1929" s="39"/>
      <c r="BQR1929" s="39"/>
      <c r="BQS1929" s="39"/>
      <c r="BQT1929" s="39"/>
      <c r="BQU1929" s="39"/>
      <c r="BQV1929" s="39"/>
      <c r="BQW1929" s="39"/>
      <c r="BQX1929" s="39"/>
      <c r="BQY1929" s="39"/>
      <c r="BQZ1929" s="39"/>
      <c r="BRA1929" s="39"/>
      <c r="BRB1929" s="39"/>
      <c r="BRC1929" s="39"/>
      <c r="BRD1929" s="39"/>
      <c r="BRE1929" s="39"/>
      <c r="BRF1929" s="39"/>
      <c r="BRG1929" s="39"/>
      <c r="BRH1929" s="39"/>
      <c r="BRI1929" s="39"/>
      <c r="BRJ1929" s="39"/>
      <c r="BRK1929" s="39"/>
      <c r="BRL1929" s="39"/>
      <c r="BRM1929" s="39"/>
      <c r="BRN1929" s="39"/>
      <c r="BRO1929" s="39"/>
      <c r="BRP1929" s="39"/>
      <c r="BRQ1929" s="39"/>
      <c r="BRR1929" s="39"/>
      <c r="BRS1929" s="39"/>
      <c r="BRT1929" s="39"/>
      <c r="BRU1929" s="39"/>
      <c r="BRV1929" s="39"/>
      <c r="BRW1929" s="39"/>
      <c r="BRX1929" s="39"/>
      <c r="BRY1929" s="39"/>
      <c r="BRZ1929" s="39"/>
      <c r="BSA1929" s="39"/>
      <c r="BSB1929" s="39"/>
      <c r="BSC1929" s="39"/>
      <c r="BSD1929" s="39"/>
      <c r="BSE1929" s="39"/>
      <c r="BSF1929" s="39"/>
      <c r="BSG1929" s="39"/>
      <c r="BSH1929" s="39"/>
      <c r="BSI1929" s="39"/>
      <c r="BSJ1929" s="39"/>
      <c r="BSK1929" s="39"/>
      <c r="BSL1929" s="39"/>
      <c r="BSM1929" s="39"/>
      <c r="BSN1929" s="39"/>
      <c r="BSO1929" s="39"/>
      <c r="BSP1929" s="39"/>
      <c r="BSQ1929" s="39"/>
      <c r="BSR1929" s="39"/>
      <c r="BSS1929" s="39"/>
      <c r="BST1929" s="39"/>
      <c r="BSU1929" s="39"/>
      <c r="BSV1929" s="39"/>
      <c r="BSW1929" s="39"/>
      <c r="BSX1929" s="39"/>
      <c r="BSY1929" s="39"/>
      <c r="BSZ1929" s="39"/>
      <c r="BTA1929" s="39"/>
      <c r="BTB1929" s="39"/>
      <c r="BTC1929" s="39"/>
      <c r="BTD1929" s="39"/>
      <c r="BTE1929" s="39"/>
      <c r="BTF1929" s="39"/>
      <c r="BTG1929" s="39"/>
      <c r="BTH1929" s="39"/>
      <c r="BTI1929" s="39"/>
      <c r="BTJ1929" s="39"/>
      <c r="BTK1929" s="39"/>
      <c r="BTL1929" s="39"/>
      <c r="BTM1929" s="39"/>
      <c r="BTN1929" s="39"/>
      <c r="BTO1929" s="39"/>
      <c r="BTP1929" s="39"/>
      <c r="BTQ1929" s="39"/>
      <c r="BTR1929" s="39"/>
      <c r="BTS1929" s="39"/>
      <c r="BTT1929" s="39"/>
      <c r="BTU1929" s="39"/>
      <c r="BTV1929" s="39"/>
      <c r="BTW1929" s="39"/>
      <c r="BTX1929" s="39"/>
      <c r="BTY1929" s="39"/>
      <c r="BTZ1929" s="39"/>
      <c r="BUA1929" s="39"/>
      <c r="BUB1929" s="39"/>
      <c r="BUC1929" s="39"/>
      <c r="BUD1929" s="39"/>
      <c r="BUE1929" s="39"/>
      <c r="BUF1929" s="39"/>
      <c r="BUG1929" s="39"/>
      <c r="BUH1929" s="39"/>
      <c r="BUI1929" s="39"/>
      <c r="BUJ1929" s="39"/>
      <c r="BUK1929" s="39"/>
      <c r="BUL1929" s="39"/>
      <c r="BUM1929" s="39"/>
      <c r="BUN1929" s="39"/>
      <c r="BUO1929" s="39"/>
      <c r="BUP1929" s="39"/>
      <c r="BUQ1929" s="39"/>
      <c r="BUR1929" s="39"/>
      <c r="BUS1929" s="39"/>
      <c r="BUT1929" s="39"/>
      <c r="BUU1929" s="39"/>
      <c r="BUV1929" s="39"/>
      <c r="BUW1929" s="39"/>
      <c r="BUX1929" s="39"/>
      <c r="BUY1929" s="39"/>
      <c r="BUZ1929" s="39"/>
      <c r="BVA1929" s="39"/>
      <c r="BVB1929" s="39"/>
      <c r="BVC1929" s="39"/>
      <c r="BVD1929" s="39"/>
      <c r="BVE1929" s="39"/>
      <c r="BVF1929" s="39"/>
      <c r="BVG1929" s="39"/>
      <c r="BVH1929" s="39"/>
      <c r="BVI1929" s="39"/>
      <c r="BVJ1929" s="39"/>
      <c r="BVK1929" s="39"/>
      <c r="BVL1929" s="39"/>
      <c r="BVM1929" s="39"/>
      <c r="BVN1929" s="39"/>
      <c r="BVO1929" s="39"/>
      <c r="BVP1929" s="39"/>
      <c r="BVQ1929" s="39"/>
      <c r="BVR1929" s="39"/>
      <c r="BVS1929" s="39"/>
      <c r="BVT1929" s="39"/>
      <c r="BVU1929" s="39"/>
      <c r="BVV1929" s="39"/>
      <c r="BVW1929" s="39"/>
      <c r="BVX1929" s="39"/>
      <c r="BVY1929" s="39"/>
      <c r="BVZ1929" s="39"/>
      <c r="BWA1929" s="39"/>
      <c r="BWB1929" s="39"/>
      <c r="BWC1929" s="39"/>
      <c r="BWD1929" s="39"/>
      <c r="BWE1929" s="39"/>
      <c r="BWF1929" s="39"/>
      <c r="BWG1929" s="39"/>
      <c r="BWH1929" s="39"/>
      <c r="BWI1929" s="39"/>
      <c r="BWJ1929" s="39"/>
      <c r="BWK1929" s="39"/>
      <c r="BWL1929" s="39"/>
      <c r="BWM1929" s="39"/>
      <c r="BWN1929" s="39"/>
      <c r="BWO1929" s="39"/>
      <c r="BWP1929" s="39"/>
      <c r="BWQ1929" s="39"/>
      <c r="BWR1929" s="39"/>
      <c r="BWS1929" s="39"/>
      <c r="BWT1929" s="39"/>
      <c r="BWU1929" s="39"/>
      <c r="BWV1929" s="39"/>
      <c r="BWW1929" s="39"/>
      <c r="BWX1929" s="39"/>
      <c r="BWY1929" s="39"/>
      <c r="BWZ1929" s="39"/>
      <c r="BXA1929" s="39"/>
      <c r="BXB1929" s="39"/>
      <c r="BXC1929" s="39"/>
      <c r="BXD1929" s="39"/>
      <c r="BXE1929" s="39"/>
      <c r="BXF1929" s="39"/>
      <c r="BXG1929" s="39"/>
      <c r="BXH1929" s="39"/>
      <c r="BXI1929" s="39"/>
      <c r="BXJ1929" s="39"/>
      <c r="BXK1929" s="39"/>
      <c r="BXL1929" s="39"/>
      <c r="BXM1929" s="39"/>
      <c r="BXN1929" s="39"/>
      <c r="BXO1929" s="39"/>
      <c r="BXP1929" s="39"/>
      <c r="BXQ1929" s="39"/>
      <c r="BXR1929" s="39"/>
      <c r="BXS1929" s="39"/>
      <c r="BXT1929" s="39"/>
      <c r="BXU1929" s="39"/>
      <c r="BXV1929" s="39"/>
      <c r="BXW1929" s="39"/>
      <c r="BXX1929" s="39"/>
      <c r="BXY1929" s="39"/>
      <c r="BXZ1929" s="39"/>
      <c r="BYA1929" s="39"/>
      <c r="BYB1929" s="39"/>
      <c r="BYC1929" s="39"/>
      <c r="BYD1929" s="39"/>
      <c r="BYE1929" s="39"/>
      <c r="BYF1929" s="39"/>
      <c r="BYG1929" s="39"/>
      <c r="BYH1929" s="39"/>
      <c r="BYI1929" s="39"/>
      <c r="BYJ1929" s="39"/>
      <c r="BYK1929" s="39"/>
      <c r="BYL1929" s="39"/>
      <c r="BYM1929" s="39"/>
      <c r="BYN1929" s="39"/>
      <c r="BYO1929" s="39"/>
      <c r="BYP1929" s="39"/>
      <c r="BYQ1929" s="39"/>
      <c r="BYR1929" s="39"/>
      <c r="BYS1929" s="39"/>
      <c r="BYT1929" s="39"/>
      <c r="BYU1929" s="39"/>
      <c r="BYV1929" s="39"/>
      <c r="BYW1929" s="39"/>
      <c r="BYX1929" s="39"/>
      <c r="BYY1929" s="39"/>
      <c r="BYZ1929" s="39"/>
      <c r="BZA1929" s="39"/>
      <c r="BZB1929" s="39"/>
      <c r="BZC1929" s="39"/>
      <c r="BZD1929" s="39"/>
      <c r="BZE1929" s="39"/>
      <c r="BZF1929" s="39"/>
      <c r="BZG1929" s="39"/>
      <c r="BZH1929" s="39"/>
      <c r="BZI1929" s="39"/>
      <c r="BZJ1929" s="39"/>
      <c r="BZK1929" s="39"/>
      <c r="BZL1929" s="39"/>
      <c r="BZM1929" s="39"/>
      <c r="BZN1929" s="39"/>
      <c r="BZO1929" s="39"/>
      <c r="BZP1929" s="39"/>
      <c r="BZQ1929" s="39"/>
      <c r="BZR1929" s="39"/>
      <c r="BZS1929" s="39"/>
      <c r="BZT1929" s="39"/>
      <c r="BZU1929" s="39"/>
      <c r="BZV1929" s="39"/>
      <c r="BZW1929" s="39"/>
      <c r="BZX1929" s="39"/>
      <c r="BZY1929" s="39"/>
      <c r="BZZ1929" s="39"/>
      <c r="CAA1929" s="39"/>
      <c r="CAB1929" s="39"/>
      <c r="CAC1929" s="39"/>
      <c r="CAD1929" s="39"/>
      <c r="CAE1929" s="39"/>
      <c r="CAF1929" s="39"/>
      <c r="CAG1929" s="39"/>
      <c r="CAH1929" s="39"/>
      <c r="CAI1929" s="39"/>
      <c r="CAJ1929" s="39"/>
      <c r="CAK1929" s="39"/>
      <c r="CAL1929" s="39"/>
      <c r="CAM1929" s="39"/>
      <c r="CAN1929" s="39"/>
      <c r="CAO1929" s="39"/>
      <c r="CAP1929" s="39"/>
      <c r="CAQ1929" s="39"/>
      <c r="CAR1929" s="39"/>
      <c r="CAS1929" s="39"/>
      <c r="CAT1929" s="39"/>
      <c r="CAU1929" s="39"/>
      <c r="CAV1929" s="39"/>
      <c r="CAW1929" s="39"/>
      <c r="CAX1929" s="39"/>
      <c r="CAY1929" s="39"/>
      <c r="CAZ1929" s="39"/>
      <c r="CBA1929" s="39"/>
      <c r="CBB1929" s="39"/>
      <c r="CBC1929" s="39"/>
      <c r="CBD1929" s="39"/>
      <c r="CBE1929" s="39"/>
      <c r="CBF1929" s="39"/>
      <c r="CBG1929" s="39"/>
      <c r="CBH1929" s="39"/>
      <c r="CBI1929" s="39"/>
      <c r="CBJ1929" s="39"/>
      <c r="CBK1929" s="39"/>
      <c r="CBL1929" s="39"/>
      <c r="CBM1929" s="39"/>
      <c r="CBN1929" s="39"/>
      <c r="CBO1929" s="39"/>
      <c r="CBP1929" s="39"/>
      <c r="CBQ1929" s="39"/>
      <c r="CBR1929" s="39"/>
      <c r="CBS1929" s="39"/>
      <c r="CBT1929" s="39"/>
      <c r="CBU1929" s="39"/>
      <c r="CBV1929" s="39"/>
      <c r="CBW1929" s="39"/>
      <c r="CBX1929" s="39"/>
      <c r="CBY1929" s="39"/>
      <c r="CBZ1929" s="39"/>
      <c r="CCA1929" s="39"/>
      <c r="CCB1929" s="39"/>
      <c r="CCC1929" s="39"/>
      <c r="CCD1929" s="39"/>
      <c r="CCE1929" s="39"/>
      <c r="CCF1929" s="39"/>
      <c r="CCG1929" s="39"/>
      <c r="CCH1929" s="39"/>
      <c r="CCI1929" s="39"/>
      <c r="CCJ1929" s="39"/>
      <c r="CCK1929" s="39"/>
      <c r="CCL1929" s="39"/>
      <c r="CCM1929" s="39"/>
      <c r="CCN1929" s="39"/>
      <c r="CCO1929" s="39"/>
      <c r="CCP1929" s="39"/>
      <c r="CCQ1929" s="39"/>
      <c r="CCR1929" s="39"/>
      <c r="CCS1929" s="39"/>
      <c r="CCT1929" s="39"/>
      <c r="CCU1929" s="39"/>
      <c r="CCV1929" s="39"/>
      <c r="CCW1929" s="39"/>
      <c r="CCX1929" s="39"/>
      <c r="CCY1929" s="39"/>
      <c r="CCZ1929" s="39"/>
      <c r="CDA1929" s="39"/>
      <c r="CDB1929" s="39"/>
      <c r="CDC1929" s="39"/>
      <c r="CDD1929" s="39"/>
      <c r="CDE1929" s="39"/>
      <c r="CDF1929" s="39"/>
      <c r="CDG1929" s="39"/>
      <c r="CDH1929" s="39"/>
      <c r="CDI1929" s="39"/>
      <c r="CDJ1929" s="39"/>
      <c r="CDK1929" s="39"/>
      <c r="CDL1929" s="39"/>
      <c r="CDM1929" s="39"/>
      <c r="CDN1929" s="39"/>
      <c r="CDO1929" s="39"/>
      <c r="CDP1929" s="39"/>
      <c r="CDQ1929" s="39"/>
      <c r="CDR1929" s="39"/>
      <c r="CDS1929" s="39"/>
      <c r="CDT1929" s="39"/>
      <c r="CDU1929" s="39"/>
      <c r="CDV1929" s="39"/>
      <c r="CDW1929" s="39"/>
      <c r="CDX1929" s="39"/>
      <c r="CDY1929" s="39"/>
      <c r="CDZ1929" s="39"/>
      <c r="CEA1929" s="39"/>
      <c r="CEB1929" s="39"/>
      <c r="CEC1929" s="39"/>
      <c r="CED1929" s="39"/>
      <c r="CEE1929" s="39"/>
      <c r="CEF1929" s="39"/>
      <c r="CEG1929" s="39"/>
      <c r="CEH1929" s="39"/>
      <c r="CEI1929" s="39"/>
      <c r="CEJ1929" s="39"/>
      <c r="CEK1929" s="39"/>
      <c r="CEL1929" s="39"/>
      <c r="CEM1929" s="39"/>
      <c r="CEN1929" s="39"/>
      <c r="CEO1929" s="39"/>
      <c r="CEP1929" s="39"/>
      <c r="CEQ1929" s="39"/>
      <c r="CER1929" s="39"/>
      <c r="CES1929" s="39"/>
      <c r="CET1929" s="39"/>
      <c r="CEU1929" s="39"/>
      <c r="CEV1929" s="39"/>
      <c r="CEW1929" s="39"/>
      <c r="CEX1929" s="39"/>
      <c r="CEY1929" s="39"/>
      <c r="CEZ1929" s="39"/>
      <c r="CFA1929" s="39"/>
      <c r="CFB1929" s="39"/>
      <c r="CFC1929" s="39"/>
      <c r="CFD1929" s="39"/>
      <c r="CFE1929" s="39"/>
      <c r="CFF1929" s="39"/>
      <c r="CFG1929" s="39"/>
      <c r="CFH1929" s="39"/>
      <c r="CFI1929" s="39"/>
      <c r="CFJ1929" s="39"/>
      <c r="CFK1929" s="39"/>
      <c r="CFL1929" s="39"/>
      <c r="CFM1929" s="39"/>
      <c r="CFN1929" s="39"/>
      <c r="CFO1929" s="39"/>
      <c r="CFP1929" s="39"/>
      <c r="CFQ1929" s="39"/>
      <c r="CFR1929" s="39"/>
      <c r="CFS1929" s="39"/>
      <c r="CFT1929" s="39"/>
      <c r="CFU1929" s="39"/>
      <c r="CFV1929" s="39"/>
      <c r="CFW1929" s="39"/>
      <c r="CFX1929" s="39"/>
      <c r="CFY1929" s="39"/>
      <c r="CFZ1929" s="39"/>
      <c r="CGA1929" s="39"/>
      <c r="CGB1929" s="39"/>
      <c r="CGC1929" s="39"/>
      <c r="CGD1929" s="39"/>
      <c r="CGE1929" s="39"/>
      <c r="CGF1929" s="39"/>
      <c r="CGG1929" s="39"/>
      <c r="CGH1929" s="39"/>
      <c r="CGI1929" s="39"/>
      <c r="CGJ1929" s="39"/>
      <c r="CGK1929" s="39"/>
      <c r="CGL1929" s="39"/>
      <c r="CGM1929" s="39"/>
      <c r="CGN1929" s="39"/>
      <c r="CGO1929" s="39"/>
      <c r="CGP1929" s="39"/>
      <c r="CGQ1929" s="39"/>
      <c r="CGR1929" s="39"/>
      <c r="CGS1929" s="39"/>
      <c r="CGT1929" s="39"/>
      <c r="CGU1929" s="39"/>
      <c r="CGV1929" s="39"/>
      <c r="CGW1929" s="39"/>
      <c r="CGX1929" s="39"/>
      <c r="CGY1929" s="39"/>
      <c r="CGZ1929" s="39"/>
      <c r="CHA1929" s="39"/>
      <c r="CHB1929" s="39"/>
      <c r="CHC1929" s="39"/>
      <c r="CHD1929" s="39"/>
      <c r="CHE1929" s="39"/>
      <c r="CHF1929" s="39"/>
      <c r="CHG1929" s="39"/>
      <c r="CHH1929" s="39"/>
      <c r="CHI1929" s="39"/>
      <c r="CHJ1929" s="39"/>
      <c r="CHK1929" s="39"/>
      <c r="CHL1929" s="39"/>
      <c r="CHM1929" s="39"/>
      <c r="CHN1929" s="39"/>
      <c r="CHO1929" s="39"/>
      <c r="CHP1929" s="39"/>
      <c r="CHQ1929" s="39"/>
      <c r="CHR1929" s="39"/>
      <c r="CHS1929" s="39"/>
      <c r="CHT1929" s="39"/>
      <c r="CHU1929" s="39"/>
      <c r="CHV1929" s="39"/>
      <c r="CHW1929" s="39"/>
      <c r="CHX1929" s="39"/>
      <c r="CHY1929" s="39"/>
      <c r="CHZ1929" s="39"/>
      <c r="CIA1929" s="39"/>
      <c r="CIB1929" s="39"/>
      <c r="CIC1929" s="39"/>
      <c r="CID1929" s="39"/>
      <c r="CIE1929" s="39"/>
      <c r="CIF1929" s="39"/>
      <c r="CIG1929" s="39"/>
      <c r="CIH1929" s="39"/>
      <c r="CII1929" s="39"/>
      <c r="CIJ1929" s="39"/>
      <c r="CIK1929" s="39"/>
      <c r="CIL1929" s="39"/>
      <c r="CIM1929" s="39"/>
      <c r="CIN1929" s="39"/>
      <c r="CIO1929" s="39"/>
      <c r="CIP1929" s="39"/>
      <c r="CIQ1929" s="39"/>
      <c r="CIR1929" s="39"/>
      <c r="CIS1929" s="39"/>
      <c r="CIT1929" s="39"/>
      <c r="CIU1929" s="39"/>
      <c r="CIV1929" s="39"/>
      <c r="CIW1929" s="39"/>
      <c r="CIX1929" s="39"/>
      <c r="CIY1929" s="39"/>
      <c r="CIZ1929" s="39"/>
      <c r="CJA1929" s="39"/>
      <c r="CJB1929" s="39"/>
      <c r="CJC1929" s="39"/>
      <c r="CJD1929" s="39"/>
      <c r="CJE1929" s="39"/>
      <c r="CJF1929" s="39"/>
      <c r="CJG1929" s="39"/>
      <c r="CJH1929" s="39"/>
      <c r="CJI1929" s="39"/>
      <c r="CJJ1929" s="39"/>
      <c r="CJK1929" s="39"/>
      <c r="CJL1929" s="39"/>
      <c r="CJM1929" s="39"/>
      <c r="CJN1929" s="39"/>
      <c r="CJO1929" s="39"/>
      <c r="CJP1929" s="39"/>
      <c r="CJQ1929" s="39"/>
      <c r="CJR1929" s="39"/>
      <c r="CJS1929" s="39"/>
      <c r="CJT1929" s="39"/>
      <c r="CJU1929" s="39"/>
      <c r="CJV1929" s="39"/>
      <c r="CJW1929" s="39"/>
      <c r="CJX1929" s="39"/>
      <c r="CJY1929" s="39"/>
      <c r="CJZ1929" s="39"/>
      <c r="CKA1929" s="39"/>
      <c r="CKB1929" s="39"/>
      <c r="CKC1929" s="39"/>
      <c r="CKD1929" s="39"/>
      <c r="CKE1929" s="39"/>
      <c r="CKF1929" s="39"/>
      <c r="CKG1929" s="39"/>
      <c r="CKH1929" s="39"/>
      <c r="CKI1929" s="39"/>
      <c r="CKJ1929" s="39"/>
      <c r="CKK1929" s="39"/>
      <c r="CKL1929" s="39"/>
      <c r="CKM1929" s="39"/>
      <c r="CKN1929" s="39"/>
      <c r="CKO1929" s="39"/>
      <c r="CKP1929" s="39"/>
      <c r="CKQ1929" s="39"/>
      <c r="CKR1929" s="39"/>
      <c r="CKS1929" s="39"/>
      <c r="CKT1929" s="39"/>
      <c r="CKU1929" s="39"/>
      <c r="CKV1929" s="39"/>
      <c r="CKW1929" s="39"/>
      <c r="CKX1929" s="39"/>
      <c r="CKY1929" s="39"/>
      <c r="CKZ1929" s="39"/>
      <c r="CLA1929" s="39"/>
      <c r="CLB1929" s="39"/>
      <c r="CLC1929" s="39"/>
      <c r="CLD1929" s="39"/>
      <c r="CLE1929" s="39"/>
      <c r="CLF1929" s="39"/>
      <c r="CLG1929" s="39"/>
      <c r="CLH1929" s="39"/>
      <c r="CLI1929" s="39"/>
      <c r="CLJ1929" s="39"/>
      <c r="CLK1929" s="39"/>
      <c r="CLL1929" s="39"/>
      <c r="CLM1929" s="39"/>
      <c r="CLN1929" s="39"/>
      <c r="CLO1929" s="39"/>
      <c r="CLP1929" s="39"/>
      <c r="CLQ1929" s="39"/>
      <c r="CLR1929" s="39"/>
      <c r="CLS1929" s="39"/>
      <c r="CLT1929" s="39"/>
      <c r="CLU1929" s="39"/>
      <c r="CLV1929" s="39"/>
      <c r="CLW1929" s="39"/>
      <c r="CLX1929" s="39"/>
      <c r="CLY1929" s="39"/>
      <c r="CLZ1929" s="39"/>
      <c r="CMA1929" s="39"/>
      <c r="CMB1929" s="39"/>
      <c r="CMC1929" s="39"/>
      <c r="CMD1929" s="39"/>
      <c r="CME1929" s="39"/>
      <c r="CMF1929" s="39"/>
      <c r="CMG1929" s="39"/>
      <c r="CMH1929" s="39"/>
      <c r="CMI1929" s="39"/>
      <c r="CMJ1929" s="39"/>
      <c r="CMK1929" s="39"/>
      <c r="CML1929" s="39"/>
      <c r="CMM1929" s="39"/>
      <c r="CMN1929" s="39"/>
      <c r="CMO1929" s="39"/>
      <c r="CMP1929" s="39"/>
      <c r="CMQ1929" s="39"/>
      <c r="CMR1929" s="39"/>
      <c r="CMS1929" s="39"/>
      <c r="CMT1929" s="39"/>
      <c r="CMU1929" s="39"/>
      <c r="CMV1929" s="39"/>
      <c r="CMW1929" s="39"/>
      <c r="CMX1929" s="39"/>
      <c r="CMY1929" s="39"/>
      <c r="CMZ1929" s="39"/>
      <c r="CNA1929" s="39"/>
      <c r="CNB1929" s="39"/>
      <c r="CNC1929" s="39"/>
      <c r="CND1929" s="39"/>
      <c r="CNE1929" s="39"/>
      <c r="CNF1929" s="39"/>
      <c r="CNG1929" s="39"/>
      <c r="CNH1929" s="39"/>
      <c r="CNI1929" s="39"/>
      <c r="CNJ1929" s="39"/>
      <c r="CNK1929" s="39"/>
      <c r="CNL1929" s="39"/>
      <c r="CNM1929" s="39"/>
      <c r="CNN1929" s="39"/>
      <c r="CNO1929" s="39"/>
      <c r="CNP1929" s="39"/>
      <c r="CNQ1929" s="39"/>
      <c r="CNR1929" s="39"/>
      <c r="CNS1929" s="39"/>
      <c r="CNT1929" s="39"/>
      <c r="CNU1929" s="39"/>
      <c r="CNV1929" s="39"/>
      <c r="CNW1929" s="39"/>
      <c r="CNX1929" s="39"/>
      <c r="CNY1929" s="39"/>
      <c r="CNZ1929" s="39"/>
      <c r="COA1929" s="39"/>
      <c r="COB1929" s="39"/>
      <c r="COC1929" s="39"/>
      <c r="COD1929" s="39"/>
      <c r="COE1929" s="39"/>
      <c r="COF1929" s="39"/>
      <c r="COG1929" s="39"/>
      <c r="COH1929" s="39"/>
      <c r="COI1929" s="39"/>
      <c r="COJ1929" s="39"/>
      <c r="COK1929" s="39"/>
      <c r="COL1929" s="39"/>
      <c r="COM1929" s="39"/>
      <c r="CON1929" s="39"/>
      <c r="COO1929" s="39"/>
      <c r="COP1929" s="39"/>
      <c r="COQ1929" s="39"/>
      <c r="COR1929" s="39"/>
      <c r="COS1929" s="39"/>
      <c r="COT1929" s="39"/>
      <c r="COU1929" s="39"/>
      <c r="COV1929" s="39"/>
      <c r="COW1929" s="39"/>
      <c r="COX1929" s="39"/>
      <c r="COY1929" s="39"/>
      <c r="COZ1929" s="39"/>
      <c r="CPA1929" s="39"/>
      <c r="CPB1929" s="39"/>
      <c r="CPC1929" s="39"/>
      <c r="CPD1929" s="39"/>
      <c r="CPE1929" s="39"/>
      <c r="CPF1929" s="39"/>
      <c r="CPG1929" s="39"/>
      <c r="CPH1929" s="39"/>
      <c r="CPI1929" s="39"/>
      <c r="CPJ1929" s="39"/>
      <c r="CPK1929" s="39"/>
      <c r="CPL1929" s="39"/>
      <c r="CPM1929" s="39"/>
      <c r="CPN1929" s="39"/>
      <c r="CPO1929" s="39"/>
      <c r="CPP1929" s="39"/>
      <c r="CPQ1929" s="39"/>
      <c r="CPR1929" s="39"/>
      <c r="CPS1929" s="39"/>
      <c r="CPT1929" s="39"/>
      <c r="CPU1929" s="39"/>
      <c r="CPV1929" s="39"/>
      <c r="CPW1929" s="39"/>
      <c r="CPX1929" s="39"/>
      <c r="CPY1929" s="39"/>
      <c r="CPZ1929" s="39"/>
      <c r="CQA1929" s="39"/>
      <c r="CQB1929" s="39"/>
      <c r="CQC1929" s="39"/>
      <c r="CQD1929" s="39"/>
      <c r="CQE1929" s="39"/>
      <c r="CQF1929" s="39"/>
      <c r="CQG1929" s="39"/>
      <c r="CQH1929" s="39"/>
      <c r="CQI1929" s="39"/>
      <c r="CQJ1929" s="39"/>
      <c r="CQK1929" s="39"/>
      <c r="CQL1929" s="39"/>
      <c r="CQM1929" s="39"/>
      <c r="CQN1929" s="39"/>
      <c r="CQO1929" s="39"/>
      <c r="CQP1929" s="39"/>
      <c r="CQQ1929" s="39"/>
      <c r="CQR1929" s="39"/>
      <c r="CQS1929" s="39"/>
      <c r="CQT1929" s="39"/>
      <c r="CQU1929" s="39"/>
      <c r="CQV1929" s="39"/>
      <c r="CQW1929" s="39"/>
      <c r="CQX1929" s="39"/>
      <c r="CQY1929" s="39"/>
      <c r="CQZ1929" s="39"/>
      <c r="CRA1929" s="39"/>
      <c r="CRB1929" s="39"/>
      <c r="CRC1929" s="39"/>
      <c r="CRD1929" s="39"/>
      <c r="CRE1929" s="39"/>
      <c r="CRF1929" s="39"/>
      <c r="CRG1929" s="39"/>
      <c r="CRH1929" s="39"/>
      <c r="CRI1929" s="39"/>
      <c r="CRJ1929" s="39"/>
      <c r="CRK1929" s="39"/>
      <c r="CRL1929" s="39"/>
      <c r="CRM1929" s="39"/>
      <c r="CRN1929" s="39"/>
      <c r="CRO1929" s="39"/>
      <c r="CRP1929" s="39"/>
      <c r="CRQ1929" s="39"/>
      <c r="CRR1929" s="39"/>
      <c r="CRS1929" s="39"/>
      <c r="CRT1929" s="39"/>
      <c r="CRU1929" s="39"/>
      <c r="CRV1929" s="39"/>
      <c r="CRW1929" s="39"/>
      <c r="CRX1929" s="39"/>
      <c r="CRY1929" s="39"/>
      <c r="CRZ1929" s="39"/>
      <c r="CSA1929" s="39"/>
      <c r="CSB1929" s="39"/>
      <c r="CSC1929" s="39"/>
      <c r="CSD1929" s="39"/>
      <c r="CSE1929" s="39"/>
      <c r="CSF1929" s="39"/>
      <c r="CSG1929" s="39"/>
      <c r="CSH1929" s="39"/>
      <c r="CSI1929" s="39"/>
      <c r="CSJ1929" s="39"/>
      <c r="CSK1929" s="39"/>
      <c r="CSL1929" s="39"/>
      <c r="CSM1929" s="39"/>
      <c r="CSN1929" s="39"/>
      <c r="CSO1929" s="39"/>
      <c r="CSP1929" s="39"/>
      <c r="CSQ1929" s="39"/>
      <c r="CSR1929" s="39"/>
      <c r="CSS1929" s="39"/>
      <c r="CST1929" s="39"/>
      <c r="CSU1929" s="39"/>
      <c r="CSV1929" s="39"/>
      <c r="CSW1929" s="39"/>
      <c r="CSX1929" s="39"/>
      <c r="CSY1929" s="39"/>
      <c r="CSZ1929" s="39"/>
      <c r="CTA1929" s="39"/>
      <c r="CTB1929" s="39"/>
      <c r="CTC1929" s="39"/>
      <c r="CTD1929" s="39"/>
      <c r="CTE1929" s="39"/>
      <c r="CTF1929" s="39"/>
      <c r="CTG1929" s="39"/>
      <c r="CTH1929" s="39"/>
      <c r="CTI1929" s="39"/>
      <c r="CTJ1929" s="39"/>
      <c r="CTK1929" s="39"/>
      <c r="CTL1929" s="39"/>
      <c r="CTM1929" s="39"/>
      <c r="CTN1929" s="39"/>
      <c r="CTO1929" s="39"/>
      <c r="CTP1929" s="39"/>
      <c r="CTQ1929" s="39"/>
      <c r="CTR1929" s="39"/>
      <c r="CTS1929" s="39"/>
      <c r="CTT1929" s="39"/>
      <c r="CTU1929" s="39"/>
      <c r="CTV1929" s="39"/>
      <c r="CTW1929" s="39"/>
      <c r="CTX1929" s="39"/>
      <c r="CTY1929" s="39"/>
      <c r="CTZ1929" s="39"/>
      <c r="CUA1929" s="39"/>
      <c r="CUB1929" s="39"/>
      <c r="CUC1929" s="39"/>
      <c r="CUD1929" s="39"/>
      <c r="CUE1929" s="39"/>
      <c r="CUF1929" s="39"/>
      <c r="CUG1929" s="39"/>
      <c r="CUH1929" s="39"/>
      <c r="CUI1929" s="39"/>
      <c r="CUJ1929" s="39"/>
      <c r="CUK1929" s="39"/>
      <c r="CUL1929" s="39"/>
      <c r="CUM1929" s="39"/>
      <c r="CUN1929" s="39"/>
      <c r="CUO1929" s="39"/>
      <c r="CUP1929" s="39"/>
      <c r="CUQ1929" s="39"/>
      <c r="CUR1929" s="39"/>
      <c r="CUS1929" s="39"/>
      <c r="CUT1929" s="39"/>
      <c r="CUU1929" s="39"/>
      <c r="CUV1929" s="39"/>
      <c r="CUW1929" s="39"/>
      <c r="CUX1929" s="39"/>
      <c r="CUY1929" s="39"/>
      <c r="CUZ1929" s="39"/>
      <c r="CVA1929" s="39"/>
      <c r="CVB1929" s="39"/>
      <c r="CVC1929" s="39"/>
      <c r="CVD1929" s="39"/>
      <c r="CVE1929" s="39"/>
      <c r="CVF1929" s="39"/>
      <c r="CVG1929" s="39"/>
      <c r="CVH1929" s="39"/>
      <c r="CVI1929" s="39"/>
      <c r="CVJ1929" s="39"/>
      <c r="CVK1929" s="39"/>
      <c r="CVL1929" s="39"/>
      <c r="CVM1929" s="39"/>
      <c r="CVN1929" s="39"/>
      <c r="CVO1929" s="39"/>
      <c r="CVP1929" s="39"/>
      <c r="CVQ1929" s="39"/>
      <c r="CVR1929" s="39"/>
      <c r="CVS1929" s="39"/>
      <c r="CVT1929" s="39"/>
      <c r="CVU1929" s="39"/>
      <c r="CVV1929" s="39"/>
      <c r="CVW1929" s="39"/>
      <c r="CVX1929" s="39"/>
      <c r="CVY1929" s="39"/>
      <c r="CVZ1929" s="39"/>
      <c r="CWA1929" s="39"/>
      <c r="CWB1929" s="39"/>
      <c r="CWC1929" s="39"/>
      <c r="CWD1929" s="39"/>
      <c r="CWE1929" s="39"/>
      <c r="CWF1929" s="39"/>
      <c r="CWG1929" s="39"/>
      <c r="CWH1929" s="39"/>
      <c r="CWI1929" s="39"/>
      <c r="CWJ1929" s="39"/>
      <c r="CWK1929" s="39"/>
      <c r="CWL1929" s="39"/>
      <c r="CWM1929" s="39"/>
      <c r="CWN1929" s="39"/>
      <c r="CWO1929" s="39"/>
      <c r="CWP1929" s="39"/>
      <c r="CWQ1929" s="39"/>
      <c r="CWR1929" s="39"/>
      <c r="CWS1929" s="39"/>
      <c r="CWT1929" s="39"/>
      <c r="CWU1929" s="39"/>
      <c r="CWV1929" s="39"/>
      <c r="CWW1929" s="39"/>
      <c r="CWX1929" s="39"/>
      <c r="CWY1929" s="39"/>
      <c r="CWZ1929" s="39"/>
      <c r="CXA1929" s="39"/>
      <c r="CXB1929" s="39"/>
      <c r="CXC1929" s="39"/>
      <c r="CXD1929" s="39"/>
      <c r="CXE1929" s="39"/>
      <c r="CXF1929" s="39"/>
      <c r="CXG1929" s="39"/>
      <c r="CXH1929" s="39"/>
      <c r="CXI1929" s="39"/>
      <c r="CXJ1929" s="39"/>
      <c r="CXK1929" s="39"/>
      <c r="CXL1929" s="39"/>
      <c r="CXM1929" s="39"/>
      <c r="CXN1929" s="39"/>
      <c r="CXO1929" s="39"/>
      <c r="CXP1929" s="39"/>
      <c r="CXQ1929" s="39"/>
      <c r="CXR1929" s="39"/>
      <c r="CXS1929" s="39"/>
      <c r="CXT1929" s="39"/>
      <c r="CXU1929" s="39"/>
      <c r="CXV1929" s="39"/>
      <c r="CXW1929" s="39"/>
      <c r="CXX1929" s="39"/>
      <c r="CXY1929" s="39"/>
      <c r="CXZ1929" s="39"/>
      <c r="CYA1929" s="39"/>
      <c r="CYB1929" s="39"/>
      <c r="CYC1929" s="39"/>
      <c r="CYD1929" s="39"/>
      <c r="CYE1929" s="39"/>
      <c r="CYF1929" s="39"/>
      <c r="CYG1929" s="39"/>
      <c r="CYH1929" s="39"/>
      <c r="CYI1929" s="39"/>
      <c r="CYJ1929" s="39"/>
      <c r="CYK1929" s="39"/>
      <c r="CYL1929" s="39"/>
      <c r="CYM1929" s="39"/>
      <c r="CYN1929" s="39"/>
      <c r="CYO1929" s="39"/>
      <c r="CYP1929" s="39"/>
      <c r="CYQ1929" s="39"/>
      <c r="CYR1929" s="39"/>
      <c r="CYS1929" s="39"/>
      <c r="CYT1929" s="39"/>
      <c r="CYU1929" s="39"/>
      <c r="CYV1929" s="39"/>
      <c r="CYW1929" s="39"/>
      <c r="CYX1929" s="39"/>
      <c r="CYY1929" s="39"/>
      <c r="CYZ1929" s="39"/>
      <c r="CZA1929" s="39"/>
      <c r="CZB1929" s="39"/>
      <c r="CZC1929" s="39"/>
      <c r="CZD1929" s="39"/>
      <c r="CZE1929" s="39"/>
      <c r="CZF1929" s="39"/>
      <c r="CZG1929" s="39"/>
      <c r="CZH1929" s="39"/>
      <c r="CZI1929" s="39"/>
      <c r="CZJ1929" s="39"/>
      <c r="CZK1929" s="39"/>
      <c r="CZL1929" s="39"/>
      <c r="CZM1929" s="39"/>
      <c r="CZN1929" s="39"/>
      <c r="CZO1929" s="39"/>
      <c r="CZP1929" s="39"/>
      <c r="CZQ1929" s="39"/>
      <c r="CZR1929" s="39"/>
      <c r="CZS1929" s="39"/>
      <c r="CZT1929" s="39"/>
      <c r="CZU1929" s="39"/>
      <c r="CZV1929" s="39"/>
      <c r="CZW1929" s="39"/>
      <c r="CZX1929" s="39"/>
      <c r="CZY1929" s="39"/>
      <c r="CZZ1929" s="39"/>
      <c r="DAA1929" s="39"/>
      <c r="DAB1929" s="39"/>
      <c r="DAC1929" s="39"/>
      <c r="DAD1929" s="39"/>
      <c r="DAE1929" s="39"/>
      <c r="DAF1929" s="39"/>
      <c r="DAG1929" s="39"/>
      <c r="DAH1929" s="39"/>
      <c r="DAI1929" s="39"/>
      <c r="DAJ1929" s="39"/>
      <c r="DAK1929" s="39"/>
      <c r="DAL1929" s="39"/>
      <c r="DAM1929" s="39"/>
      <c r="DAN1929" s="39"/>
      <c r="DAO1929" s="39"/>
      <c r="DAP1929" s="39"/>
      <c r="DAQ1929" s="39"/>
      <c r="DAR1929" s="39"/>
      <c r="DAS1929" s="39"/>
      <c r="DAT1929" s="39"/>
      <c r="DAU1929" s="39"/>
      <c r="DAV1929" s="39"/>
      <c r="DAW1929" s="39"/>
      <c r="DAX1929" s="39"/>
      <c r="DAY1929" s="39"/>
      <c r="DAZ1929" s="39"/>
      <c r="DBA1929" s="39"/>
      <c r="DBB1929" s="39"/>
      <c r="DBC1929" s="39"/>
      <c r="DBD1929" s="39"/>
      <c r="DBE1929" s="39"/>
      <c r="DBF1929" s="39"/>
      <c r="DBG1929" s="39"/>
      <c r="DBH1929" s="39"/>
      <c r="DBI1929" s="39"/>
      <c r="DBJ1929" s="39"/>
      <c r="DBK1929" s="39"/>
      <c r="DBL1929" s="39"/>
      <c r="DBM1929" s="39"/>
      <c r="DBN1929" s="39"/>
      <c r="DBO1929" s="39"/>
      <c r="DBP1929" s="39"/>
      <c r="DBQ1929" s="39"/>
      <c r="DBR1929" s="39"/>
      <c r="DBS1929" s="39"/>
      <c r="DBT1929" s="39"/>
      <c r="DBU1929" s="39"/>
      <c r="DBV1929" s="39"/>
      <c r="DBW1929" s="39"/>
      <c r="DBX1929" s="39"/>
      <c r="DBY1929" s="39"/>
      <c r="DBZ1929" s="39"/>
      <c r="DCA1929" s="39"/>
      <c r="DCB1929" s="39"/>
      <c r="DCC1929" s="39"/>
      <c r="DCD1929" s="39"/>
      <c r="DCE1929" s="39"/>
      <c r="DCF1929" s="39"/>
      <c r="DCG1929" s="39"/>
      <c r="DCH1929" s="39"/>
      <c r="DCI1929" s="39"/>
      <c r="DCJ1929" s="39"/>
      <c r="DCK1929" s="39"/>
      <c r="DCL1929" s="39"/>
      <c r="DCM1929" s="39"/>
      <c r="DCN1929" s="39"/>
      <c r="DCO1929" s="39"/>
      <c r="DCP1929" s="39"/>
      <c r="DCQ1929" s="39"/>
      <c r="DCR1929" s="39"/>
      <c r="DCS1929" s="39"/>
      <c r="DCT1929" s="39"/>
      <c r="DCU1929" s="39"/>
      <c r="DCV1929" s="39"/>
      <c r="DCW1929" s="39"/>
      <c r="DCX1929" s="39"/>
      <c r="DCY1929" s="39"/>
      <c r="DCZ1929" s="39"/>
      <c r="DDA1929" s="39"/>
      <c r="DDB1929" s="39"/>
      <c r="DDC1929" s="39"/>
      <c r="DDD1929" s="39"/>
      <c r="DDE1929" s="39"/>
      <c r="DDF1929" s="39"/>
      <c r="DDG1929" s="39"/>
      <c r="DDH1929" s="39"/>
      <c r="DDI1929" s="39"/>
      <c r="DDJ1929" s="39"/>
      <c r="DDK1929" s="39"/>
      <c r="DDL1929" s="39"/>
      <c r="DDM1929" s="39"/>
      <c r="DDN1929" s="39"/>
      <c r="DDO1929" s="39"/>
      <c r="DDP1929" s="39"/>
      <c r="DDQ1929" s="39"/>
      <c r="DDR1929" s="39"/>
      <c r="DDS1929" s="39"/>
      <c r="DDT1929" s="39"/>
      <c r="DDU1929" s="39"/>
      <c r="DDV1929" s="39"/>
      <c r="DDW1929" s="39"/>
      <c r="DDX1929" s="39"/>
      <c r="DDY1929" s="39"/>
      <c r="DDZ1929" s="39"/>
      <c r="DEA1929" s="39"/>
      <c r="DEB1929" s="39"/>
      <c r="DEC1929" s="39"/>
      <c r="DED1929" s="39"/>
      <c r="DEE1929" s="39"/>
      <c r="DEF1929" s="39"/>
      <c r="DEG1929" s="39"/>
      <c r="DEH1929" s="39"/>
      <c r="DEI1929" s="39"/>
      <c r="DEJ1929" s="39"/>
      <c r="DEK1929" s="39"/>
      <c r="DEL1929" s="39"/>
      <c r="DEM1929" s="39"/>
      <c r="DEN1929" s="39"/>
      <c r="DEO1929" s="39"/>
      <c r="DEP1929" s="39"/>
      <c r="DEQ1929" s="39"/>
      <c r="DER1929" s="39"/>
      <c r="DES1929" s="39"/>
      <c r="DET1929" s="39"/>
      <c r="DEU1929" s="39"/>
      <c r="DEV1929" s="39"/>
      <c r="DEW1929" s="39"/>
      <c r="DEX1929" s="39"/>
      <c r="DEY1929" s="39"/>
      <c r="DEZ1929" s="39"/>
      <c r="DFA1929" s="39"/>
      <c r="DFB1929" s="39"/>
      <c r="DFC1929" s="39"/>
      <c r="DFD1929" s="39"/>
      <c r="DFE1929" s="39"/>
      <c r="DFF1929" s="39"/>
      <c r="DFG1929" s="39"/>
      <c r="DFH1929" s="39"/>
      <c r="DFI1929" s="39"/>
      <c r="DFJ1929" s="39"/>
      <c r="DFK1929" s="39"/>
      <c r="DFL1929" s="39"/>
      <c r="DFM1929" s="39"/>
      <c r="DFN1929" s="39"/>
      <c r="DFO1929" s="39"/>
      <c r="DFP1929" s="39"/>
      <c r="DFQ1929" s="39"/>
      <c r="DFR1929" s="39"/>
      <c r="DFS1929" s="39"/>
      <c r="DFT1929" s="39"/>
      <c r="DFU1929" s="39"/>
      <c r="DFV1929" s="39"/>
      <c r="DFW1929" s="39"/>
      <c r="DFX1929" s="39"/>
      <c r="DFY1929" s="39"/>
      <c r="DFZ1929" s="39"/>
      <c r="DGA1929" s="39"/>
      <c r="DGB1929" s="39"/>
      <c r="DGC1929" s="39"/>
      <c r="DGD1929" s="39"/>
      <c r="DGE1929" s="39"/>
      <c r="DGF1929" s="39"/>
      <c r="DGG1929" s="39"/>
      <c r="DGH1929" s="39"/>
      <c r="DGI1929" s="39"/>
      <c r="DGJ1929" s="39"/>
      <c r="DGK1929" s="39"/>
      <c r="DGL1929" s="39"/>
      <c r="DGM1929" s="39"/>
      <c r="DGN1929" s="39"/>
      <c r="DGO1929" s="39"/>
      <c r="DGP1929" s="39"/>
      <c r="DGQ1929" s="39"/>
      <c r="DGR1929" s="39"/>
      <c r="DGS1929" s="39"/>
      <c r="DGT1929" s="39"/>
      <c r="DGU1929" s="39"/>
      <c r="DGV1929" s="39"/>
      <c r="DGW1929" s="39"/>
      <c r="DGX1929" s="39"/>
      <c r="DGY1929" s="39"/>
      <c r="DGZ1929" s="39"/>
      <c r="DHA1929" s="39"/>
      <c r="DHB1929" s="39"/>
      <c r="DHC1929" s="39"/>
      <c r="DHD1929" s="39"/>
      <c r="DHE1929" s="39"/>
      <c r="DHF1929" s="39"/>
      <c r="DHG1929" s="39"/>
      <c r="DHH1929" s="39"/>
      <c r="DHI1929" s="39"/>
      <c r="DHJ1929" s="39"/>
      <c r="DHK1929" s="39"/>
      <c r="DHL1929" s="39"/>
      <c r="DHM1929" s="39"/>
      <c r="DHN1929" s="39"/>
      <c r="DHO1929" s="39"/>
      <c r="DHP1929" s="39"/>
      <c r="DHQ1929" s="39"/>
      <c r="DHR1929" s="39"/>
      <c r="DHS1929" s="39"/>
      <c r="DHT1929" s="39"/>
      <c r="DHU1929" s="39"/>
      <c r="DHV1929" s="39"/>
      <c r="DHW1929" s="39"/>
      <c r="DHX1929" s="39"/>
      <c r="DHY1929" s="39"/>
      <c r="DHZ1929" s="39"/>
      <c r="DIA1929" s="39"/>
      <c r="DIB1929" s="39"/>
      <c r="DIC1929" s="39"/>
      <c r="DID1929" s="39"/>
      <c r="DIE1929" s="39"/>
      <c r="DIF1929" s="39"/>
      <c r="DIG1929" s="39"/>
      <c r="DIH1929" s="39"/>
      <c r="DII1929" s="39"/>
      <c r="DIJ1929" s="39"/>
      <c r="DIK1929" s="39"/>
      <c r="DIL1929" s="39"/>
      <c r="DIM1929" s="39"/>
      <c r="DIN1929" s="39"/>
      <c r="DIO1929" s="39"/>
      <c r="DIP1929" s="39"/>
      <c r="DIQ1929" s="39"/>
      <c r="DIR1929" s="39"/>
      <c r="DIS1929" s="39"/>
      <c r="DIT1929" s="39"/>
      <c r="DIU1929" s="39"/>
      <c r="DIV1929" s="39"/>
      <c r="DIW1929" s="39"/>
      <c r="DIX1929" s="39"/>
      <c r="DIY1929" s="39"/>
      <c r="DIZ1929" s="39"/>
      <c r="DJA1929" s="39"/>
      <c r="DJB1929" s="39"/>
      <c r="DJC1929" s="39"/>
      <c r="DJD1929" s="39"/>
      <c r="DJE1929" s="39"/>
      <c r="DJF1929" s="39"/>
      <c r="DJG1929" s="39"/>
      <c r="DJH1929" s="39"/>
      <c r="DJI1929" s="39"/>
      <c r="DJJ1929" s="39"/>
      <c r="DJK1929" s="39"/>
      <c r="DJL1929" s="39"/>
      <c r="DJM1929" s="39"/>
      <c r="DJN1929" s="39"/>
      <c r="DJO1929" s="39"/>
      <c r="DJP1929" s="39"/>
      <c r="DJQ1929" s="39"/>
      <c r="DJR1929" s="39"/>
      <c r="DJS1929" s="39"/>
      <c r="DJT1929" s="39"/>
      <c r="DJU1929" s="39"/>
      <c r="DJV1929" s="39"/>
      <c r="DJW1929" s="39"/>
      <c r="DJX1929" s="39"/>
      <c r="DJY1929" s="39"/>
      <c r="DJZ1929" s="39"/>
      <c r="DKA1929" s="39"/>
      <c r="DKB1929" s="39"/>
      <c r="DKC1929" s="39"/>
      <c r="DKD1929" s="39"/>
      <c r="DKE1929" s="39"/>
      <c r="DKF1929" s="39"/>
      <c r="DKG1929" s="39"/>
      <c r="DKH1929" s="39"/>
      <c r="DKI1929" s="39"/>
      <c r="DKJ1929" s="39"/>
      <c r="DKK1929" s="39"/>
      <c r="DKL1929" s="39"/>
      <c r="DKM1929" s="39"/>
      <c r="DKN1929" s="39"/>
      <c r="DKO1929" s="39"/>
      <c r="DKP1929" s="39"/>
      <c r="DKQ1929" s="39"/>
      <c r="DKR1929" s="39"/>
      <c r="DKS1929" s="39"/>
      <c r="DKT1929" s="39"/>
      <c r="DKU1929" s="39"/>
      <c r="DKV1929" s="39"/>
      <c r="DKW1929" s="39"/>
      <c r="DKX1929" s="39"/>
      <c r="DKY1929" s="39"/>
      <c r="DKZ1929" s="39"/>
      <c r="DLA1929" s="39"/>
      <c r="DLB1929" s="39"/>
      <c r="DLC1929" s="39"/>
      <c r="DLD1929" s="39"/>
      <c r="DLE1929" s="39"/>
      <c r="DLF1929" s="39"/>
      <c r="DLG1929" s="39"/>
      <c r="DLH1929" s="39"/>
      <c r="DLI1929" s="39"/>
      <c r="DLJ1929" s="39"/>
      <c r="DLK1929" s="39"/>
      <c r="DLL1929" s="39"/>
      <c r="DLM1929" s="39"/>
      <c r="DLN1929" s="39"/>
      <c r="DLO1929" s="39"/>
      <c r="DLP1929" s="39"/>
      <c r="DLQ1929" s="39"/>
      <c r="DLR1929" s="39"/>
      <c r="DLS1929" s="39"/>
      <c r="DLT1929" s="39"/>
      <c r="DLU1929" s="39"/>
      <c r="DLV1929" s="39"/>
      <c r="DLW1929" s="39"/>
      <c r="DLX1929" s="39"/>
      <c r="DLY1929" s="39"/>
      <c r="DLZ1929" s="39"/>
      <c r="DMA1929" s="39"/>
      <c r="DMB1929" s="39"/>
      <c r="DMC1929" s="39"/>
      <c r="DMD1929" s="39"/>
      <c r="DME1929" s="39"/>
      <c r="DMF1929" s="39"/>
      <c r="DMG1929" s="39"/>
      <c r="DMH1929" s="39"/>
      <c r="DMI1929" s="39"/>
      <c r="DMJ1929" s="39"/>
      <c r="DMK1929" s="39"/>
      <c r="DML1929" s="39"/>
      <c r="DMM1929" s="39"/>
      <c r="DMN1929" s="39"/>
      <c r="DMO1929" s="39"/>
      <c r="DMP1929" s="39"/>
      <c r="DMQ1929" s="39"/>
      <c r="DMR1929" s="39"/>
      <c r="DMS1929" s="39"/>
      <c r="DMT1929" s="39"/>
      <c r="DMU1929" s="39"/>
      <c r="DMV1929" s="39"/>
      <c r="DMW1929" s="39"/>
      <c r="DMX1929" s="39"/>
      <c r="DMY1929" s="39"/>
      <c r="DMZ1929" s="39"/>
      <c r="DNA1929" s="39"/>
      <c r="DNB1929" s="39"/>
      <c r="DNC1929" s="39"/>
      <c r="DND1929" s="39"/>
      <c r="DNE1929" s="39"/>
      <c r="DNF1929" s="39"/>
      <c r="DNG1929" s="39"/>
      <c r="DNH1929" s="39"/>
      <c r="DNI1929" s="39"/>
      <c r="DNJ1929" s="39"/>
      <c r="DNK1929" s="39"/>
      <c r="DNL1929" s="39"/>
      <c r="DNM1929" s="39"/>
      <c r="DNN1929" s="39"/>
      <c r="DNO1929" s="39"/>
      <c r="DNP1929" s="39"/>
      <c r="DNQ1929" s="39"/>
      <c r="DNR1929" s="39"/>
      <c r="DNS1929" s="39"/>
      <c r="DNT1929" s="39"/>
      <c r="DNU1929" s="39"/>
      <c r="DNV1929" s="39"/>
      <c r="DNW1929" s="39"/>
      <c r="DNX1929" s="39"/>
      <c r="DNY1929" s="39"/>
      <c r="DNZ1929" s="39"/>
      <c r="DOA1929" s="39"/>
      <c r="DOB1929" s="39"/>
      <c r="DOC1929" s="39"/>
      <c r="DOD1929" s="39"/>
      <c r="DOE1929" s="39"/>
      <c r="DOF1929" s="39"/>
      <c r="DOG1929" s="39"/>
      <c r="DOH1929" s="39"/>
      <c r="DOI1929" s="39"/>
      <c r="DOJ1929" s="39"/>
      <c r="DOK1929" s="39"/>
      <c r="DOL1929" s="39"/>
      <c r="DOM1929" s="39"/>
      <c r="DON1929" s="39"/>
      <c r="DOO1929" s="39"/>
      <c r="DOP1929" s="39"/>
      <c r="DOQ1929" s="39"/>
      <c r="DOR1929" s="39"/>
      <c r="DOS1929" s="39"/>
      <c r="DOT1929" s="39"/>
      <c r="DOU1929" s="39"/>
      <c r="DOV1929" s="39"/>
      <c r="DOW1929" s="39"/>
      <c r="DOX1929" s="39"/>
      <c r="DOY1929" s="39"/>
      <c r="DOZ1929" s="39"/>
      <c r="DPA1929" s="39"/>
      <c r="DPB1929" s="39"/>
      <c r="DPC1929" s="39"/>
      <c r="DPD1929" s="39"/>
      <c r="DPE1929" s="39"/>
      <c r="DPF1929" s="39"/>
      <c r="DPG1929" s="39"/>
      <c r="DPH1929" s="39"/>
      <c r="DPI1929" s="39"/>
      <c r="DPJ1929" s="39"/>
      <c r="DPK1929" s="39"/>
      <c r="DPL1929" s="39"/>
      <c r="DPM1929" s="39"/>
      <c r="DPN1929" s="39"/>
      <c r="DPO1929" s="39"/>
      <c r="DPP1929" s="39"/>
      <c r="DPQ1929" s="39"/>
      <c r="DPR1929" s="39"/>
      <c r="DPS1929" s="39"/>
      <c r="DPT1929" s="39"/>
      <c r="DPU1929" s="39"/>
      <c r="DPV1929" s="39"/>
      <c r="DPW1929" s="39"/>
      <c r="DPX1929" s="39"/>
      <c r="DPY1929" s="39"/>
      <c r="DPZ1929" s="39"/>
      <c r="DQA1929" s="39"/>
      <c r="DQB1929" s="39"/>
      <c r="DQC1929" s="39"/>
      <c r="DQD1929" s="39"/>
      <c r="DQE1929" s="39"/>
      <c r="DQF1929" s="39"/>
      <c r="DQG1929" s="39"/>
      <c r="DQH1929" s="39"/>
      <c r="DQI1929" s="39"/>
      <c r="DQJ1929" s="39"/>
      <c r="DQK1929" s="39"/>
      <c r="DQL1929" s="39"/>
      <c r="DQM1929" s="39"/>
      <c r="DQN1929" s="39"/>
      <c r="DQO1929" s="39"/>
      <c r="DQP1929" s="39"/>
      <c r="DQQ1929" s="39"/>
      <c r="DQR1929" s="39"/>
      <c r="DQS1929" s="39"/>
      <c r="DQT1929" s="39"/>
      <c r="DQU1929" s="39"/>
      <c r="DQV1929" s="39"/>
      <c r="DQW1929" s="39"/>
      <c r="DQX1929" s="39"/>
      <c r="DQY1929" s="39"/>
      <c r="DQZ1929" s="39"/>
      <c r="DRA1929" s="39"/>
      <c r="DRB1929" s="39"/>
      <c r="DRC1929" s="39"/>
      <c r="DRD1929" s="39"/>
      <c r="DRE1929" s="39"/>
      <c r="DRF1929" s="39"/>
      <c r="DRG1929" s="39"/>
      <c r="DRH1929" s="39"/>
      <c r="DRI1929" s="39"/>
      <c r="DRJ1929" s="39"/>
      <c r="DRK1929" s="39"/>
      <c r="DRL1929" s="39"/>
      <c r="DRM1929" s="39"/>
      <c r="DRN1929" s="39"/>
      <c r="DRO1929" s="39"/>
      <c r="DRP1929" s="39"/>
      <c r="DRQ1929" s="39"/>
      <c r="DRR1929" s="39"/>
      <c r="DRS1929" s="39"/>
      <c r="DRT1929" s="39"/>
      <c r="DRU1929" s="39"/>
      <c r="DRV1929" s="39"/>
      <c r="DRW1929" s="39"/>
      <c r="DRX1929" s="39"/>
      <c r="DRY1929" s="39"/>
      <c r="DRZ1929" s="39"/>
      <c r="DSA1929" s="39"/>
      <c r="DSB1929" s="39"/>
      <c r="DSC1929" s="39"/>
      <c r="DSD1929" s="39"/>
      <c r="DSE1929" s="39"/>
      <c r="DSF1929" s="39"/>
      <c r="DSG1929" s="39"/>
      <c r="DSH1929" s="39"/>
      <c r="DSI1929" s="39"/>
      <c r="DSJ1929" s="39"/>
      <c r="DSK1929" s="39"/>
      <c r="DSL1929" s="39"/>
      <c r="DSM1929" s="39"/>
      <c r="DSN1929" s="39"/>
      <c r="DSO1929" s="39"/>
      <c r="DSP1929" s="39"/>
      <c r="DSQ1929" s="39"/>
      <c r="DSR1929" s="39"/>
      <c r="DSS1929" s="39"/>
      <c r="DST1929" s="39"/>
      <c r="DSU1929" s="39"/>
      <c r="DSV1929" s="39"/>
      <c r="DSW1929" s="39"/>
      <c r="DSX1929" s="39"/>
      <c r="DSY1929" s="39"/>
      <c r="DSZ1929" s="39"/>
      <c r="DTA1929" s="39"/>
      <c r="DTB1929" s="39"/>
      <c r="DTC1929" s="39"/>
      <c r="DTD1929" s="39"/>
      <c r="DTE1929" s="39"/>
      <c r="DTF1929" s="39"/>
      <c r="DTG1929" s="39"/>
      <c r="DTH1929" s="39"/>
      <c r="DTI1929" s="39"/>
      <c r="DTJ1929" s="39"/>
      <c r="DTK1929" s="39"/>
      <c r="DTL1929" s="39"/>
      <c r="DTM1929" s="39"/>
      <c r="DTN1929" s="39"/>
      <c r="DTO1929" s="39"/>
      <c r="DTP1929" s="39"/>
      <c r="DTQ1929" s="39"/>
      <c r="DTR1929" s="39"/>
      <c r="DTS1929" s="39"/>
      <c r="DTT1929" s="39"/>
      <c r="DTU1929" s="39"/>
      <c r="DTV1929" s="39"/>
      <c r="DTW1929" s="39"/>
      <c r="DTX1929" s="39"/>
      <c r="DTY1929" s="39"/>
      <c r="DTZ1929" s="39"/>
      <c r="DUA1929" s="39"/>
      <c r="DUB1929" s="39"/>
      <c r="DUC1929" s="39"/>
      <c r="DUD1929" s="39"/>
      <c r="DUE1929" s="39"/>
      <c r="DUF1929" s="39"/>
      <c r="DUG1929" s="39"/>
      <c r="DUH1929" s="39"/>
      <c r="DUI1929" s="39"/>
      <c r="DUJ1929" s="39"/>
      <c r="DUK1929" s="39"/>
      <c r="DUL1929" s="39"/>
      <c r="DUM1929" s="39"/>
      <c r="DUN1929" s="39"/>
      <c r="DUO1929" s="39"/>
      <c r="DUP1929" s="39"/>
      <c r="DUQ1929" s="39"/>
      <c r="DUR1929" s="39"/>
      <c r="DUS1929" s="39"/>
      <c r="DUT1929" s="39"/>
      <c r="DUU1929" s="39"/>
      <c r="DUV1929" s="39"/>
      <c r="DUW1929" s="39"/>
      <c r="DUX1929" s="39"/>
      <c r="DUY1929" s="39"/>
      <c r="DUZ1929" s="39"/>
      <c r="DVA1929" s="39"/>
      <c r="DVB1929" s="39"/>
      <c r="DVC1929" s="39"/>
      <c r="DVD1929" s="39"/>
      <c r="DVE1929" s="39"/>
      <c r="DVF1929" s="39"/>
      <c r="DVG1929" s="39"/>
      <c r="DVH1929" s="39"/>
      <c r="DVI1929" s="39"/>
      <c r="DVJ1929" s="39"/>
      <c r="DVK1929" s="39"/>
      <c r="DVL1929" s="39"/>
      <c r="DVM1929" s="39"/>
      <c r="DVN1929" s="39"/>
      <c r="DVO1929" s="39"/>
      <c r="DVP1929" s="39"/>
      <c r="DVQ1929" s="39"/>
      <c r="DVR1929" s="39"/>
      <c r="DVS1929" s="39"/>
      <c r="DVT1929" s="39"/>
      <c r="DVU1929" s="39"/>
      <c r="DVV1929" s="39"/>
      <c r="DVW1929" s="39"/>
      <c r="DVX1929" s="39"/>
      <c r="DVY1929" s="39"/>
      <c r="DVZ1929" s="39"/>
      <c r="DWA1929" s="39"/>
      <c r="DWB1929" s="39"/>
      <c r="DWC1929" s="39"/>
      <c r="DWD1929" s="39"/>
      <c r="DWE1929" s="39"/>
      <c r="DWF1929" s="39"/>
      <c r="DWG1929" s="39"/>
      <c r="DWH1929" s="39"/>
      <c r="DWI1929" s="39"/>
      <c r="DWJ1929" s="39"/>
      <c r="DWK1929" s="39"/>
      <c r="DWL1929" s="39"/>
      <c r="DWM1929" s="39"/>
      <c r="DWN1929" s="39"/>
      <c r="DWO1929" s="39"/>
      <c r="DWP1929" s="39"/>
      <c r="DWQ1929" s="39"/>
      <c r="DWR1929" s="39"/>
      <c r="DWS1929" s="39"/>
      <c r="DWT1929" s="39"/>
      <c r="DWU1929" s="39"/>
      <c r="DWV1929" s="39"/>
      <c r="DWW1929" s="39"/>
      <c r="DWX1929" s="39"/>
      <c r="DWY1929" s="39"/>
      <c r="DWZ1929" s="39"/>
      <c r="DXA1929" s="39"/>
      <c r="DXB1929" s="39"/>
      <c r="DXC1929" s="39"/>
      <c r="DXD1929" s="39"/>
      <c r="DXE1929" s="39"/>
      <c r="DXF1929" s="39"/>
      <c r="DXG1929" s="39"/>
      <c r="DXH1929" s="39"/>
      <c r="DXI1929" s="39"/>
      <c r="DXJ1929" s="39"/>
      <c r="DXK1929" s="39"/>
      <c r="DXL1929" s="39"/>
      <c r="DXM1929" s="39"/>
      <c r="DXN1929" s="39"/>
      <c r="DXO1929" s="39"/>
      <c r="DXP1929" s="39"/>
      <c r="DXQ1929" s="39"/>
      <c r="DXR1929" s="39"/>
      <c r="DXS1929" s="39"/>
      <c r="DXT1929" s="39"/>
      <c r="DXU1929" s="39"/>
      <c r="DXV1929" s="39"/>
      <c r="DXW1929" s="39"/>
      <c r="DXX1929" s="39"/>
      <c r="DXY1929" s="39"/>
      <c r="DXZ1929" s="39"/>
      <c r="DYA1929" s="39"/>
      <c r="DYB1929" s="39"/>
      <c r="DYC1929" s="39"/>
      <c r="DYD1929" s="39"/>
      <c r="DYE1929" s="39"/>
      <c r="DYF1929" s="39"/>
      <c r="DYG1929" s="39"/>
      <c r="DYH1929" s="39"/>
      <c r="DYI1929" s="39"/>
      <c r="DYJ1929" s="39"/>
      <c r="DYK1929" s="39"/>
      <c r="DYL1929" s="39"/>
      <c r="DYM1929" s="39"/>
      <c r="DYN1929" s="39"/>
      <c r="DYO1929" s="39"/>
      <c r="DYP1929" s="39"/>
      <c r="DYQ1929" s="39"/>
      <c r="DYR1929" s="39"/>
      <c r="DYS1929" s="39"/>
      <c r="DYT1929" s="39"/>
      <c r="DYU1929" s="39"/>
      <c r="DYV1929" s="39"/>
      <c r="DYW1929" s="39"/>
      <c r="DYX1929" s="39"/>
      <c r="DYY1929" s="39"/>
      <c r="DYZ1929" s="39"/>
      <c r="DZA1929" s="39"/>
      <c r="DZB1929" s="39"/>
      <c r="DZC1929" s="39"/>
      <c r="DZD1929" s="39"/>
      <c r="DZE1929" s="39"/>
      <c r="DZF1929" s="39"/>
      <c r="DZG1929" s="39"/>
      <c r="DZH1929" s="39"/>
      <c r="DZI1929" s="39"/>
      <c r="DZJ1929" s="39"/>
      <c r="DZK1929" s="39"/>
      <c r="DZL1929" s="39"/>
      <c r="DZM1929" s="39"/>
      <c r="DZN1929" s="39"/>
      <c r="DZO1929" s="39"/>
      <c r="DZP1929" s="39"/>
      <c r="DZQ1929" s="39"/>
      <c r="DZR1929" s="39"/>
      <c r="DZS1929" s="39"/>
      <c r="DZT1929" s="39"/>
      <c r="DZU1929" s="39"/>
      <c r="DZV1929" s="39"/>
      <c r="DZW1929" s="39"/>
      <c r="DZX1929" s="39"/>
      <c r="DZY1929" s="39"/>
      <c r="DZZ1929" s="39"/>
      <c r="EAA1929" s="39"/>
      <c r="EAB1929" s="39"/>
      <c r="EAC1929" s="39"/>
      <c r="EAD1929" s="39"/>
      <c r="EAE1929" s="39"/>
      <c r="EAF1929" s="39"/>
      <c r="EAG1929" s="39"/>
      <c r="EAH1929" s="39"/>
      <c r="EAI1929" s="39"/>
      <c r="EAJ1929" s="39"/>
      <c r="EAK1929" s="39"/>
      <c r="EAL1929" s="39"/>
      <c r="EAM1929" s="39"/>
      <c r="EAN1929" s="39"/>
      <c r="EAO1929" s="39"/>
      <c r="EAP1929" s="39"/>
      <c r="EAQ1929" s="39"/>
      <c r="EAR1929" s="39"/>
      <c r="EAS1929" s="39"/>
      <c r="EAT1929" s="39"/>
      <c r="EAU1929" s="39"/>
      <c r="EAV1929" s="39"/>
      <c r="EAW1929" s="39"/>
      <c r="EAX1929" s="39"/>
      <c r="EAY1929" s="39"/>
      <c r="EAZ1929" s="39"/>
      <c r="EBA1929" s="39"/>
      <c r="EBB1929" s="39"/>
      <c r="EBC1929" s="39"/>
      <c r="EBD1929" s="39"/>
      <c r="EBE1929" s="39"/>
      <c r="EBF1929" s="39"/>
      <c r="EBG1929" s="39"/>
      <c r="EBH1929" s="39"/>
      <c r="EBI1929" s="39"/>
      <c r="EBJ1929" s="39"/>
      <c r="EBK1929" s="39"/>
      <c r="EBL1929" s="39"/>
      <c r="EBM1929" s="39"/>
      <c r="EBN1929" s="39"/>
      <c r="EBO1929" s="39"/>
      <c r="EBP1929" s="39"/>
      <c r="EBQ1929" s="39"/>
      <c r="EBR1929" s="39"/>
      <c r="EBS1929" s="39"/>
      <c r="EBT1929" s="39"/>
      <c r="EBU1929" s="39"/>
      <c r="EBV1929" s="39"/>
      <c r="EBW1929" s="39"/>
      <c r="EBX1929" s="39"/>
      <c r="EBY1929" s="39"/>
      <c r="EBZ1929" s="39"/>
      <c r="ECA1929" s="39"/>
      <c r="ECB1929" s="39"/>
      <c r="ECC1929" s="39"/>
      <c r="ECD1929" s="39"/>
      <c r="ECE1929" s="39"/>
      <c r="ECF1929" s="39"/>
      <c r="ECG1929" s="39"/>
      <c r="ECH1929" s="39"/>
      <c r="ECI1929" s="39"/>
      <c r="ECJ1929" s="39"/>
      <c r="ECK1929" s="39"/>
      <c r="ECL1929" s="39"/>
      <c r="ECM1929" s="39"/>
      <c r="ECN1929" s="39"/>
      <c r="ECO1929" s="39"/>
      <c r="ECP1929" s="39"/>
      <c r="ECQ1929" s="39"/>
      <c r="ECR1929" s="39"/>
      <c r="ECS1929" s="39"/>
      <c r="ECT1929" s="39"/>
      <c r="ECU1929" s="39"/>
      <c r="ECV1929" s="39"/>
      <c r="ECW1929" s="39"/>
      <c r="ECX1929" s="39"/>
      <c r="ECY1929" s="39"/>
      <c r="ECZ1929" s="39"/>
      <c r="EDA1929" s="39"/>
      <c r="EDB1929" s="39"/>
      <c r="EDC1929" s="39"/>
      <c r="EDD1929" s="39"/>
      <c r="EDE1929" s="39"/>
      <c r="EDF1929" s="39"/>
      <c r="EDG1929" s="39"/>
      <c r="EDH1929" s="39"/>
      <c r="EDI1929" s="39"/>
      <c r="EDJ1929" s="39"/>
      <c r="EDK1929" s="39"/>
      <c r="EDL1929" s="39"/>
      <c r="EDM1929" s="39"/>
      <c r="EDN1929" s="39"/>
      <c r="EDO1929" s="39"/>
      <c r="EDP1929" s="39"/>
      <c r="EDQ1929" s="39"/>
      <c r="EDR1929" s="39"/>
      <c r="EDS1929" s="39"/>
      <c r="EDT1929" s="39"/>
      <c r="EDU1929" s="39"/>
      <c r="EDV1929" s="39"/>
      <c r="EDW1929" s="39"/>
      <c r="EDX1929" s="39"/>
      <c r="EDY1929" s="39"/>
      <c r="EDZ1929" s="39"/>
      <c r="EEA1929" s="39"/>
      <c r="EEB1929" s="39"/>
      <c r="EEC1929" s="39"/>
      <c r="EED1929" s="39"/>
      <c r="EEE1929" s="39"/>
      <c r="EEF1929" s="39"/>
      <c r="EEG1929" s="39"/>
      <c r="EEH1929" s="39"/>
      <c r="EEI1929" s="39"/>
      <c r="EEJ1929" s="39"/>
      <c r="EEK1929" s="39"/>
      <c r="EEL1929" s="39"/>
      <c r="EEM1929" s="39"/>
      <c r="EEN1929" s="39"/>
      <c r="EEO1929" s="39"/>
      <c r="EEP1929" s="39"/>
      <c r="EEQ1929" s="39"/>
      <c r="EER1929" s="39"/>
      <c r="EES1929" s="39"/>
      <c r="EET1929" s="39"/>
      <c r="EEU1929" s="39"/>
      <c r="EEV1929" s="39"/>
      <c r="EEW1929" s="39"/>
      <c r="EEX1929" s="39"/>
      <c r="EEY1929" s="39"/>
      <c r="EEZ1929" s="39"/>
      <c r="EFA1929" s="39"/>
      <c r="EFB1929" s="39"/>
      <c r="EFC1929" s="39"/>
      <c r="EFD1929" s="39"/>
      <c r="EFE1929" s="39"/>
      <c r="EFF1929" s="39"/>
      <c r="EFG1929" s="39"/>
      <c r="EFH1929" s="39"/>
      <c r="EFI1929" s="39"/>
      <c r="EFJ1929" s="39"/>
      <c r="EFK1929" s="39"/>
      <c r="EFL1929" s="39"/>
      <c r="EFM1929" s="39"/>
      <c r="EFN1929" s="39"/>
      <c r="EFO1929" s="39"/>
      <c r="EFP1929" s="39"/>
      <c r="EFQ1929" s="39"/>
      <c r="EFR1929" s="39"/>
      <c r="EFS1929" s="39"/>
      <c r="EFT1929" s="39"/>
      <c r="EFU1929" s="39"/>
      <c r="EFV1929" s="39"/>
      <c r="EFW1929" s="39"/>
      <c r="EFX1929" s="39"/>
      <c r="EFY1929" s="39"/>
      <c r="EFZ1929" s="39"/>
      <c r="EGA1929" s="39"/>
      <c r="EGB1929" s="39"/>
      <c r="EGC1929" s="39"/>
      <c r="EGD1929" s="39"/>
      <c r="EGE1929" s="39"/>
      <c r="EGF1929" s="39"/>
      <c r="EGG1929" s="39"/>
      <c r="EGH1929" s="39"/>
      <c r="EGI1929" s="39"/>
      <c r="EGJ1929" s="39"/>
      <c r="EGK1929" s="39"/>
      <c r="EGL1929" s="39"/>
      <c r="EGM1929" s="39"/>
      <c r="EGN1929" s="39"/>
      <c r="EGO1929" s="39"/>
      <c r="EGP1929" s="39"/>
      <c r="EGQ1929" s="39"/>
      <c r="EGR1929" s="39"/>
      <c r="EGS1929" s="39"/>
      <c r="EGT1929" s="39"/>
      <c r="EGU1929" s="39"/>
      <c r="EGV1929" s="39"/>
      <c r="EGW1929" s="39"/>
      <c r="EGX1929" s="39"/>
      <c r="EGY1929" s="39"/>
      <c r="EGZ1929" s="39"/>
      <c r="EHA1929" s="39"/>
      <c r="EHB1929" s="39"/>
      <c r="EHC1929" s="39"/>
      <c r="EHD1929" s="39"/>
      <c r="EHE1929" s="39"/>
      <c r="EHF1929" s="39"/>
      <c r="EHG1929" s="39"/>
      <c r="EHH1929" s="39"/>
      <c r="EHI1929" s="39"/>
      <c r="EHJ1929" s="39"/>
      <c r="EHK1929" s="39"/>
      <c r="EHL1929" s="39"/>
      <c r="EHM1929" s="39"/>
      <c r="EHN1929" s="39"/>
      <c r="EHO1929" s="39"/>
      <c r="EHP1929" s="39"/>
      <c r="EHQ1929" s="39"/>
      <c r="EHR1929" s="39"/>
      <c r="EHS1929" s="39"/>
      <c r="EHT1929" s="39"/>
      <c r="EHU1929" s="39"/>
      <c r="EHV1929" s="39"/>
      <c r="EHW1929" s="39"/>
      <c r="EHX1929" s="39"/>
      <c r="EHY1929" s="39"/>
      <c r="EHZ1929" s="39"/>
      <c r="EIA1929" s="39"/>
      <c r="EIB1929" s="39"/>
      <c r="EIC1929" s="39"/>
      <c r="EID1929" s="39"/>
      <c r="EIE1929" s="39"/>
      <c r="EIF1929" s="39"/>
      <c r="EIG1929" s="39"/>
      <c r="EIH1929" s="39"/>
      <c r="EII1929" s="39"/>
      <c r="EIJ1929" s="39"/>
      <c r="EIK1929" s="39"/>
      <c r="EIL1929" s="39"/>
      <c r="EIM1929" s="39"/>
      <c r="EIN1929" s="39"/>
      <c r="EIO1929" s="39"/>
      <c r="EIP1929" s="39"/>
      <c r="EIQ1929" s="39"/>
      <c r="EIR1929" s="39"/>
      <c r="EIS1929" s="39"/>
      <c r="EIT1929" s="39"/>
      <c r="EIU1929" s="39"/>
      <c r="EIV1929" s="39"/>
      <c r="EIW1929" s="39"/>
      <c r="EIX1929" s="39"/>
      <c r="EIY1929" s="39"/>
      <c r="EIZ1929" s="39"/>
      <c r="EJA1929" s="39"/>
      <c r="EJB1929" s="39"/>
      <c r="EJC1929" s="39"/>
      <c r="EJD1929" s="39"/>
      <c r="EJE1929" s="39"/>
      <c r="EJF1929" s="39"/>
      <c r="EJG1929" s="39"/>
      <c r="EJH1929" s="39"/>
      <c r="EJI1929" s="39"/>
      <c r="EJJ1929" s="39"/>
      <c r="EJK1929" s="39"/>
      <c r="EJL1929" s="39"/>
      <c r="EJM1929" s="39"/>
      <c r="EJN1929" s="39"/>
      <c r="EJO1929" s="39"/>
      <c r="EJP1929" s="39"/>
      <c r="EJQ1929" s="39"/>
      <c r="EJR1929" s="39"/>
      <c r="EJS1929" s="39"/>
      <c r="EJT1929" s="39"/>
      <c r="EJU1929" s="39"/>
      <c r="EJV1929" s="39"/>
      <c r="EJW1929" s="39"/>
      <c r="EJX1929" s="39"/>
      <c r="EJY1929" s="39"/>
      <c r="EJZ1929" s="39"/>
      <c r="EKA1929" s="39"/>
      <c r="EKB1929" s="39"/>
      <c r="EKC1929" s="39"/>
      <c r="EKD1929" s="39"/>
      <c r="EKE1929" s="39"/>
      <c r="EKF1929" s="39"/>
      <c r="EKG1929" s="39"/>
      <c r="EKH1929" s="39"/>
      <c r="EKI1929" s="39"/>
      <c r="EKJ1929" s="39"/>
      <c r="EKK1929" s="39"/>
      <c r="EKL1929" s="39"/>
      <c r="EKM1929" s="39"/>
      <c r="EKN1929" s="39"/>
      <c r="EKO1929" s="39"/>
      <c r="EKP1929" s="39"/>
      <c r="EKQ1929" s="39"/>
      <c r="EKR1929" s="39"/>
      <c r="EKS1929" s="39"/>
      <c r="EKT1929" s="39"/>
      <c r="EKU1929" s="39"/>
      <c r="EKV1929" s="39"/>
      <c r="EKW1929" s="39"/>
      <c r="EKX1929" s="39"/>
      <c r="EKY1929" s="39"/>
      <c r="EKZ1929" s="39"/>
      <c r="ELA1929" s="39"/>
      <c r="ELB1929" s="39"/>
      <c r="ELC1929" s="39"/>
      <c r="ELD1929" s="39"/>
      <c r="ELE1929" s="39"/>
      <c r="ELF1929" s="39"/>
      <c r="ELG1929" s="39"/>
      <c r="ELH1929" s="39"/>
      <c r="ELI1929" s="39"/>
      <c r="ELJ1929" s="39"/>
      <c r="ELK1929" s="39"/>
      <c r="ELL1929" s="39"/>
      <c r="ELM1929" s="39"/>
      <c r="ELN1929" s="39"/>
      <c r="ELO1929" s="39"/>
      <c r="ELP1929" s="39"/>
      <c r="ELQ1929" s="39"/>
      <c r="ELR1929" s="39"/>
      <c r="ELS1929" s="39"/>
      <c r="ELT1929" s="39"/>
      <c r="ELU1929" s="39"/>
      <c r="ELV1929" s="39"/>
      <c r="ELW1929" s="39"/>
      <c r="ELX1929" s="39"/>
      <c r="ELY1929" s="39"/>
      <c r="ELZ1929" s="39"/>
      <c r="EMA1929" s="39"/>
      <c r="EMB1929" s="39"/>
      <c r="EMC1929" s="39"/>
      <c r="EMD1929" s="39"/>
      <c r="EME1929" s="39"/>
      <c r="EMF1929" s="39"/>
      <c r="EMG1929" s="39"/>
      <c r="EMH1929" s="39"/>
      <c r="EMI1929" s="39"/>
      <c r="EMJ1929" s="39"/>
      <c r="EMK1929" s="39"/>
      <c r="EML1929" s="39"/>
      <c r="EMM1929" s="39"/>
      <c r="EMN1929" s="39"/>
      <c r="EMO1929" s="39"/>
      <c r="EMP1929" s="39"/>
      <c r="EMQ1929" s="39"/>
      <c r="EMR1929" s="39"/>
      <c r="EMS1929" s="39"/>
      <c r="EMT1929" s="39"/>
      <c r="EMU1929" s="39"/>
      <c r="EMV1929" s="39"/>
      <c r="EMW1929" s="39"/>
      <c r="EMX1929" s="39"/>
      <c r="EMY1929" s="39"/>
      <c r="EMZ1929" s="39"/>
      <c r="ENA1929" s="39"/>
      <c r="ENB1929" s="39"/>
      <c r="ENC1929" s="39"/>
      <c r="END1929" s="39"/>
      <c r="ENE1929" s="39"/>
      <c r="ENF1929" s="39"/>
      <c r="ENG1929" s="39"/>
      <c r="ENH1929" s="39"/>
      <c r="ENI1929" s="39"/>
      <c r="ENJ1929" s="39"/>
      <c r="ENK1929" s="39"/>
      <c r="ENL1929" s="39"/>
      <c r="ENM1929" s="39"/>
      <c r="ENN1929" s="39"/>
      <c r="ENO1929" s="39"/>
      <c r="ENP1929" s="39"/>
      <c r="ENQ1929" s="39"/>
      <c r="ENR1929" s="39"/>
      <c r="ENS1929" s="39"/>
      <c r="ENT1929" s="39"/>
      <c r="ENU1929" s="39"/>
      <c r="ENV1929" s="39"/>
      <c r="ENW1929" s="39"/>
      <c r="ENX1929" s="39"/>
      <c r="ENY1929" s="39"/>
      <c r="ENZ1929" s="39"/>
      <c r="EOA1929" s="39"/>
      <c r="EOB1929" s="39"/>
      <c r="EOC1929" s="39"/>
      <c r="EOD1929" s="39"/>
      <c r="EOE1929" s="39"/>
      <c r="EOF1929" s="39"/>
      <c r="EOG1929" s="39"/>
      <c r="EOH1929" s="39"/>
      <c r="EOI1929" s="39"/>
      <c r="EOJ1929" s="39"/>
      <c r="EOK1929" s="39"/>
      <c r="EOL1929" s="39"/>
      <c r="EOM1929" s="39"/>
      <c r="EON1929" s="39"/>
      <c r="EOO1929" s="39"/>
      <c r="EOP1929" s="39"/>
      <c r="EOQ1929" s="39"/>
      <c r="EOR1929" s="39"/>
      <c r="EOS1929" s="39"/>
      <c r="EOT1929" s="39"/>
      <c r="EOU1929" s="39"/>
      <c r="EOV1929" s="39"/>
      <c r="EOW1929" s="39"/>
      <c r="EOX1929" s="39"/>
      <c r="EOY1929" s="39"/>
      <c r="EOZ1929" s="39"/>
      <c r="EPA1929" s="39"/>
      <c r="EPB1929" s="39"/>
      <c r="EPC1929" s="39"/>
      <c r="EPD1929" s="39"/>
      <c r="EPE1929" s="39"/>
      <c r="EPF1929" s="39"/>
      <c r="EPG1929" s="39"/>
      <c r="EPH1929" s="39"/>
      <c r="EPI1929" s="39"/>
      <c r="EPJ1929" s="39"/>
      <c r="EPK1929" s="39"/>
      <c r="EPL1929" s="39"/>
      <c r="EPM1929" s="39"/>
      <c r="EPN1929" s="39"/>
      <c r="EPO1929" s="39"/>
      <c r="EPP1929" s="39"/>
      <c r="EPQ1929" s="39"/>
      <c r="EPR1929" s="39"/>
      <c r="EPS1929" s="39"/>
      <c r="EPT1929" s="39"/>
      <c r="EPU1929" s="39"/>
      <c r="EPV1929" s="39"/>
      <c r="EPW1929" s="39"/>
      <c r="EPX1929" s="39"/>
      <c r="EPY1929" s="39"/>
      <c r="EPZ1929" s="39"/>
      <c r="EQA1929" s="39"/>
      <c r="EQB1929" s="39"/>
      <c r="EQC1929" s="39"/>
      <c r="EQD1929" s="39"/>
      <c r="EQE1929" s="39"/>
      <c r="EQF1929" s="39"/>
      <c r="EQG1929" s="39"/>
      <c r="EQH1929" s="39"/>
      <c r="EQI1929" s="39"/>
      <c r="EQJ1929" s="39"/>
      <c r="EQK1929" s="39"/>
      <c r="EQL1929" s="39"/>
      <c r="EQM1929" s="39"/>
      <c r="EQN1929" s="39"/>
      <c r="EQO1929" s="39"/>
      <c r="EQP1929" s="39"/>
      <c r="EQQ1929" s="39"/>
      <c r="EQR1929" s="39"/>
      <c r="EQS1929" s="39"/>
      <c r="EQT1929" s="39"/>
      <c r="EQU1929" s="39"/>
      <c r="EQV1929" s="39"/>
      <c r="EQW1929" s="39"/>
      <c r="EQX1929" s="39"/>
      <c r="EQY1929" s="39"/>
      <c r="EQZ1929" s="39"/>
      <c r="ERA1929" s="39"/>
      <c r="ERB1929" s="39"/>
      <c r="ERC1929" s="39"/>
      <c r="ERD1929" s="39"/>
      <c r="ERE1929" s="39"/>
      <c r="ERF1929" s="39"/>
      <c r="ERG1929" s="39"/>
      <c r="ERH1929" s="39"/>
      <c r="ERI1929" s="39"/>
      <c r="ERJ1929" s="39"/>
      <c r="ERK1929" s="39"/>
      <c r="ERL1929" s="39"/>
      <c r="ERM1929" s="39"/>
      <c r="ERN1929" s="39"/>
      <c r="ERO1929" s="39"/>
      <c r="ERP1929" s="39"/>
      <c r="ERQ1929" s="39"/>
      <c r="ERR1929" s="39"/>
      <c r="ERS1929" s="39"/>
      <c r="ERT1929" s="39"/>
      <c r="ERU1929" s="39"/>
      <c r="ERV1929" s="39"/>
      <c r="ERW1929" s="39"/>
      <c r="ERX1929" s="39"/>
      <c r="ERY1929" s="39"/>
      <c r="ERZ1929" s="39"/>
      <c r="ESA1929" s="39"/>
      <c r="ESB1929" s="39"/>
      <c r="ESC1929" s="39"/>
      <c r="ESD1929" s="39"/>
      <c r="ESE1929" s="39"/>
      <c r="ESF1929" s="39"/>
      <c r="ESG1929" s="39"/>
      <c r="ESH1929" s="39"/>
      <c r="ESI1929" s="39"/>
      <c r="ESJ1929" s="39"/>
      <c r="ESK1929" s="39"/>
      <c r="ESL1929" s="39"/>
      <c r="ESM1929" s="39"/>
      <c r="ESN1929" s="39"/>
      <c r="ESO1929" s="39"/>
      <c r="ESP1929" s="39"/>
      <c r="ESQ1929" s="39"/>
      <c r="ESR1929" s="39"/>
      <c r="ESS1929" s="39"/>
      <c r="EST1929" s="39"/>
      <c r="ESU1929" s="39"/>
      <c r="ESV1929" s="39"/>
      <c r="ESW1929" s="39"/>
      <c r="ESX1929" s="39"/>
      <c r="ESY1929" s="39"/>
      <c r="ESZ1929" s="39"/>
      <c r="ETA1929" s="39"/>
      <c r="ETB1929" s="39"/>
      <c r="ETC1929" s="39"/>
      <c r="ETD1929" s="39"/>
      <c r="ETE1929" s="39"/>
      <c r="ETF1929" s="39"/>
      <c r="ETG1929" s="39"/>
      <c r="ETH1929" s="39"/>
      <c r="ETI1929" s="39"/>
      <c r="ETJ1929" s="39"/>
      <c r="ETK1929" s="39"/>
      <c r="ETL1929" s="39"/>
      <c r="ETM1929" s="39"/>
      <c r="ETN1929" s="39"/>
      <c r="ETO1929" s="39"/>
      <c r="ETP1929" s="39"/>
      <c r="ETQ1929" s="39"/>
      <c r="ETR1929" s="39"/>
      <c r="ETS1929" s="39"/>
      <c r="ETT1929" s="39"/>
      <c r="ETU1929" s="39"/>
      <c r="ETV1929" s="39"/>
      <c r="ETW1929" s="39"/>
      <c r="ETX1929" s="39"/>
      <c r="ETY1929" s="39"/>
      <c r="ETZ1929" s="39"/>
      <c r="EUA1929" s="39"/>
      <c r="EUB1929" s="39"/>
      <c r="EUC1929" s="39"/>
      <c r="EUD1929" s="39"/>
      <c r="EUE1929" s="39"/>
      <c r="EUF1929" s="39"/>
      <c r="EUG1929" s="39"/>
      <c r="EUH1929" s="39"/>
      <c r="EUI1929" s="39"/>
      <c r="EUJ1929" s="39"/>
      <c r="EUK1929" s="39"/>
      <c r="EUL1929" s="39"/>
      <c r="EUM1929" s="39"/>
      <c r="EUN1929" s="39"/>
      <c r="EUO1929" s="39"/>
      <c r="EUP1929" s="39"/>
      <c r="EUQ1929" s="39"/>
      <c r="EUR1929" s="39"/>
      <c r="EUS1929" s="39"/>
      <c r="EUT1929" s="39"/>
      <c r="EUU1929" s="39"/>
      <c r="EUV1929" s="39"/>
      <c r="EUW1929" s="39"/>
      <c r="EUX1929" s="39"/>
      <c r="EUY1929" s="39"/>
      <c r="EUZ1929" s="39"/>
      <c r="EVA1929" s="39"/>
      <c r="EVB1929" s="39"/>
      <c r="EVC1929" s="39"/>
      <c r="EVD1929" s="39"/>
      <c r="EVE1929" s="39"/>
      <c r="EVF1929" s="39"/>
      <c r="EVG1929" s="39"/>
      <c r="EVH1929" s="39"/>
      <c r="EVI1929" s="39"/>
      <c r="EVJ1929" s="39"/>
      <c r="EVK1929" s="39"/>
      <c r="EVL1929" s="39"/>
      <c r="EVM1929" s="39"/>
      <c r="EVN1929" s="39"/>
      <c r="EVO1929" s="39"/>
      <c r="EVP1929" s="39"/>
      <c r="EVQ1929" s="39"/>
      <c r="EVR1929" s="39"/>
      <c r="EVS1929" s="39"/>
      <c r="EVT1929" s="39"/>
      <c r="EVU1929" s="39"/>
      <c r="EVV1929" s="39"/>
      <c r="EVW1929" s="39"/>
      <c r="EVX1929" s="39"/>
      <c r="EVY1929" s="39"/>
      <c r="EVZ1929" s="39"/>
      <c r="EWA1929" s="39"/>
      <c r="EWB1929" s="39"/>
      <c r="EWC1929" s="39"/>
      <c r="EWD1929" s="39"/>
      <c r="EWE1929" s="39"/>
      <c r="EWF1929" s="39"/>
      <c r="EWG1929" s="39"/>
      <c r="EWH1929" s="39"/>
      <c r="EWI1929" s="39"/>
      <c r="EWJ1929" s="39"/>
      <c r="EWK1929" s="39"/>
      <c r="EWL1929" s="39"/>
      <c r="EWM1929" s="39"/>
      <c r="EWN1929" s="39"/>
      <c r="EWO1929" s="39"/>
      <c r="EWP1929" s="39"/>
      <c r="EWQ1929" s="39"/>
      <c r="EWR1929" s="39"/>
      <c r="EWS1929" s="39"/>
      <c r="EWT1929" s="39"/>
      <c r="EWU1929" s="39"/>
      <c r="EWV1929" s="39"/>
      <c r="EWW1929" s="39"/>
      <c r="EWX1929" s="39"/>
      <c r="EWY1929" s="39"/>
      <c r="EWZ1929" s="39"/>
      <c r="EXA1929" s="39"/>
      <c r="EXB1929" s="39"/>
      <c r="EXC1929" s="39"/>
      <c r="EXD1929" s="39"/>
      <c r="EXE1929" s="39"/>
      <c r="EXF1929" s="39"/>
      <c r="EXG1929" s="39"/>
      <c r="EXH1929" s="39"/>
      <c r="EXI1929" s="39"/>
      <c r="EXJ1929" s="39"/>
      <c r="EXK1929" s="39"/>
      <c r="EXL1929" s="39"/>
      <c r="EXM1929" s="39"/>
      <c r="EXN1929" s="39"/>
      <c r="EXO1929" s="39"/>
      <c r="EXP1929" s="39"/>
      <c r="EXQ1929" s="39"/>
      <c r="EXR1929" s="39"/>
      <c r="EXS1929" s="39"/>
      <c r="EXT1929" s="39"/>
      <c r="EXU1929" s="39"/>
      <c r="EXV1929" s="39"/>
      <c r="EXW1929" s="39"/>
      <c r="EXX1929" s="39"/>
      <c r="EXY1929" s="39"/>
      <c r="EXZ1929" s="39"/>
      <c r="EYA1929" s="39"/>
      <c r="EYB1929" s="39"/>
      <c r="EYC1929" s="39"/>
      <c r="EYD1929" s="39"/>
      <c r="EYE1929" s="39"/>
      <c r="EYF1929" s="39"/>
      <c r="EYG1929" s="39"/>
      <c r="EYH1929" s="39"/>
      <c r="EYI1929" s="39"/>
      <c r="EYJ1929" s="39"/>
      <c r="EYK1929" s="39"/>
      <c r="EYL1929" s="39"/>
      <c r="EYM1929" s="39"/>
      <c r="EYN1929" s="39"/>
      <c r="EYO1929" s="39"/>
      <c r="EYP1929" s="39"/>
      <c r="EYQ1929" s="39"/>
      <c r="EYR1929" s="39"/>
      <c r="EYS1929" s="39"/>
      <c r="EYT1929" s="39"/>
      <c r="EYU1929" s="39"/>
      <c r="EYV1929" s="39"/>
      <c r="EYW1929" s="39"/>
      <c r="EYX1929" s="39"/>
      <c r="EYY1929" s="39"/>
      <c r="EYZ1929" s="39"/>
      <c r="EZA1929" s="39"/>
      <c r="EZB1929" s="39"/>
      <c r="EZC1929" s="39"/>
      <c r="EZD1929" s="39"/>
      <c r="EZE1929" s="39"/>
      <c r="EZF1929" s="39"/>
      <c r="EZG1929" s="39"/>
      <c r="EZH1929" s="39"/>
      <c r="EZI1929" s="39"/>
      <c r="EZJ1929" s="39"/>
      <c r="EZK1929" s="39"/>
      <c r="EZL1929" s="39"/>
      <c r="EZM1929" s="39"/>
      <c r="EZN1929" s="39"/>
      <c r="EZO1929" s="39"/>
      <c r="EZP1929" s="39"/>
      <c r="EZQ1929" s="39"/>
      <c r="EZR1929" s="39"/>
      <c r="EZS1929" s="39"/>
      <c r="EZT1929" s="39"/>
      <c r="EZU1929" s="39"/>
      <c r="EZV1929" s="39"/>
      <c r="EZW1929" s="39"/>
      <c r="EZX1929" s="39"/>
      <c r="EZY1929" s="39"/>
      <c r="EZZ1929" s="39"/>
      <c r="FAA1929" s="39"/>
      <c r="FAB1929" s="39"/>
      <c r="FAC1929" s="39"/>
      <c r="FAD1929" s="39"/>
      <c r="FAE1929" s="39"/>
      <c r="FAF1929" s="39"/>
      <c r="FAG1929" s="39"/>
      <c r="FAH1929" s="39"/>
      <c r="FAI1929" s="39"/>
      <c r="FAJ1929" s="39"/>
      <c r="FAK1929" s="39"/>
      <c r="FAL1929" s="39"/>
      <c r="FAM1929" s="39"/>
      <c r="FAN1929" s="39"/>
      <c r="FAO1929" s="39"/>
      <c r="FAP1929" s="39"/>
      <c r="FAQ1929" s="39"/>
      <c r="FAR1929" s="39"/>
      <c r="FAS1929" s="39"/>
      <c r="FAT1929" s="39"/>
      <c r="FAU1929" s="39"/>
      <c r="FAV1929" s="39"/>
      <c r="FAW1929" s="39"/>
      <c r="FAX1929" s="39"/>
      <c r="FAY1929" s="39"/>
      <c r="FAZ1929" s="39"/>
      <c r="FBA1929" s="39"/>
      <c r="FBB1929" s="39"/>
      <c r="FBC1929" s="39"/>
      <c r="FBD1929" s="39"/>
      <c r="FBE1929" s="39"/>
      <c r="FBF1929" s="39"/>
      <c r="FBG1929" s="39"/>
      <c r="FBH1929" s="39"/>
      <c r="FBI1929" s="39"/>
      <c r="FBJ1929" s="39"/>
      <c r="FBK1929" s="39"/>
      <c r="FBL1929" s="39"/>
      <c r="FBM1929" s="39"/>
      <c r="FBN1929" s="39"/>
      <c r="FBO1929" s="39"/>
      <c r="FBP1929" s="39"/>
      <c r="FBQ1929" s="39"/>
      <c r="FBR1929" s="39"/>
      <c r="FBS1929" s="39"/>
      <c r="FBT1929" s="39"/>
      <c r="FBU1929" s="39"/>
      <c r="FBV1929" s="39"/>
      <c r="FBW1929" s="39"/>
      <c r="FBX1929" s="39"/>
      <c r="FBY1929" s="39"/>
      <c r="FBZ1929" s="39"/>
      <c r="FCA1929" s="39"/>
      <c r="FCB1929" s="39"/>
      <c r="FCC1929" s="39"/>
      <c r="FCD1929" s="39"/>
      <c r="FCE1929" s="39"/>
      <c r="FCF1929" s="39"/>
      <c r="FCG1929" s="39"/>
      <c r="FCH1929" s="39"/>
      <c r="FCI1929" s="39"/>
      <c r="FCJ1929" s="39"/>
      <c r="FCK1929" s="39"/>
      <c r="FCL1929" s="39"/>
      <c r="FCM1929" s="39"/>
      <c r="FCN1929" s="39"/>
      <c r="FCO1929" s="39"/>
      <c r="FCP1929" s="39"/>
      <c r="FCQ1929" s="39"/>
      <c r="FCR1929" s="39"/>
      <c r="FCS1929" s="39"/>
      <c r="FCT1929" s="39"/>
      <c r="FCU1929" s="39"/>
      <c r="FCV1929" s="39"/>
      <c r="FCW1929" s="39"/>
      <c r="FCX1929" s="39"/>
      <c r="FCY1929" s="39"/>
      <c r="FCZ1929" s="39"/>
      <c r="FDA1929" s="39"/>
      <c r="FDB1929" s="39"/>
      <c r="FDC1929" s="39"/>
      <c r="FDD1929" s="39"/>
      <c r="FDE1929" s="39"/>
      <c r="FDF1929" s="39"/>
      <c r="FDG1929" s="39"/>
      <c r="FDH1929" s="39"/>
      <c r="FDI1929" s="39"/>
      <c r="FDJ1929" s="39"/>
      <c r="FDK1929" s="39"/>
      <c r="FDL1929" s="39"/>
      <c r="FDM1929" s="39"/>
      <c r="FDN1929" s="39"/>
      <c r="FDO1929" s="39"/>
      <c r="FDP1929" s="39"/>
      <c r="FDQ1929" s="39"/>
      <c r="FDR1929" s="39"/>
      <c r="FDS1929" s="39"/>
      <c r="FDT1929" s="39"/>
      <c r="FDU1929" s="39"/>
      <c r="FDV1929" s="39"/>
      <c r="FDW1929" s="39"/>
      <c r="FDX1929" s="39"/>
      <c r="FDY1929" s="39"/>
      <c r="FDZ1929" s="39"/>
      <c r="FEA1929" s="39"/>
      <c r="FEB1929" s="39"/>
      <c r="FEC1929" s="39"/>
      <c r="FED1929" s="39"/>
      <c r="FEE1929" s="39"/>
      <c r="FEF1929" s="39"/>
      <c r="FEG1929" s="39"/>
      <c r="FEH1929" s="39"/>
      <c r="FEI1929" s="39"/>
      <c r="FEJ1929" s="39"/>
      <c r="FEK1929" s="39"/>
      <c r="FEL1929" s="39"/>
      <c r="FEM1929" s="39"/>
      <c r="FEN1929" s="39"/>
      <c r="FEO1929" s="39"/>
      <c r="FEP1929" s="39"/>
      <c r="FEQ1929" s="39"/>
      <c r="FER1929" s="39"/>
      <c r="FES1929" s="39"/>
      <c r="FET1929" s="39"/>
      <c r="FEU1929" s="39"/>
      <c r="FEV1929" s="39"/>
      <c r="FEW1929" s="39"/>
      <c r="FEX1929" s="39"/>
      <c r="FEY1929" s="39"/>
      <c r="FEZ1929" s="39"/>
      <c r="FFA1929" s="39"/>
      <c r="FFB1929" s="39"/>
      <c r="FFC1929" s="39"/>
      <c r="FFD1929" s="39"/>
      <c r="FFE1929" s="39"/>
      <c r="FFF1929" s="39"/>
      <c r="FFG1929" s="39"/>
      <c r="FFH1929" s="39"/>
      <c r="FFI1929" s="39"/>
      <c r="FFJ1929" s="39"/>
      <c r="FFK1929" s="39"/>
      <c r="FFL1929" s="39"/>
      <c r="FFM1929" s="39"/>
      <c r="FFN1929" s="39"/>
      <c r="FFO1929" s="39"/>
      <c r="FFP1929" s="39"/>
      <c r="FFQ1929" s="39"/>
      <c r="FFR1929" s="39"/>
      <c r="FFS1929" s="39"/>
      <c r="FFT1929" s="39"/>
      <c r="FFU1929" s="39"/>
      <c r="FFV1929" s="39"/>
      <c r="FFW1929" s="39"/>
      <c r="FFX1929" s="39"/>
      <c r="FFY1929" s="39"/>
      <c r="FFZ1929" s="39"/>
      <c r="FGA1929" s="39"/>
      <c r="FGB1929" s="39"/>
      <c r="FGC1929" s="39"/>
      <c r="FGD1929" s="39"/>
      <c r="FGE1929" s="39"/>
      <c r="FGF1929" s="39"/>
      <c r="FGG1929" s="39"/>
      <c r="FGH1929" s="39"/>
      <c r="FGI1929" s="39"/>
      <c r="FGJ1929" s="39"/>
      <c r="FGK1929" s="39"/>
      <c r="FGL1929" s="39"/>
      <c r="FGM1929" s="39"/>
      <c r="FGN1929" s="39"/>
      <c r="FGO1929" s="39"/>
      <c r="FGP1929" s="39"/>
      <c r="FGQ1929" s="39"/>
      <c r="FGR1929" s="39"/>
      <c r="FGS1929" s="39"/>
      <c r="FGT1929" s="39"/>
      <c r="FGU1929" s="39"/>
      <c r="FGV1929" s="39"/>
      <c r="FGW1929" s="39"/>
      <c r="FGX1929" s="39"/>
      <c r="FGY1929" s="39"/>
      <c r="FGZ1929" s="39"/>
      <c r="FHA1929" s="39"/>
      <c r="FHB1929" s="39"/>
      <c r="FHC1929" s="39"/>
      <c r="FHD1929" s="39"/>
      <c r="FHE1929" s="39"/>
      <c r="FHF1929" s="39"/>
      <c r="FHG1929" s="39"/>
      <c r="FHH1929" s="39"/>
      <c r="FHI1929" s="39"/>
      <c r="FHJ1929" s="39"/>
      <c r="FHK1929" s="39"/>
      <c r="FHL1929" s="39"/>
      <c r="FHM1929" s="39"/>
      <c r="FHN1929" s="39"/>
      <c r="FHO1929" s="39"/>
      <c r="FHP1929" s="39"/>
      <c r="FHQ1929" s="39"/>
      <c r="FHR1929" s="39"/>
      <c r="FHS1929" s="39"/>
      <c r="FHT1929" s="39"/>
      <c r="FHU1929" s="39"/>
      <c r="FHV1929" s="39"/>
      <c r="FHW1929" s="39"/>
      <c r="FHX1929" s="39"/>
      <c r="FHY1929" s="39"/>
      <c r="FHZ1929" s="39"/>
      <c r="FIA1929" s="39"/>
      <c r="FIB1929" s="39"/>
      <c r="FIC1929" s="39"/>
      <c r="FID1929" s="39"/>
      <c r="FIE1929" s="39"/>
      <c r="FIF1929" s="39"/>
      <c r="FIG1929" s="39"/>
      <c r="FIH1929" s="39"/>
      <c r="FII1929" s="39"/>
      <c r="FIJ1929" s="39"/>
      <c r="FIK1929" s="39"/>
      <c r="FIL1929" s="39"/>
      <c r="FIM1929" s="39"/>
      <c r="FIN1929" s="39"/>
      <c r="FIO1929" s="39"/>
      <c r="FIP1929" s="39"/>
      <c r="FIQ1929" s="39"/>
      <c r="FIR1929" s="39"/>
      <c r="FIS1929" s="39"/>
      <c r="FIT1929" s="39"/>
      <c r="FIU1929" s="39"/>
      <c r="FIV1929" s="39"/>
      <c r="FIW1929" s="39"/>
      <c r="FIX1929" s="39"/>
      <c r="FIY1929" s="39"/>
      <c r="FIZ1929" s="39"/>
      <c r="FJA1929" s="39"/>
      <c r="FJB1929" s="39"/>
      <c r="FJC1929" s="39"/>
      <c r="FJD1929" s="39"/>
      <c r="FJE1929" s="39"/>
      <c r="FJF1929" s="39"/>
      <c r="FJG1929" s="39"/>
      <c r="FJH1929" s="39"/>
      <c r="FJI1929" s="39"/>
      <c r="FJJ1929" s="39"/>
      <c r="FJK1929" s="39"/>
      <c r="FJL1929" s="39"/>
      <c r="FJM1929" s="39"/>
      <c r="FJN1929" s="39"/>
      <c r="FJO1929" s="39"/>
      <c r="FJP1929" s="39"/>
      <c r="FJQ1929" s="39"/>
      <c r="FJR1929" s="39"/>
      <c r="FJS1929" s="39"/>
      <c r="FJT1929" s="39"/>
      <c r="FJU1929" s="39"/>
      <c r="FJV1929" s="39"/>
      <c r="FJW1929" s="39"/>
      <c r="FJX1929" s="39"/>
      <c r="FJY1929" s="39"/>
      <c r="FJZ1929" s="39"/>
      <c r="FKA1929" s="39"/>
      <c r="FKB1929" s="39"/>
      <c r="FKC1929" s="39"/>
      <c r="FKD1929" s="39"/>
      <c r="FKE1929" s="39"/>
      <c r="FKF1929" s="39"/>
      <c r="FKG1929" s="39"/>
      <c r="FKH1929" s="39"/>
      <c r="FKI1929" s="39"/>
      <c r="FKJ1929" s="39"/>
      <c r="FKK1929" s="39"/>
      <c r="FKL1929" s="39"/>
      <c r="FKM1929" s="39"/>
      <c r="FKN1929" s="39"/>
      <c r="FKO1929" s="39"/>
      <c r="FKP1929" s="39"/>
      <c r="FKQ1929" s="39"/>
      <c r="FKR1929" s="39"/>
      <c r="FKS1929" s="39"/>
      <c r="FKT1929" s="39"/>
      <c r="FKU1929" s="39"/>
      <c r="FKV1929" s="39"/>
      <c r="FKW1929" s="39"/>
      <c r="FKX1929" s="39"/>
      <c r="FKY1929" s="39"/>
      <c r="FKZ1929" s="39"/>
      <c r="FLA1929" s="39"/>
      <c r="FLB1929" s="39"/>
      <c r="FLC1929" s="39"/>
      <c r="FLD1929" s="39"/>
      <c r="FLE1929" s="39"/>
      <c r="FLF1929" s="39"/>
      <c r="FLG1929" s="39"/>
      <c r="FLH1929" s="39"/>
      <c r="FLI1929" s="39"/>
      <c r="FLJ1929" s="39"/>
      <c r="FLK1929" s="39"/>
      <c r="FLL1929" s="39"/>
      <c r="FLM1929" s="39"/>
      <c r="FLN1929" s="39"/>
      <c r="FLO1929" s="39"/>
      <c r="FLP1929" s="39"/>
      <c r="FLQ1929" s="39"/>
      <c r="FLR1929" s="39"/>
      <c r="FLS1929" s="39"/>
      <c r="FLT1929" s="39"/>
      <c r="FLU1929" s="39"/>
      <c r="FLV1929" s="39"/>
      <c r="FLW1929" s="39"/>
      <c r="FLX1929" s="39"/>
      <c r="FLY1929" s="39"/>
      <c r="FLZ1929" s="39"/>
      <c r="FMA1929" s="39"/>
      <c r="FMB1929" s="39"/>
      <c r="FMC1929" s="39"/>
      <c r="FMD1929" s="39"/>
      <c r="FME1929" s="39"/>
      <c r="FMF1929" s="39"/>
      <c r="FMG1929" s="39"/>
      <c r="FMH1929" s="39"/>
      <c r="FMI1929" s="39"/>
      <c r="FMJ1929" s="39"/>
      <c r="FMK1929" s="39"/>
      <c r="FML1929" s="39"/>
      <c r="FMM1929" s="39"/>
      <c r="FMN1929" s="39"/>
      <c r="FMO1929" s="39"/>
      <c r="FMP1929" s="39"/>
      <c r="FMQ1929" s="39"/>
      <c r="FMR1929" s="39"/>
      <c r="FMS1929" s="39"/>
      <c r="FMT1929" s="39"/>
      <c r="FMU1929" s="39"/>
      <c r="FMV1929" s="39"/>
      <c r="FMW1929" s="39"/>
      <c r="FMX1929" s="39"/>
      <c r="FMY1929" s="39"/>
      <c r="FMZ1929" s="39"/>
      <c r="FNA1929" s="39"/>
      <c r="FNB1929" s="39"/>
      <c r="FNC1929" s="39"/>
      <c r="FND1929" s="39"/>
      <c r="FNE1929" s="39"/>
      <c r="FNF1929" s="39"/>
      <c r="FNG1929" s="39"/>
      <c r="FNH1929" s="39"/>
      <c r="FNI1929" s="39"/>
      <c r="FNJ1929" s="39"/>
      <c r="FNK1929" s="39"/>
      <c r="FNL1929" s="39"/>
      <c r="FNM1929" s="39"/>
      <c r="FNN1929" s="39"/>
      <c r="FNO1929" s="39"/>
      <c r="FNP1929" s="39"/>
      <c r="FNQ1929" s="39"/>
      <c r="FNR1929" s="39"/>
      <c r="FNS1929" s="39"/>
      <c r="FNT1929" s="39"/>
      <c r="FNU1929" s="39"/>
      <c r="FNV1929" s="39"/>
      <c r="FNW1929" s="39"/>
      <c r="FNX1929" s="39"/>
      <c r="FNY1929" s="39"/>
      <c r="FNZ1929" s="39"/>
      <c r="FOA1929" s="39"/>
      <c r="FOB1929" s="39"/>
      <c r="FOC1929" s="39"/>
      <c r="FOD1929" s="39"/>
      <c r="FOE1929" s="39"/>
      <c r="FOF1929" s="39"/>
      <c r="FOG1929" s="39"/>
      <c r="FOH1929" s="39"/>
      <c r="FOI1929" s="39"/>
      <c r="FOJ1929" s="39"/>
      <c r="FOK1929" s="39"/>
      <c r="FOL1929" s="39"/>
      <c r="FOM1929" s="39"/>
      <c r="FON1929" s="39"/>
      <c r="FOO1929" s="39"/>
      <c r="FOP1929" s="39"/>
      <c r="FOQ1929" s="39"/>
      <c r="FOR1929" s="39"/>
      <c r="FOS1929" s="39"/>
      <c r="FOT1929" s="39"/>
      <c r="FOU1929" s="39"/>
      <c r="FOV1929" s="39"/>
      <c r="FOW1929" s="39"/>
      <c r="FOX1929" s="39"/>
      <c r="FOY1929" s="39"/>
      <c r="FOZ1929" s="39"/>
      <c r="FPA1929" s="39"/>
      <c r="FPB1929" s="39"/>
      <c r="FPC1929" s="39"/>
      <c r="FPD1929" s="39"/>
      <c r="FPE1929" s="39"/>
      <c r="FPF1929" s="39"/>
      <c r="FPG1929" s="39"/>
      <c r="FPH1929" s="39"/>
      <c r="FPI1929" s="39"/>
      <c r="FPJ1929" s="39"/>
      <c r="FPK1929" s="39"/>
      <c r="FPL1929" s="39"/>
      <c r="FPM1929" s="39"/>
      <c r="FPN1929" s="39"/>
      <c r="FPO1929" s="39"/>
      <c r="FPP1929" s="39"/>
      <c r="FPQ1929" s="39"/>
      <c r="FPR1929" s="39"/>
      <c r="FPS1929" s="39"/>
      <c r="FPT1929" s="39"/>
      <c r="FPU1929" s="39"/>
      <c r="FPV1929" s="39"/>
      <c r="FPW1929" s="39"/>
      <c r="FPX1929" s="39"/>
      <c r="FPY1929" s="39"/>
      <c r="FPZ1929" s="39"/>
      <c r="FQA1929" s="39"/>
      <c r="FQB1929" s="39"/>
      <c r="FQC1929" s="39"/>
      <c r="FQD1929" s="39"/>
      <c r="FQE1929" s="39"/>
      <c r="FQF1929" s="39"/>
      <c r="FQG1929" s="39"/>
      <c r="FQH1929" s="39"/>
      <c r="FQI1929" s="39"/>
      <c r="FQJ1929" s="39"/>
      <c r="FQK1929" s="39"/>
      <c r="FQL1929" s="39"/>
      <c r="FQM1929" s="39"/>
      <c r="FQN1929" s="39"/>
      <c r="FQO1929" s="39"/>
      <c r="FQP1929" s="39"/>
      <c r="FQQ1929" s="39"/>
      <c r="FQR1929" s="39"/>
      <c r="FQS1929" s="39"/>
      <c r="FQT1929" s="39"/>
      <c r="FQU1929" s="39"/>
      <c r="FQV1929" s="39"/>
      <c r="FQW1929" s="39"/>
      <c r="FQX1929" s="39"/>
      <c r="FQY1929" s="39"/>
      <c r="FQZ1929" s="39"/>
      <c r="FRA1929" s="39"/>
      <c r="FRB1929" s="39"/>
      <c r="FRC1929" s="39"/>
      <c r="FRD1929" s="39"/>
      <c r="FRE1929" s="39"/>
      <c r="FRF1929" s="39"/>
      <c r="FRG1929" s="39"/>
      <c r="FRH1929" s="39"/>
      <c r="FRI1929" s="39"/>
      <c r="FRJ1929" s="39"/>
      <c r="FRK1929" s="39"/>
      <c r="FRL1929" s="39"/>
      <c r="FRM1929" s="39"/>
      <c r="FRN1929" s="39"/>
      <c r="FRO1929" s="39"/>
      <c r="FRP1929" s="39"/>
      <c r="FRQ1929" s="39"/>
      <c r="FRR1929" s="39"/>
      <c r="FRS1929" s="39"/>
      <c r="FRT1929" s="39"/>
      <c r="FRU1929" s="39"/>
      <c r="FRV1929" s="39"/>
      <c r="FRW1929" s="39"/>
      <c r="FRX1929" s="39"/>
      <c r="FRY1929" s="39"/>
      <c r="FRZ1929" s="39"/>
      <c r="FSA1929" s="39"/>
      <c r="FSB1929" s="39"/>
      <c r="FSC1929" s="39"/>
      <c r="FSD1929" s="39"/>
      <c r="FSE1929" s="39"/>
      <c r="FSF1929" s="39"/>
      <c r="FSG1929" s="39"/>
      <c r="FSH1929" s="39"/>
      <c r="FSI1929" s="39"/>
      <c r="FSJ1929" s="39"/>
      <c r="FSK1929" s="39"/>
      <c r="FSL1929" s="39"/>
      <c r="FSM1929" s="39"/>
      <c r="FSN1929" s="39"/>
      <c r="FSO1929" s="39"/>
      <c r="FSP1929" s="39"/>
      <c r="FSQ1929" s="39"/>
      <c r="FSR1929" s="39"/>
      <c r="FSS1929" s="39"/>
      <c r="FST1929" s="39"/>
      <c r="FSU1929" s="39"/>
      <c r="FSV1929" s="39"/>
      <c r="FSW1929" s="39"/>
      <c r="FSX1929" s="39"/>
      <c r="FSY1929" s="39"/>
      <c r="FSZ1929" s="39"/>
      <c r="FTA1929" s="39"/>
      <c r="FTB1929" s="39"/>
      <c r="FTC1929" s="39"/>
      <c r="FTD1929" s="39"/>
      <c r="FTE1929" s="39"/>
      <c r="FTF1929" s="39"/>
      <c r="FTG1929" s="39"/>
      <c r="FTH1929" s="39"/>
      <c r="FTI1929" s="39"/>
      <c r="FTJ1929" s="39"/>
      <c r="FTK1929" s="39"/>
      <c r="FTL1929" s="39"/>
      <c r="FTM1929" s="39"/>
      <c r="FTN1929" s="39"/>
      <c r="FTO1929" s="39"/>
      <c r="FTP1929" s="39"/>
      <c r="FTQ1929" s="39"/>
      <c r="FTR1929" s="39"/>
      <c r="FTS1929" s="39"/>
      <c r="FTT1929" s="39"/>
      <c r="FTU1929" s="39"/>
      <c r="FTV1929" s="39"/>
      <c r="FTW1929" s="39"/>
      <c r="FTX1929" s="39"/>
      <c r="FTY1929" s="39"/>
      <c r="FTZ1929" s="39"/>
      <c r="FUA1929" s="39"/>
      <c r="FUB1929" s="39"/>
      <c r="FUC1929" s="39"/>
      <c r="FUD1929" s="39"/>
      <c r="FUE1929" s="39"/>
      <c r="FUF1929" s="39"/>
      <c r="FUG1929" s="39"/>
      <c r="FUH1929" s="39"/>
      <c r="FUI1929" s="39"/>
      <c r="FUJ1929" s="39"/>
      <c r="FUK1929" s="39"/>
      <c r="FUL1929" s="39"/>
      <c r="FUM1929" s="39"/>
      <c r="FUN1929" s="39"/>
      <c r="FUO1929" s="39"/>
      <c r="FUP1929" s="39"/>
      <c r="FUQ1929" s="39"/>
      <c r="FUR1929" s="39"/>
      <c r="FUS1929" s="39"/>
      <c r="FUT1929" s="39"/>
      <c r="FUU1929" s="39"/>
      <c r="FUV1929" s="39"/>
      <c r="FUW1929" s="39"/>
      <c r="FUX1929" s="39"/>
      <c r="FUY1929" s="39"/>
      <c r="FUZ1929" s="39"/>
      <c r="FVA1929" s="39"/>
      <c r="FVB1929" s="39"/>
      <c r="FVC1929" s="39"/>
      <c r="FVD1929" s="39"/>
      <c r="FVE1929" s="39"/>
      <c r="FVF1929" s="39"/>
      <c r="FVG1929" s="39"/>
      <c r="FVH1929" s="39"/>
      <c r="FVI1929" s="39"/>
      <c r="FVJ1929" s="39"/>
      <c r="FVK1929" s="39"/>
      <c r="FVL1929" s="39"/>
      <c r="FVM1929" s="39"/>
      <c r="FVN1929" s="39"/>
      <c r="FVO1929" s="39"/>
      <c r="FVP1929" s="39"/>
      <c r="FVQ1929" s="39"/>
      <c r="FVR1929" s="39"/>
      <c r="FVS1929" s="39"/>
      <c r="FVT1929" s="39"/>
      <c r="FVU1929" s="39"/>
      <c r="FVV1929" s="39"/>
      <c r="FVW1929" s="39"/>
      <c r="FVX1929" s="39"/>
      <c r="FVY1929" s="39"/>
      <c r="FVZ1929" s="39"/>
      <c r="FWA1929" s="39"/>
      <c r="FWB1929" s="39"/>
      <c r="FWC1929" s="39"/>
      <c r="FWD1929" s="39"/>
      <c r="FWE1929" s="39"/>
      <c r="FWF1929" s="39"/>
      <c r="FWG1929" s="39"/>
      <c r="FWH1929" s="39"/>
      <c r="FWI1929" s="39"/>
      <c r="FWJ1929" s="39"/>
      <c r="FWK1929" s="39"/>
      <c r="FWL1929" s="39"/>
      <c r="FWM1929" s="39"/>
      <c r="FWN1929" s="39"/>
      <c r="FWO1929" s="39"/>
      <c r="FWP1929" s="39"/>
      <c r="FWQ1929" s="39"/>
      <c r="FWR1929" s="39"/>
      <c r="FWS1929" s="39"/>
      <c r="FWT1929" s="39"/>
      <c r="FWU1929" s="39"/>
      <c r="FWV1929" s="39"/>
      <c r="FWW1929" s="39"/>
      <c r="FWX1929" s="39"/>
      <c r="FWY1929" s="39"/>
      <c r="FWZ1929" s="39"/>
      <c r="FXA1929" s="39"/>
      <c r="FXB1929" s="39"/>
      <c r="FXC1929" s="39"/>
      <c r="FXD1929" s="39"/>
      <c r="FXE1929" s="39"/>
      <c r="FXF1929" s="39"/>
      <c r="FXG1929" s="39"/>
      <c r="FXH1929" s="39"/>
      <c r="FXI1929" s="39"/>
      <c r="FXJ1929" s="39"/>
      <c r="FXK1929" s="39"/>
      <c r="FXL1929" s="39"/>
      <c r="FXM1929" s="39"/>
      <c r="FXN1929" s="39"/>
      <c r="FXO1929" s="39"/>
      <c r="FXP1929" s="39"/>
      <c r="FXQ1929" s="39"/>
      <c r="FXR1929" s="39"/>
      <c r="FXS1929" s="39"/>
      <c r="FXT1929" s="39"/>
      <c r="FXU1929" s="39"/>
      <c r="FXV1929" s="39"/>
      <c r="FXW1929" s="39"/>
      <c r="FXX1929" s="39"/>
      <c r="FXY1929" s="39"/>
      <c r="FXZ1929" s="39"/>
      <c r="FYA1929" s="39"/>
      <c r="FYB1929" s="39"/>
      <c r="FYC1929" s="39"/>
      <c r="FYD1929" s="39"/>
      <c r="FYE1929" s="39"/>
      <c r="FYF1929" s="39"/>
      <c r="FYG1929" s="39"/>
      <c r="FYH1929" s="39"/>
      <c r="FYI1929" s="39"/>
      <c r="FYJ1929" s="39"/>
      <c r="FYK1929" s="39"/>
      <c r="FYL1929" s="39"/>
      <c r="FYM1929" s="39"/>
      <c r="FYN1929" s="39"/>
      <c r="FYO1929" s="39"/>
      <c r="FYP1929" s="39"/>
      <c r="FYQ1929" s="39"/>
      <c r="FYR1929" s="39"/>
      <c r="FYS1929" s="39"/>
      <c r="FYT1929" s="39"/>
      <c r="FYU1929" s="39"/>
      <c r="FYV1929" s="39"/>
      <c r="FYW1929" s="39"/>
      <c r="FYX1929" s="39"/>
      <c r="FYY1929" s="39"/>
      <c r="FYZ1929" s="39"/>
      <c r="FZA1929" s="39"/>
      <c r="FZB1929" s="39"/>
      <c r="FZC1929" s="39"/>
      <c r="FZD1929" s="39"/>
      <c r="FZE1929" s="39"/>
      <c r="FZF1929" s="39"/>
      <c r="FZG1929" s="39"/>
      <c r="FZH1929" s="39"/>
      <c r="FZI1929" s="39"/>
      <c r="FZJ1929" s="39"/>
      <c r="FZK1929" s="39"/>
      <c r="FZL1929" s="39"/>
      <c r="FZM1929" s="39"/>
      <c r="FZN1929" s="39"/>
      <c r="FZO1929" s="39"/>
      <c r="FZP1929" s="39"/>
      <c r="FZQ1929" s="39"/>
      <c r="FZR1929" s="39"/>
      <c r="FZS1929" s="39"/>
      <c r="FZT1929" s="39"/>
      <c r="FZU1929" s="39"/>
      <c r="FZV1929" s="39"/>
      <c r="FZW1929" s="39"/>
      <c r="FZX1929" s="39"/>
      <c r="FZY1929" s="39"/>
      <c r="FZZ1929" s="39"/>
      <c r="GAA1929" s="39"/>
      <c r="GAB1929" s="39"/>
      <c r="GAC1929" s="39"/>
      <c r="GAD1929" s="39"/>
      <c r="GAE1929" s="39"/>
      <c r="GAF1929" s="39"/>
      <c r="GAG1929" s="39"/>
      <c r="GAH1929" s="39"/>
      <c r="GAI1929" s="39"/>
      <c r="GAJ1929" s="39"/>
      <c r="GAK1929" s="39"/>
      <c r="GAL1929" s="39"/>
      <c r="GAM1929" s="39"/>
      <c r="GAN1929" s="39"/>
      <c r="GAO1929" s="39"/>
      <c r="GAP1929" s="39"/>
      <c r="GAQ1929" s="39"/>
      <c r="GAR1929" s="39"/>
      <c r="GAS1929" s="39"/>
      <c r="GAT1929" s="39"/>
      <c r="GAU1929" s="39"/>
      <c r="GAV1929" s="39"/>
      <c r="GAW1929" s="39"/>
      <c r="GAX1929" s="39"/>
      <c r="GAY1929" s="39"/>
      <c r="GAZ1929" s="39"/>
      <c r="GBA1929" s="39"/>
      <c r="GBB1929" s="39"/>
      <c r="GBC1929" s="39"/>
      <c r="GBD1929" s="39"/>
      <c r="GBE1929" s="39"/>
      <c r="GBF1929" s="39"/>
      <c r="GBG1929" s="39"/>
      <c r="GBH1929" s="39"/>
      <c r="GBI1929" s="39"/>
      <c r="GBJ1929" s="39"/>
      <c r="GBK1929" s="39"/>
      <c r="GBL1929" s="39"/>
      <c r="GBM1929" s="39"/>
      <c r="GBN1929" s="39"/>
      <c r="GBO1929" s="39"/>
      <c r="GBP1929" s="39"/>
      <c r="GBQ1929" s="39"/>
      <c r="GBR1929" s="39"/>
      <c r="GBS1929" s="39"/>
      <c r="GBT1929" s="39"/>
      <c r="GBU1929" s="39"/>
      <c r="GBV1929" s="39"/>
      <c r="GBW1929" s="39"/>
      <c r="GBX1929" s="39"/>
      <c r="GBY1929" s="39"/>
      <c r="GBZ1929" s="39"/>
      <c r="GCA1929" s="39"/>
      <c r="GCB1929" s="39"/>
      <c r="GCC1929" s="39"/>
      <c r="GCD1929" s="39"/>
      <c r="GCE1929" s="39"/>
      <c r="GCF1929" s="39"/>
      <c r="GCG1929" s="39"/>
      <c r="GCH1929" s="39"/>
      <c r="GCI1929" s="39"/>
      <c r="GCJ1929" s="39"/>
      <c r="GCK1929" s="39"/>
      <c r="GCL1929" s="39"/>
      <c r="GCM1929" s="39"/>
      <c r="GCN1929" s="39"/>
      <c r="GCO1929" s="39"/>
      <c r="GCP1929" s="39"/>
      <c r="GCQ1929" s="39"/>
      <c r="GCR1929" s="39"/>
      <c r="GCS1929" s="39"/>
      <c r="GCT1929" s="39"/>
      <c r="GCU1929" s="39"/>
      <c r="GCV1929" s="39"/>
      <c r="GCW1929" s="39"/>
      <c r="GCX1929" s="39"/>
      <c r="GCY1929" s="39"/>
      <c r="GCZ1929" s="39"/>
      <c r="GDA1929" s="39"/>
      <c r="GDB1929" s="39"/>
      <c r="GDC1929" s="39"/>
      <c r="GDD1929" s="39"/>
      <c r="GDE1929" s="39"/>
      <c r="GDF1929" s="39"/>
      <c r="GDG1929" s="39"/>
      <c r="GDH1929" s="39"/>
      <c r="GDI1929" s="39"/>
      <c r="GDJ1929" s="39"/>
      <c r="GDK1929" s="39"/>
      <c r="GDL1929" s="39"/>
      <c r="GDM1929" s="39"/>
      <c r="GDN1929" s="39"/>
      <c r="GDO1929" s="39"/>
      <c r="GDP1929" s="39"/>
      <c r="GDQ1929" s="39"/>
      <c r="GDR1929" s="39"/>
      <c r="GDS1929" s="39"/>
      <c r="GDT1929" s="39"/>
      <c r="GDU1929" s="39"/>
      <c r="GDV1929" s="39"/>
      <c r="GDW1929" s="39"/>
      <c r="GDX1929" s="39"/>
      <c r="GDY1929" s="39"/>
      <c r="GDZ1929" s="39"/>
      <c r="GEA1929" s="39"/>
      <c r="GEB1929" s="39"/>
      <c r="GEC1929" s="39"/>
      <c r="GED1929" s="39"/>
      <c r="GEE1929" s="39"/>
      <c r="GEF1929" s="39"/>
      <c r="GEG1929" s="39"/>
      <c r="GEH1929" s="39"/>
      <c r="GEI1929" s="39"/>
      <c r="GEJ1929" s="39"/>
      <c r="GEK1929" s="39"/>
      <c r="GEL1929" s="39"/>
      <c r="GEM1929" s="39"/>
      <c r="GEN1929" s="39"/>
      <c r="GEO1929" s="39"/>
      <c r="GEP1929" s="39"/>
      <c r="GEQ1929" s="39"/>
      <c r="GER1929" s="39"/>
      <c r="GES1929" s="39"/>
      <c r="GET1929" s="39"/>
      <c r="GEU1929" s="39"/>
      <c r="GEV1929" s="39"/>
      <c r="GEW1929" s="39"/>
      <c r="GEX1929" s="39"/>
      <c r="GEY1929" s="39"/>
      <c r="GEZ1929" s="39"/>
      <c r="GFA1929" s="39"/>
      <c r="GFB1929" s="39"/>
      <c r="GFC1929" s="39"/>
      <c r="GFD1929" s="39"/>
      <c r="GFE1929" s="39"/>
      <c r="GFF1929" s="39"/>
      <c r="GFG1929" s="39"/>
      <c r="GFH1929" s="39"/>
      <c r="GFI1929" s="39"/>
      <c r="GFJ1929" s="39"/>
      <c r="GFK1929" s="39"/>
      <c r="GFL1929" s="39"/>
      <c r="GFM1929" s="39"/>
      <c r="GFN1929" s="39"/>
      <c r="GFO1929" s="39"/>
      <c r="GFP1929" s="39"/>
      <c r="GFQ1929" s="39"/>
      <c r="GFR1929" s="39"/>
      <c r="GFS1929" s="39"/>
      <c r="GFT1929" s="39"/>
      <c r="GFU1929" s="39"/>
      <c r="GFV1929" s="39"/>
      <c r="GFW1929" s="39"/>
      <c r="GFX1929" s="39"/>
      <c r="GFY1929" s="39"/>
      <c r="GFZ1929" s="39"/>
      <c r="GGA1929" s="39"/>
      <c r="GGB1929" s="39"/>
      <c r="GGC1929" s="39"/>
      <c r="GGD1929" s="39"/>
      <c r="GGE1929" s="39"/>
      <c r="GGF1929" s="39"/>
      <c r="GGG1929" s="39"/>
      <c r="GGH1929" s="39"/>
      <c r="GGI1929" s="39"/>
      <c r="GGJ1929" s="39"/>
      <c r="GGK1929" s="39"/>
      <c r="GGL1929" s="39"/>
      <c r="GGM1929" s="39"/>
      <c r="GGN1929" s="39"/>
      <c r="GGO1929" s="39"/>
      <c r="GGP1929" s="39"/>
      <c r="GGQ1929" s="39"/>
      <c r="GGR1929" s="39"/>
      <c r="GGS1929" s="39"/>
      <c r="GGT1929" s="39"/>
      <c r="GGU1929" s="39"/>
      <c r="GGV1929" s="39"/>
      <c r="GGW1929" s="39"/>
      <c r="GGX1929" s="39"/>
      <c r="GGY1929" s="39"/>
      <c r="GGZ1929" s="39"/>
      <c r="GHA1929" s="39"/>
      <c r="GHB1929" s="39"/>
      <c r="GHC1929" s="39"/>
      <c r="GHD1929" s="39"/>
      <c r="GHE1929" s="39"/>
      <c r="GHF1929" s="39"/>
      <c r="GHG1929" s="39"/>
      <c r="GHH1929" s="39"/>
      <c r="GHI1929" s="39"/>
      <c r="GHJ1929" s="39"/>
      <c r="GHK1929" s="39"/>
      <c r="GHL1929" s="39"/>
      <c r="GHM1929" s="39"/>
      <c r="GHN1929" s="39"/>
      <c r="GHO1929" s="39"/>
      <c r="GHP1929" s="39"/>
      <c r="GHQ1929" s="39"/>
      <c r="GHR1929" s="39"/>
      <c r="GHS1929" s="39"/>
      <c r="GHT1929" s="39"/>
      <c r="GHU1929" s="39"/>
      <c r="GHV1929" s="39"/>
      <c r="GHW1929" s="39"/>
      <c r="GHX1929" s="39"/>
      <c r="GHY1929" s="39"/>
      <c r="GHZ1929" s="39"/>
      <c r="GIA1929" s="39"/>
      <c r="GIB1929" s="39"/>
      <c r="GIC1929" s="39"/>
      <c r="GID1929" s="39"/>
      <c r="GIE1929" s="39"/>
      <c r="GIF1929" s="39"/>
      <c r="GIG1929" s="39"/>
      <c r="GIH1929" s="39"/>
      <c r="GII1929" s="39"/>
      <c r="GIJ1929" s="39"/>
      <c r="GIK1929" s="39"/>
      <c r="GIL1929" s="39"/>
      <c r="GIM1929" s="39"/>
      <c r="GIN1929" s="39"/>
      <c r="GIO1929" s="39"/>
      <c r="GIP1929" s="39"/>
      <c r="GIQ1929" s="39"/>
      <c r="GIR1929" s="39"/>
      <c r="GIS1929" s="39"/>
      <c r="GIT1929" s="39"/>
      <c r="GIU1929" s="39"/>
      <c r="GIV1929" s="39"/>
      <c r="GIW1929" s="39"/>
      <c r="GIX1929" s="39"/>
      <c r="GIY1929" s="39"/>
      <c r="GIZ1929" s="39"/>
      <c r="GJA1929" s="39"/>
      <c r="GJB1929" s="39"/>
      <c r="GJC1929" s="39"/>
      <c r="GJD1929" s="39"/>
      <c r="GJE1929" s="39"/>
      <c r="GJF1929" s="39"/>
      <c r="GJG1929" s="39"/>
      <c r="GJH1929" s="39"/>
      <c r="GJI1929" s="39"/>
      <c r="GJJ1929" s="39"/>
      <c r="GJK1929" s="39"/>
      <c r="GJL1929" s="39"/>
      <c r="GJM1929" s="39"/>
      <c r="GJN1929" s="39"/>
      <c r="GJO1929" s="39"/>
      <c r="GJP1929" s="39"/>
      <c r="GJQ1929" s="39"/>
      <c r="GJR1929" s="39"/>
      <c r="GJS1929" s="39"/>
      <c r="GJT1929" s="39"/>
      <c r="GJU1929" s="39"/>
      <c r="GJV1929" s="39"/>
      <c r="GJW1929" s="39"/>
      <c r="GJX1929" s="39"/>
      <c r="GJY1929" s="39"/>
      <c r="GJZ1929" s="39"/>
      <c r="GKA1929" s="39"/>
      <c r="GKB1929" s="39"/>
      <c r="GKC1929" s="39"/>
      <c r="GKD1929" s="39"/>
      <c r="GKE1929" s="39"/>
      <c r="GKF1929" s="39"/>
      <c r="GKG1929" s="39"/>
      <c r="GKH1929" s="39"/>
      <c r="GKI1929" s="39"/>
      <c r="GKJ1929" s="39"/>
      <c r="GKK1929" s="39"/>
      <c r="GKL1929" s="39"/>
      <c r="GKM1929" s="39"/>
      <c r="GKN1929" s="39"/>
      <c r="GKO1929" s="39"/>
      <c r="GKP1929" s="39"/>
      <c r="GKQ1929" s="39"/>
      <c r="GKR1929" s="39"/>
      <c r="GKS1929" s="39"/>
      <c r="GKT1929" s="39"/>
      <c r="GKU1929" s="39"/>
      <c r="GKV1929" s="39"/>
      <c r="GKW1929" s="39"/>
      <c r="GKX1929" s="39"/>
      <c r="GKY1929" s="39"/>
      <c r="GKZ1929" s="39"/>
      <c r="GLA1929" s="39"/>
      <c r="GLB1929" s="39"/>
      <c r="GLC1929" s="39"/>
      <c r="GLD1929" s="39"/>
      <c r="GLE1929" s="39"/>
      <c r="GLF1929" s="39"/>
      <c r="GLG1929" s="39"/>
      <c r="GLH1929" s="39"/>
      <c r="GLI1929" s="39"/>
      <c r="GLJ1929" s="39"/>
      <c r="GLK1929" s="39"/>
      <c r="GLL1929" s="39"/>
      <c r="GLM1929" s="39"/>
      <c r="GLN1929" s="39"/>
      <c r="GLO1929" s="39"/>
      <c r="GLP1929" s="39"/>
      <c r="GLQ1929" s="39"/>
      <c r="GLR1929" s="39"/>
      <c r="GLS1929" s="39"/>
      <c r="GLT1929" s="39"/>
      <c r="GLU1929" s="39"/>
      <c r="GLV1929" s="39"/>
      <c r="GLW1929" s="39"/>
      <c r="GLX1929" s="39"/>
      <c r="GLY1929" s="39"/>
      <c r="GLZ1929" s="39"/>
      <c r="GMA1929" s="39"/>
      <c r="GMB1929" s="39"/>
      <c r="GMC1929" s="39"/>
      <c r="GMD1929" s="39"/>
      <c r="GME1929" s="39"/>
      <c r="GMF1929" s="39"/>
      <c r="GMG1929" s="39"/>
      <c r="GMH1929" s="39"/>
      <c r="GMI1929" s="39"/>
      <c r="GMJ1929" s="39"/>
      <c r="GMK1929" s="39"/>
      <c r="GML1929" s="39"/>
      <c r="GMM1929" s="39"/>
      <c r="GMN1929" s="39"/>
      <c r="GMO1929" s="39"/>
      <c r="GMP1929" s="39"/>
      <c r="GMQ1929" s="39"/>
      <c r="GMR1929" s="39"/>
      <c r="GMS1929" s="39"/>
      <c r="GMT1929" s="39"/>
      <c r="GMU1929" s="39"/>
      <c r="GMV1929" s="39"/>
      <c r="GMW1929" s="39"/>
      <c r="GMX1929" s="39"/>
      <c r="GMY1929" s="39"/>
      <c r="GMZ1929" s="39"/>
      <c r="GNA1929" s="39"/>
      <c r="GNB1929" s="39"/>
      <c r="GNC1929" s="39"/>
      <c r="GND1929" s="39"/>
      <c r="GNE1929" s="39"/>
      <c r="GNF1929" s="39"/>
      <c r="GNG1929" s="39"/>
      <c r="GNH1929" s="39"/>
      <c r="GNI1929" s="39"/>
      <c r="GNJ1929" s="39"/>
      <c r="GNK1929" s="39"/>
      <c r="GNL1929" s="39"/>
      <c r="GNM1929" s="39"/>
      <c r="GNN1929" s="39"/>
      <c r="GNO1929" s="39"/>
      <c r="GNP1929" s="39"/>
      <c r="GNQ1929" s="39"/>
      <c r="GNR1929" s="39"/>
      <c r="GNS1929" s="39"/>
      <c r="GNT1929" s="39"/>
      <c r="GNU1929" s="39"/>
      <c r="GNV1929" s="39"/>
      <c r="GNW1929" s="39"/>
      <c r="GNX1929" s="39"/>
      <c r="GNY1929" s="39"/>
      <c r="GNZ1929" s="39"/>
      <c r="GOA1929" s="39"/>
      <c r="GOB1929" s="39"/>
      <c r="GOC1929" s="39"/>
      <c r="GOD1929" s="39"/>
      <c r="GOE1929" s="39"/>
      <c r="GOF1929" s="39"/>
      <c r="GOG1929" s="39"/>
      <c r="GOH1929" s="39"/>
      <c r="GOI1929" s="39"/>
      <c r="GOJ1929" s="39"/>
      <c r="GOK1929" s="39"/>
      <c r="GOL1929" s="39"/>
      <c r="GOM1929" s="39"/>
      <c r="GON1929" s="39"/>
      <c r="GOO1929" s="39"/>
      <c r="GOP1929" s="39"/>
      <c r="GOQ1929" s="39"/>
      <c r="GOR1929" s="39"/>
      <c r="GOS1929" s="39"/>
      <c r="GOT1929" s="39"/>
      <c r="GOU1929" s="39"/>
      <c r="GOV1929" s="39"/>
      <c r="GOW1929" s="39"/>
      <c r="GOX1929" s="39"/>
      <c r="GOY1929" s="39"/>
      <c r="GOZ1929" s="39"/>
      <c r="GPA1929" s="39"/>
      <c r="GPB1929" s="39"/>
      <c r="GPC1929" s="39"/>
      <c r="GPD1929" s="39"/>
      <c r="GPE1929" s="39"/>
      <c r="GPF1929" s="39"/>
      <c r="GPG1929" s="39"/>
      <c r="GPH1929" s="39"/>
      <c r="GPI1929" s="39"/>
      <c r="GPJ1929" s="39"/>
      <c r="GPK1929" s="39"/>
      <c r="GPL1929" s="39"/>
      <c r="GPM1929" s="39"/>
      <c r="GPN1929" s="39"/>
      <c r="GPO1929" s="39"/>
      <c r="GPP1929" s="39"/>
      <c r="GPQ1929" s="39"/>
      <c r="GPR1929" s="39"/>
      <c r="GPS1929" s="39"/>
      <c r="GPT1929" s="39"/>
      <c r="GPU1929" s="39"/>
      <c r="GPV1929" s="39"/>
      <c r="GPW1929" s="39"/>
      <c r="GPX1929" s="39"/>
      <c r="GPY1929" s="39"/>
      <c r="GPZ1929" s="39"/>
      <c r="GQA1929" s="39"/>
      <c r="GQB1929" s="39"/>
      <c r="GQC1929" s="39"/>
      <c r="GQD1929" s="39"/>
      <c r="GQE1929" s="39"/>
      <c r="GQF1929" s="39"/>
      <c r="GQG1929" s="39"/>
      <c r="GQH1929" s="39"/>
      <c r="GQI1929" s="39"/>
      <c r="GQJ1929" s="39"/>
      <c r="GQK1929" s="39"/>
      <c r="GQL1929" s="39"/>
      <c r="GQM1929" s="39"/>
      <c r="GQN1929" s="39"/>
      <c r="GQO1929" s="39"/>
      <c r="GQP1929" s="39"/>
      <c r="GQQ1929" s="39"/>
      <c r="GQR1929" s="39"/>
      <c r="GQS1929" s="39"/>
      <c r="GQT1929" s="39"/>
      <c r="GQU1929" s="39"/>
      <c r="GQV1929" s="39"/>
      <c r="GQW1929" s="39"/>
      <c r="GQX1929" s="39"/>
      <c r="GQY1929" s="39"/>
      <c r="GQZ1929" s="39"/>
      <c r="GRA1929" s="39"/>
      <c r="GRB1929" s="39"/>
      <c r="GRC1929" s="39"/>
      <c r="GRD1929" s="39"/>
      <c r="GRE1929" s="39"/>
      <c r="GRF1929" s="39"/>
      <c r="GRG1929" s="39"/>
      <c r="GRH1929" s="39"/>
      <c r="GRI1929" s="39"/>
      <c r="GRJ1929" s="39"/>
      <c r="GRK1929" s="39"/>
      <c r="GRL1929" s="39"/>
      <c r="GRM1929" s="39"/>
      <c r="GRN1929" s="39"/>
      <c r="GRO1929" s="39"/>
      <c r="GRP1929" s="39"/>
      <c r="GRQ1929" s="39"/>
      <c r="GRR1929" s="39"/>
      <c r="GRS1929" s="39"/>
      <c r="GRT1929" s="39"/>
      <c r="GRU1929" s="39"/>
      <c r="GRV1929" s="39"/>
      <c r="GRW1929" s="39"/>
      <c r="GRX1929" s="39"/>
      <c r="GRY1929" s="39"/>
      <c r="GRZ1929" s="39"/>
      <c r="GSA1929" s="39"/>
      <c r="GSB1929" s="39"/>
      <c r="GSC1929" s="39"/>
      <c r="GSD1929" s="39"/>
      <c r="GSE1929" s="39"/>
      <c r="GSF1929" s="39"/>
      <c r="GSG1929" s="39"/>
      <c r="GSH1929" s="39"/>
      <c r="GSI1929" s="39"/>
      <c r="GSJ1929" s="39"/>
      <c r="GSK1929" s="39"/>
      <c r="GSL1929" s="39"/>
      <c r="GSM1929" s="39"/>
      <c r="GSN1929" s="39"/>
      <c r="GSO1929" s="39"/>
      <c r="GSP1929" s="39"/>
      <c r="GSQ1929" s="39"/>
      <c r="GSR1929" s="39"/>
      <c r="GSS1929" s="39"/>
      <c r="GST1929" s="39"/>
      <c r="GSU1929" s="39"/>
      <c r="GSV1929" s="39"/>
      <c r="GSW1929" s="39"/>
      <c r="GSX1929" s="39"/>
      <c r="GSY1929" s="39"/>
      <c r="GSZ1929" s="39"/>
      <c r="GTA1929" s="39"/>
      <c r="GTB1929" s="39"/>
      <c r="GTC1929" s="39"/>
      <c r="GTD1929" s="39"/>
      <c r="GTE1929" s="39"/>
      <c r="GTF1929" s="39"/>
      <c r="GTG1929" s="39"/>
      <c r="GTH1929" s="39"/>
      <c r="GTI1929" s="39"/>
      <c r="GTJ1929" s="39"/>
      <c r="GTK1929" s="39"/>
      <c r="GTL1929" s="39"/>
      <c r="GTM1929" s="39"/>
      <c r="GTN1929" s="39"/>
      <c r="GTO1929" s="39"/>
      <c r="GTP1929" s="39"/>
      <c r="GTQ1929" s="39"/>
      <c r="GTR1929" s="39"/>
      <c r="GTS1929" s="39"/>
      <c r="GTT1929" s="39"/>
      <c r="GTU1929" s="39"/>
      <c r="GTV1929" s="39"/>
      <c r="GTW1929" s="39"/>
      <c r="GTX1929" s="39"/>
      <c r="GTY1929" s="39"/>
      <c r="GTZ1929" s="39"/>
      <c r="GUA1929" s="39"/>
      <c r="GUB1929" s="39"/>
      <c r="GUC1929" s="39"/>
      <c r="GUD1929" s="39"/>
      <c r="GUE1929" s="39"/>
      <c r="GUF1929" s="39"/>
      <c r="GUG1929" s="39"/>
      <c r="GUH1929" s="39"/>
      <c r="GUI1929" s="39"/>
      <c r="GUJ1929" s="39"/>
      <c r="GUK1929" s="39"/>
      <c r="GUL1929" s="39"/>
      <c r="GUM1929" s="39"/>
      <c r="GUN1929" s="39"/>
      <c r="GUO1929" s="39"/>
      <c r="GUP1929" s="39"/>
      <c r="GUQ1929" s="39"/>
      <c r="GUR1929" s="39"/>
      <c r="GUS1929" s="39"/>
      <c r="GUT1929" s="39"/>
      <c r="GUU1929" s="39"/>
      <c r="GUV1929" s="39"/>
      <c r="GUW1929" s="39"/>
      <c r="GUX1929" s="39"/>
      <c r="GUY1929" s="39"/>
      <c r="GUZ1929" s="39"/>
      <c r="GVA1929" s="39"/>
      <c r="GVB1929" s="39"/>
      <c r="GVC1929" s="39"/>
      <c r="GVD1929" s="39"/>
      <c r="GVE1929" s="39"/>
      <c r="GVF1929" s="39"/>
      <c r="GVG1929" s="39"/>
      <c r="GVH1929" s="39"/>
      <c r="GVI1929" s="39"/>
      <c r="GVJ1929" s="39"/>
      <c r="GVK1929" s="39"/>
      <c r="GVL1929" s="39"/>
      <c r="GVM1929" s="39"/>
      <c r="GVN1929" s="39"/>
      <c r="GVO1929" s="39"/>
      <c r="GVP1929" s="39"/>
      <c r="GVQ1929" s="39"/>
      <c r="GVR1929" s="39"/>
      <c r="GVS1929" s="39"/>
      <c r="GVT1929" s="39"/>
      <c r="GVU1929" s="39"/>
      <c r="GVV1929" s="39"/>
      <c r="GVW1929" s="39"/>
      <c r="GVX1929" s="39"/>
      <c r="GVY1929" s="39"/>
      <c r="GVZ1929" s="39"/>
      <c r="GWA1929" s="39"/>
      <c r="GWB1929" s="39"/>
      <c r="GWC1929" s="39"/>
      <c r="GWD1929" s="39"/>
      <c r="GWE1929" s="39"/>
      <c r="GWF1929" s="39"/>
      <c r="GWG1929" s="39"/>
      <c r="GWH1929" s="39"/>
      <c r="GWI1929" s="39"/>
      <c r="GWJ1929" s="39"/>
      <c r="GWK1929" s="39"/>
      <c r="GWL1929" s="39"/>
      <c r="GWM1929" s="39"/>
      <c r="GWN1929" s="39"/>
      <c r="GWO1929" s="39"/>
      <c r="GWP1929" s="39"/>
      <c r="GWQ1929" s="39"/>
      <c r="GWR1929" s="39"/>
      <c r="GWS1929" s="39"/>
      <c r="GWT1929" s="39"/>
      <c r="GWU1929" s="39"/>
      <c r="GWV1929" s="39"/>
      <c r="GWW1929" s="39"/>
      <c r="GWX1929" s="39"/>
      <c r="GWY1929" s="39"/>
      <c r="GWZ1929" s="39"/>
      <c r="GXA1929" s="39"/>
      <c r="GXB1929" s="39"/>
      <c r="GXC1929" s="39"/>
      <c r="GXD1929" s="39"/>
      <c r="GXE1929" s="39"/>
      <c r="GXF1929" s="39"/>
      <c r="GXG1929" s="39"/>
      <c r="GXH1929" s="39"/>
      <c r="GXI1929" s="39"/>
      <c r="GXJ1929" s="39"/>
      <c r="GXK1929" s="39"/>
      <c r="GXL1929" s="39"/>
      <c r="GXM1929" s="39"/>
      <c r="GXN1929" s="39"/>
      <c r="GXO1929" s="39"/>
      <c r="GXP1929" s="39"/>
      <c r="GXQ1929" s="39"/>
      <c r="GXR1929" s="39"/>
      <c r="GXS1929" s="39"/>
      <c r="GXT1929" s="39"/>
      <c r="GXU1929" s="39"/>
      <c r="GXV1929" s="39"/>
      <c r="GXW1929" s="39"/>
      <c r="GXX1929" s="39"/>
      <c r="GXY1929" s="39"/>
      <c r="GXZ1929" s="39"/>
      <c r="GYA1929" s="39"/>
      <c r="GYB1929" s="39"/>
      <c r="GYC1929" s="39"/>
      <c r="GYD1929" s="39"/>
      <c r="GYE1929" s="39"/>
      <c r="GYF1929" s="39"/>
      <c r="GYG1929" s="39"/>
      <c r="GYH1929" s="39"/>
      <c r="GYI1929" s="39"/>
      <c r="GYJ1929" s="39"/>
      <c r="GYK1929" s="39"/>
      <c r="GYL1929" s="39"/>
      <c r="GYM1929" s="39"/>
      <c r="GYN1929" s="39"/>
      <c r="GYO1929" s="39"/>
      <c r="GYP1929" s="39"/>
      <c r="GYQ1929" s="39"/>
      <c r="GYR1929" s="39"/>
      <c r="GYS1929" s="39"/>
      <c r="GYT1929" s="39"/>
      <c r="GYU1929" s="39"/>
      <c r="GYV1929" s="39"/>
      <c r="GYW1929" s="39"/>
      <c r="GYX1929" s="39"/>
      <c r="GYY1929" s="39"/>
      <c r="GYZ1929" s="39"/>
      <c r="GZA1929" s="39"/>
      <c r="GZB1929" s="39"/>
      <c r="GZC1929" s="39"/>
      <c r="GZD1929" s="39"/>
      <c r="GZE1929" s="39"/>
      <c r="GZF1929" s="39"/>
      <c r="GZG1929" s="39"/>
      <c r="GZH1929" s="39"/>
      <c r="GZI1929" s="39"/>
      <c r="GZJ1929" s="39"/>
      <c r="GZK1929" s="39"/>
      <c r="GZL1929" s="39"/>
      <c r="GZM1929" s="39"/>
      <c r="GZN1929" s="39"/>
      <c r="GZO1929" s="39"/>
      <c r="GZP1929" s="39"/>
      <c r="GZQ1929" s="39"/>
      <c r="GZR1929" s="39"/>
      <c r="GZS1929" s="39"/>
      <c r="GZT1929" s="39"/>
      <c r="GZU1929" s="39"/>
      <c r="GZV1929" s="39"/>
      <c r="GZW1929" s="39"/>
      <c r="GZX1929" s="39"/>
      <c r="GZY1929" s="39"/>
      <c r="GZZ1929" s="39"/>
      <c r="HAA1929" s="39"/>
      <c r="HAB1929" s="39"/>
      <c r="HAC1929" s="39"/>
      <c r="HAD1929" s="39"/>
      <c r="HAE1929" s="39"/>
      <c r="HAF1929" s="39"/>
      <c r="HAG1929" s="39"/>
      <c r="HAH1929" s="39"/>
      <c r="HAI1929" s="39"/>
      <c r="HAJ1929" s="39"/>
      <c r="HAK1929" s="39"/>
      <c r="HAL1929" s="39"/>
      <c r="HAM1929" s="39"/>
      <c r="HAN1929" s="39"/>
      <c r="HAO1929" s="39"/>
      <c r="HAP1929" s="39"/>
      <c r="HAQ1929" s="39"/>
      <c r="HAR1929" s="39"/>
      <c r="HAS1929" s="39"/>
      <c r="HAT1929" s="39"/>
      <c r="HAU1929" s="39"/>
      <c r="HAV1929" s="39"/>
      <c r="HAW1929" s="39"/>
      <c r="HAX1929" s="39"/>
      <c r="HAY1929" s="39"/>
      <c r="HAZ1929" s="39"/>
      <c r="HBA1929" s="39"/>
      <c r="HBB1929" s="39"/>
      <c r="HBC1929" s="39"/>
      <c r="HBD1929" s="39"/>
      <c r="HBE1929" s="39"/>
      <c r="HBF1929" s="39"/>
      <c r="HBG1929" s="39"/>
      <c r="HBH1929" s="39"/>
      <c r="HBI1929" s="39"/>
      <c r="HBJ1929" s="39"/>
      <c r="HBK1929" s="39"/>
      <c r="HBL1929" s="39"/>
      <c r="HBM1929" s="39"/>
      <c r="HBN1929" s="39"/>
      <c r="HBO1929" s="39"/>
      <c r="HBP1929" s="39"/>
      <c r="HBQ1929" s="39"/>
      <c r="HBR1929" s="39"/>
      <c r="HBS1929" s="39"/>
      <c r="HBT1929" s="39"/>
      <c r="HBU1929" s="39"/>
      <c r="HBV1929" s="39"/>
      <c r="HBW1929" s="39"/>
      <c r="HBX1929" s="39"/>
      <c r="HBY1929" s="39"/>
      <c r="HBZ1929" s="39"/>
      <c r="HCA1929" s="39"/>
      <c r="HCB1929" s="39"/>
      <c r="HCC1929" s="39"/>
      <c r="HCD1929" s="39"/>
      <c r="HCE1929" s="39"/>
      <c r="HCF1929" s="39"/>
      <c r="HCG1929" s="39"/>
      <c r="HCH1929" s="39"/>
      <c r="HCI1929" s="39"/>
      <c r="HCJ1929" s="39"/>
      <c r="HCK1929" s="39"/>
      <c r="HCL1929" s="39"/>
      <c r="HCM1929" s="39"/>
      <c r="HCN1929" s="39"/>
      <c r="HCO1929" s="39"/>
      <c r="HCP1929" s="39"/>
      <c r="HCQ1929" s="39"/>
      <c r="HCR1929" s="39"/>
      <c r="HCS1929" s="39"/>
      <c r="HCT1929" s="39"/>
      <c r="HCU1929" s="39"/>
      <c r="HCV1929" s="39"/>
      <c r="HCW1929" s="39"/>
      <c r="HCX1929" s="39"/>
      <c r="HCY1929" s="39"/>
      <c r="HCZ1929" s="39"/>
      <c r="HDA1929" s="39"/>
      <c r="HDB1929" s="39"/>
      <c r="HDC1929" s="39"/>
      <c r="HDD1929" s="39"/>
      <c r="HDE1929" s="39"/>
      <c r="HDF1929" s="39"/>
      <c r="HDG1929" s="39"/>
      <c r="HDH1929" s="39"/>
      <c r="HDI1929" s="39"/>
      <c r="HDJ1929" s="39"/>
      <c r="HDK1929" s="39"/>
      <c r="HDL1929" s="39"/>
      <c r="HDM1929" s="39"/>
      <c r="HDN1929" s="39"/>
      <c r="HDO1929" s="39"/>
      <c r="HDP1929" s="39"/>
      <c r="HDQ1929" s="39"/>
      <c r="HDR1929" s="39"/>
      <c r="HDS1929" s="39"/>
      <c r="HDT1929" s="39"/>
      <c r="HDU1929" s="39"/>
      <c r="HDV1929" s="39"/>
      <c r="HDW1929" s="39"/>
      <c r="HDX1929" s="39"/>
      <c r="HDY1929" s="39"/>
      <c r="HDZ1929" s="39"/>
      <c r="HEA1929" s="39"/>
      <c r="HEB1929" s="39"/>
      <c r="HEC1929" s="39"/>
      <c r="HED1929" s="39"/>
      <c r="HEE1929" s="39"/>
      <c r="HEF1929" s="39"/>
      <c r="HEG1929" s="39"/>
      <c r="HEH1929" s="39"/>
      <c r="HEI1929" s="39"/>
      <c r="HEJ1929" s="39"/>
      <c r="HEK1929" s="39"/>
      <c r="HEL1929" s="39"/>
      <c r="HEM1929" s="39"/>
      <c r="HEN1929" s="39"/>
      <c r="HEO1929" s="39"/>
      <c r="HEP1929" s="39"/>
      <c r="HEQ1929" s="39"/>
      <c r="HER1929" s="39"/>
      <c r="HES1929" s="39"/>
      <c r="HET1929" s="39"/>
      <c r="HEU1929" s="39"/>
      <c r="HEV1929" s="39"/>
      <c r="HEW1929" s="39"/>
      <c r="HEX1929" s="39"/>
      <c r="HEY1929" s="39"/>
      <c r="HEZ1929" s="39"/>
      <c r="HFA1929" s="39"/>
      <c r="HFB1929" s="39"/>
      <c r="HFC1929" s="39"/>
      <c r="HFD1929" s="39"/>
      <c r="HFE1929" s="39"/>
      <c r="HFF1929" s="39"/>
      <c r="HFG1929" s="39"/>
      <c r="HFH1929" s="39"/>
      <c r="HFI1929" s="39"/>
      <c r="HFJ1929" s="39"/>
      <c r="HFK1929" s="39"/>
      <c r="HFL1929" s="39"/>
      <c r="HFM1929" s="39"/>
      <c r="HFN1929" s="39"/>
      <c r="HFO1929" s="39"/>
      <c r="HFP1929" s="39"/>
      <c r="HFQ1929" s="39"/>
      <c r="HFR1929" s="39"/>
      <c r="HFS1929" s="39"/>
      <c r="HFT1929" s="39"/>
      <c r="HFU1929" s="39"/>
      <c r="HFV1929" s="39"/>
      <c r="HFW1929" s="39"/>
      <c r="HFX1929" s="39"/>
      <c r="HFY1929" s="39"/>
      <c r="HFZ1929" s="39"/>
      <c r="HGA1929" s="39"/>
      <c r="HGB1929" s="39"/>
      <c r="HGC1929" s="39"/>
      <c r="HGD1929" s="39"/>
      <c r="HGE1929" s="39"/>
      <c r="HGF1929" s="39"/>
      <c r="HGG1929" s="39"/>
      <c r="HGH1929" s="39"/>
      <c r="HGI1929" s="39"/>
      <c r="HGJ1929" s="39"/>
      <c r="HGK1929" s="39"/>
      <c r="HGL1929" s="39"/>
      <c r="HGM1929" s="39"/>
      <c r="HGN1929" s="39"/>
      <c r="HGO1929" s="39"/>
      <c r="HGP1929" s="39"/>
      <c r="HGQ1929" s="39"/>
      <c r="HGR1929" s="39"/>
      <c r="HGS1929" s="39"/>
      <c r="HGT1929" s="39"/>
      <c r="HGU1929" s="39"/>
      <c r="HGV1929" s="39"/>
      <c r="HGW1929" s="39"/>
      <c r="HGX1929" s="39"/>
      <c r="HGY1929" s="39"/>
      <c r="HGZ1929" s="39"/>
      <c r="HHA1929" s="39"/>
      <c r="HHB1929" s="39"/>
      <c r="HHC1929" s="39"/>
      <c r="HHD1929" s="39"/>
      <c r="HHE1929" s="39"/>
      <c r="HHF1929" s="39"/>
      <c r="HHG1929" s="39"/>
      <c r="HHH1929" s="39"/>
      <c r="HHI1929" s="39"/>
      <c r="HHJ1929" s="39"/>
      <c r="HHK1929" s="39"/>
      <c r="HHL1929" s="39"/>
      <c r="HHM1929" s="39"/>
      <c r="HHN1929" s="39"/>
      <c r="HHO1929" s="39"/>
      <c r="HHP1929" s="39"/>
      <c r="HHQ1929" s="39"/>
      <c r="HHR1929" s="39"/>
      <c r="HHS1929" s="39"/>
      <c r="HHT1929" s="39"/>
      <c r="HHU1929" s="39"/>
      <c r="HHV1929" s="39"/>
      <c r="HHW1929" s="39"/>
      <c r="HHX1929" s="39"/>
      <c r="HHY1929" s="39"/>
      <c r="HHZ1929" s="39"/>
      <c r="HIA1929" s="39"/>
      <c r="HIB1929" s="39"/>
      <c r="HIC1929" s="39"/>
      <c r="HID1929" s="39"/>
      <c r="HIE1929" s="39"/>
      <c r="HIF1929" s="39"/>
      <c r="HIG1929" s="39"/>
      <c r="HIH1929" s="39"/>
      <c r="HII1929" s="39"/>
      <c r="HIJ1929" s="39"/>
      <c r="HIK1929" s="39"/>
      <c r="HIL1929" s="39"/>
      <c r="HIM1929" s="39"/>
      <c r="HIN1929" s="39"/>
      <c r="HIO1929" s="39"/>
      <c r="HIP1929" s="39"/>
      <c r="HIQ1929" s="39"/>
      <c r="HIR1929" s="39"/>
      <c r="HIS1929" s="39"/>
      <c r="HIT1929" s="39"/>
      <c r="HIU1929" s="39"/>
      <c r="HIV1929" s="39"/>
      <c r="HIW1929" s="39"/>
      <c r="HIX1929" s="39"/>
      <c r="HIY1929" s="39"/>
      <c r="HIZ1929" s="39"/>
      <c r="HJA1929" s="39"/>
      <c r="HJB1929" s="39"/>
      <c r="HJC1929" s="39"/>
      <c r="HJD1929" s="39"/>
      <c r="HJE1929" s="39"/>
      <c r="HJF1929" s="39"/>
      <c r="HJG1929" s="39"/>
      <c r="HJH1929" s="39"/>
      <c r="HJI1929" s="39"/>
      <c r="HJJ1929" s="39"/>
      <c r="HJK1929" s="39"/>
      <c r="HJL1929" s="39"/>
      <c r="HJM1929" s="39"/>
      <c r="HJN1929" s="39"/>
      <c r="HJO1929" s="39"/>
      <c r="HJP1929" s="39"/>
      <c r="HJQ1929" s="39"/>
      <c r="HJR1929" s="39"/>
      <c r="HJS1929" s="39"/>
      <c r="HJT1929" s="39"/>
      <c r="HJU1929" s="39"/>
      <c r="HJV1929" s="39"/>
      <c r="HJW1929" s="39"/>
      <c r="HJX1929" s="39"/>
      <c r="HJY1929" s="39"/>
      <c r="HJZ1929" s="39"/>
      <c r="HKA1929" s="39"/>
      <c r="HKB1929" s="39"/>
      <c r="HKC1929" s="39"/>
      <c r="HKD1929" s="39"/>
      <c r="HKE1929" s="39"/>
      <c r="HKF1929" s="39"/>
      <c r="HKG1929" s="39"/>
      <c r="HKH1929" s="39"/>
      <c r="HKI1929" s="39"/>
      <c r="HKJ1929" s="39"/>
      <c r="HKK1929" s="39"/>
      <c r="HKL1929" s="39"/>
      <c r="HKM1929" s="39"/>
      <c r="HKN1929" s="39"/>
      <c r="HKO1929" s="39"/>
      <c r="HKP1929" s="39"/>
      <c r="HKQ1929" s="39"/>
      <c r="HKR1929" s="39"/>
      <c r="HKS1929" s="39"/>
      <c r="HKT1929" s="39"/>
      <c r="HKU1929" s="39"/>
      <c r="HKV1929" s="39"/>
      <c r="HKW1929" s="39"/>
      <c r="HKX1929" s="39"/>
      <c r="HKY1929" s="39"/>
      <c r="HKZ1929" s="39"/>
      <c r="HLA1929" s="39"/>
      <c r="HLB1929" s="39"/>
      <c r="HLC1929" s="39"/>
      <c r="HLD1929" s="39"/>
      <c r="HLE1929" s="39"/>
      <c r="HLF1929" s="39"/>
      <c r="HLG1929" s="39"/>
      <c r="HLH1929" s="39"/>
      <c r="HLI1929" s="39"/>
      <c r="HLJ1929" s="39"/>
      <c r="HLK1929" s="39"/>
      <c r="HLL1929" s="39"/>
      <c r="HLM1929" s="39"/>
      <c r="HLN1929" s="39"/>
      <c r="HLO1929" s="39"/>
      <c r="HLP1929" s="39"/>
      <c r="HLQ1929" s="39"/>
      <c r="HLR1929" s="39"/>
      <c r="HLS1929" s="39"/>
      <c r="HLT1929" s="39"/>
      <c r="HLU1929" s="39"/>
      <c r="HLV1929" s="39"/>
      <c r="HLW1929" s="39"/>
      <c r="HLX1929" s="39"/>
      <c r="HLY1929" s="39"/>
      <c r="HLZ1929" s="39"/>
      <c r="HMA1929" s="39"/>
      <c r="HMB1929" s="39"/>
      <c r="HMC1929" s="39"/>
      <c r="HMD1929" s="39"/>
      <c r="HME1929" s="39"/>
      <c r="HMF1929" s="39"/>
      <c r="HMG1929" s="39"/>
      <c r="HMH1929" s="39"/>
      <c r="HMI1929" s="39"/>
      <c r="HMJ1929" s="39"/>
      <c r="HMK1929" s="39"/>
      <c r="HML1929" s="39"/>
      <c r="HMM1929" s="39"/>
      <c r="HMN1929" s="39"/>
      <c r="HMO1929" s="39"/>
      <c r="HMP1929" s="39"/>
      <c r="HMQ1929" s="39"/>
      <c r="HMR1929" s="39"/>
      <c r="HMS1929" s="39"/>
      <c r="HMT1929" s="39"/>
      <c r="HMU1929" s="39"/>
      <c r="HMV1929" s="39"/>
      <c r="HMW1929" s="39"/>
      <c r="HMX1929" s="39"/>
      <c r="HMY1929" s="39"/>
      <c r="HMZ1929" s="39"/>
      <c r="HNA1929" s="39"/>
      <c r="HNB1929" s="39"/>
      <c r="HNC1929" s="39"/>
      <c r="HND1929" s="39"/>
      <c r="HNE1929" s="39"/>
      <c r="HNF1929" s="39"/>
      <c r="HNG1929" s="39"/>
      <c r="HNH1929" s="39"/>
      <c r="HNI1929" s="39"/>
      <c r="HNJ1929" s="39"/>
      <c r="HNK1929" s="39"/>
      <c r="HNL1929" s="39"/>
      <c r="HNM1929" s="39"/>
      <c r="HNN1929" s="39"/>
      <c r="HNO1929" s="39"/>
      <c r="HNP1929" s="39"/>
      <c r="HNQ1929" s="39"/>
      <c r="HNR1929" s="39"/>
      <c r="HNS1929" s="39"/>
      <c r="HNT1929" s="39"/>
      <c r="HNU1929" s="39"/>
      <c r="HNV1929" s="39"/>
      <c r="HNW1929" s="39"/>
      <c r="HNX1929" s="39"/>
      <c r="HNY1929" s="39"/>
      <c r="HNZ1929" s="39"/>
      <c r="HOA1929" s="39"/>
      <c r="HOB1929" s="39"/>
      <c r="HOC1929" s="39"/>
      <c r="HOD1929" s="39"/>
      <c r="HOE1929" s="39"/>
      <c r="HOF1929" s="39"/>
      <c r="HOG1929" s="39"/>
      <c r="HOH1929" s="39"/>
      <c r="HOI1929" s="39"/>
      <c r="HOJ1929" s="39"/>
      <c r="HOK1929" s="39"/>
      <c r="HOL1929" s="39"/>
      <c r="HOM1929" s="39"/>
      <c r="HON1929" s="39"/>
      <c r="HOO1929" s="39"/>
      <c r="HOP1929" s="39"/>
      <c r="HOQ1929" s="39"/>
      <c r="HOR1929" s="39"/>
      <c r="HOS1929" s="39"/>
      <c r="HOT1929" s="39"/>
      <c r="HOU1929" s="39"/>
      <c r="HOV1929" s="39"/>
      <c r="HOW1929" s="39"/>
      <c r="HOX1929" s="39"/>
      <c r="HOY1929" s="39"/>
      <c r="HOZ1929" s="39"/>
      <c r="HPA1929" s="39"/>
      <c r="HPB1929" s="39"/>
      <c r="HPC1929" s="39"/>
      <c r="HPD1929" s="39"/>
      <c r="HPE1929" s="39"/>
      <c r="HPF1929" s="39"/>
      <c r="HPG1929" s="39"/>
      <c r="HPH1929" s="39"/>
      <c r="HPI1929" s="39"/>
      <c r="HPJ1929" s="39"/>
      <c r="HPK1929" s="39"/>
      <c r="HPL1929" s="39"/>
      <c r="HPM1929" s="39"/>
      <c r="HPN1929" s="39"/>
      <c r="HPO1929" s="39"/>
      <c r="HPP1929" s="39"/>
      <c r="HPQ1929" s="39"/>
      <c r="HPR1929" s="39"/>
      <c r="HPS1929" s="39"/>
      <c r="HPT1929" s="39"/>
      <c r="HPU1929" s="39"/>
      <c r="HPV1929" s="39"/>
      <c r="HPW1929" s="39"/>
      <c r="HPX1929" s="39"/>
      <c r="HPY1929" s="39"/>
      <c r="HPZ1929" s="39"/>
      <c r="HQA1929" s="39"/>
      <c r="HQB1929" s="39"/>
      <c r="HQC1929" s="39"/>
      <c r="HQD1929" s="39"/>
      <c r="HQE1929" s="39"/>
      <c r="HQF1929" s="39"/>
      <c r="HQG1929" s="39"/>
      <c r="HQH1929" s="39"/>
      <c r="HQI1929" s="39"/>
      <c r="HQJ1929" s="39"/>
      <c r="HQK1929" s="39"/>
      <c r="HQL1929" s="39"/>
      <c r="HQM1929" s="39"/>
      <c r="HQN1929" s="39"/>
      <c r="HQO1929" s="39"/>
      <c r="HQP1929" s="39"/>
      <c r="HQQ1929" s="39"/>
      <c r="HQR1929" s="39"/>
      <c r="HQS1929" s="39"/>
      <c r="HQT1929" s="39"/>
      <c r="HQU1929" s="39"/>
      <c r="HQV1929" s="39"/>
      <c r="HQW1929" s="39"/>
      <c r="HQX1929" s="39"/>
      <c r="HQY1929" s="39"/>
      <c r="HQZ1929" s="39"/>
      <c r="HRA1929" s="39"/>
      <c r="HRB1929" s="39"/>
      <c r="HRC1929" s="39"/>
      <c r="HRD1929" s="39"/>
      <c r="HRE1929" s="39"/>
      <c r="HRF1929" s="39"/>
      <c r="HRG1929" s="39"/>
      <c r="HRH1929" s="39"/>
      <c r="HRI1929" s="39"/>
      <c r="HRJ1929" s="39"/>
      <c r="HRK1929" s="39"/>
      <c r="HRL1929" s="39"/>
      <c r="HRM1929" s="39"/>
      <c r="HRN1929" s="39"/>
      <c r="HRO1929" s="39"/>
      <c r="HRP1929" s="39"/>
      <c r="HRQ1929" s="39"/>
      <c r="HRR1929" s="39"/>
      <c r="HRS1929" s="39"/>
      <c r="HRT1929" s="39"/>
      <c r="HRU1929" s="39"/>
      <c r="HRV1929" s="39"/>
      <c r="HRW1929" s="39"/>
      <c r="HRX1929" s="39"/>
      <c r="HRY1929" s="39"/>
      <c r="HRZ1929" s="39"/>
      <c r="HSA1929" s="39"/>
      <c r="HSB1929" s="39"/>
      <c r="HSC1929" s="39"/>
      <c r="HSD1929" s="39"/>
      <c r="HSE1929" s="39"/>
      <c r="HSF1929" s="39"/>
      <c r="HSG1929" s="39"/>
      <c r="HSH1929" s="39"/>
      <c r="HSI1929" s="39"/>
      <c r="HSJ1929" s="39"/>
      <c r="HSK1929" s="39"/>
      <c r="HSL1929" s="39"/>
      <c r="HSM1929" s="39"/>
      <c r="HSN1929" s="39"/>
      <c r="HSO1929" s="39"/>
      <c r="HSP1929" s="39"/>
      <c r="HSQ1929" s="39"/>
      <c r="HSR1929" s="39"/>
      <c r="HSS1929" s="39"/>
      <c r="HST1929" s="39"/>
      <c r="HSU1929" s="39"/>
      <c r="HSV1929" s="39"/>
      <c r="HSW1929" s="39"/>
      <c r="HSX1929" s="39"/>
      <c r="HSY1929" s="39"/>
      <c r="HSZ1929" s="39"/>
      <c r="HTA1929" s="39"/>
      <c r="HTB1929" s="39"/>
      <c r="HTC1929" s="39"/>
      <c r="HTD1929" s="39"/>
      <c r="HTE1929" s="39"/>
      <c r="HTF1929" s="39"/>
      <c r="HTG1929" s="39"/>
      <c r="HTH1929" s="39"/>
      <c r="HTI1929" s="39"/>
      <c r="HTJ1929" s="39"/>
      <c r="HTK1929" s="39"/>
      <c r="HTL1929" s="39"/>
      <c r="HTM1929" s="39"/>
      <c r="HTN1929" s="39"/>
      <c r="HTO1929" s="39"/>
      <c r="HTP1929" s="39"/>
      <c r="HTQ1929" s="39"/>
      <c r="HTR1929" s="39"/>
      <c r="HTS1929" s="39"/>
      <c r="HTT1929" s="39"/>
      <c r="HTU1929" s="39"/>
      <c r="HTV1929" s="39"/>
      <c r="HTW1929" s="39"/>
      <c r="HTX1929" s="39"/>
      <c r="HTY1929" s="39"/>
      <c r="HTZ1929" s="39"/>
      <c r="HUA1929" s="39"/>
      <c r="HUB1929" s="39"/>
      <c r="HUC1929" s="39"/>
      <c r="HUD1929" s="39"/>
      <c r="HUE1929" s="39"/>
      <c r="HUF1929" s="39"/>
      <c r="HUG1929" s="39"/>
      <c r="HUH1929" s="39"/>
      <c r="HUI1929" s="39"/>
      <c r="HUJ1929" s="39"/>
      <c r="HUK1929" s="39"/>
      <c r="HUL1929" s="39"/>
      <c r="HUM1929" s="39"/>
      <c r="HUN1929" s="39"/>
      <c r="HUO1929" s="39"/>
      <c r="HUP1929" s="39"/>
      <c r="HUQ1929" s="39"/>
      <c r="HUR1929" s="39"/>
      <c r="HUS1929" s="39"/>
      <c r="HUT1929" s="39"/>
      <c r="HUU1929" s="39"/>
      <c r="HUV1929" s="39"/>
      <c r="HUW1929" s="39"/>
      <c r="HUX1929" s="39"/>
      <c r="HUY1929" s="39"/>
      <c r="HUZ1929" s="39"/>
      <c r="HVA1929" s="39"/>
      <c r="HVB1929" s="39"/>
      <c r="HVC1929" s="39"/>
      <c r="HVD1929" s="39"/>
      <c r="HVE1929" s="39"/>
      <c r="HVF1929" s="39"/>
      <c r="HVG1929" s="39"/>
      <c r="HVH1929" s="39"/>
      <c r="HVI1929" s="39"/>
      <c r="HVJ1929" s="39"/>
      <c r="HVK1929" s="39"/>
      <c r="HVL1929" s="39"/>
      <c r="HVM1929" s="39"/>
      <c r="HVN1929" s="39"/>
      <c r="HVO1929" s="39"/>
      <c r="HVP1929" s="39"/>
      <c r="HVQ1929" s="39"/>
      <c r="HVR1929" s="39"/>
      <c r="HVS1929" s="39"/>
      <c r="HVT1929" s="39"/>
      <c r="HVU1929" s="39"/>
      <c r="HVV1929" s="39"/>
      <c r="HVW1929" s="39"/>
      <c r="HVX1929" s="39"/>
      <c r="HVY1929" s="39"/>
      <c r="HVZ1929" s="39"/>
      <c r="HWA1929" s="39"/>
      <c r="HWB1929" s="39"/>
      <c r="HWC1929" s="39"/>
      <c r="HWD1929" s="39"/>
      <c r="HWE1929" s="39"/>
      <c r="HWF1929" s="39"/>
      <c r="HWG1929" s="39"/>
      <c r="HWH1929" s="39"/>
      <c r="HWI1929" s="39"/>
      <c r="HWJ1929" s="39"/>
      <c r="HWK1929" s="39"/>
      <c r="HWL1929" s="39"/>
      <c r="HWM1929" s="39"/>
      <c r="HWN1929" s="39"/>
      <c r="HWO1929" s="39"/>
      <c r="HWP1929" s="39"/>
      <c r="HWQ1929" s="39"/>
      <c r="HWR1929" s="39"/>
      <c r="HWS1929" s="39"/>
      <c r="HWT1929" s="39"/>
      <c r="HWU1929" s="39"/>
      <c r="HWV1929" s="39"/>
      <c r="HWW1929" s="39"/>
      <c r="HWX1929" s="39"/>
      <c r="HWY1929" s="39"/>
      <c r="HWZ1929" s="39"/>
      <c r="HXA1929" s="39"/>
      <c r="HXB1929" s="39"/>
      <c r="HXC1929" s="39"/>
      <c r="HXD1929" s="39"/>
      <c r="HXE1929" s="39"/>
      <c r="HXF1929" s="39"/>
      <c r="HXG1929" s="39"/>
      <c r="HXH1929" s="39"/>
      <c r="HXI1929" s="39"/>
      <c r="HXJ1929" s="39"/>
      <c r="HXK1929" s="39"/>
      <c r="HXL1929" s="39"/>
      <c r="HXM1929" s="39"/>
      <c r="HXN1929" s="39"/>
      <c r="HXO1929" s="39"/>
      <c r="HXP1929" s="39"/>
      <c r="HXQ1929" s="39"/>
      <c r="HXR1929" s="39"/>
      <c r="HXS1929" s="39"/>
      <c r="HXT1929" s="39"/>
      <c r="HXU1929" s="39"/>
      <c r="HXV1929" s="39"/>
      <c r="HXW1929" s="39"/>
      <c r="HXX1929" s="39"/>
      <c r="HXY1929" s="39"/>
      <c r="HXZ1929" s="39"/>
      <c r="HYA1929" s="39"/>
      <c r="HYB1929" s="39"/>
      <c r="HYC1929" s="39"/>
      <c r="HYD1929" s="39"/>
      <c r="HYE1929" s="39"/>
      <c r="HYF1929" s="39"/>
      <c r="HYG1929" s="39"/>
      <c r="HYH1929" s="39"/>
      <c r="HYI1929" s="39"/>
      <c r="HYJ1929" s="39"/>
      <c r="HYK1929" s="39"/>
      <c r="HYL1929" s="39"/>
      <c r="HYM1929" s="39"/>
      <c r="HYN1929" s="39"/>
      <c r="HYO1929" s="39"/>
      <c r="HYP1929" s="39"/>
      <c r="HYQ1929" s="39"/>
      <c r="HYR1929" s="39"/>
      <c r="HYS1929" s="39"/>
      <c r="HYT1929" s="39"/>
      <c r="HYU1929" s="39"/>
      <c r="HYV1929" s="39"/>
      <c r="HYW1929" s="39"/>
      <c r="HYX1929" s="39"/>
      <c r="HYY1929" s="39"/>
      <c r="HYZ1929" s="39"/>
      <c r="HZA1929" s="39"/>
      <c r="HZB1929" s="39"/>
      <c r="HZC1929" s="39"/>
      <c r="HZD1929" s="39"/>
      <c r="HZE1929" s="39"/>
      <c r="HZF1929" s="39"/>
      <c r="HZG1929" s="39"/>
      <c r="HZH1929" s="39"/>
      <c r="HZI1929" s="39"/>
      <c r="HZJ1929" s="39"/>
      <c r="HZK1929" s="39"/>
      <c r="HZL1929" s="39"/>
      <c r="HZM1929" s="39"/>
      <c r="HZN1929" s="39"/>
      <c r="HZO1929" s="39"/>
      <c r="HZP1929" s="39"/>
      <c r="HZQ1929" s="39"/>
      <c r="HZR1929" s="39"/>
      <c r="HZS1929" s="39"/>
      <c r="HZT1929" s="39"/>
      <c r="HZU1929" s="39"/>
      <c r="HZV1929" s="39"/>
      <c r="HZW1929" s="39"/>
      <c r="HZX1929" s="39"/>
      <c r="HZY1929" s="39"/>
      <c r="HZZ1929" s="39"/>
      <c r="IAA1929" s="39"/>
      <c r="IAB1929" s="39"/>
      <c r="IAC1929" s="39"/>
      <c r="IAD1929" s="39"/>
      <c r="IAE1929" s="39"/>
      <c r="IAF1929" s="39"/>
      <c r="IAG1929" s="39"/>
      <c r="IAH1929" s="39"/>
      <c r="IAI1929" s="39"/>
      <c r="IAJ1929" s="39"/>
      <c r="IAK1929" s="39"/>
      <c r="IAL1929" s="39"/>
      <c r="IAM1929" s="39"/>
      <c r="IAN1929" s="39"/>
      <c r="IAO1929" s="39"/>
      <c r="IAP1929" s="39"/>
      <c r="IAQ1929" s="39"/>
      <c r="IAR1929" s="39"/>
      <c r="IAS1929" s="39"/>
      <c r="IAT1929" s="39"/>
      <c r="IAU1929" s="39"/>
      <c r="IAV1929" s="39"/>
      <c r="IAW1929" s="39"/>
      <c r="IAX1929" s="39"/>
      <c r="IAY1929" s="39"/>
      <c r="IAZ1929" s="39"/>
      <c r="IBA1929" s="39"/>
      <c r="IBB1929" s="39"/>
      <c r="IBC1929" s="39"/>
      <c r="IBD1929" s="39"/>
      <c r="IBE1929" s="39"/>
      <c r="IBF1929" s="39"/>
      <c r="IBG1929" s="39"/>
      <c r="IBH1929" s="39"/>
      <c r="IBI1929" s="39"/>
      <c r="IBJ1929" s="39"/>
      <c r="IBK1929" s="39"/>
      <c r="IBL1929" s="39"/>
      <c r="IBM1929" s="39"/>
      <c r="IBN1929" s="39"/>
      <c r="IBO1929" s="39"/>
      <c r="IBP1929" s="39"/>
      <c r="IBQ1929" s="39"/>
      <c r="IBR1929" s="39"/>
      <c r="IBS1929" s="39"/>
      <c r="IBT1929" s="39"/>
      <c r="IBU1929" s="39"/>
      <c r="IBV1929" s="39"/>
      <c r="IBW1929" s="39"/>
      <c r="IBX1929" s="39"/>
      <c r="IBY1929" s="39"/>
      <c r="IBZ1929" s="39"/>
      <c r="ICA1929" s="39"/>
      <c r="ICB1929" s="39"/>
      <c r="ICC1929" s="39"/>
      <c r="ICD1929" s="39"/>
      <c r="ICE1929" s="39"/>
      <c r="ICF1929" s="39"/>
      <c r="ICG1929" s="39"/>
      <c r="ICH1929" s="39"/>
      <c r="ICI1929" s="39"/>
      <c r="ICJ1929" s="39"/>
      <c r="ICK1929" s="39"/>
      <c r="ICL1929" s="39"/>
      <c r="ICM1929" s="39"/>
      <c r="ICN1929" s="39"/>
      <c r="ICO1929" s="39"/>
      <c r="ICP1929" s="39"/>
      <c r="ICQ1929" s="39"/>
      <c r="ICR1929" s="39"/>
      <c r="ICS1929" s="39"/>
      <c r="ICT1929" s="39"/>
      <c r="ICU1929" s="39"/>
      <c r="ICV1929" s="39"/>
      <c r="ICW1929" s="39"/>
      <c r="ICX1929" s="39"/>
      <c r="ICY1929" s="39"/>
      <c r="ICZ1929" s="39"/>
      <c r="IDA1929" s="39"/>
      <c r="IDB1929" s="39"/>
      <c r="IDC1929" s="39"/>
      <c r="IDD1929" s="39"/>
      <c r="IDE1929" s="39"/>
      <c r="IDF1929" s="39"/>
      <c r="IDG1929" s="39"/>
      <c r="IDH1929" s="39"/>
      <c r="IDI1929" s="39"/>
      <c r="IDJ1929" s="39"/>
      <c r="IDK1929" s="39"/>
      <c r="IDL1929" s="39"/>
      <c r="IDM1929" s="39"/>
      <c r="IDN1929" s="39"/>
      <c r="IDO1929" s="39"/>
      <c r="IDP1929" s="39"/>
      <c r="IDQ1929" s="39"/>
      <c r="IDR1929" s="39"/>
      <c r="IDS1929" s="39"/>
      <c r="IDT1929" s="39"/>
      <c r="IDU1929" s="39"/>
      <c r="IDV1929" s="39"/>
      <c r="IDW1929" s="39"/>
      <c r="IDX1929" s="39"/>
      <c r="IDY1929" s="39"/>
      <c r="IDZ1929" s="39"/>
      <c r="IEA1929" s="39"/>
      <c r="IEB1929" s="39"/>
      <c r="IEC1929" s="39"/>
      <c r="IED1929" s="39"/>
      <c r="IEE1929" s="39"/>
      <c r="IEF1929" s="39"/>
      <c r="IEG1929" s="39"/>
      <c r="IEH1929" s="39"/>
      <c r="IEI1929" s="39"/>
      <c r="IEJ1929" s="39"/>
      <c r="IEK1929" s="39"/>
      <c r="IEL1929" s="39"/>
      <c r="IEM1929" s="39"/>
      <c r="IEN1929" s="39"/>
      <c r="IEO1929" s="39"/>
      <c r="IEP1929" s="39"/>
      <c r="IEQ1929" s="39"/>
      <c r="IER1929" s="39"/>
      <c r="IES1929" s="39"/>
      <c r="IET1929" s="39"/>
      <c r="IEU1929" s="39"/>
      <c r="IEV1929" s="39"/>
      <c r="IEW1929" s="39"/>
      <c r="IEX1929" s="39"/>
      <c r="IEY1929" s="39"/>
      <c r="IEZ1929" s="39"/>
      <c r="IFA1929" s="39"/>
      <c r="IFB1929" s="39"/>
      <c r="IFC1929" s="39"/>
      <c r="IFD1929" s="39"/>
      <c r="IFE1929" s="39"/>
      <c r="IFF1929" s="39"/>
      <c r="IFG1929" s="39"/>
      <c r="IFH1929" s="39"/>
      <c r="IFI1929" s="39"/>
      <c r="IFJ1929" s="39"/>
      <c r="IFK1929" s="39"/>
      <c r="IFL1929" s="39"/>
      <c r="IFM1929" s="39"/>
      <c r="IFN1929" s="39"/>
      <c r="IFO1929" s="39"/>
      <c r="IFP1929" s="39"/>
      <c r="IFQ1929" s="39"/>
      <c r="IFR1929" s="39"/>
      <c r="IFS1929" s="39"/>
      <c r="IFT1929" s="39"/>
      <c r="IFU1929" s="39"/>
      <c r="IFV1929" s="39"/>
      <c r="IFW1929" s="39"/>
      <c r="IFX1929" s="39"/>
      <c r="IFY1929" s="39"/>
      <c r="IFZ1929" s="39"/>
      <c r="IGA1929" s="39"/>
      <c r="IGB1929" s="39"/>
      <c r="IGC1929" s="39"/>
      <c r="IGD1929" s="39"/>
      <c r="IGE1929" s="39"/>
      <c r="IGF1929" s="39"/>
      <c r="IGG1929" s="39"/>
      <c r="IGH1929" s="39"/>
      <c r="IGI1929" s="39"/>
      <c r="IGJ1929" s="39"/>
      <c r="IGK1929" s="39"/>
      <c r="IGL1929" s="39"/>
      <c r="IGM1929" s="39"/>
      <c r="IGN1929" s="39"/>
      <c r="IGO1929" s="39"/>
      <c r="IGP1929" s="39"/>
      <c r="IGQ1929" s="39"/>
      <c r="IGR1929" s="39"/>
      <c r="IGS1929" s="39"/>
      <c r="IGT1929" s="39"/>
      <c r="IGU1929" s="39"/>
      <c r="IGV1929" s="39"/>
      <c r="IGW1929" s="39"/>
      <c r="IGX1929" s="39"/>
      <c r="IGY1929" s="39"/>
      <c r="IGZ1929" s="39"/>
      <c r="IHA1929" s="39"/>
      <c r="IHB1929" s="39"/>
      <c r="IHC1929" s="39"/>
      <c r="IHD1929" s="39"/>
      <c r="IHE1929" s="39"/>
      <c r="IHF1929" s="39"/>
      <c r="IHG1929" s="39"/>
      <c r="IHH1929" s="39"/>
      <c r="IHI1929" s="39"/>
      <c r="IHJ1929" s="39"/>
      <c r="IHK1929" s="39"/>
      <c r="IHL1929" s="39"/>
      <c r="IHM1929" s="39"/>
      <c r="IHN1929" s="39"/>
      <c r="IHO1929" s="39"/>
      <c r="IHP1929" s="39"/>
      <c r="IHQ1929" s="39"/>
      <c r="IHR1929" s="39"/>
      <c r="IHS1929" s="39"/>
      <c r="IHT1929" s="39"/>
      <c r="IHU1929" s="39"/>
      <c r="IHV1929" s="39"/>
      <c r="IHW1929" s="39"/>
      <c r="IHX1929" s="39"/>
      <c r="IHY1929" s="39"/>
      <c r="IHZ1929" s="39"/>
      <c r="IIA1929" s="39"/>
      <c r="IIB1929" s="39"/>
      <c r="IIC1929" s="39"/>
      <c r="IID1929" s="39"/>
      <c r="IIE1929" s="39"/>
      <c r="IIF1929" s="39"/>
      <c r="IIG1929" s="39"/>
      <c r="IIH1929" s="39"/>
      <c r="III1929" s="39"/>
      <c r="IIJ1929" s="39"/>
      <c r="IIK1929" s="39"/>
      <c r="IIL1929" s="39"/>
      <c r="IIM1929" s="39"/>
      <c r="IIN1929" s="39"/>
      <c r="IIO1929" s="39"/>
      <c r="IIP1929" s="39"/>
      <c r="IIQ1929" s="39"/>
      <c r="IIR1929" s="39"/>
      <c r="IIS1929" s="39"/>
      <c r="IIT1929" s="39"/>
      <c r="IIU1929" s="39"/>
      <c r="IIV1929" s="39"/>
      <c r="IIW1929" s="39"/>
      <c r="IIX1929" s="39"/>
      <c r="IIY1929" s="39"/>
      <c r="IIZ1929" s="39"/>
      <c r="IJA1929" s="39"/>
      <c r="IJB1929" s="39"/>
      <c r="IJC1929" s="39"/>
      <c r="IJD1929" s="39"/>
      <c r="IJE1929" s="39"/>
      <c r="IJF1929" s="39"/>
      <c r="IJG1929" s="39"/>
      <c r="IJH1929" s="39"/>
      <c r="IJI1929" s="39"/>
      <c r="IJJ1929" s="39"/>
      <c r="IJK1929" s="39"/>
      <c r="IJL1929" s="39"/>
      <c r="IJM1929" s="39"/>
      <c r="IJN1929" s="39"/>
      <c r="IJO1929" s="39"/>
      <c r="IJP1929" s="39"/>
      <c r="IJQ1929" s="39"/>
      <c r="IJR1929" s="39"/>
      <c r="IJS1929" s="39"/>
      <c r="IJT1929" s="39"/>
      <c r="IJU1929" s="39"/>
      <c r="IJV1929" s="39"/>
      <c r="IJW1929" s="39"/>
      <c r="IJX1929" s="39"/>
      <c r="IJY1929" s="39"/>
      <c r="IJZ1929" s="39"/>
      <c r="IKA1929" s="39"/>
      <c r="IKB1929" s="39"/>
      <c r="IKC1929" s="39"/>
      <c r="IKD1929" s="39"/>
      <c r="IKE1929" s="39"/>
      <c r="IKF1929" s="39"/>
      <c r="IKG1929" s="39"/>
      <c r="IKH1929" s="39"/>
      <c r="IKI1929" s="39"/>
      <c r="IKJ1929" s="39"/>
      <c r="IKK1929" s="39"/>
      <c r="IKL1929" s="39"/>
      <c r="IKM1929" s="39"/>
      <c r="IKN1929" s="39"/>
      <c r="IKO1929" s="39"/>
      <c r="IKP1929" s="39"/>
      <c r="IKQ1929" s="39"/>
      <c r="IKR1929" s="39"/>
      <c r="IKS1929" s="39"/>
      <c r="IKT1929" s="39"/>
      <c r="IKU1929" s="39"/>
      <c r="IKV1929" s="39"/>
      <c r="IKW1929" s="39"/>
      <c r="IKX1929" s="39"/>
      <c r="IKY1929" s="39"/>
      <c r="IKZ1929" s="39"/>
      <c r="ILA1929" s="39"/>
      <c r="ILB1929" s="39"/>
      <c r="ILC1929" s="39"/>
      <c r="ILD1929" s="39"/>
      <c r="ILE1929" s="39"/>
      <c r="ILF1929" s="39"/>
      <c r="ILG1929" s="39"/>
      <c r="ILH1929" s="39"/>
      <c r="ILI1929" s="39"/>
      <c r="ILJ1929" s="39"/>
      <c r="ILK1929" s="39"/>
      <c r="ILL1929" s="39"/>
      <c r="ILM1929" s="39"/>
      <c r="ILN1929" s="39"/>
      <c r="ILO1929" s="39"/>
      <c r="ILP1929" s="39"/>
      <c r="ILQ1929" s="39"/>
      <c r="ILR1929" s="39"/>
      <c r="ILS1929" s="39"/>
      <c r="ILT1929" s="39"/>
      <c r="ILU1929" s="39"/>
      <c r="ILV1929" s="39"/>
      <c r="ILW1929" s="39"/>
      <c r="ILX1929" s="39"/>
      <c r="ILY1929" s="39"/>
      <c r="ILZ1929" s="39"/>
      <c r="IMA1929" s="39"/>
      <c r="IMB1929" s="39"/>
      <c r="IMC1929" s="39"/>
      <c r="IMD1929" s="39"/>
      <c r="IME1929" s="39"/>
      <c r="IMF1929" s="39"/>
      <c r="IMG1929" s="39"/>
      <c r="IMH1929" s="39"/>
      <c r="IMI1929" s="39"/>
      <c r="IMJ1929" s="39"/>
      <c r="IMK1929" s="39"/>
      <c r="IML1929" s="39"/>
      <c r="IMM1929" s="39"/>
      <c r="IMN1929" s="39"/>
      <c r="IMO1929" s="39"/>
      <c r="IMP1929" s="39"/>
      <c r="IMQ1929" s="39"/>
      <c r="IMR1929" s="39"/>
      <c r="IMS1929" s="39"/>
      <c r="IMT1929" s="39"/>
      <c r="IMU1929" s="39"/>
      <c r="IMV1929" s="39"/>
      <c r="IMW1929" s="39"/>
      <c r="IMX1929" s="39"/>
      <c r="IMY1929" s="39"/>
      <c r="IMZ1929" s="39"/>
      <c r="INA1929" s="39"/>
      <c r="INB1929" s="39"/>
      <c r="INC1929" s="39"/>
      <c r="IND1929" s="39"/>
      <c r="INE1929" s="39"/>
      <c r="INF1929" s="39"/>
      <c r="ING1929" s="39"/>
      <c r="INH1929" s="39"/>
      <c r="INI1929" s="39"/>
      <c r="INJ1929" s="39"/>
      <c r="INK1929" s="39"/>
      <c r="INL1929" s="39"/>
      <c r="INM1929" s="39"/>
      <c r="INN1929" s="39"/>
      <c r="INO1929" s="39"/>
      <c r="INP1929" s="39"/>
      <c r="INQ1929" s="39"/>
      <c r="INR1929" s="39"/>
      <c r="INS1929" s="39"/>
      <c r="INT1929" s="39"/>
      <c r="INU1929" s="39"/>
      <c r="INV1929" s="39"/>
      <c r="INW1929" s="39"/>
      <c r="INX1929" s="39"/>
      <c r="INY1929" s="39"/>
      <c r="INZ1929" s="39"/>
      <c r="IOA1929" s="39"/>
      <c r="IOB1929" s="39"/>
      <c r="IOC1929" s="39"/>
      <c r="IOD1929" s="39"/>
      <c r="IOE1929" s="39"/>
      <c r="IOF1929" s="39"/>
      <c r="IOG1929" s="39"/>
      <c r="IOH1929" s="39"/>
      <c r="IOI1929" s="39"/>
      <c r="IOJ1929" s="39"/>
      <c r="IOK1929" s="39"/>
      <c r="IOL1929" s="39"/>
      <c r="IOM1929" s="39"/>
      <c r="ION1929" s="39"/>
      <c r="IOO1929" s="39"/>
      <c r="IOP1929" s="39"/>
      <c r="IOQ1929" s="39"/>
      <c r="IOR1929" s="39"/>
      <c r="IOS1929" s="39"/>
      <c r="IOT1929" s="39"/>
      <c r="IOU1929" s="39"/>
      <c r="IOV1929" s="39"/>
      <c r="IOW1929" s="39"/>
      <c r="IOX1929" s="39"/>
      <c r="IOY1929" s="39"/>
      <c r="IOZ1929" s="39"/>
      <c r="IPA1929" s="39"/>
      <c r="IPB1929" s="39"/>
      <c r="IPC1929" s="39"/>
      <c r="IPD1929" s="39"/>
      <c r="IPE1929" s="39"/>
      <c r="IPF1929" s="39"/>
      <c r="IPG1929" s="39"/>
      <c r="IPH1929" s="39"/>
      <c r="IPI1929" s="39"/>
      <c r="IPJ1929" s="39"/>
      <c r="IPK1929" s="39"/>
      <c r="IPL1929" s="39"/>
      <c r="IPM1929" s="39"/>
      <c r="IPN1929" s="39"/>
      <c r="IPO1929" s="39"/>
      <c r="IPP1929" s="39"/>
      <c r="IPQ1929" s="39"/>
      <c r="IPR1929" s="39"/>
      <c r="IPS1929" s="39"/>
      <c r="IPT1929" s="39"/>
      <c r="IPU1929" s="39"/>
      <c r="IPV1929" s="39"/>
      <c r="IPW1929" s="39"/>
      <c r="IPX1929" s="39"/>
      <c r="IPY1929" s="39"/>
      <c r="IPZ1929" s="39"/>
      <c r="IQA1929" s="39"/>
      <c r="IQB1929" s="39"/>
      <c r="IQC1929" s="39"/>
      <c r="IQD1929" s="39"/>
      <c r="IQE1929" s="39"/>
      <c r="IQF1929" s="39"/>
      <c r="IQG1929" s="39"/>
      <c r="IQH1929" s="39"/>
      <c r="IQI1929" s="39"/>
      <c r="IQJ1929" s="39"/>
      <c r="IQK1929" s="39"/>
      <c r="IQL1929" s="39"/>
      <c r="IQM1929" s="39"/>
      <c r="IQN1929" s="39"/>
      <c r="IQO1929" s="39"/>
      <c r="IQP1929" s="39"/>
      <c r="IQQ1929" s="39"/>
      <c r="IQR1929" s="39"/>
      <c r="IQS1929" s="39"/>
      <c r="IQT1929" s="39"/>
      <c r="IQU1929" s="39"/>
      <c r="IQV1929" s="39"/>
      <c r="IQW1929" s="39"/>
      <c r="IQX1929" s="39"/>
      <c r="IQY1929" s="39"/>
      <c r="IQZ1929" s="39"/>
      <c r="IRA1929" s="39"/>
      <c r="IRB1929" s="39"/>
      <c r="IRC1929" s="39"/>
      <c r="IRD1929" s="39"/>
      <c r="IRE1929" s="39"/>
      <c r="IRF1929" s="39"/>
      <c r="IRG1929" s="39"/>
      <c r="IRH1929" s="39"/>
      <c r="IRI1929" s="39"/>
      <c r="IRJ1929" s="39"/>
      <c r="IRK1929" s="39"/>
      <c r="IRL1929" s="39"/>
      <c r="IRM1929" s="39"/>
      <c r="IRN1929" s="39"/>
      <c r="IRO1929" s="39"/>
      <c r="IRP1929" s="39"/>
      <c r="IRQ1929" s="39"/>
      <c r="IRR1929" s="39"/>
      <c r="IRS1929" s="39"/>
      <c r="IRT1929" s="39"/>
      <c r="IRU1929" s="39"/>
      <c r="IRV1929" s="39"/>
      <c r="IRW1929" s="39"/>
      <c r="IRX1929" s="39"/>
      <c r="IRY1929" s="39"/>
      <c r="IRZ1929" s="39"/>
      <c r="ISA1929" s="39"/>
      <c r="ISB1929" s="39"/>
      <c r="ISC1929" s="39"/>
      <c r="ISD1929" s="39"/>
      <c r="ISE1929" s="39"/>
      <c r="ISF1929" s="39"/>
      <c r="ISG1929" s="39"/>
      <c r="ISH1929" s="39"/>
      <c r="ISI1929" s="39"/>
      <c r="ISJ1929" s="39"/>
      <c r="ISK1929" s="39"/>
      <c r="ISL1929" s="39"/>
      <c r="ISM1929" s="39"/>
      <c r="ISN1929" s="39"/>
      <c r="ISO1929" s="39"/>
      <c r="ISP1929" s="39"/>
      <c r="ISQ1929" s="39"/>
      <c r="ISR1929" s="39"/>
      <c r="ISS1929" s="39"/>
      <c r="IST1929" s="39"/>
      <c r="ISU1929" s="39"/>
      <c r="ISV1929" s="39"/>
      <c r="ISW1929" s="39"/>
      <c r="ISX1929" s="39"/>
      <c r="ISY1929" s="39"/>
      <c r="ISZ1929" s="39"/>
      <c r="ITA1929" s="39"/>
      <c r="ITB1929" s="39"/>
      <c r="ITC1929" s="39"/>
      <c r="ITD1929" s="39"/>
      <c r="ITE1929" s="39"/>
      <c r="ITF1929" s="39"/>
      <c r="ITG1929" s="39"/>
      <c r="ITH1929" s="39"/>
      <c r="ITI1929" s="39"/>
      <c r="ITJ1929" s="39"/>
      <c r="ITK1929" s="39"/>
      <c r="ITL1929" s="39"/>
      <c r="ITM1929" s="39"/>
      <c r="ITN1929" s="39"/>
      <c r="ITO1929" s="39"/>
      <c r="ITP1929" s="39"/>
      <c r="ITQ1929" s="39"/>
      <c r="ITR1929" s="39"/>
      <c r="ITS1929" s="39"/>
      <c r="ITT1929" s="39"/>
      <c r="ITU1929" s="39"/>
      <c r="ITV1929" s="39"/>
      <c r="ITW1929" s="39"/>
      <c r="ITX1929" s="39"/>
      <c r="ITY1929" s="39"/>
      <c r="ITZ1929" s="39"/>
      <c r="IUA1929" s="39"/>
      <c r="IUB1929" s="39"/>
      <c r="IUC1929" s="39"/>
      <c r="IUD1929" s="39"/>
      <c r="IUE1929" s="39"/>
      <c r="IUF1929" s="39"/>
      <c r="IUG1929" s="39"/>
      <c r="IUH1929" s="39"/>
      <c r="IUI1929" s="39"/>
      <c r="IUJ1929" s="39"/>
      <c r="IUK1929" s="39"/>
      <c r="IUL1929" s="39"/>
      <c r="IUM1929" s="39"/>
      <c r="IUN1929" s="39"/>
      <c r="IUO1929" s="39"/>
      <c r="IUP1929" s="39"/>
      <c r="IUQ1929" s="39"/>
      <c r="IUR1929" s="39"/>
      <c r="IUS1929" s="39"/>
      <c r="IUT1929" s="39"/>
      <c r="IUU1929" s="39"/>
      <c r="IUV1929" s="39"/>
      <c r="IUW1929" s="39"/>
      <c r="IUX1929" s="39"/>
      <c r="IUY1929" s="39"/>
      <c r="IUZ1929" s="39"/>
      <c r="IVA1929" s="39"/>
      <c r="IVB1929" s="39"/>
      <c r="IVC1929" s="39"/>
      <c r="IVD1929" s="39"/>
      <c r="IVE1929" s="39"/>
      <c r="IVF1929" s="39"/>
      <c r="IVG1929" s="39"/>
      <c r="IVH1929" s="39"/>
      <c r="IVI1929" s="39"/>
      <c r="IVJ1929" s="39"/>
      <c r="IVK1929" s="39"/>
      <c r="IVL1929" s="39"/>
      <c r="IVM1929" s="39"/>
      <c r="IVN1929" s="39"/>
      <c r="IVO1929" s="39"/>
      <c r="IVP1929" s="39"/>
      <c r="IVQ1929" s="39"/>
      <c r="IVR1929" s="39"/>
      <c r="IVS1929" s="39"/>
      <c r="IVT1929" s="39"/>
      <c r="IVU1929" s="39"/>
      <c r="IVV1929" s="39"/>
      <c r="IVW1929" s="39"/>
      <c r="IVX1929" s="39"/>
      <c r="IVY1929" s="39"/>
      <c r="IVZ1929" s="39"/>
      <c r="IWA1929" s="39"/>
      <c r="IWB1929" s="39"/>
      <c r="IWC1929" s="39"/>
      <c r="IWD1929" s="39"/>
      <c r="IWE1929" s="39"/>
      <c r="IWF1929" s="39"/>
      <c r="IWG1929" s="39"/>
      <c r="IWH1929" s="39"/>
      <c r="IWI1929" s="39"/>
      <c r="IWJ1929" s="39"/>
      <c r="IWK1929" s="39"/>
      <c r="IWL1929" s="39"/>
      <c r="IWM1929" s="39"/>
      <c r="IWN1929" s="39"/>
      <c r="IWO1929" s="39"/>
      <c r="IWP1929" s="39"/>
      <c r="IWQ1929" s="39"/>
      <c r="IWR1929" s="39"/>
      <c r="IWS1929" s="39"/>
      <c r="IWT1929" s="39"/>
      <c r="IWU1929" s="39"/>
      <c r="IWV1929" s="39"/>
      <c r="IWW1929" s="39"/>
      <c r="IWX1929" s="39"/>
      <c r="IWY1929" s="39"/>
      <c r="IWZ1929" s="39"/>
      <c r="IXA1929" s="39"/>
      <c r="IXB1929" s="39"/>
      <c r="IXC1929" s="39"/>
      <c r="IXD1929" s="39"/>
      <c r="IXE1929" s="39"/>
      <c r="IXF1929" s="39"/>
      <c r="IXG1929" s="39"/>
      <c r="IXH1929" s="39"/>
      <c r="IXI1929" s="39"/>
      <c r="IXJ1929" s="39"/>
      <c r="IXK1929" s="39"/>
      <c r="IXL1929" s="39"/>
      <c r="IXM1929" s="39"/>
      <c r="IXN1929" s="39"/>
      <c r="IXO1929" s="39"/>
      <c r="IXP1929" s="39"/>
      <c r="IXQ1929" s="39"/>
      <c r="IXR1929" s="39"/>
      <c r="IXS1929" s="39"/>
      <c r="IXT1929" s="39"/>
      <c r="IXU1929" s="39"/>
      <c r="IXV1929" s="39"/>
      <c r="IXW1929" s="39"/>
      <c r="IXX1929" s="39"/>
      <c r="IXY1929" s="39"/>
      <c r="IXZ1929" s="39"/>
      <c r="IYA1929" s="39"/>
      <c r="IYB1929" s="39"/>
      <c r="IYC1929" s="39"/>
      <c r="IYD1929" s="39"/>
      <c r="IYE1929" s="39"/>
      <c r="IYF1929" s="39"/>
      <c r="IYG1929" s="39"/>
      <c r="IYH1929" s="39"/>
      <c r="IYI1929" s="39"/>
      <c r="IYJ1929" s="39"/>
      <c r="IYK1929" s="39"/>
      <c r="IYL1929" s="39"/>
      <c r="IYM1929" s="39"/>
      <c r="IYN1929" s="39"/>
      <c r="IYO1929" s="39"/>
      <c r="IYP1929" s="39"/>
      <c r="IYQ1929" s="39"/>
      <c r="IYR1929" s="39"/>
      <c r="IYS1929" s="39"/>
      <c r="IYT1929" s="39"/>
      <c r="IYU1929" s="39"/>
      <c r="IYV1929" s="39"/>
      <c r="IYW1929" s="39"/>
      <c r="IYX1929" s="39"/>
      <c r="IYY1929" s="39"/>
      <c r="IYZ1929" s="39"/>
      <c r="IZA1929" s="39"/>
      <c r="IZB1929" s="39"/>
      <c r="IZC1929" s="39"/>
      <c r="IZD1929" s="39"/>
      <c r="IZE1929" s="39"/>
      <c r="IZF1929" s="39"/>
      <c r="IZG1929" s="39"/>
      <c r="IZH1929" s="39"/>
      <c r="IZI1929" s="39"/>
      <c r="IZJ1929" s="39"/>
      <c r="IZK1929" s="39"/>
      <c r="IZL1929" s="39"/>
      <c r="IZM1929" s="39"/>
      <c r="IZN1929" s="39"/>
      <c r="IZO1929" s="39"/>
      <c r="IZP1929" s="39"/>
      <c r="IZQ1929" s="39"/>
      <c r="IZR1929" s="39"/>
      <c r="IZS1929" s="39"/>
      <c r="IZT1929" s="39"/>
      <c r="IZU1929" s="39"/>
      <c r="IZV1929" s="39"/>
      <c r="IZW1929" s="39"/>
      <c r="IZX1929" s="39"/>
      <c r="IZY1929" s="39"/>
      <c r="IZZ1929" s="39"/>
      <c r="JAA1929" s="39"/>
      <c r="JAB1929" s="39"/>
      <c r="JAC1929" s="39"/>
      <c r="JAD1929" s="39"/>
      <c r="JAE1929" s="39"/>
      <c r="JAF1929" s="39"/>
      <c r="JAG1929" s="39"/>
      <c r="JAH1929" s="39"/>
      <c r="JAI1929" s="39"/>
      <c r="JAJ1929" s="39"/>
      <c r="JAK1929" s="39"/>
      <c r="JAL1929" s="39"/>
      <c r="JAM1929" s="39"/>
      <c r="JAN1929" s="39"/>
      <c r="JAO1929" s="39"/>
      <c r="JAP1929" s="39"/>
      <c r="JAQ1929" s="39"/>
      <c r="JAR1929" s="39"/>
      <c r="JAS1929" s="39"/>
      <c r="JAT1929" s="39"/>
      <c r="JAU1929" s="39"/>
      <c r="JAV1929" s="39"/>
      <c r="JAW1929" s="39"/>
      <c r="JAX1929" s="39"/>
      <c r="JAY1929" s="39"/>
      <c r="JAZ1929" s="39"/>
      <c r="JBA1929" s="39"/>
      <c r="JBB1929" s="39"/>
      <c r="JBC1929" s="39"/>
      <c r="JBD1929" s="39"/>
      <c r="JBE1929" s="39"/>
      <c r="JBF1929" s="39"/>
      <c r="JBG1929" s="39"/>
      <c r="JBH1929" s="39"/>
      <c r="JBI1929" s="39"/>
      <c r="JBJ1929" s="39"/>
      <c r="JBK1929" s="39"/>
      <c r="JBL1929" s="39"/>
      <c r="JBM1929" s="39"/>
      <c r="JBN1929" s="39"/>
      <c r="JBO1929" s="39"/>
      <c r="JBP1929" s="39"/>
      <c r="JBQ1929" s="39"/>
      <c r="JBR1929" s="39"/>
      <c r="JBS1929" s="39"/>
      <c r="JBT1929" s="39"/>
      <c r="JBU1929" s="39"/>
      <c r="JBV1929" s="39"/>
      <c r="JBW1929" s="39"/>
      <c r="JBX1929" s="39"/>
      <c r="JBY1929" s="39"/>
      <c r="JBZ1929" s="39"/>
      <c r="JCA1929" s="39"/>
      <c r="JCB1929" s="39"/>
      <c r="JCC1929" s="39"/>
      <c r="JCD1929" s="39"/>
      <c r="JCE1929" s="39"/>
      <c r="JCF1929" s="39"/>
      <c r="JCG1929" s="39"/>
      <c r="JCH1929" s="39"/>
      <c r="JCI1929" s="39"/>
      <c r="JCJ1929" s="39"/>
      <c r="JCK1929" s="39"/>
      <c r="JCL1929" s="39"/>
      <c r="JCM1929" s="39"/>
      <c r="JCN1929" s="39"/>
      <c r="JCO1929" s="39"/>
      <c r="JCP1929" s="39"/>
      <c r="JCQ1929" s="39"/>
      <c r="JCR1929" s="39"/>
      <c r="JCS1929" s="39"/>
      <c r="JCT1929" s="39"/>
      <c r="JCU1929" s="39"/>
      <c r="JCV1929" s="39"/>
      <c r="JCW1929" s="39"/>
      <c r="JCX1929" s="39"/>
      <c r="JCY1929" s="39"/>
      <c r="JCZ1929" s="39"/>
      <c r="JDA1929" s="39"/>
      <c r="JDB1929" s="39"/>
      <c r="JDC1929" s="39"/>
      <c r="JDD1929" s="39"/>
      <c r="JDE1929" s="39"/>
      <c r="JDF1929" s="39"/>
      <c r="JDG1929" s="39"/>
      <c r="JDH1929" s="39"/>
      <c r="JDI1929" s="39"/>
      <c r="JDJ1929" s="39"/>
      <c r="JDK1929" s="39"/>
      <c r="JDL1929" s="39"/>
      <c r="JDM1929" s="39"/>
      <c r="JDN1929" s="39"/>
      <c r="JDO1929" s="39"/>
      <c r="JDP1929" s="39"/>
      <c r="JDQ1929" s="39"/>
      <c r="JDR1929" s="39"/>
      <c r="JDS1929" s="39"/>
      <c r="JDT1929" s="39"/>
      <c r="JDU1929" s="39"/>
      <c r="JDV1929" s="39"/>
      <c r="JDW1929" s="39"/>
      <c r="JDX1929" s="39"/>
      <c r="JDY1929" s="39"/>
      <c r="JDZ1929" s="39"/>
      <c r="JEA1929" s="39"/>
      <c r="JEB1929" s="39"/>
      <c r="JEC1929" s="39"/>
      <c r="JED1929" s="39"/>
      <c r="JEE1929" s="39"/>
      <c r="JEF1929" s="39"/>
      <c r="JEG1929" s="39"/>
      <c r="JEH1929" s="39"/>
      <c r="JEI1929" s="39"/>
      <c r="JEJ1929" s="39"/>
      <c r="JEK1929" s="39"/>
      <c r="JEL1929" s="39"/>
      <c r="JEM1929" s="39"/>
      <c r="JEN1929" s="39"/>
      <c r="JEO1929" s="39"/>
      <c r="JEP1929" s="39"/>
      <c r="JEQ1929" s="39"/>
      <c r="JER1929" s="39"/>
      <c r="JES1929" s="39"/>
      <c r="JET1929" s="39"/>
      <c r="JEU1929" s="39"/>
      <c r="JEV1929" s="39"/>
      <c r="JEW1929" s="39"/>
      <c r="JEX1929" s="39"/>
      <c r="JEY1929" s="39"/>
      <c r="JEZ1929" s="39"/>
      <c r="JFA1929" s="39"/>
      <c r="JFB1929" s="39"/>
      <c r="JFC1929" s="39"/>
      <c r="JFD1929" s="39"/>
      <c r="JFE1929" s="39"/>
      <c r="JFF1929" s="39"/>
      <c r="JFG1929" s="39"/>
      <c r="JFH1929" s="39"/>
      <c r="JFI1929" s="39"/>
      <c r="JFJ1929" s="39"/>
      <c r="JFK1929" s="39"/>
      <c r="JFL1929" s="39"/>
      <c r="JFM1929" s="39"/>
      <c r="JFN1929" s="39"/>
      <c r="JFO1929" s="39"/>
      <c r="JFP1929" s="39"/>
      <c r="JFQ1929" s="39"/>
      <c r="JFR1929" s="39"/>
      <c r="JFS1929" s="39"/>
      <c r="JFT1929" s="39"/>
      <c r="JFU1929" s="39"/>
      <c r="JFV1929" s="39"/>
      <c r="JFW1929" s="39"/>
      <c r="JFX1929" s="39"/>
      <c r="JFY1929" s="39"/>
      <c r="JFZ1929" s="39"/>
      <c r="JGA1929" s="39"/>
      <c r="JGB1929" s="39"/>
      <c r="JGC1929" s="39"/>
      <c r="JGD1929" s="39"/>
      <c r="JGE1929" s="39"/>
      <c r="JGF1929" s="39"/>
      <c r="JGG1929" s="39"/>
      <c r="JGH1929" s="39"/>
      <c r="JGI1929" s="39"/>
      <c r="JGJ1929" s="39"/>
      <c r="JGK1929" s="39"/>
      <c r="JGL1929" s="39"/>
      <c r="JGM1929" s="39"/>
      <c r="JGN1929" s="39"/>
      <c r="JGO1929" s="39"/>
      <c r="JGP1929" s="39"/>
      <c r="JGQ1929" s="39"/>
      <c r="JGR1929" s="39"/>
      <c r="JGS1929" s="39"/>
      <c r="JGT1929" s="39"/>
      <c r="JGU1929" s="39"/>
      <c r="JGV1929" s="39"/>
      <c r="JGW1929" s="39"/>
      <c r="JGX1929" s="39"/>
      <c r="JGY1929" s="39"/>
      <c r="JGZ1929" s="39"/>
      <c r="JHA1929" s="39"/>
      <c r="JHB1929" s="39"/>
      <c r="JHC1929" s="39"/>
      <c r="JHD1929" s="39"/>
      <c r="JHE1929" s="39"/>
      <c r="JHF1929" s="39"/>
      <c r="JHG1929" s="39"/>
      <c r="JHH1929" s="39"/>
      <c r="JHI1929" s="39"/>
      <c r="JHJ1929" s="39"/>
      <c r="JHK1929" s="39"/>
      <c r="JHL1929" s="39"/>
      <c r="JHM1929" s="39"/>
      <c r="JHN1929" s="39"/>
      <c r="JHO1929" s="39"/>
      <c r="JHP1929" s="39"/>
      <c r="JHQ1929" s="39"/>
      <c r="JHR1929" s="39"/>
      <c r="JHS1929" s="39"/>
      <c r="JHT1929" s="39"/>
      <c r="JHU1929" s="39"/>
      <c r="JHV1929" s="39"/>
      <c r="JHW1929" s="39"/>
      <c r="JHX1929" s="39"/>
      <c r="JHY1929" s="39"/>
      <c r="JHZ1929" s="39"/>
      <c r="JIA1929" s="39"/>
      <c r="JIB1929" s="39"/>
      <c r="JIC1929" s="39"/>
      <c r="JID1929" s="39"/>
      <c r="JIE1929" s="39"/>
      <c r="JIF1929" s="39"/>
      <c r="JIG1929" s="39"/>
      <c r="JIH1929" s="39"/>
      <c r="JII1929" s="39"/>
      <c r="JIJ1929" s="39"/>
      <c r="JIK1929" s="39"/>
      <c r="JIL1929" s="39"/>
      <c r="JIM1929" s="39"/>
      <c r="JIN1929" s="39"/>
      <c r="JIO1929" s="39"/>
      <c r="JIP1929" s="39"/>
      <c r="JIQ1929" s="39"/>
      <c r="JIR1929" s="39"/>
      <c r="JIS1929" s="39"/>
      <c r="JIT1929" s="39"/>
      <c r="JIU1929" s="39"/>
      <c r="JIV1929" s="39"/>
      <c r="JIW1929" s="39"/>
      <c r="JIX1929" s="39"/>
      <c r="JIY1929" s="39"/>
      <c r="JIZ1929" s="39"/>
      <c r="JJA1929" s="39"/>
      <c r="JJB1929" s="39"/>
      <c r="JJC1929" s="39"/>
      <c r="JJD1929" s="39"/>
      <c r="JJE1929" s="39"/>
      <c r="JJF1929" s="39"/>
      <c r="JJG1929" s="39"/>
      <c r="JJH1929" s="39"/>
      <c r="JJI1929" s="39"/>
      <c r="JJJ1929" s="39"/>
      <c r="JJK1929" s="39"/>
      <c r="JJL1929" s="39"/>
      <c r="JJM1929" s="39"/>
      <c r="JJN1929" s="39"/>
      <c r="JJO1929" s="39"/>
      <c r="JJP1929" s="39"/>
      <c r="JJQ1929" s="39"/>
      <c r="JJR1929" s="39"/>
      <c r="JJS1929" s="39"/>
      <c r="JJT1929" s="39"/>
      <c r="JJU1929" s="39"/>
      <c r="JJV1929" s="39"/>
      <c r="JJW1929" s="39"/>
      <c r="JJX1929" s="39"/>
      <c r="JJY1929" s="39"/>
      <c r="JJZ1929" s="39"/>
      <c r="JKA1929" s="39"/>
      <c r="JKB1929" s="39"/>
      <c r="JKC1929" s="39"/>
      <c r="JKD1929" s="39"/>
      <c r="JKE1929" s="39"/>
      <c r="JKF1929" s="39"/>
      <c r="JKG1929" s="39"/>
      <c r="JKH1929" s="39"/>
      <c r="JKI1929" s="39"/>
      <c r="JKJ1929" s="39"/>
      <c r="JKK1929" s="39"/>
      <c r="JKL1929" s="39"/>
      <c r="JKM1929" s="39"/>
      <c r="JKN1929" s="39"/>
      <c r="JKO1929" s="39"/>
      <c r="JKP1929" s="39"/>
      <c r="JKQ1929" s="39"/>
      <c r="JKR1929" s="39"/>
      <c r="JKS1929" s="39"/>
      <c r="JKT1929" s="39"/>
      <c r="JKU1929" s="39"/>
      <c r="JKV1929" s="39"/>
      <c r="JKW1929" s="39"/>
      <c r="JKX1929" s="39"/>
      <c r="JKY1929" s="39"/>
      <c r="JKZ1929" s="39"/>
      <c r="JLA1929" s="39"/>
      <c r="JLB1929" s="39"/>
      <c r="JLC1929" s="39"/>
      <c r="JLD1929" s="39"/>
      <c r="JLE1929" s="39"/>
      <c r="JLF1929" s="39"/>
      <c r="JLG1929" s="39"/>
      <c r="JLH1929" s="39"/>
      <c r="JLI1929" s="39"/>
      <c r="JLJ1929" s="39"/>
      <c r="JLK1929" s="39"/>
      <c r="JLL1929" s="39"/>
      <c r="JLM1929" s="39"/>
      <c r="JLN1929" s="39"/>
      <c r="JLO1929" s="39"/>
      <c r="JLP1929" s="39"/>
      <c r="JLQ1929" s="39"/>
      <c r="JLR1929" s="39"/>
      <c r="JLS1929" s="39"/>
      <c r="JLT1929" s="39"/>
      <c r="JLU1929" s="39"/>
      <c r="JLV1929" s="39"/>
      <c r="JLW1929" s="39"/>
      <c r="JLX1929" s="39"/>
      <c r="JLY1929" s="39"/>
      <c r="JLZ1929" s="39"/>
      <c r="JMA1929" s="39"/>
      <c r="JMB1929" s="39"/>
      <c r="JMC1929" s="39"/>
      <c r="JMD1929" s="39"/>
      <c r="JME1929" s="39"/>
      <c r="JMF1929" s="39"/>
      <c r="JMG1929" s="39"/>
      <c r="JMH1929" s="39"/>
      <c r="JMI1929" s="39"/>
      <c r="JMJ1929" s="39"/>
      <c r="JMK1929" s="39"/>
      <c r="JML1929" s="39"/>
      <c r="JMM1929" s="39"/>
      <c r="JMN1929" s="39"/>
      <c r="JMO1929" s="39"/>
      <c r="JMP1929" s="39"/>
      <c r="JMQ1929" s="39"/>
      <c r="JMR1929" s="39"/>
      <c r="JMS1929" s="39"/>
      <c r="JMT1929" s="39"/>
      <c r="JMU1929" s="39"/>
      <c r="JMV1929" s="39"/>
      <c r="JMW1929" s="39"/>
      <c r="JMX1929" s="39"/>
      <c r="JMY1929" s="39"/>
      <c r="JMZ1929" s="39"/>
      <c r="JNA1929" s="39"/>
      <c r="JNB1929" s="39"/>
      <c r="JNC1929" s="39"/>
      <c r="JND1929" s="39"/>
      <c r="JNE1929" s="39"/>
      <c r="JNF1929" s="39"/>
      <c r="JNG1929" s="39"/>
      <c r="JNH1929" s="39"/>
      <c r="JNI1929" s="39"/>
      <c r="JNJ1929" s="39"/>
      <c r="JNK1929" s="39"/>
      <c r="JNL1929" s="39"/>
      <c r="JNM1929" s="39"/>
      <c r="JNN1929" s="39"/>
      <c r="JNO1929" s="39"/>
      <c r="JNP1929" s="39"/>
      <c r="JNQ1929" s="39"/>
      <c r="JNR1929" s="39"/>
      <c r="JNS1929" s="39"/>
      <c r="JNT1929" s="39"/>
      <c r="JNU1929" s="39"/>
      <c r="JNV1929" s="39"/>
      <c r="JNW1929" s="39"/>
      <c r="JNX1929" s="39"/>
      <c r="JNY1929" s="39"/>
      <c r="JNZ1929" s="39"/>
      <c r="JOA1929" s="39"/>
      <c r="JOB1929" s="39"/>
      <c r="JOC1929" s="39"/>
      <c r="JOD1929" s="39"/>
      <c r="JOE1929" s="39"/>
      <c r="JOF1929" s="39"/>
      <c r="JOG1929" s="39"/>
      <c r="JOH1929" s="39"/>
      <c r="JOI1929" s="39"/>
      <c r="JOJ1929" s="39"/>
      <c r="JOK1929" s="39"/>
      <c r="JOL1929" s="39"/>
      <c r="JOM1929" s="39"/>
      <c r="JON1929" s="39"/>
      <c r="JOO1929" s="39"/>
      <c r="JOP1929" s="39"/>
      <c r="JOQ1929" s="39"/>
      <c r="JOR1929" s="39"/>
      <c r="JOS1929" s="39"/>
      <c r="JOT1929" s="39"/>
      <c r="JOU1929" s="39"/>
      <c r="JOV1929" s="39"/>
      <c r="JOW1929" s="39"/>
      <c r="JOX1929" s="39"/>
      <c r="JOY1929" s="39"/>
      <c r="JOZ1929" s="39"/>
      <c r="JPA1929" s="39"/>
      <c r="JPB1929" s="39"/>
      <c r="JPC1929" s="39"/>
      <c r="JPD1929" s="39"/>
      <c r="JPE1929" s="39"/>
      <c r="JPF1929" s="39"/>
      <c r="JPG1929" s="39"/>
      <c r="JPH1929" s="39"/>
      <c r="JPI1929" s="39"/>
      <c r="JPJ1929" s="39"/>
      <c r="JPK1929" s="39"/>
      <c r="JPL1929" s="39"/>
      <c r="JPM1929" s="39"/>
      <c r="JPN1929" s="39"/>
      <c r="JPO1929" s="39"/>
      <c r="JPP1929" s="39"/>
      <c r="JPQ1929" s="39"/>
      <c r="JPR1929" s="39"/>
      <c r="JPS1929" s="39"/>
      <c r="JPT1929" s="39"/>
      <c r="JPU1929" s="39"/>
      <c r="JPV1929" s="39"/>
      <c r="JPW1929" s="39"/>
      <c r="JPX1929" s="39"/>
      <c r="JPY1929" s="39"/>
      <c r="JPZ1929" s="39"/>
      <c r="JQA1929" s="39"/>
      <c r="JQB1929" s="39"/>
      <c r="JQC1929" s="39"/>
      <c r="JQD1929" s="39"/>
      <c r="JQE1929" s="39"/>
      <c r="JQF1929" s="39"/>
      <c r="JQG1929" s="39"/>
      <c r="JQH1929" s="39"/>
      <c r="JQI1929" s="39"/>
      <c r="JQJ1929" s="39"/>
      <c r="JQK1929" s="39"/>
      <c r="JQL1929" s="39"/>
      <c r="JQM1929" s="39"/>
      <c r="JQN1929" s="39"/>
      <c r="JQO1929" s="39"/>
      <c r="JQP1929" s="39"/>
      <c r="JQQ1929" s="39"/>
      <c r="JQR1929" s="39"/>
      <c r="JQS1929" s="39"/>
      <c r="JQT1929" s="39"/>
      <c r="JQU1929" s="39"/>
      <c r="JQV1929" s="39"/>
      <c r="JQW1929" s="39"/>
      <c r="JQX1929" s="39"/>
      <c r="JQY1929" s="39"/>
      <c r="JQZ1929" s="39"/>
      <c r="JRA1929" s="39"/>
      <c r="JRB1929" s="39"/>
      <c r="JRC1929" s="39"/>
      <c r="JRD1929" s="39"/>
      <c r="JRE1929" s="39"/>
      <c r="JRF1929" s="39"/>
      <c r="JRG1929" s="39"/>
      <c r="JRH1929" s="39"/>
      <c r="JRI1929" s="39"/>
      <c r="JRJ1929" s="39"/>
      <c r="JRK1929" s="39"/>
      <c r="JRL1929" s="39"/>
      <c r="JRM1929" s="39"/>
      <c r="JRN1929" s="39"/>
      <c r="JRO1929" s="39"/>
      <c r="JRP1929" s="39"/>
      <c r="JRQ1929" s="39"/>
      <c r="JRR1929" s="39"/>
      <c r="JRS1929" s="39"/>
      <c r="JRT1929" s="39"/>
      <c r="JRU1929" s="39"/>
      <c r="JRV1929" s="39"/>
      <c r="JRW1929" s="39"/>
      <c r="JRX1929" s="39"/>
      <c r="JRY1929" s="39"/>
      <c r="JRZ1929" s="39"/>
      <c r="JSA1929" s="39"/>
      <c r="JSB1929" s="39"/>
      <c r="JSC1929" s="39"/>
      <c r="JSD1929" s="39"/>
      <c r="JSE1929" s="39"/>
      <c r="JSF1929" s="39"/>
      <c r="JSG1929" s="39"/>
      <c r="JSH1929" s="39"/>
      <c r="JSI1929" s="39"/>
      <c r="JSJ1929" s="39"/>
      <c r="JSK1929" s="39"/>
      <c r="JSL1929" s="39"/>
      <c r="JSM1929" s="39"/>
      <c r="JSN1929" s="39"/>
      <c r="JSO1929" s="39"/>
      <c r="JSP1929" s="39"/>
      <c r="JSQ1929" s="39"/>
      <c r="JSR1929" s="39"/>
      <c r="JSS1929" s="39"/>
      <c r="JST1929" s="39"/>
      <c r="JSU1929" s="39"/>
      <c r="JSV1929" s="39"/>
      <c r="JSW1929" s="39"/>
      <c r="JSX1929" s="39"/>
      <c r="JSY1929" s="39"/>
      <c r="JSZ1929" s="39"/>
      <c r="JTA1929" s="39"/>
      <c r="JTB1929" s="39"/>
      <c r="JTC1929" s="39"/>
      <c r="JTD1929" s="39"/>
      <c r="JTE1929" s="39"/>
      <c r="JTF1929" s="39"/>
      <c r="JTG1929" s="39"/>
      <c r="JTH1929" s="39"/>
      <c r="JTI1929" s="39"/>
      <c r="JTJ1929" s="39"/>
      <c r="JTK1929" s="39"/>
      <c r="JTL1929" s="39"/>
      <c r="JTM1929" s="39"/>
      <c r="JTN1929" s="39"/>
      <c r="JTO1929" s="39"/>
      <c r="JTP1929" s="39"/>
      <c r="JTQ1929" s="39"/>
      <c r="JTR1929" s="39"/>
      <c r="JTS1929" s="39"/>
      <c r="JTT1929" s="39"/>
      <c r="JTU1929" s="39"/>
      <c r="JTV1929" s="39"/>
      <c r="JTW1929" s="39"/>
      <c r="JTX1929" s="39"/>
      <c r="JTY1929" s="39"/>
      <c r="JTZ1929" s="39"/>
      <c r="JUA1929" s="39"/>
      <c r="JUB1929" s="39"/>
      <c r="JUC1929" s="39"/>
      <c r="JUD1929" s="39"/>
      <c r="JUE1929" s="39"/>
      <c r="JUF1929" s="39"/>
      <c r="JUG1929" s="39"/>
      <c r="JUH1929" s="39"/>
      <c r="JUI1929" s="39"/>
      <c r="JUJ1929" s="39"/>
      <c r="JUK1929" s="39"/>
      <c r="JUL1929" s="39"/>
      <c r="JUM1929" s="39"/>
      <c r="JUN1929" s="39"/>
      <c r="JUO1929" s="39"/>
      <c r="JUP1929" s="39"/>
      <c r="JUQ1929" s="39"/>
      <c r="JUR1929" s="39"/>
      <c r="JUS1929" s="39"/>
      <c r="JUT1929" s="39"/>
      <c r="JUU1929" s="39"/>
      <c r="JUV1929" s="39"/>
      <c r="JUW1929" s="39"/>
      <c r="JUX1929" s="39"/>
      <c r="JUY1929" s="39"/>
      <c r="JUZ1929" s="39"/>
      <c r="JVA1929" s="39"/>
      <c r="JVB1929" s="39"/>
      <c r="JVC1929" s="39"/>
      <c r="JVD1929" s="39"/>
      <c r="JVE1929" s="39"/>
      <c r="JVF1929" s="39"/>
      <c r="JVG1929" s="39"/>
      <c r="JVH1929" s="39"/>
      <c r="JVI1929" s="39"/>
      <c r="JVJ1929" s="39"/>
      <c r="JVK1929" s="39"/>
      <c r="JVL1929" s="39"/>
      <c r="JVM1929" s="39"/>
      <c r="JVN1929" s="39"/>
      <c r="JVO1929" s="39"/>
      <c r="JVP1929" s="39"/>
      <c r="JVQ1929" s="39"/>
      <c r="JVR1929" s="39"/>
      <c r="JVS1929" s="39"/>
      <c r="JVT1929" s="39"/>
      <c r="JVU1929" s="39"/>
      <c r="JVV1929" s="39"/>
      <c r="JVW1929" s="39"/>
      <c r="JVX1929" s="39"/>
      <c r="JVY1929" s="39"/>
      <c r="JVZ1929" s="39"/>
      <c r="JWA1929" s="39"/>
      <c r="JWB1929" s="39"/>
      <c r="JWC1929" s="39"/>
      <c r="JWD1929" s="39"/>
      <c r="JWE1929" s="39"/>
      <c r="JWF1929" s="39"/>
      <c r="JWG1929" s="39"/>
      <c r="JWH1929" s="39"/>
      <c r="JWI1929" s="39"/>
      <c r="JWJ1929" s="39"/>
      <c r="JWK1929" s="39"/>
      <c r="JWL1929" s="39"/>
      <c r="JWM1929" s="39"/>
      <c r="JWN1929" s="39"/>
      <c r="JWO1929" s="39"/>
      <c r="JWP1929" s="39"/>
      <c r="JWQ1929" s="39"/>
      <c r="JWR1929" s="39"/>
      <c r="JWS1929" s="39"/>
      <c r="JWT1929" s="39"/>
      <c r="JWU1929" s="39"/>
      <c r="JWV1929" s="39"/>
      <c r="JWW1929" s="39"/>
      <c r="JWX1929" s="39"/>
      <c r="JWY1929" s="39"/>
      <c r="JWZ1929" s="39"/>
      <c r="JXA1929" s="39"/>
      <c r="JXB1929" s="39"/>
      <c r="JXC1929" s="39"/>
      <c r="JXD1929" s="39"/>
      <c r="JXE1929" s="39"/>
      <c r="JXF1929" s="39"/>
      <c r="JXG1929" s="39"/>
      <c r="JXH1929" s="39"/>
      <c r="JXI1929" s="39"/>
      <c r="JXJ1929" s="39"/>
      <c r="JXK1929" s="39"/>
      <c r="JXL1929" s="39"/>
      <c r="JXM1929" s="39"/>
      <c r="JXN1929" s="39"/>
      <c r="JXO1929" s="39"/>
      <c r="JXP1929" s="39"/>
      <c r="JXQ1929" s="39"/>
      <c r="JXR1929" s="39"/>
      <c r="JXS1929" s="39"/>
      <c r="JXT1929" s="39"/>
      <c r="JXU1929" s="39"/>
      <c r="JXV1929" s="39"/>
      <c r="JXW1929" s="39"/>
      <c r="JXX1929" s="39"/>
      <c r="JXY1929" s="39"/>
      <c r="JXZ1929" s="39"/>
      <c r="JYA1929" s="39"/>
      <c r="JYB1929" s="39"/>
      <c r="JYC1929" s="39"/>
      <c r="JYD1929" s="39"/>
      <c r="JYE1929" s="39"/>
      <c r="JYF1929" s="39"/>
      <c r="JYG1929" s="39"/>
      <c r="JYH1929" s="39"/>
      <c r="JYI1929" s="39"/>
      <c r="JYJ1929" s="39"/>
      <c r="JYK1929" s="39"/>
      <c r="JYL1929" s="39"/>
      <c r="JYM1929" s="39"/>
      <c r="JYN1929" s="39"/>
      <c r="JYO1929" s="39"/>
      <c r="JYP1929" s="39"/>
      <c r="JYQ1929" s="39"/>
      <c r="JYR1929" s="39"/>
      <c r="JYS1929" s="39"/>
      <c r="JYT1929" s="39"/>
      <c r="JYU1929" s="39"/>
      <c r="JYV1929" s="39"/>
      <c r="JYW1929" s="39"/>
      <c r="JYX1929" s="39"/>
      <c r="JYY1929" s="39"/>
      <c r="JYZ1929" s="39"/>
      <c r="JZA1929" s="39"/>
      <c r="JZB1929" s="39"/>
      <c r="JZC1929" s="39"/>
      <c r="JZD1929" s="39"/>
      <c r="JZE1929" s="39"/>
      <c r="JZF1929" s="39"/>
      <c r="JZG1929" s="39"/>
      <c r="JZH1929" s="39"/>
      <c r="JZI1929" s="39"/>
      <c r="JZJ1929" s="39"/>
      <c r="JZK1929" s="39"/>
      <c r="JZL1929" s="39"/>
      <c r="JZM1929" s="39"/>
      <c r="JZN1929" s="39"/>
      <c r="JZO1929" s="39"/>
      <c r="JZP1929" s="39"/>
      <c r="JZQ1929" s="39"/>
      <c r="JZR1929" s="39"/>
      <c r="JZS1929" s="39"/>
      <c r="JZT1929" s="39"/>
      <c r="JZU1929" s="39"/>
      <c r="JZV1929" s="39"/>
      <c r="JZW1929" s="39"/>
      <c r="JZX1929" s="39"/>
      <c r="JZY1929" s="39"/>
      <c r="JZZ1929" s="39"/>
      <c r="KAA1929" s="39"/>
      <c r="KAB1929" s="39"/>
      <c r="KAC1929" s="39"/>
      <c r="KAD1929" s="39"/>
      <c r="KAE1929" s="39"/>
      <c r="KAF1929" s="39"/>
      <c r="KAG1929" s="39"/>
      <c r="KAH1929" s="39"/>
      <c r="KAI1929" s="39"/>
      <c r="KAJ1929" s="39"/>
      <c r="KAK1929" s="39"/>
      <c r="KAL1929" s="39"/>
      <c r="KAM1929" s="39"/>
      <c r="KAN1929" s="39"/>
      <c r="KAO1929" s="39"/>
      <c r="KAP1929" s="39"/>
      <c r="KAQ1929" s="39"/>
      <c r="KAR1929" s="39"/>
      <c r="KAS1929" s="39"/>
      <c r="KAT1929" s="39"/>
      <c r="KAU1929" s="39"/>
      <c r="KAV1929" s="39"/>
      <c r="KAW1929" s="39"/>
      <c r="KAX1929" s="39"/>
      <c r="KAY1929" s="39"/>
      <c r="KAZ1929" s="39"/>
      <c r="KBA1929" s="39"/>
      <c r="KBB1929" s="39"/>
      <c r="KBC1929" s="39"/>
      <c r="KBD1929" s="39"/>
      <c r="KBE1929" s="39"/>
      <c r="KBF1929" s="39"/>
      <c r="KBG1929" s="39"/>
      <c r="KBH1929" s="39"/>
      <c r="KBI1929" s="39"/>
      <c r="KBJ1929" s="39"/>
      <c r="KBK1929" s="39"/>
      <c r="KBL1929" s="39"/>
      <c r="KBM1929" s="39"/>
      <c r="KBN1929" s="39"/>
      <c r="KBO1929" s="39"/>
      <c r="KBP1929" s="39"/>
      <c r="KBQ1929" s="39"/>
      <c r="KBR1929" s="39"/>
      <c r="KBS1929" s="39"/>
      <c r="KBT1929" s="39"/>
      <c r="KBU1929" s="39"/>
      <c r="KBV1929" s="39"/>
      <c r="KBW1929" s="39"/>
      <c r="KBX1929" s="39"/>
      <c r="KBY1929" s="39"/>
      <c r="KBZ1929" s="39"/>
      <c r="KCA1929" s="39"/>
      <c r="KCB1929" s="39"/>
      <c r="KCC1929" s="39"/>
      <c r="KCD1929" s="39"/>
      <c r="KCE1929" s="39"/>
      <c r="KCF1929" s="39"/>
      <c r="KCG1929" s="39"/>
      <c r="KCH1929" s="39"/>
      <c r="KCI1929" s="39"/>
      <c r="KCJ1929" s="39"/>
      <c r="KCK1929" s="39"/>
      <c r="KCL1929" s="39"/>
      <c r="KCM1929" s="39"/>
      <c r="KCN1929" s="39"/>
      <c r="KCO1929" s="39"/>
      <c r="KCP1929" s="39"/>
      <c r="KCQ1929" s="39"/>
      <c r="KCR1929" s="39"/>
      <c r="KCS1929" s="39"/>
      <c r="KCT1929" s="39"/>
      <c r="KCU1929" s="39"/>
      <c r="KCV1929" s="39"/>
      <c r="KCW1929" s="39"/>
      <c r="KCX1929" s="39"/>
      <c r="KCY1929" s="39"/>
      <c r="KCZ1929" s="39"/>
      <c r="KDA1929" s="39"/>
      <c r="KDB1929" s="39"/>
      <c r="KDC1929" s="39"/>
      <c r="KDD1929" s="39"/>
      <c r="KDE1929" s="39"/>
      <c r="KDF1929" s="39"/>
      <c r="KDG1929" s="39"/>
      <c r="KDH1929" s="39"/>
      <c r="KDI1929" s="39"/>
      <c r="KDJ1929" s="39"/>
      <c r="KDK1929" s="39"/>
      <c r="KDL1929" s="39"/>
      <c r="KDM1929" s="39"/>
      <c r="KDN1929" s="39"/>
      <c r="KDO1929" s="39"/>
      <c r="KDP1929" s="39"/>
      <c r="KDQ1929" s="39"/>
      <c r="KDR1929" s="39"/>
      <c r="KDS1929" s="39"/>
      <c r="KDT1929" s="39"/>
      <c r="KDU1929" s="39"/>
      <c r="KDV1929" s="39"/>
      <c r="KDW1929" s="39"/>
      <c r="KDX1929" s="39"/>
      <c r="KDY1929" s="39"/>
      <c r="KDZ1929" s="39"/>
      <c r="KEA1929" s="39"/>
      <c r="KEB1929" s="39"/>
      <c r="KEC1929" s="39"/>
      <c r="KED1929" s="39"/>
      <c r="KEE1929" s="39"/>
      <c r="KEF1929" s="39"/>
      <c r="KEG1929" s="39"/>
      <c r="KEH1929" s="39"/>
      <c r="KEI1929" s="39"/>
      <c r="KEJ1929" s="39"/>
      <c r="KEK1929" s="39"/>
      <c r="KEL1929" s="39"/>
      <c r="KEM1929" s="39"/>
      <c r="KEN1929" s="39"/>
      <c r="KEO1929" s="39"/>
      <c r="KEP1929" s="39"/>
      <c r="KEQ1929" s="39"/>
      <c r="KER1929" s="39"/>
      <c r="KES1929" s="39"/>
      <c r="KET1929" s="39"/>
      <c r="KEU1929" s="39"/>
      <c r="KEV1929" s="39"/>
      <c r="KEW1929" s="39"/>
      <c r="KEX1929" s="39"/>
      <c r="KEY1929" s="39"/>
      <c r="KEZ1929" s="39"/>
      <c r="KFA1929" s="39"/>
      <c r="KFB1929" s="39"/>
      <c r="KFC1929" s="39"/>
      <c r="KFD1929" s="39"/>
      <c r="KFE1929" s="39"/>
      <c r="KFF1929" s="39"/>
      <c r="KFG1929" s="39"/>
      <c r="KFH1929" s="39"/>
      <c r="KFI1929" s="39"/>
      <c r="KFJ1929" s="39"/>
      <c r="KFK1929" s="39"/>
      <c r="KFL1929" s="39"/>
      <c r="KFM1929" s="39"/>
      <c r="KFN1929" s="39"/>
      <c r="KFO1929" s="39"/>
      <c r="KFP1929" s="39"/>
      <c r="KFQ1929" s="39"/>
      <c r="KFR1929" s="39"/>
      <c r="KFS1929" s="39"/>
      <c r="KFT1929" s="39"/>
      <c r="KFU1929" s="39"/>
      <c r="KFV1929" s="39"/>
      <c r="KFW1929" s="39"/>
      <c r="KFX1929" s="39"/>
      <c r="KFY1929" s="39"/>
      <c r="KFZ1929" s="39"/>
      <c r="KGA1929" s="39"/>
      <c r="KGB1929" s="39"/>
      <c r="KGC1929" s="39"/>
      <c r="KGD1929" s="39"/>
      <c r="KGE1929" s="39"/>
      <c r="KGF1929" s="39"/>
      <c r="KGG1929" s="39"/>
      <c r="KGH1929" s="39"/>
      <c r="KGI1929" s="39"/>
      <c r="KGJ1929" s="39"/>
      <c r="KGK1929" s="39"/>
      <c r="KGL1929" s="39"/>
      <c r="KGM1929" s="39"/>
      <c r="KGN1929" s="39"/>
      <c r="KGO1929" s="39"/>
      <c r="KGP1929" s="39"/>
      <c r="KGQ1929" s="39"/>
      <c r="KGR1929" s="39"/>
      <c r="KGS1929" s="39"/>
      <c r="KGT1929" s="39"/>
      <c r="KGU1929" s="39"/>
      <c r="KGV1929" s="39"/>
      <c r="KGW1929" s="39"/>
      <c r="KGX1929" s="39"/>
      <c r="KGY1929" s="39"/>
      <c r="KGZ1929" s="39"/>
      <c r="KHA1929" s="39"/>
      <c r="KHB1929" s="39"/>
      <c r="KHC1929" s="39"/>
      <c r="KHD1929" s="39"/>
      <c r="KHE1929" s="39"/>
      <c r="KHF1929" s="39"/>
      <c r="KHG1929" s="39"/>
      <c r="KHH1929" s="39"/>
      <c r="KHI1929" s="39"/>
      <c r="KHJ1929" s="39"/>
      <c r="KHK1929" s="39"/>
      <c r="KHL1929" s="39"/>
      <c r="KHM1929" s="39"/>
      <c r="KHN1929" s="39"/>
      <c r="KHO1929" s="39"/>
      <c r="KHP1929" s="39"/>
      <c r="KHQ1929" s="39"/>
      <c r="KHR1929" s="39"/>
      <c r="KHS1929" s="39"/>
      <c r="KHT1929" s="39"/>
      <c r="KHU1929" s="39"/>
      <c r="KHV1929" s="39"/>
      <c r="KHW1929" s="39"/>
      <c r="KHX1929" s="39"/>
      <c r="KHY1929" s="39"/>
      <c r="KHZ1929" s="39"/>
      <c r="KIA1929" s="39"/>
      <c r="KIB1929" s="39"/>
      <c r="KIC1929" s="39"/>
      <c r="KID1929" s="39"/>
      <c r="KIE1929" s="39"/>
      <c r="KIF1929" s="39"/>
      <c r="KIG1929" s="39"/>
      <c r="KIH1929" s="39"/>
      <c r="KII1929" s="39"/>
      <c r="KIJ1929" s="39"/>
      <c r="KIK1929" s="39"/>
      <c r="KIL1929" s="39"/>
      <c r="KIM1929" s="39"/>
      <c r="KIN1929" s="39"/>
      <c r="KIO1929" s="39"/>
      <c r="KIP1929" s="39"/>
      <c r="KIQ1929" s="39"/>
      <c r="KIR1929" s="39"/>
      <c r="KIS1929" s="39"/>
      <c r="KIT1929" s="39"/>
      <c r="KIU1929" s="39"/>
      <c r="KIV1929" s="39"/>
      <c r="KIW1929" s="39"/>
      <c r="KIX1929" s="39"/>
      <c r="KIY1929" s="39"/>
      <c r="KIZ1929" s="39"/>
      <c r="KJA1929" s="39"/>
      <c r="KJB1929" s="39"/>
      <c r="KJC1929" s="39"/>
      <c r="KJD1929" s="39"/>
      <c r="KJE1929" s="39"/>
      <c r="KJF1929" s="39"/>
      <c r="KJG1929" s="39"/>
      <c r="KJH1929" s="39"/>
      <c r="KJI1929" s="39"/>
      <c r="KJJ1929" s="39"/>
      <c r="KJK1929" s="39"/>
      <c r="KJL1929" s="39"/>
      <c r="KJM1929" s="39"/>
      <c r="KJN1929" s="39"/>
      <c r="KJO1929" s="39"/>
      <c r="KJP1929" s="39"/>
      <c r="KJQ1929" s="39"/>
      <c r="KJR1929" s="39"/>
      <c r="KJS1929" s="39"/>
      <c r="KJT1929" s="39"/>
      <c r="KJU1929" s="39"/>
      <c r="KJV1929" s="39"/>
      <c r="KJW1929" s="39"/>
      <c r="KJX1929" s="39"/>
      <c r="KJY1929" s="39"/>
      <c r="KJZ1929" s="39"/>
      <c r="KKA1929" s="39"/>
      <c r="KKB1929" s="39"/>
      <c r="KKC1929" s="39"/>
      <c r="KKD1929" s="39"/>
      <c r="KKE1929" s="39"/>
      <c r="KKF1929" s="39"/>
      <c r="KKG1929" s="39"/>
      <c r="KKH1929" s="39"/>
      <c r="KKI1929" s="39"/>
      <c r="KKJ1929" s="39"/>
      <c r="KKK1929" s="39"/>
      <c r="KKL1929" s="39"/>
      <c r="KKM1929" s="39"/>
      <c r="KKN1929" s="39"/>
      <c r="KKO1929" s="39"/>
      <c r="KKP1929" s="39"/>
      <c r="KKQ1929" s="39"/>
      <c r="KKR1929" s="39"/>
      <c r="KKS1929" s="39"/>
      <c r="KKT1929" s="39"/>
      <c r="KKU1929" s="39"/>
      <c r="KKV1929" s="39"/>
      <c r="KKW1929" s="39"/>
      <c r="KKX1929" s="39"/>
      <c r="KKY1929" s="39"/>
      <c r="KKZ1929" s="39"/>
      <c r="KLA1929" s="39"/>
      <c r="KLB1929" s="39"/>
      <c r="KLC1929" s="39"/>
      <c r="KLD1929" s="39"/>
      <c r="KLE1929" s="39"/>
      <c r="KLF1929" s="39"/>
      <c r="KLG1929" s="39"/>
      <c r="KLH1929" s="39"/>
      <c r="KLI1929" s="39"/>
      <c r="KLJ1929" s="39"/>
      <c r="KLK1929" s="39"/>
      <c r="KLL1929" s="39"/>
      <c r="KLM1929" s="39"/>
      <c r="KLN1929" s="39"/>
      <c r="KLO1929" s="39"/>
      <c r="KLP1929" s="39"/>
      <c r="KLQ1929" s="39"/>
      <c r="KLR1929" s="39"/>
      <c r="KLS1929" s="39"/>
      <c r="KLT1929" s="39"/>
      <c r="KLU1929" s="39"/>
      <c r="KLV1929" s="39"/>
      <c r="KLW1929" s="39"/>
      <c r="KLX1929" s="39"/>
      <c r="KLY1929" s="39"/>
      <c r="KLZ1929" s="39"/>
      <c r="KMA1929" s="39"/>
      <c r="KMB1929" s="39"/>
      <c r="KMC1929" s="39"/>
      <c r="KMD1929" s="39"/>
      <c r="KME1929" s="39"/>
      <c r="KMF1929" s="39"/>
      <c r="KMG1929" s="39"/>
      <c r="KMH1929" s="39"/>
      <c r="KMI1929" s="39"/>
      <c r="KMJ1929" s="39"/>
      <c r="KMK1929" s="39"/>
      <c r="KML1929" s="39"/>
      <c r="KMM1929" s="39"/>
      <c r="KMN1929" s="39"/>
      <c r="KMO1929" s="39"/>
      <c r="KMP1929" s="39"/>
      <c r="KMQ1929" s="39"/>
      <c r="KMR1929" s="39"/>
      <c r="KMS1929" s="39"/>
      <c r="KMT1929" s="39"/>
      <c r="KMU1929" s="39"/>
      <c r="KMV1929" s="39"/>
      <c r="KMW1929" s="39"/>
      <c r="KMX1929" s="39"/>
      <c r="KMY1929" s="39"/>
      <c r="KMZ1929" s="39"/>
      <c r="KNA1929" s="39"/>
      <c r="KNB1929" s="39"/>
      <c r="KNC1929" s="39"/>
      <c r="KND1929" s="39"/>
      <c r="KNE1929" s="39"/>
      <c r="KNF1929" s="39"/>
      <c r="KNG1929" s="39"/>
      <c r="KNH1929" s="39"/>
      <c r="KNI1929" s="39"/>
      <c r="KNJ1929" s="39"/>
      <c r="KNK1929" s="39"/>
      <c r="KNL1929" s="39"/>
      <c r="KNM1929" s="39"/>
      <c r="KNN1929" s="39"/>
      <c r="KNO1929" s="39"/>
      <c r="KNP1929" s="39"/>
      <c r="KNQ1929" s="39"/>
      <c r="KNR1929" s="39"/>
      <c r="KNS1929" s="39"/>
      <c r="KNT1929" s="39"/>
      <c r="KNU1929" s="39"/>
      <c r="KNV1929" s="39"/>
      <c r="KNW1929" s="39"/>
      <c r="KNX1929" s="39"/>
      <c r="KNY1929" s="39"/>
      <c r="KNZ1929" s="39"/>
      <c r="KOA1929" s="39"/>
      <c r="KOB1929" s="39"/>
      <c r="KOC1929" s="39"/>
      <c r="KOD1929" s="39"/>
      <c r="KOE1929" s="39"/>
      <c r="KOF1929" s="39"/>
      <c r="KOG1929" s="39"/>
      <c r="KOH1929" s="39"/>
      <c r="KOI1929" s="39"/>
      <c r="KOJ1929" s="39"/>
      <c r="KOK1929" s="39"/>
      <c r="KOL1929" s="39"/>
      <c r="KOM1929" s="39"/>
      <c r="KON1929" s="39"/>
      <c r="KOO1929" s="39"/>
      <c r="KOP1929" s="39"/>
      <c r="KOQ1929" s="39"/>
      <c r="KOR1929" s="39"/>
      <c r="KOS1929" s="39"/>
      <c r="KOT1929" s="39"/>
      <c r="KOU1929" s="39"/>
      <c r="KOV1929" s="39"/>
      <c r="KOW1929" s="39"/>
      <c r="KOX1929" s="39"/>
      <c r="KOY1929" s="39"/>
      <c r="KOZ1929" s="39"/>
      <c r="KPA1929" s="39"/>
      <c r="KPB1929" s="39"/>
      <c r="KPC1929" s="39"/>
      <c r="KPD1929" s="39"/>
      <c r="KPE1929" s="39"/>
      <c r="KPF1929" s="39"/>
      <c r="KPG1929" s="39"/>
      <c r="KPH1929" s="39"/>
      <c r="KPI1929" s="39"/>
      <c r="KPJ1929" s="39"/>
      <c r="KPK1929" s="39"/>
      <c r="KPL1929" s="39"/>
      <c r="KPM1929" s="39"/>
      <c r="KPN1929" s="39"/>
      <c r="KPO1929" s="39"/>
      <c r="KPP1929" s="39"/>
      <c r="KPQ1929" s="39"/>
      <c r="KPR1929" s="39"/>
      <c r="KPS1929" s="39"/>
      <c r="KPT1929" s="39"/>
      <c r="KPU1929" s="39"/>
      <c r="KPV1929" s="39"/>
      <c r="KPW1929" s="39"/>
      <c r="KPX1929" s="39"/>
      <c r="KPY1929" s="39"/>
      <c r="KPZ1929" s="39"/>
      <c r="KQA1929" s="39"/>
      <c r="KQB1929" s="39"/>
      <c r="KQC1929" s="39"/>
      <c r="KQD1929" s="39"/>
      <c r="KQE1929" s="39"/>
      <c r="KQF1929" s="39"/>
      <c r="KQG1929" s="39"/>
      <c r="KQH1929" s="39"/>
      <c r="KQI1929" s="39"/>
      <c r="KQJ1929" s="39"/>
      <c r="KQK1929" s="39"/>
      <c r="KQL1929" s="39"/>
      <c r="KQM1929" s="39"/>
      <c r="KQN1929" s="39"/>
      <c r="KQO1929" s="39"/>
      <c r="KQP1929" s="39"/>
      <c r="KQQ1929" s="39"/>
      <c r="KQR1929" s="39"/>
      <c r="KQS1929" s="39"/>
      <c r="KQT1929" s="39"/>
      <c r="KQU1929" s="39"/>
      <c r="KQV1929" s="39"/>
      <c r="KQW1929" s="39"/>
      <c r="KQX1929" s="39"/>
      <c r="KQY1929" s="39"/>
      <c r="KQZ1929" s="39"/>
      <c r="KRA1929" s="39"/>
      <c r="KRB1929" s="39"/>
      <c r="KRC1929" s="39"/>
      <c r="KRD1929" s="39"/>
      <c r="KRE1929" s="39"/>
      <c r="KRF1929" s="39"/>
      <c r="KRG1929" s="39"/>
      <c r="KRH1929" s="39"/>
      <c r="KRI1929" s="39"/>
      <c r="KRJ1929" s="39"/>
      <c r="KRK1929" s="39"/>
      <c r="KRL1929" s="39"/>
      <c r="KRM1929" s="39"/>
      <c r="KRN1929" s="39"/>
      <c r="KRO1929" s="39"/>
      <c r="KRP1929" s="39"/>
      <c r="KRQ1929" s="39"/>
      <c r="KRR1929" s="39"/>
      <c r="KRS1929" s="39"/>
      <c r="KRT1929" s="39"/>
      <c r="KRU1929" s="39"/>
      <c r="KRV1929" s="39"/>
      <c r="KRW1929" s="39"/>
      <c r="KRX1929" s="39"/>
      <c r="KRY1929" s="39"/>
      <c r="KRZ1929" s="39"/>
      <c r="KSA1929" s="39"/>
      <c r="KSB1929" s="39"/>
      <c r="KSC1929" s="39"/>
      <c r="KSD1929" s="39"/>
      <c r="KSE1929" s="39"/>
      <c r="KSF1929" s="39"/>
      <c r="KSG1929" s="39"/>
      <c r="KSH1929" s="39"/>
      <c r="KSI1929" s="39"/>
      <c r="KSJ1929" s="39"/>
      <c r="KSK1929" s="39"/>
      <c r="KSL1929" s="39"/>
      <c r="KSM1929" s="39"/>
      <c r="KSN1929" s="39"/>
      <c r="KSO1929" s="39"/>
      <c r="KSP1929" s="39"/>
      <c r="KSQ1929" s="39"/>
      <c r="KSR1929" s="39"/>
      <c r="KSS1929" s="39"/>
      <c r="KST1929" s="39"/>
      <c r="KSU1929" s="39"/>
      <c r="KSV1929" s="39"/>
      <c r="KSW1929" s="39"/>
      <c r="KSX1929" s="39"/>
      <c r="KSY1929" s="39"/>
      <c r="KSZ1929" s="39"/>
      <c r="KTA1929" s="39"/>
      <c r="KTB1929" s="39"/>
      <c r="KTC1929" s="39"/>
      <c r="KTD1929" s="39"/>
      <c r="KTE1929" s="39"/>
      <c r="KTF1929" s="39"/>
      <c r="KTG1929" s="39"/>
      <c r="KTH1929" s="39"/>
      <c r="KTI1929" s="39"/>
      <c r="KTJ1929" s="39"/>
      <c r="KTK1929" s="39"/>
      <c r="KTL1929" s="39"/>
      <c r="KTM1929" s="39"/>
      <c r="KTN1929" s="39"/>
      <c r="KTO1929" s="39"/>
      <c r="KTP1929" s="39"/>
      <c r="KTQ1929" s="39"/>
      <c r="KTR1929" s="39"/>
      <c r="KTS1929" s="39"/>
      <c r="KTT1929" s="39"/>
      <c r="KTU1929" s="39"/>
      <c r="KTV1929" s="39"/>
      <c r="KTW1929" s="39"/>
      <c r="KTX1929" s="39"/>
      <c r="KTY1929" s="39"/>
      <c r="KTZ1929" s="39"/>
      <c r="KUA1929" s="39"/>
      <c r="KUB1929" s="39"/>
      <c r="KUC1929" s="39"/>
      <c r="KUD1929" s="39"/>
      <c r="KUE1929" s="39"/>
      <c r="KUF1929" s="39"/>
      <c r="KUG1929" s="39"/>
      <c r="KUH1929" s="39"/>
      <c r="KUI1929" s="39"/>
      <c r="KUJ1929" s="39"/>
      <c r="KUK1929" s="39"/>
      <c r="KUL1929" s="39"/>
      <c r="KUM1929" s="39"/>
      <c r="KUN1929" s="39"/>
      <c r="KUO1929" s="39"/>
      <c r="KUP1929" s="39"/>
      <c r="KUQ1929" s="39"/>
      <c r="KUR1929" s="39"/>
      <c r="KUS1929" s="39"/>
      <c r="KUT1929" s="39"/>
      <c r="KUU1929" s="39"/>
      <c r="KUV1929" s="39"/>
      <c r="KUW1929" s="39"/>
      <c r="KUX1929" s="39"/>
      <c r="KUY1929" s="39"/>
      <c r="KUZ1929" s="39"/>
      <c r="KVA1929" s="39"/>
      <c r="KVB1929" s="39"/>
      <c r="KVC1929" s="39"/>
      <c r="KVD1929" s="39"/>
      <c r="KVE1929" s="39"/>
      <c r="KVF1929" s="39"/>
      <c r="KVG1929" s="39"/>
      <c r="KVH1929" s="39"/>
      <c r="KVI1929" s="39"/>
      <c r="KVJ1929" s="39"/>
      <c r="KVK1929" s="39"/>
      <c r="KVL1929" s="39"/>
      <c r="KVM1929" s="39"/>
      <c r="KVN1929" s="39"/>
      <c r="KVO1929" s="39"/>
      <c r="KVP1929" s="39"/>
      <c r="KVQ1929" s="39"/>
      <c r="KVR1929" s="39"/>
      <c r="KVS1929" s="39"/>
      <c r="KVT1929" s="39"/>
      <c r="KVU1929" s="39"/>
      <c r="KVV1929" s="39"/>
      <c r="KVW1929" s="39"/>
      <c r="KVX1929" s="39"/>
      <c r="KVY1929" s="39"/>
      <c r="KVZ1929" s="39"/>
      <c r="KWA1929" s="39"/>
      <c r="KWB1929" s="39"/>
      <c r="KWC1929" s="39"/>
      <c r="KWD1929" s="39"/>
      <c r="KWE1929" s="39"/>
      <c r="KWF1929" s="39"/>
      <c r="KWG1929" s="39"/>
      <c r="KWH1929" s="39"/>
      <c r="KWI1929" s="39"/>
      <c r="KWJ1929" s="39"/>
      <c r="KWK1929" s="39"/>
      <c r="KWL1929" s="39"/>
      <c r="KWM1929" s="39"/>
      <c r="KWN1929" s="39"/>
      <c r="KWO1929" s="39"/>
      <c r="KWP1929" s="39"/>
      <c r="KWQ1929" s="39"/>
      <c r="KWR1929" s="39"/>
      <c r="KWS1929" s="39"/>
      <c r="KWT1929" s="39"/>
      <c r="KWU1929" s="39"/>
      <c r="KWV1929" s="39"/>
      <c r="KWW1929" s="39"/>
      <c r="KWX1929" s="39"/>
      <c r="KWY1929" s="39"/>
      <c r="KWZ1929" s="39"/>
      <c r="KXA1929" s="39"/>
      <c r="KXB1929" s="39"/>
      <c r="KXC1929" s="39"/>
      <c r="KXD1929" s="39"/>
      <c r="KXE1929" s="39"/>
      <c r="KXF1929" s="39"/>
      <c r="KXG1929" s="39"/>
      <c r="KXH1929" s="39"/>
      <c r="KXI1929" s="39"/>
      <c r="KXJ1929" s="39"/>
      <c r="KXK1929" s="39"/>
      <c r="KXL1929" s="39"/>
      <c r="KXM1929" s="39"/>
      <c r="KXN1929" s="39"/>
      <c r="KXO1929" s="39"/>
      <c r="KXP1929" s="39"/>
      <c r="KXQ1929" s="39"/>
      <c r="KXR1929" s="39"/>
      <c r="KXS1929" s="39"/>
      <c r="KXT1929" s="39"/>
      <c r="KXU1929" s="39"/>
      <c r="KXV1929" s="39"/>
      <c r="KXW1929" s="39"/>
      <c r="KXX1929" s="39"/>
      <c r="KXY1929" s="39"/>
      <c r="KXZ1929" s="39"/>
      <c r="KYA1929" s="39"/>
      <c r="KYB1929" s="39"/>
      <c r="KYC1929" s="39"/>
      <c r="KYD1929" s="39"/>
      <c r="KYE1929" s="39"/>
      <c r="KYF1929" s="39"/>
      <c r="KYG1929" s="39"/>
      <c r="KYH1929" s="39"/>
      <c r="KYI1929" s="39"/>
      <c r="KYJ1929" s="39"/>
      <c r="KYK1929" s="39"/>
      <c r="KYL1929" s="39"/>
      <c r="KYM1929" s="39"/>
      <c r="KYN1929" s="39"/>
      <c r="KYO1929" s="39"/>
      <c r="KYP1929" s="39"/>
      <c r="KYQ1929" s="39"/>
      <c r="KYR1929" s="39"/>
      <c r="KYS1929" s="39"/>
      <c r="KYT1929" s="39"/>
      <c r="KYU1929" s="39"/>
      <c r="KYV1929" s="39"/>
      <c r="KYW1929" s="39"/>
      <c r="KYX1929" s="39"/>
      <c r="KYY1929" s="39"/>
      <c r="KYZ1929" s="39"/>
      <c r="KZA1929" s="39"/>
      <c r="KZB1929" s="39"/>
      <c r="KZC1929" s="39"/>
      <c r="KZD1929" s="39"/>
      <c r="KZE1929" s="39"/>
      <c r="KZF1929" s="39"/>
      <c r="KZG1929" s="39"/>
      <c r="KZH1929" s="39"/>
      <c r="KZI1929" s="39"/>
      <c r="KZJ1929" s="39"/>
      <c r="KZK1929" s="39"/>
      <c r="KZL1929" s="39"/>
      <c r="KZM1929" s="39"/>
      <c r="KZN1929" s="39"/>
      <c r="KZO1929" s="39"/>
      <c r="KZP1929" s="39"/>
      <c r="KZQ1929" s="39"/>
      <c r="KZR1929" s="39"/>
      <c r="KZS1929" s="39"/>
      <c r="KZT1929" s="39"/>
      <c r="KZU1929" s="39"/>
      <c r="KZV1929" s="39"/>
      <c r="KZW1929" s="39"/>
      <c r="KZX1929" s="39"/>
      <c r="KZY1929" s="39"/>
      <c r="KZZ1929" s="39"/>
      <c r="LAA1929" s="39"/>
      <c r="LAB1929" s="39"/>
      <c r="LAC1929" s="39"/>
      <c r="LAD1929" s="39"/>
      <c r="LAE1929" s="39"/>
      <c r="LAF1929" s="39"/>
      <c r="LAG1929" s="39"/>
      <c r="LAH1929" s="39"/>
      <c r="LAI1929" s="39"/>
      <c r="LAJ1929" s="39"/>
      <c r="LAK1929" s="39"/>
      <c r="LAL1929" s="39"/>
      <c r="LAM1929" s="39"/>
      <c r="LAN1929" s="39"/>
      <c r="LAO1929" s="39"/>
      <c r="LAP1929" s="39"/>
      <c r="LAQ1929" s="39"/>
      <c r="LAR1929" s="39"/>
      <c r="LAS1929" s="39"/>
      <c r="LAT1929" s="39"/>
      <c r="LAU1929" s="39"/>
      <c r="LAV1929" s="39"/>
      <c r="LAW1929" s="39"/>
      <c r="LAX1929" s="39"/>
      <c r="LAY1929" s="39"/>
      <c r="LAZ1929" s="39"/>
      <c r="LBA1929" s="39"/>
      <c r="LBB1929" s="39"/>
      <c r="LBC1929" s="39"/>
      <c r="LBD1929" s="39"/>
      <c r="LBE1929" s="39"/>
      <c r="LBF1929" s="39"/>
      <c r="LBG1929" s="39"/>
      <c r="LBH1929" s="39"/>
      <c r="LBI1929" s="39"/>
      <c r="LBJ1929" s="39"/>
      <c r="LBK1929" s="39"/>
      <c r="LBL1929" s="39"/>
      <c r="LBM1929" s="39"/>
      <c r="LBN1929" s="39"/>
      <c r="LBO1929" s="39"/>
      <c r="LBP1929" s="39"/>
      <c r="LBQ1929" s="39"/>
      <c r="LBR1929" s="39"/>
      <c r="LBS1929" s="39"/>
      <c r="LBT1929" s="39"/>
      <c r="LBU1929" s="39"/>
      <c r="LBV1929" s="39"/>
      <c r="LBW1929" s="39"/>
      <c r="LBX1929" s="39"/>
      <c r="LBY1929" s="39"/>
      <c r="LBZ1929" s="39"/>
      <c r="LCA1929" s="39"/>
      <c r="LCB1929" s="39"/>
      <c r="LCC1929" s="39"/>
      <c r="LCD1929" s="39"/>
      <c r="LCE1929" s="39"/>
      <c r="LCF1929" s="39"/>
      <c r="LCG1929" s="39"/>
      <c r="LCH1929" s="39"/>
      <c r="LCI1929" s="39"/>
      <c r="LCJ1929" s="39"/>
      <c r="LCK1929" s="39"/>
      <c r="LCL1929" s="39"/>
      <c r="LCM1929" s="39"/>
      <c r="LCN1929" s="39"/>
      <c r="LCO1929" s="39"/>
      <c r="LCP1929" s="39"/>
      <c r="LCQ1929" s="39"/>
      <c r="LCR1929" s="39"/>
      <c r="LCS1929" s="39"/>
      <c r="LCT1929" s="39"/>
      <c r="LCU1929" s="39"/>
      <c r="LCV1929" s="39"/>
      <c r="LCW1929" s="39"/>
      <c r="LCX1929" s="39"/>
      <c r="LCY1929" s="39"/>
      <c r="LCZ1929" s="39"/>
      <c r="LDA1929" s="39"/>
      <c r="LDB1929" s="39"/>
      <c r="LDC1929" s="39"/>
      <c r="LDD1929" s="39"/>
      <c r="LDE1929" s="39"/>
      <c r="LDF1929" s="39"/>
      <c r="LDG1929" s="39"/>
      <c r="LDH1929" s="39"/>
      <c r="LDI1929" s="39"/>
      <c r="LDJ1929" s="39"/>
      <c r="LDK1929" s="39"/>
      <c r="LDL1929" s="39"/>
      <c r="LDM1929" s="39"/>
      <c r="LDN1929" s="39"/>
      <c r="LDO1929" s="39"/>
      <c r="LDP1929" s="39"/>
      <c r="LDQ1929" s="39"/>
      <c r="LDR1929" s="39"/>
      <c r="LDS1929" s="39"/>
      <c r="LDT1929" s="39"/>
      <c r="LDU1929" s="39"/>
      <c r="LDV1929" s="39"/>
      <c r="LDW1929" s="39"/>
      <c r="LDX1929" s="39"/>
      <c r="LDY1929" s="39"/>
      <c r="LDZ1929" s="39"/>
      <c r="LEA1929" s="39"/>
      <c r="LEB1929" s="39"/>
      <c r="LEC1929" s="39"/>
      <c r="LED1929" s="39"/>
      <c r="LEE1929" s="39"/>
      <c r="LEF1929" s="39"/>
      <c r="LEG1929" s="39"/>
      <c r="LEH1929" s="39"/>
      <c r="LEI1929" s="39"/>
      <c r="LEJ1929" s="39"/>
      <c r="LEK1929" s="39"/>
      <c r="LEL1929" s="39"/>
      <c r="LEM1929" s="39"/>
      <c r="LEN1929" s="39"/>
      <c r="LEO1929" s="39"/>
      <c r="LEP1929" s="39"/>
      <c r="LEQ1929" s="39"/>
      <c r="LER1929" s="39"/>
      <c r="LES1929" s="39"/>
      <c r="LET1929" s="39"/>
      <c r="LEU1929" s="39"/>
      <c r="LEV1929" s="39"/>
      <c r="LEW1929" s="39"/>
      <c r="LEX1929" s="39"/>
      <c r="LEY1929" s="39"/>
      <c r="LEZ1929" s="39"/>
      <c r="LFA1929" s="39"/>
      <c r="LFB1929" s="39"/>
      <c r="LFC1929" s="39"/>
      <c r="LFD1929" s="39"/>
      <c r="LFE1929" s="39"/>
      <c r="LFF1929" s="39"/>
      <c r="LFG1929" s="39"/>
      <c r="LFH1929" s="39"/>
      <c r="LFI1929" s="39"/>
      <c r="LFJ1929" s="39"/>
      <c r="LFK1929" s="39"/>
      <c r="LFL1929" s="39"/>
      <c r="LFM1929" s="39"/>
      <c r="LFN1929" s="39"/>
      <c r="LFO1929" s="39"/>
      <c r="LFP1929" s="39"/>
      <c r="LFQ1929" s="39"/>
      <c r="LFR1929" s="39"/>
      <c r="LFS1929" s="39"/>
      <c r="LFT1929" s="39"/>
      <c r="LFU1929" s="39"/>
      <c r="LFV1929" s="39"/>
      <c r="LFW1929" s="39"/>
      <c r="LFX1929" s="39"/>
      <c r="LFY1929" s="39"/>
      <c r="LFZ1929" s="39"/>
      <c r="LGA1929" s="39"/>
      <c r="LGB1929" s="39"/>
      <c r="LGC1929" s="39"/>
      <c r="LGD1929" s="39"/>
      <c r="LGE1929" s="39"/>
      <c r="LGF1929" s="39"/>
      <c r="LGG1929" s="39"/>
      <c r="LGH1929" s="39"/>
      <c r="LGI1929" s="39"/>
      <c r="LGJ1929" s="39"/>
      <c r="LGK1929" s="39"/>
      <c r="LGL1929" s="39"/>
      <c r="LGM1929" s="39"/>
      <c r="LGN1929" s="39"/>
      <c r="LGO1929" s="39"/>
      <c r="LGP1929" s="39"/>
      <c r="LGQ1929" s="39"/>
      <c r="LGR1929" s="39"/>
      <c r="LGS1929" s="39"/>
      <c r="LGT1929" s="39"/>
      <c r="LGU1929" s="39"/>
      <c r="LGV1929" s="39"/>
      <c r="LGW1929" s="39"/>
      <c r="LGX1929" s="39"/>
      <c r="LGY1929" s="39"/>
      <c r="LGZ1929" s="39"/>
      <c r="LHA1929" s="39"/>
      <c r="LHB1929" s="39"/>
      <c r="LHC1929" s="39"/>
      <c r="LHD1929" s="39"/>
      <c r="LHE1929" s="39"/>
      <c r="LHF1929" s="39"/>
      <c r="LHG1929" s="39"/>
      <c r="LHH1929" s="39"/>
      <c r="LHI1929" s="39"/>
      <c r="LHJ1929" s="39"/>
      <c r="LHK1929" s="39"/>
      <c r="LHL1929" s="39"/>
      <c r="LHM1929" s="39"/>
      <c r="LHN1929" s="39"/>
      <c r="LHO1929" s="39"/>
      <c r="LHP1929" s="39"/>
      <c r="LHQ1929" s="39"/>
      <c r="LHR1929" s="39"/>
      <c r="LHS1929" s="39"/>
      <c r="LHT1929" s="39"/>
      <c r="LHU1929" s="39"/>
      <c r="LHV1929" s="39"/>
      <c r="LHW1929" s="39"/>
      <c r="LHX1929" s="39"/>
      <c r="LHY1929" s="39"/>
      <c r="LHZ1929" s="39"/>
      <c r="LIA1929" s="39"/>
      <c r="LIB1929" s="39"/>
      <c r="LIC1929" s="39"/>
      <c r="LID1929" s="39"/>
      <c r="LIE1929" s="39"/>
      <c r="LIF1929" s="39"/>
      <c r="LIG1929" s="39"/>
      <c r="LIH1929" s="39"/>
      <c r="LII1929" s="39"/>
      <c r="LIJ1929" s="39"/>
      <c r="LIK1929" s="39"/>
      <c r="LIL1929" s="39"/>
      <c r="LIM1929" s="39"/>
      <c r="LIN1929" s="39"/>
      <c r="LIO1929" s="39"/>
      <c r="LIP1929" s="39"/>
      <c r="LIQ1929" s="39"/>
      <c r="LIR1929" s="39"/>
      <c r="LIS1929" s="39"/>
      <c r="LIT1929" s="39"/>
      <c r="LIU1929" s="39"/>
      <c r="LIV1929" s="39"/>
      <c r="LIW1929" s="39"/>
      <c r="LIX1929" s="39"/>
      <c r="LIY1929" s="39"/>
      <c r="LIZ1929" s="39"/>
      <c r="LJA1929" s="39"/>
      <c r="LJB1929" s="39"/>
      <c r="LJC1929" s="39"/>
      <c r="LJD1929" s="39"/>
      <c r="LJE1929" s="39"/>
      <c r="LJF1929" s="39"/>
      <c r="LJG1929" s="39"/>
      <c r="LJH1929" s="39"/>
      <c r="LJI1929" s="39"/>
      <c r="LJJ1929" s="39"/>
      <c r="LJK1929" s="39"/>
      <c r="LJL1929" s="39"/>
      <c r="LJM1929" s="39"/>
      <c r="LJN1929" s="39"/>
      <c r="LJO1929" s="39"/>
      <c r="LJP1929" s="39"/>
      <c r="LJQ1929" s="39"/>
      <c r="LJR1929" s="39"/>
      <c r="LJS1929" s="39"/>
      <c r="LJT1929" s="39"/>
      <c r="LJU1929" s="39"/>
      <c r="LJV1929" s="39"/>
      <c r="LJW1929" s="39"/>
      <c r="LJX1929" s="39"/>
      <c r="LJY1929" s="39"/>
      <c r="LJZ1929" s="39"/>
      <c r="LKA1929" s="39"/>
      <c r="LKB1929" s="39"/>
      <c r="LKC1929" s="39"/>
      <c r="LKD1929" s="39"/>
      <c r="LKE1929" s="39"/>
      <c r="LKF1929" s="39"/>
      <c r="LKG1929" s="39"/>
      <c r="LKH1929" s="39"/>
      <c r="LKI1929" s="39"/>
      <c r="LKJ1929" s="39"/>
      <c r="LKK1929" s="39"/>
      <c r="LKL1929" s="39"/>
      <c r="LKM1929" s="39"/>
      <c r="LKN1929" s="39"/>
      <c r="LKO1929" s="39"/>
      <c r="LKP1929" s="39"/>
      <c r="LKQ1929" s="39"/>
      <c r="LKR1929" s="39"/>
      <c r="LKS1929" s="39"/>
      <c r="LKT1929" s="39"/>
      <c r="LKU1929" s="39"/>
      <c r="LKV1929" s="39"/>
      <c r="LKW1929" s="39"/>
      <c r="LKX1929" s="39"/>
      <c r="LKY1929" s="39"/>
      <c r="LKZ1929" s="39"/>
      <c r="LLA1929" s="39"/>
      <c r="LLB1929" s="39"/>
      <c r="LLC1929" s="39"/>
      <c r="LLD1929" s="39"/>
      <c r="LLE1929" s="39"/>
      <c r="LLF1929" s="39"/>
      <c r="LLG1929" s="39"/>
      <c r="LLH1929" s="39"/>
      <c r="LLI1929" s="39"/>
      <c r="LLJ1929" s="39"/>
      <c r="LLK1929" s="39"/>
      <c r="LLL1929" s="39"/>
      <c r="LLM1929" s="39"/>
      <c r="LLN1929" s="39"/>
      <c r="LLO1929" s="39"/>
      <c r="LLP1929" s="39"/>
      <c r="LLQ1929" s="39"/>
      <c r="LLR1929" s="39"/>
      <c r="LLS1929" s="39"/>
      <c r="LLT1929" s="39"/>
      <c r="LLU1929" s="39"/>
      <c r="LLV1929" s="39"/>
      <c r="LLW1929" s="39"/>
      <c r="LLX1929" s="39"/>
      <c r="LLY1929" s="39"/>
      <c r="LLZ1929" s="39"/>
      <c r="LMA1929" s="39"/>
      <c r="LMB1929" s="39"/>
      <c r="LMC1929" s="39"/>
      <c r="LMD1929" s="39"/>
      <c r="LME1929" s="39"/>
      <c r="LMF1929" s="39"/>
      <c r="LMG1929" s="39"/>
      <c r="LMH1929" s="39"/>
      <c r="LMI1929" s="39"/>
      <c r="LMJ1929" s="39"/>
      <c r="LMK1929" s="39"/>
      <c r="LML1929" s="39"/>
      <c r="LMM1929" s="39"/>
      <c r="LMN1929" s="39"/>
      <c r="LMO1929" s="39"/>
      <c r="LMP1929" s="39"/>
      <c r="LMQ1929" s="39"/>
      <c r="LMR1929" s="39"/>
      <c r="LMS1929" s="39"/>
      <c r="LMT1929" s="39"/>
      <c r="LMU1929" s="39"/>
      <c r="LMV1929" s="39"/>
      <c r="LMW1929" s="39"/>
      <c r="LMX1929" s="39"/>
      <c r="LMY1929" s="39"/>
      <c r="LMZ1929" s="39"/>
      <c r="LNA1929" s="39"/>
      <c r="LNB1929" s="39"/>
      <c r="LNC1929" s="39"/>
      <c r="LND1929" s="39"/>
      <c r="LNE1929" s="39"/>
      <c r="LNF1929" s="39"/>
      <c r="LNG1929" s="39"/>
      <c r="LNH1929" s="39"/>
      <c r="LNI1929" s="39"/>
      <c r="LNJ1929" s="39"/>
      <c r="LNK1929" s="39"/>
      <c r="LNL1929" s="39"/>
      <c r="LNM1929" s="39"/>
      <c r="LNN1929" s="39"/>
      <c r="LNO1929" s="39"/>
      <c r="LNP1929" s="39"/>
      <c r="LNQ1929" s="39"/>
      <c r="LNR1929" s="39"/>
      <c r="LNS1929" s="39"/>
      <c r="LNT1929" s="39"/>
      <c r="LNU1929" s="39"/>
      <c r="LNV1929" s="39"/>
      <c r="LNW1929" s="39"/>
      <c r="LNX1929" s="39"/>
      <c r="LNY1929" s="39"/>
      <c r="LNZ1929" s="39"/>
      <c r="LOA1929" s="39"/>
      <c r="LOB1929" s="39"/>
      <c r="LOC1929" s="39"/>
      <c r="LOD1929" s="39"/>
      <c r="LOE1929" s="39"/>
      <c r="LOF1929" s="39"/>
      <c r="LOG1929" s="39"/>
      <c r="LOH1929" s="39"/>
      <c r="LOI1929" s="39"/>
      <c r="LOJ1929" s="39"/>
      <c r="LOK1929" s="39"/>
      <c r="LOL1929" s="39"/>
      <c r="LOM1929" s="39"/>
      <c r="LON1929" s="39"/>
      <c r="LOO1929" s="39"/>
      <c r="LOP1929" s="39"/>
      <c r="LOQ1929" s="39"/>
      <c r="LOR1929" s="39"/>
      <c r="LOS1929" s="39"/>
      <c r="LOT1929" s="39"/>
      <c r="LOU1929" s="39"/>
      <c r="LOV1929" s="39"/>
      <c r="LOW1929" s="39"/>
      <c r="LOX1929" s="39"/>
      <c r="LOY1929" s="39"/>
      <c r="LOZ1929" s="39"/>
      <c r="LPA1929" s="39"/>
      <c r="LPB1929" s="39"/>
      <c r="LPC1929" s="39"/>
      <c r="LPD1929" s="39"/>
      <c r="LPE1929" s="39"/>
      <c r="LPF1929" s="39"/>
      <c r="LPG1929" s="39"/>
      <c r="LPH1929" s="39"/>
      <c r="LPI1929" s="39"/>
      <c r="LPJ1929" s="39"/>
      <c r="LPK1929" s="39"/>
      <c r="LPL1929" s="39"/>
      <c r="LPM1929" s="39"/>
      <c r="LPN1929" s="39"/>
      <c r="LPO1929" s="39"/>
      <c r="LPP1929" s="39"/>
      <c r="LPQ1929" s="39"/>
      <c r="LPR1929" s="39"/>
      <c r="LPS1929" s="39"/>
      <c r="LPT1929" s="39"/>
      <c r="LPU1929" s="39"/>
      <c r="LPV1929" s="39"/>
      <c r="LPW1929" s="39"/>
      <c r="LPX1929" s="39"/>
      <c r="LPY1929" s="39"/>
      <c r="LPZ1929" s="39"/>
      <c r="LQA1929" s="39"/>
      <c r="LQB1929" s="39"/>
      <c r="LQC1929" s="39"/>
      <c r="LQD1929" s="39"/>
      <c r="LQE1929" s="39"/>
      <c r="LQF1929" s="39"/>
      <c r="LQG1929" s="39"/>
      <c r="LQH1929" s="39"/>
      <c r="LQI1929" s="39"/>
      <c r="LQJ1929" s="39"/>
      <c r="LQK1929" s="39"/>
      <c r="LQL1929" s="39"/>
      <c r="LQM1929" s="39"/>
      <c r="LQN1929" s="39"/>
      <c r="LQO1929" s="39"/>
      <c r="LQP1929" s="39"/>
      <c r="LQQ1929" s="39"/>
      <c r="LQR1929" s="39"/>
      <c r="LQS1929" s="39"/>
      <c r="LQT1929" s="39"/>
      <c r="LQU1929" s="39"/>
      <c r="LQV1929" s="39"/>
      <c r="LQW1929" s="39"/>
      <c r="LQX1929" s="39"/>
      <c r="LQY1929" s="39"/>
      <c r="LQZ1929" s="39"/>
      <c r="LRA1929" s="39"/>
      <c r="LRB1929" s="39"/>
      <c r="LRC1929" s="39"/>
      <c r="LRD1929" s="39"/>
      <c r="LRE1929" s="39"/>
      <c r="LRF1929" s="39"/>
      <c r="LRG1929" s="39"/>
      <c r="LRH1929" s="39"/>
      <c r="LRI1929" s="39"/>
      <c r="LRJ1929" s="39"/>
      <c r="LRK1929" s="39"/>
      <c r="LRL1929" s="39"/>
      <c r="LRM1929" s="39"/>
      <c r="LRN1929" s="39"/>
      <c r="LRO1929" s="39"/>
      <c r="LRP1929" s="39"/>
      <c r="LRQ1929" s="39"/>
      <c r="LRR1929" s="39"/>
      <c r="LRS1929" s="39"/>
      <c r="LRT1929" s="39"/>
      <c r="LRU1929" s="39"/>
      <c r="LRV1929" s="39"/>
      <c r="LRW1929" s="39"/>
      <c r="LRX1929" s="39"/>
      <c r="LRY1929" s="39"/>
      <c r="LRZ1929" s="39"/>
      <c r="LSA1929" s="39"/>
      <c r="LSB1929" s="39"/>
      <c r="LSC1929" s="39"/>
      <c r="LSD1929" s="39"/>
      <c r="LSE1929" s="39"/>
      <c r="LSF1929" s="39"/>
      <c r="LSG1929" s="39"/>
      <c r="LSH1929" s="39"/>
      <c r="LSI1929" s="39"/>
      <c r="LSJ1929" s="39"/>
      <c r="LSK1929" s="39"/>
      <c r="LSL1929" s="39"/>
      <c r="LSM1929" s="39"/>
      <c r="LSN1929" s="39"/>
      <c r="LSO1929" s="39"/>
      <c r="LSP1929" s="39"/>
      <c r="LSQ1929" s="39"/>
      <c r="LSR1929" s="39"/>
      <c r="LSS1929" s="39"/>
      <c r="LST1929" s="39"/>
      <c r="LSU1929" s="39"/>
      <c r="LSV1929" s="39"/>
      <c r="LSW1929" s="39"/>
      <c r="LSX1929" s="39"/>
      <c r="LSY1929" s="39"/>
      <c r="LSZ1929" s="39"/>
      <c r="LTA1929" s="39"/>
      <c r="LTB1929" s="39"/>
      <c r="LTC1929" s="39"/>
      <c r="LTD1929" s="39"/>
      <c r="LTE1929" s="39"/>
      <c r="LTF1929" s="39"/>
      <c r="LTG1929" s="39"/>
      <c r="LTH1929" s="39"/>
      <c r="LTI1929" s="39"/>
      <c r="LTJ1929" s="39"/>
      <c r="LTK1929" s="39"/>
      <c r="LTL1929" s="39"/>
      <c r="LTM1929" s="39"/>
      <c r="LTN1929" s="39"/>
      <c r="LTO1929" s="39"/>
      <c r="LTP1929" s="39"/>
      <c r="LTQ1929" s="39"/>
      <c r="LTR1929" s="39"/>
      <c r="LTS1929" s="39"/>
      <c r="LTT1929" s="39"/>
      <c r="LTU1929" s="39"/>
      <c r="LTV1929" s="39"/>
      <c r="LTW1929" s="39"/>
      <c r="LTX1929" s="39"/>
      <c r="LTY1929" s="39"/>
      <c r="LTZ1929" s="39"/>
      <c r="LUA1929" s="39"/>
      <c r="LUB1929" s="39"/>
      <c r="LUC1929" s="39"/>
      <c r="LUD1929" s="39"/>
      <c r="LUE1929" s="39"/>
      <c r="LUF1929" s="39"/>
      <c r="LUG1929" s="39"/>
      <c r="LUH1929" s="39"/>
      <c r="LUI1929" s="39"/>
      <c r="LUJ1929" s="39"/>
      <c r="LUK1929" s="39"/>
      <c r="LUL1929" s="39"/>
      <c r="LUM1929" s="39"/>
      <c r="LUN1929" s="39"/>
      <c r="LUO1929" s="39"/>
      <c r="LUP1929" s="39"/>
      <c r="LUQ1929" s="39"/>
      <c r="LUR1929" s="39"/>
      <c r="LUS1929" s="39"/>
      <c r="LUT1929" s="39"/>
      <c r="LUU1929" s="39"/>
      <c r="LUV1929" s="39"/>
      <c r="LUW1929" s="39"/>
      <c r="LUX1929" s="39"/>
      <c r="LUY1929" s="39"/>
      <c r="LUZ1929" s="39"/>
      <c r="LVA1929" s="39"/>
      <c r="LVB1929" s="39"/>
      <c r="LVC1929" s="39"/>
      <c r="LVD1929" s="39"/>
      <c r="LVE1929" s="39"/>
      <c r="LVF1929" s="39"/>
      <c r="LVG1929" s="39"/>
      <c r="LVH1929" s="39"/>
      <c r="LVI1929" s="39"/>
      <c r="LVJ1929" s="39"/>
      <c r="LVK1929" s="39"/>
      <c r="LVL1929" s="39"/>
      <c r="LVM1929" s="39"/>
      <c r="LVN1929" s="39"/>
      <c r="LVO1929" s="39"/>
      <c r="LVP1929" s="39"/>
      <c r="LVQ1929" s="39"/>
      <c r="LVR1929" s="39"/>
      <c r="LVS1929" s="39"/>
      <c r="LVT1929" s="39"/>
      <c r="LVU1929" s="39"/>
      <c r="LVV1929" s="39"/>
      <c r="LVW1929" s="39"/>
      <c r="LVX1929" s="39"/>
      <c r="LVY1929" s="39"/>
      <c r="LVZ1929" s="39"/>
      <c r="LWA1929" s="39"/>
      <c r="LWB1929" s="39"/>
      <c r="LWC1929" s="39"/>
      <c r="LWD1929" s="39"/>
      <c r="LWE1929" s="39"/>
      <c r="LWF1929" s="39"/>
      <c r="LWG1929" s="39"/>
      <c r="LWH1929" s="39"/>
      <c r="LWI1929" s="39"/>
      <c r="LWJ1929" s="39"/>
      <c r="LWK1929" s="39"/>
      <c r="LWL1929" s="39"/>
      <c r="LWM1929" s="39"/>
      <c r="LWN1929" s="39"/>
      <c r="LWO1929" s="39"/>
      <c r="LWP1929" s="39"/>
      <c r="LWQ1929" s="39"/>
      <c r="LWR1929" s="39"/>
      <c r="LWS1929" s="39"/>
      <c r="LWT1929" s="39"/>
      <c r="LWU1929" s="39"/>
      <c r="LWV1929" s="39"/>
      <c r="LWW1929" s="39"/>
      <c r="LWX1929" s="39"/>
      <c r="LWY1929" s="39"/>
      <c r="LWZ1929" s="39"/>
      <c r="LXA1929" s="39"/>
      <c r="LXB1929" s="39"/>
      <c r="LXC1929" s="39"/>
      <c r="LXD1929" s="39"/>
      <c r="LXE1929" s="39"/>
      <c r="LXF1929" s="39"/>
      <c r="LXG1929" s="39"/>
      <c r="LXH1929" s="39"/>
      <c r="LXI1929" s="39"/>
      <c r="LXJ1929" s="39"/>
      <c r="LXK1929" s="39"/>
      <c r="LXL1929" s="39"/>
      <c r="LXM1929" s="39"/>
      <c r="LXN1929" s="39"/>
      <c r="LXO1929" s="39"/>
      <c r="LXP1929" s="39"/>
      <c r="LXQ1929" s="39"/>
      <c r="LXR1929" s="39"/>
      <c r="LXS1929" s="39"/>
      <c r="LXT1929" s="39"/>
      <c r="LXU1929" s="39"/>
      <c r="LXV1929" s="39"/>
      <c r="LXW1929" s="39"/>
      <c r="LXX1929" s="39"/>
      <c r="LXY1929" s="39"/>
      <c r="LXZ1929" s="39"/>
      <c r="LYA1929" s="39"/>
      <c r="LYB1929" s="39"/>
      <c r="LYC1929" s="39"/>
      <c r="LYD1929" s="39"/>
      <c r="LYE1929" s="39"/>
      <c r="LYF1929" s="39"/>
      <c r="LYG1929" s="39"/>
      <c r="LYH1929" s="39"/>
      <c r="LYI1929" s="39"/>
      <c r="LYJ1929" s="39"/>
      <c r="LYK1929" s="39"/>
      <c r="LYL1929" s="39"/>
      <c r="LYM1929" s="39"/>
      <c r="LYN1929" s="39"/>
      <c r="LYO1929" s="39"/>
      <c r="LYP1929" s="39"/>
      <c r="LYQ1929" s="39"/>
      <c r="LYR1929" s="39"/>
      <c r="LYS1929" s="39"/>
      <c r="LYT1929" s="39"/>
      <c r="LYU1929" s="39"/>
      <c r="LYV1929" s="39"/>
      <c r="LYW1929" s="39"/>
      <c r="LYX1929" s="39"/>
      <c r="LYY1929" s="39"/>
      <c r="LYZ1929" s="39"/>
      <c r="LZA1929" s="39"/>
      <c r="LZB1929" s="39"/>
      <c r="LZC1929" s="39"/>
      <c r="LZD1929" s="39"/>
      <c r="LZE1929" s="39"/>
      <c r="LZF1929" s="39"/>
      <c r="LZG1929" s="39"/>
      <c r="LZH1929" s="39"/>
      <c r="LZI1929" s="39"/>
      <c r="LZJ1929" s="39"/>
      <c r="LZK1929" s="39"/>
      <c r="LZL1929" s="39"/>
      <c r="LZM1929" s="39"/>
      <c r="LZN1929" s="39"/>
      <c r="LZO1929" s="39"/>
      <c r="LZP1929" s="39"/>
      <c r="LZQ1929" s="39"/>
      <c r="LZR1929" s="39"/>
      <c r="LZS1929" s="39"/>
      <c r="LZT1929" s="39"/>
      <c r="LZU1929" s="39"/>
      <c r="LZV1929" s="39"/>
      <c r="LZW1929" s="39"/>
      <c r="LZX1929" s="39"/>
      <c r="LZY1929" s="39"/>
      <c r="LZZ1929" s="39"/>
      <c r="MAA1929" s="39"/>
      <c r="MAB1929" s="39"/>
      <c r="MAC1929" s="39"/>
      <c r="MAD1929" s="39"/>
      <c r="MAE1929" s="39"/>
      <c r="MAF1929" s="39"/>
      <c r="MAG1929" s="39"/>
      <c r="MAH1929" s="39"/>
      <c r="MAI1929" s="39"/>
      <c r="MAJ1929" s="39"/>
      <c r="MAK1929" s="39"/>
      <c r="MAL1929" s="39"/>
      <c r="MAM1929" s="39"/>
      <c r="MAN1929" s="39"/>
      <c r="MAO1929" s="39"/>
      <c r="MAP1929" s="39"/>
      <c r="MAQ1929" s="39"/>
      <c r="MAR1929" s="39"/>
      <c r="MAS1929" s="39"/>
      <c r="MAT1929" s="39"/>
      <c r="MAU1929" s="39"/>
      <c r="MAV1929" s="39"/>
      <c r="MAW1929" s="39"/>
      <c r="MAX1929" s="39"/>
      <c r="MAY1929" s="39"/>
      <c r="MAZ1929" s="39"/>
      <c r="MBA1929" s="39"/>
      <c r="MBB1929" s="39"/>
      <c r="MBC1929" s="39"/>
      <c r="MBD1929" s="39"/>
      <c r="MBE1929" s="39"/>
      <c r="MBF1929" s="39"/>
      <c r="MBG1929" s="39"/>
      <c r="MBH1929" s="39"/>
      <c r="MBI1929" s="39"/>
      <c r="MBJ1929" s="39"/>
      <c r="MBK1929" s="39"/>
      <c r="MBL1929" s="39"/>
      <c r="MBM1929" s="39"/>
      <c r="MBN1929" s="39"/>
      <c r="MBO1929" s="39"/>
      <c r="MBP1929" s="39"/>
      <c r="MBQ1929" s="39"/>
      <c r="MBR1929" s="39"/>
      <c r="MBS1929" s="39"/>
      <c r="MBT1929" s="39"/>
      <c r="MBU1929" s="39"/>
      <c r="MBV1929" s="39"/>
      <c r="MBW1929" s="39"/>
      <c r="MBX1929" s="39"/>
      <c r="MBY1929" s="39"/>
      <c r="MBZ1929" s="39"/>
      <c r="MCA1929" s="39"/>
      <c r="MCB1929" s="39"/>
      <c r="MCC1929" s="39"/>
      <c r="MCD1929" s="39"/>
      <c r="MCE1929" s="39"/>
      <c r="MCF1929" s="39"/>
      <c r="MCG1929" s="39"/>
      <c r="MCH1929" s="39"/>
      <c r="MCI1929" s="39"/>
      <c r="MCJ1929" s="39"/>
      <c r="MCK1929" s="39"/>
      <c r="MCL1929" s="39"/>
      <c r="MCM1929" s="39"/>
      <c r="MCN1929" s="39"/>
      <c r="MCO1929" s="39"/>
      <c r="MCP1929" s="39"/>
      <c r="MCQ1929" s="39"/>
      <c r="MCR1929" s="39"/>
      <c r="MCS1929" s="39"/>
      <c r="MCT1929" s="39"/>
      <c r="MCU1929" s="39"/>
      <c r="MCV1929" s="39"/>
      <c r="MCW1929" s="39"/>
      <c r="MCX1929" s="39"/>
      <c r="MCY1929" s="39"/>
      <c r="MCZ1929" s="39"/>
      <c r="MDA1929" s="39"/>
      <c r="MDB1929" s="39"/>
      <c r="MDC1929" s="39"/>
      <c r="MDD1929" s="39"/>
      <c r="MDE1929" s="39"/>
      <c r="MDF1929" s="39"/>
      <c r="MDG1929" s="39"/>
      <c r="MDH1929" s="39"/>
      <c r="MDI1929" s="39"/>
      <c r="MDJ1929" s="39"/>
      <c r="MDK1929" s="39"/>
      <c r="MDL1929" s="39"/>
      <c r="MDM1929" s="39"/>
      <c r="MDN1929" s="39"/>
      <c r="MDO1929" s="39"/>
      <c r="MDP1929" s="39"/>
      <c r="MDQ1929" s="39"/>
      <c r="MDR1929" s="39"/>
      <c r="MDS1929" s="39"/>
      <c r="MDT1929" s="39"/>
      <c r="MDU1929" s="39"/>
      <c r="MDV1929" s="39"/>
      <c r="MDW1929" s="39"/>
      <c r="MDX1929" s="39"/>
      <c r="MDY1929" s="39"/>
      <c r="MDZ1929" s="39"/>
      <c r="MEA1929" s="39"/>
      <c r="MEB1929" s="39"/>
      <c r="MEC1929" s="39"/>
      <c r="MED1929" s="39"/>
      <c r="MEE1929" s="39"/>
      <c r="MEF1929" s="39"/>
      <c r="MEG1929" s="39"/>
      <c r="MEH1929" s="39"/>
      <c r="MEI1929" s="39"/>
      <c r="MEJ1929" s="39"/>
      <c r="MEK1929" s="39"/>
      <c r="MEL1929" s="39"/>
      <c r="MEM1929" s="39"/>
      <c r="MEN1929" s="39"/>
      <c r="MEO1929" s="39"/>
      <c r="MEP1929" s="39"/>
      <c r="MEQ1929" s="39"/>
      <c r="MER1929" s="39"/>
      <c r="MES1929" s="39"/>
      <c r="MET1929" s="39"/>
      <c r="MEU1929" s="39"/>
      <c r="MEV1929" s="39"/>
      <c r="MEW1929" s="39"/>
      <c r="MEX1929" s="39"/>
      <c r="MEY1929" s="39"/>
      <c r="MEZ1929" s="39"/>
      <c r="MFA1929" s="39"/>
      <c r="MFB1929" s="39"/>
      <c r="MFC1929" s="39"/>
      <c r="MFD1929" s="39"/>
      <c r="MFE1929" s="39"/>
      <c r="MFF1929" s="39"/>
      <c r="MFG1929" s="39"/>
      <c r="MFH1929" s="39"/>
      <c r="MFI1929" s="39"/>
      <c r="MFJ1929" s="39"/>
      <c r="MFK1929" s="39"/>
      <c r="MFL1929" s="39"/>
      <c r="MFM1929" s="39"/>
      <c r="MFN1929" s="39"/>
      <c r="MFO1929" s="39"/>
      <c r="MFP1929" s="39"/>
      <c r="MFQ1929" s="39"/>
      <c r="MFR1929" s="39"/>
      <c r="MFS1929" s="39"/>
      <c r="MFT1929" s="39"/>
      <c r="MFU1929" s="39"/>
      <c r="MFV1929" s="39"/>
      <c r="MFW1929" s="39"/>
      <c r="MFX1929" s="39"/>
      <c r="MFY1929" s="39"/>
      <c r="MFZ1929" s="39"/>
      <c r="MGA1929" s="39"/>
      <c r="MGB1929" s="39"/>
      <c r="MGC1929" s="39"/>
      <c r="MGD1929" s="39"/>
      <c r="MGE1929" s="39"/>
      <c r="MGF1929" s="39"/>
      <c r="MGG1929" s="39"/>
      <c r="MGH1929" s="39"/>
      <c r="MGI1929" s="39"/>
      <c r="MGJ1929" s="39"/>
      <c r="MGK1929" s="39"/>
      <c r="MGL1929" s="39"/>
      <c r="MGM1929" s="39"/>
      <c r="MGN1929" s="39"/>
      <c r="MGO1929" s="39"/>
      <c r="MGP1929" s="39"/>
      <c r="MGQ1929" s="39"/>
      <c r="MGR1929" s="39"/>
      <c r="MGS1929" s="39"/>
      <c r="MGT1929" s="39"/>
      <c r="MGU1929" s="39"/>
      <c r="MGV1929" s="39"/>
      <c r="MGW1929" s="39"/>
      <c r="MGX1929" s="39"/>
      <c r="MGY1929" s="39"/>
      <c r="MGZ1929" s="39"/>
      <c r="MHA1929" s="39"/>
      <c r="MHB1929" s="39"/>
      <c r="MHC1929" s="39"/>
      <c r="MHD1929" s="39"/>
      <c r="MHE1929" s="39"/>
      <c r="MHF1929" s="39"/>
      <c r="MHG1929" s="39"/>
      <c r="MHH1929" s="39"/>
      <c r="MHI1929" s="39"/>
      <c r="MHJ1929" s="39"/>
      <c r="MHK1929" s="39"/>
      <c r="MHL1929" s="39"/>
      <c r="MHM1929" s="39"/>
      <c r="MHN1929" s="39"/>
      <c r="MHO1929" s="39"/>
      <c r="MHP1929" s="39"/>
      <c r="MHQ1929" s="39"/>
      <c r="MHR1929" s="39"/>
      <c r="MHS1929" s="39"/>
      <c r="MHT1929" s="39"/>
      <c r="MHU1929" s="39"/>
      <c r="MHV1929" s="39"/>
      <c r="MHW1929" s="39"/>
      <c r="MHX1929" s="39"/>
      <c r="MHY1929" s="39"/>
      <c r="MHZ1929" s="39"/>
      <c r="MIA1929" s="39"/>
      <c r="MIB1929" s="39"/>
      <c r="MIC1929" s="39"/>
      <c r="MID1929" s="39"/>
      <c r="MIE1929" s="39"/>
      <c r="MIF1929" s="39"/>
      <c r="MIG1929" s="39"/>
      <c r="MIH1929" s="39"/>
      <c r="MII1929" s="39"/>
      <c r="MIJ1929" s="39"/>
      <c r="MIK1929" s="39"/>
      <c r="MIL1929" s="39"/>
      <c r="MIM1929" s="39"/>
      <c r="MIN1929" s="39"/>
      <c r="MIO1929" s="39"/>
      <c r="MIP1929" s="39"/>
      <c r="MIQ1929" s="39"/>
      <c r="MIR1929" s="39"/>
      <c r="MIS1929" s="39"/>
      <c r="MIT1929" s="39"/>
      <c r="MIU1929" s="39"/>
      <c r="MIV1929" s="39"/>
      <c r="MIW1929" s="39"/>
      <c r="MIX1929" s="39"/>
      <c r="MIY1929" s="39"/>
      <c r="MIZ1929" s="39"/>
      <c r="MJA1929" s="39"/>
      <c r="MJB1929" s="39"/>
      <c r="MJC1929" s="39"/>
      <c r="MJD1929" s="39"/>
      <c r="MJE1929" s="39"/>
      <c r="MJF1929" s="39"/>
      <c r="MJG1929" s="39"/>
      <c r="MJH1929" s="39"/>
      <c r="MJI1929" s="39"/>
      <c r="MJJ1929" s="39"/>
      <c r="MJK1929" s="39"/>
      <c r="MJL1929" s="39"/>
      <c r="MJM1929" s="39"/>
      <c r="MJN1929" s="39"/>
      <c r="MJO1929" s="39"/>
      <c r="MJP1929" s="39"/>
      <c r="MJQ1929" s="39"/>
      <c r="MJR1929" s="39"/>
      <c r="MJS1929" s="39"/>
      <c r="MJT1929" s="39"/>
      <c r="MJU1929" s="39"/>
      <c r="MJV1929" s="39"/>
      <c r="MJW1929" s="39"/>
      <c r="MJX1929" s="39"/>
      <c r="MJY1929" s="39"/>
      <c r="MJZ1929" s="39"/>
      <c r="MKA1929" s="39"/>
      <c r="MKB1929" s="39"/>
      <c r="MKC1929" s="39"/>
      <c r="MKD1929" s="39"/>
      <c r="MKE1929" s="39"/>
      <c r="MKF1929" s="39"/>
      <c r="MKG1929" s="39"/>
      <c r="MKH1929" s="39"/>
      <c r="MKI1929" s="39"/>
      <c r="MKJ1929" s="39"/>
      <c r="MKK1929" s="39"/>
      <c r="MKL1929" s="39"/>
      <c r="MKM1929" s="39"/>
      <c r="MKN1929" s="39"/>
      <c r="MKO1929" s="39"/>
      <c r="MKP1929" s="39"/>
      <c r="MKQ1929" s="39"/>
      <c r="MKR1929" s="39"/>
      <c r="MKS1929" s="39"/>
      <c r="MKT1929" s="39"/>
      <c r="MKU1929" s="39"/>
      <c r="MKV1929" s="39"/>
      <c r="MKW1929" s="39"/>
      <c r="MKX1929" s="39"/>
      <c r="MKY1929" s="39"/>
      <c r="MKZ1929" s="39"/>
      <c r="MLA1929" s="39"/>
      <c r="MLB1929" s="39"/>
      <c r="MLC1929" s="39"/>
      <c r="MLD1929" s="39"/>
      <c r="MLE1929" s="39"/>
      <c r="MLF1929" s="39"/>
      <c r="MLG1929" s="39"/>
      <c r="MLH1929" s="39"/>
      <c r="MLI1929" s="39"/>
      <c r="MLJ1929" s="39"/>
      <c r="MLK1929" s="39"/>
      <c r="MLL1929" s="39"/>
      <c r="MLM1929" s="39"/>
      <c r="MLN1929" s="39"/>
      <c r="MLO1929" s="39"/>
      <c r="MLP1929" s="39"/>
      <c r="MLQ1929" s="39"/>
      <c r="MLR1929" s="39"/>
      <c r="MLS1929" s="39"/>
      <c r="MLT1929" s="39"/>
      <c r="MLU1929" s="39"/>
      <c r="MLV1929" s="39"/>
      <c r="MLW1929" s="39"/>
      <c r="MLX1929" s="39"/>
      <c r="MLY1929" s="39"/>
      <c r="MLZ1929" s="39"/>
      <c r="MMA1929" s="39"/>
      <c r="MMB1929" s="39"/>
      <c r="MMC1929" s="39"/>
      <c r="MMD1929" s="39"/>
      <c r="MME1929" s="39"/>
      <c r="MMF1929" s="39"/>
      <c r="MMG1929" s="39"/>
      <c r="MMH1929" s="39"/>
      <c r="MMI1929" s="39"/>
      <c r="MMJ1929" s="39"/>
      <c r="MMK1929" s="39"/>
      <c r="MML1929" s="39"/>
      <c r="MMM1929" s="39"/>
      <c r="MMN1929" s="39"/>
      <c r="MMO1929" s="39"/>
      <c r="MMP1929" s="39"/>
      <c r="MMQ1929" s="39"/>
      <c r="MMR1929" s="39"/>
      <c r="MMS1929" s="39"/>
      <c r="MMT1929" s="39"/>
      <c r="MMU1929" s="39"/>
      <c r="MMV1929" s="39"/>
      <c r="MMW1929" s="39"/>
      <c r="MMX1929" s="39"/>
      <c r="MMY1929" s="39"/>
      <c r="MMZ1929" s="39"/>
      <c r="MNA1929" s="39"/>
      <c r="MNB1929" s="39"/>
      <c r="MNC1929" s="39"/>
      <c r="MND1929" s="39"/>
      <c r="MNE1929" s="39"/>
      <c r="MNF1929" s="39"/>
      <c r="MNG1929" s="39"/>
      <c r="MNH1929" s="39"/>
      <c r="MNI1929" s="39"/>
      <c r="MNJ1929" s="39"/>
      <c r="MNK1929" s="39"/>
      <c r="MNL1929" s="39"/>
      <c r="MNM1929" s="39"/>
      <c r="MNN1929" s="39"/>
      <c r="MNO1929" s="39"/>
      <c r="MNP1929" s="39"/>
      <c r="MNQ1929" s="39"/>
      <c r="MNR1929" s="39"/>
      <c r="MNS1929" s="39"/>
      <c r="MNT1929" s="39"/>
      <c r="MNU1929" s="39"/>
      <c r="MNV1929" s="39"/>
      <c r="MNW1929" s="39"/>
      <c r="MNX1929" s="39"/>
      <c r="MNY1929" s="39"/>
      <c r="MNZ1929" s="39"/>
      <c r="MOA1929" s="39"/>
      <c r="MOB1929" s="39"/>
      <c r="MOC1929" s="39"/>
      <c r="MOD1929" s="39"/>
      <c r="MOE1929" s="39"/>
      <c r="MOF1929" s="39"/>
      <c r="MOG1929" s="39"/>
      <c r="MOH1929" s="39"/>
      <c r="MOI1929" s="39"/>
      <c r="MOJ1929" s="39"/>
      <c r="MOK1929" s="39"/>
      <c r="MOL1929" s="39"/>
      <c r="MOM1929" s="39"/>
      <c r="MON1929" s="39"/>
      <c r="MOO1929" s="39"/>
      <c r="MOP1929" s="39"/>
      <c r="MOQ1929" s="39"/>
      <c r="MOR1929" s="39"/>
      <c r="MOS1929" s="39"/>
      <c r="MOT1929" s="39"/>
      <c r="MOU1929" s="39"/>
      <c r="MOV1929" s="39"/>
      <c r="MOW1929" s="39"/>
      <c r="MOX1929" s="39"/>
      <c r="MOY1929" s="39"/>
      <c r="MOZ1929" s="39"/>
      <c r="MPA1929" s="39"/>
      <c r="MPB1929" s="39"/>
      <c r="MPC1929" s="39"/>
      <c r="MPD1929" s="39"/>
      <c r="MPE1929" s="39"/>
      <c r="MPF1929" s="39"/>
      <c r="MPG1929" s="39"/>
      <c r="MPH1929" s="39"/>
      <c r="MPI1929" s="39"/>
      <c r="MPJ1929" s="39"/>
      <c r="MPK1929" s="39"/>
      <c r="MPL1929" s="39"/>
      <c r="MPM1929" s="39"/>
      <c r="MPN1929" s="39"/>
      <c r="MPO1929" s="39"/>
      <c r="MPP1929" s="39"/>
      <c r="MPQ1929" s="39"/>
      <c r="MPR1929" s="39"/>
      <c r="MPS1929" s="39"/>
      <c r="MPT1929" s="39"/>
      <c r="MPU1929" s="39"/>
      <c r="MPV1929" s="39"/>
      <c r="MPW1929" s="39"/>
      <c r="MPX1929" s="39"/>
      <c r="MPY1929" s="39"/>
      <c r="MPZ1929" s="39"/>
      <c r="MQA1929" s="39"/>
      <c r="MQB1929" s="39"/>
      <c r="MQC1929" s="39"/>
      <c r="MQD1929" s="39"/>
      <c r="MQE1929" s="39"/>
      <c r="MQF1929" s="39"/>
      <c r="MQG1929" s="39"/>
      <c r="MQH1929" s="39"/>
      <c r="MQI1929" s="39"/>
      <c r="MQJ1929" s="39"/>
      <c r="MQK1929" s="39"/>
      <c r="MQL1929" s="39"/>
      <c r="MQM1929" s="39"/>
      <c r="MQN1929" s="39"/>
      <c r="MQO1929" s="39"/>
      <c r="MQP1929" s="39"/>
      <c r="MQQ1929" s="39"/>
      <c r="MQR1929" s="39"/>
      <c r="MQS1929" s="39"/>
      <c r="MQT1929" s="39"/>
      <c r="MQU1929" s="39"/>
      <c r="MQV1929" s="39"/>
      <c r="MQW1929" s="39"/>
      <c r="MQX1929" s="39"/>
      <c r="MQY1929" s="39"/>
      <c r="MQZ1929" s="39"/>
      <c r="MRA1929" s="39"/>
      <c r="MRB1929" s="39"/>
      <c r="MRC1929" s="39"/>
      <c r="MRD1929" s="39"/>
      <c r="MRE1929" s="39"/>
      <c r="MRF1929" s="39"/>
      <c r="MRG1929" s="39"/>
      <c r="MRH1929" s="39"/>
      <c r="MRI1929" s="39"/>
      <c r="MRJ1929" s="39"/>
      <c r="MRK1929" s="39"/>
      <c r="MRL1929" s="39"/>
      <c r="MRM1929" s="39"/>
      <c r="MRN1929" s="39"/>
      <c r="MRO1929" s="39"/>
      <c r="MRP1929" s="39"/>
      <c r="MRQ1929" s="39"/>
      <c r="MRR1929" s="39"/>
      <c r="MRS1929" s="39"/>
      <c r="MRT1929" s="39"/>
      <c r="MRU1929" s="39"/>
      <c r="MRV1929" s="39"/>
      <c r="MRW1929" s="39"/>
      <c r="MRX1929" s="39"/>
      <c r="MRY1929" s="39"/>
      <c r="MRZ1929" s="39"/>
      <c r="MSA1929" s="39"/>
      <c r="MSB1929" s="39"/>
      <c r="MSC1929" s="39"/>
      <c r="MSD1929" s="39"/>
      <c r="MSE1929" s="39"/>
      <c r="MSF1929" s="39"/>
      <c r="MSG1929" s="39"/>
      <c r="MSH1929" s="39"/>
      <c r="MSI1929" s="39"/>
      <c r="MSJ1929" s="39"/>
      <c r="MSK1929" s="39"/>
      <c r="MSL1929" s="39"/>
      <c r="MSM1929" s="39"/>
      <c r="MSN1929" s="39"/>
      <c r="MSO1929" s="39"/>
      <c r="MSP1929" s="39"/>
      <c r="MSQ1929" s="39"/>
      <c r="MSR1929" s="39"/>
      <c r="MSS1929" s="39"/>
      <c r="MST1929" s="39"/>
      <c r="MSU1929" s="39"/>
      <c r="MSV1929" s="39"/>
      <c r="MSW1929" s="39"/>
      <c r="MSX1929" s="39"/>
      <c r="MSY1929" s="39"/>
      <c r="MSZ1929" s="39"/>
      <c r="MTA1929" s="39"/>
      <c r="MTB1929" s="39"/>
      <c r="MTC1929" s="39"/>
      <c r="MTD1929" s="39"/>
      <c r="MTE1929" s="39"/>
      <c r="MTF1929" s="39"/>
      <c r="MTG1929" s="39"/>
      <c r="MTH1929" s="39"/>
      <c r="MTI1929" s="39"/>
      <c r="MTJ1929" s="39"/>
      <c r="MTK1929" s="39"/>
      <c r="MTL1929" s="39"/>
      <c r="MTM1929" s="39"/>
      <c r="MTN1929" s="39"/>
      <c r="MTO1929" s="39"/>
      <c r="MTP1929" s="39"/>
      <c r="MTQ1929" s="39"/>
      <c r="MTR1929" s="39"/>
      <c r="MTS1929" s="39"/>
      <c r="MTT1929" s="39"/>
      <c r="MTU1929" s="39"/>
      <c r="MTV1929" s="39"/>
      <c r="MTW1929" s="39"/>
      <c r="MTX1929" s="39"/>
      <c r="MTY1929" s="39"/>
      <c r="MTZ1929" s="39"/>
      <c r="MUA1929" s="39"/>
      <c r="MUB1929" s="39"/>
      <c r="MUC1929" s="39"/>
      <c r="MUD1929" s="39"/>
      <c r="MUE1929" s="39"/>
      <c r="MUF1929" s="39"/>
      <c r="MUG1929" s="39"/>
      <c r="MUH1929" s="39"/>
      <c r="MUI1929" s="39"/>
      <c r="MUJ1929" s="39"/>
      <c r="MUK1929" s="39"/>
      <c r="MUL1929" s="39"/>
      <c r="MUM1929" s="39"/>
      <c r="MUN1929" s="39"/>
      <c r="MUO1929" s="39"/>
      <c r="MUP1929" s="39"/>
      <c r="MUQ1929" s="39"/>
      <c r="MUR1929" s="39"/>
      <c r="MUS1929" s="39"/>
      <c r="MUT1929" s="39"/>
      <c r="MUU1929" s="39"/>
      <c r="MUV1929" s="39"/>
      <c r="MUW1929" s="39"/>
      <c r="MUX1929" s="39"/>
      <c r="MUY1929" s="39"/>
      <c r="MUZ1929" s="39"/>
      <c r="MVA1929" s="39"/>
      <c r="MVB1929" s="39"/>
      <c r="MVC1929" s="39"/>
      <c r="MVD1929" s="39"/>
      <c r="MVE1929" s="39"/>
      <c r="MVF1929" s="39"/>
      <c r="MVG1929" s="39"/>
      <c r="MVH1929" s="39"/>
      <c r="MVI1929" s="39"/>
      <c r="MVJ1929" s="39"/>
      <c r="MVK1929" s="39"/>
      <c r="MVL1929" s="39"/>
      <c r="MVM1929" s="39"/>
      <c r="MVN1929" s="39"/>
      <c r="MVO1929" s="39"/>
      <c r="MVP1929" s="39"/>
      <c r="MVQ1929" s="39"/>
      <c r="MVR1929" s="39"/>
      <c r="MVS1929" s="39"/>
      <c r="MVT1929" s="39"/>
      <c r="MVU1929" s="39"/>
      <c r="MVV1929" s="39"/>
      <c r="MVW1929" s="39"/>
      <c r="MVX1929" s="39"/>
      <c r="MVY1929" s="39"/>
      <c r="MVZ1929" s="39"/>
      <c r="MWA1929" s="39"/>
      <c r="MWB1929" s="39"/>
      <c r="MWC1929" s="39"/>
      <c r="MWD1929" s="39"/>
      <c r="MWE1929" s="39"/>
      <c r="MWF1929" s="39"/>
      <c r="MWG1929" s="39"/>
      <c r="MWH1929" s="39"/>
      <c r="MWI1929" s="39"/>
      <c r="MWJ1929" s="39"/>
      <c r="MWK1929" s="39"/>
      <c r="MWL1929" s="39"/>
      <c r="MWM1929" s="39"/>
      <c r="MWN1929" s="39"/>
      <c r="MWO1929" s="39"/>
      <c r="MWP1929" s="39"/>
      <c r="MWQ1929" s="39"/>
      <c r="MWR1929" s="39"/>
      <c r="MWS1929" s="39"/>
      <c r="MWT1929" s="39"/>
      <c r="MWU1929" s="39"/>
      <c r="MWV1929" s="39"/>
      <c r="MWW1929" s="39"/>
      <c r="MWX1929" s="39"/>
      <c r="MWY1929" s="39"/>
      <c r="MWZ1929" s="39"/>
      <c r="MXA1929" s="39"/>
      <c r="MXB1929" s="39"/>
      <c r="MXC1929" s="39"/>
      <c r="MXD1929" s="39"/>
      <c r="MXE1929" s="39"/>
      <c r="MXF1929" s="39"/>
      <c r="MXG1929" s="39"/>
      <c r="MXH1929" s="39"/>
      <c r="MXI1929" s="39"/>
      <c r="MXJ1929" s="39"/>
      <c r="MXK1929" s="39"/>
      <c r="MXL1929" s="39"/>
      <c r="MXM1929" s="39"/>
      <c r="MXN1929" s="39"/>
      <c r="MXO1929" s="39"/>
      <c r="MXP1929" s="39"/>
      <c r="MXQ1929" s="39"/>
      <c r="MXR1929" s="39"/>
      <c r="MXS1929" s="39"/>
      <c r="MXT1929" s="39"/>
      <c r="MXU1929" s="39"/>
      <c r="MXV1929" s="39"/>
      <c r="MXW1929" s="39"/>
      <c r="MXX1929" s="39"/>
      <c r="MXY1929" s="39"/>
      <c r="MXZ1929" s="39"/>
      <c r="MYA1929" s="39"/>
      <c r="MYB1929" s="39"/>
      <c r="MYC1929" s="39"/>
      <c r="MYD1929" s="39"/>
      <c r="MYE1929" s="39"/>
      <c r="MYF1929" s="39"/>
      <c r="MYG1929" s="39"/>
      <c r="MYH1929" s="39"/>
      <c r="MYI1929" s="39"/>
      <c r="MYJ1929" s="39"/>
      <c r="MYK1929" s="39"/>
      <c r="MYL1929" s="39"/>
      <c r="MYM1929" s="39"/>
      <c r="MYN1929" s="39"/>
      <c r="MYO1929" s="39"/>
      <c r="MYP1929" s="39"/>
      <c r="MYQ1929" s="39"/>
      <c r="MYR1929" s="39"/>
      <c r="MYS1929" s="39"/>
      <c r="MYT1929" s="39"/>
      <c r="MYU1929" s="39"/>
      <c r="MYV1929" s="39"/>
      <c r="MYW1929" s="39"/>
      <c r="MYX1929" s="39"/>
      <c r="MYY1929" s="39"/>
      <c r="MYZ1929" s="39"/>
      <c r="MZA1929" s="39"/>
      <c r="MZB1929" s="39"/>
      <c r="MZC1929" s="39"/>
      <c r="MZD1929" s="39"/>
      <c r="MZE1929" s="39"/>
      <c r="MZF1929" s="39"/>
      <c r="MZG1929" s="39"/>
      <c r="MZH1929" s="39"/>
      <c r="MZI1929" s="39"/>
      <c r="MZJ1929" s="39"/>
      <c r="MZK1929" s="39"/>
      <c r="MZL1929" s="39"/>
      <c r="MZM1929" s="39"/>
      <c r="MZN1929" s="39"/>
      <c r="MZO1929" s="39"/>
      <c r="MZP1929" s="39"/>
      <c r="MZQ1929" s="39"/>
      <c r="MZR1929" s="39"/>
      <c r="MZS1929" s="39"/>
      <c r="MZT1929" s="39"/>
      <c r="MZU1929" s="39"/>
      <c r="MZV1929" s="39"/>
      <c r="MZW1929" s="39"/>
      <c r="MZX1929" s="39"/>
      <c r="MZY1929" s="39"/>
      <c r="MZZ1929" s="39"/>
      <c r="NAA1929" s="39"/>
      <c r="NAB1929" s="39"/>
      <c r="NAC1929" s="39"/>
      <c r="NAD1929" s="39"/>
      <c r="NAE1929" s="39"/>
      <c r="NAF1929" s="39"/>
      <c r="NAG1929" s="39"/>
      <c r="NAH1929" s="39"/>
      <c r="NAI1929" s="39"/>
      <c r="NAJ1929" s="39"/>
      <c r="NAK1929" s="39"/>
      <c r="NAL1929" s="39"/>
      <c r="NAM1929" s="39"/>
      <c r="NAN1929" s="39"/>
      <c r="NAO1929" s="39"/>
      <c r="NAP1929" s="39"/>
      <c r="NAQ1929" s="39"/>
      <c r="NAR1929" s="39"/>
      <c r="NAS1929" s="39"/>
      <c r="NAT1929" s="39"/>
      <c r="NAU1929" s="39"/>
      <c r="NAV1929" s="39"/>
      <c r="NAW1929" s="39"/>
      <c r="NAX1929" s="39"/>
      <c r="NAY1929" s="39"/>
      <c r="NAZ1929" s="39"/>
      <c r="NBA1929" s="39"/>
      <c r="NBB1929" s="39"/>
      <c r="NBC1929" s="39"/>
      <c r="NBD1929" s="39"/>
      <c r="NBE1929" s="39"/>
      <c r="NBF1929" s="39"/>
      <c r="NBG1929" s="39"/>
      <c r="NBH1929" s="39"/>
      <c r="NBI1929" s="39"/>
      <c r="NBJ1929" s="39"/>
      <c r="NBK1929" s="39"/>
      <c r="NBL1929" s="39"/>
      <c r="NBM1929" s="39"/>
      <c r="NBN1929" s="39"/>
      <c r="NBO1929" s="39"/>
      <c r="NBP1929" s="39"/>
      <c r="NBQ1929" s="39"/>
      <c r="NBR1929" s="39"/>
      <c r="NBS1929" s="39"/>
      <c r="NBT1929" s="39"/>
      <c r="NBU1929" s="39"/>
      <c r="NBV1929" s="39"/>
      <c r="NBW1929" s="39"/>
      <c r="NBX1929" s="39"/>
      <c r="NBY1929" s="39"/>
      <c r="NBZ1929" s="39"/>
      <c r="NCA1929" s="39"/>
      <c r="NCB1929" s="39"/>
      <c r="NCC1929" s="39"/>
      <c r="NCD1929" s="39"/>
      <c r="NCE1929" s="39"/>
      <c r="NCF1929" s="39"/>
      <c r="NCG1929" s="39"/>
      <c r="NCH1929" s="39"/>
      <c r="NCI1929" s="39"/>
      <c r="NCJ1929" s="39"/>
      <c r="NCK1929" s="39"/>
      <c r="NCL1929" s="39"/>
      <c r="NCM1929" s="39"/>
      <c r="NCN1929" s="39"/>
      <c r="NCO1929" s="39"/>
      <c r="NCP1929" s="39"/>
      <c r="NCQ1929" s="39"/>
      <c r="NCR1929" s="39"/>
      <c r="NCS1929" s="39"/>
      <c r="NCT1929" s="39"/>
      <c r="NCU1929" s="39"/>
      <c r="NCV1929" s="39"/>
      <c r="NCW1929" s="39"/>
      <c r="NCX1929" s="39"/>
      <c r="NCY1929" s="39"/>
      <c r="NCZ1929" s="39"/>
      <c r="NDA1929" s="39"/>
      <c r="NDB1929" s="39"/>
      <c r="NDC1929" s="39"/>
      <c r="NDD1929" s="39"/>
      <c r="NDE1929" s="39"/>
      <c r="NDF1929" s="39"/>
      <c r="NDG1929" s="39"/>
      <c r="NDH1929" s="39"/>
      <c r="NDI1929" s="39"/>
      <c r="NDJ1929" s="39"/>
      <c r="NDK1929" s="39"/>
      <c r="NDL1929" s="39"/>
      <c r="NDM1929" s="39"/>
      <c r="NDN1929" s="39"/>
      <c r="NDO1929" s="39"/>
      <c r="NDP1929" s="39"/>
      <c r="NDQ1929" s="39"/>
      <c r="NDR1929" s="39"/>
      <c r="NDS1929" s="39"/>
      <c r="NDT1929" s="39"/>
      <c r="NDU1929" s="39"/>
      <c r="NDV1929" s="39"/>
      <c r="NDW1929" s="39"/>
      <c r="NDX1929" s="39"/>
      <c r="NDY1929" s="39"/>
      <c r="NDZ1929" s="39"/>
      <c r="NEA1929" s="39"/>
      <c r="NEB1929" s="39"/>
      <c r="NEC1929" s="39"/>
      <c r="NED1929" s="39"/>
      <c r="NEE1929" s="39"/>
      <c r="NEF1929" s="39"/>
      <c r="NEG1929" s="39"/>
      <c r="NEH1929" s="39"/>
      <c r="NEI1929" s="39"/>
      <c r="NEJ1929" s="39"/>
      <c r="NEK1929" s="39"/>
      <c r="NEL1929" s="39"/>
      <c r="NEM1929" s="39"/>
      <c r="NEN1929" s="39"/>
      <c r="NEO1929" s="39"/>
      <c r="NEP1929" s="39"/>
      <c r="NEQ1929" s="39"/>
      <c r="NER1929" s="39"/>
      <c r="NES1929" s="39"/>
      <c r="NET1929" s="39"/>
      <c r="NEU1929" s="39"/>
      <c r="NEV1929" s="39"/>
      <c r="NEW1929" s="39"/>
      <c r="NEX1929" s="39"/>
      <c r="NEY1929" s="39"/>
      <c r="NEZ1929" s="39"/>
      <c r="NFA1929" s="39"/>
      <c r="NFB1929" s="39"/>
      <c r="NFC1929" s="39"/>
      <c r="NFD1929" s="39"/>
      <c r="NFE1929" s="39"/>
      <c r="NFF1929" s="39"/>
      <c r="NFG1929" s="39"/>
      <c r="NFH1929" s="39"/>
      <c r="NFI1929" s="39"/>
      <c r="NFJ1929" s="39"/>
      <c r="NFK1929" s="39"/>
      <c r="NFL1929" s="39"/>
      <c r="NFM1929" s="39"/>
      <c r="NFN1929" s="39"/>
      <c r="NFO1929" s="39"/>
      <c r="NFP1929" s="39"/>
      <c r="NFQ1929" s="39"/>
      <c r="NFR1929" s="39"/>
      <c r="NFS1929" s="39"/>
      <c r="NFT1929" s="39"/>
      <c r="NFU1929" s="39"/>
      <c r="NFV1929" s="39"/>
      <c r="NFW1929" s="39"/>
      <c r="NFX1929" s="39"/>
      <c r="NFY1929" s="39"/>
      <c r="NFZ1929" s="39"/>
      <c r="NGA1929" s="39"/>
      <c r="NGB1929" s="39"/>
      <c r="NGC1929" s="39"/>
      <c r="NGD1929" s="39"/>
      <c r="NGE1929" s="39"/>
      <c r="NGF1929" s="39"/>
      <c r="NGG1929" s="39"/>
      <c r="NGH1929" s="39"/>
      <c r="NGI1929" s="39"/>
      <c r="NGJ1929" s="39"/>
      <c r="NGK1929" s="39"/>
      <c r="NGL1929" s="39"/>
      <c r="NGM1929" s="39"/>
      <c r="NGN1929" s="39"/>
      <c r="NGO1929" s="39"/>
      <c r="NGP1929" s="39"/>
      <c r="NGQ1929" s="39"/>
      <c r="NGR1929" s="39"/>
      <c r="NGS1929" s="39"/>
      <c r="NGT1929" s="39"/>
      <c r="NGU1929" s="39"/>
      <c r="NGV1929" s="39"/>
      <c r="NGW1929" s="39"/>
      <c r="NGX1929" s="39"/>
      <c r="NGY1929" s="39"/>
      <c r="NGZ1929" s="39"/>
      <c r="NHA1929" s="39"/>
      <c r="NHB1929" s="39"/>
      <c r="NHC1929" s="39"/>
      <c r="NHD1929" s="39"/>
      <c r="NHE1929" s="39"/>
      <c r="NHF1929" s="39"/>
      <c r="NHG1929" s="39"/>
      <c r="NHH1929" s="39"/>
      <c r="NHI1929" s="39"/>
      <c r="NHJ1929" s="39"/>
      <c r="NHK1929" s="39"/>
      <c r="NHL1929" s="39"/>
      <c r="NHM1929" s="39"/>
      <c r="NHN1929" s="39"/>
      <c r="NHO1929" s="39"/>
      <c r="NHP1929" s="39"/>
      <c r="NHQ1929" s="39"/>
      <c r="NHR1929" s="39"/>
      <c r="NHS1929" s="39"/>
      <c r="NHT1929" s="39"/>
      <c r="NHU1929" s="39"/>
      <c r="NHV1929" s="39"/>
      <c r="NHW1929" s="39"/>
      <c r="NHX1929" s="39"/>
      <c r="NHY1929" s="39"/>
      <c r="NHZ1929" s="39"/>
      <c r="NIA1929" s="39"/>
      <c r="NIB1929" s="39"/>
      <c r="NIC1929" s="39"/>
      <c r="NID1929" s="39"/>
      <c r="NIE1929" s="39"/>
      <c r="NIF1929" s="39"/>
      <c r="NIG1929" s="39"/>
      <c r="NIH1929" s="39"/>
      <c r="NII1929" s="39"/>
      <c r="NIJ1929" s="39"/>
      <c r="NIK1929" s="39"/>
      <c r="NIL1929" s="39"/>
      <c r="NIM1929" s="39"/>
      <c r="NIN1929" s="39"/>
      <c r="NIO1929" s="39"/>
      <c r="NIP1929" s="39"/>
      <c r="NIQ1929" s="39"/>
      <c r="NIR1929" s="39"/>
      <c r="NIS1929" s="39"/>
      <c r="NIT1929" s="39"/>
      <c r="NIU1929" s="39"/>
      <c r="NIV1929" s="39"/>
      <c r="NIW1929" s="39"/>
      <c r="NIX1929" s="39"/>
      <c r="NIY1929" s="39"/>
      <c r="NIZ1929" s="39"/>
      <c r="NJA1929" s="39"/>
      <c r="NJB1929" s="39"/>
      <c r="NJC1929" s="39"/>
      <c r="NJD1929" s="39"/>
      <c r="NJE1929" s="39"/>
      <c r="NJF1929" s="39"/>
      <c r="NJG1929" s="39"/>
      <c r="NJH1929" s="39"/>
      <c r="NJI1929" s="39"/>
      <c r="NJJ1929" s="39"/>
      <c r="NJK1929" s="39"/>
      <c r="NJL1929" s="39"/>
      <c r="NJM1929" s="39"/>
      <c r="NJN1929" s="39"/>
      <c r="NJO1929" s="39"/>
      <c r="NJP1929" s="39"/>
      <c r="NJQ1929" s="39"/>
      <c r="NJR1929" s="39"/>
      <c r="NJS1929" s="39"/>
      <c r="NJT1929" s="39"/>
      <c r="NJU1929" s="39"/>
      <c r="NJV1929" s="39"/>
      <c r="NJW1929" s="39"/>
      <c r="NJX1929" s="39"/>
      <c r="NJY1929" s="39"/>
      <c r="NJZ1929" s="39"/>
      <c r="NKA1929" s="39"/>
      <c r="NKB1929" s="39"/>
      <c r="NKC1929" s="39"/>
      <c r="NKD1929" s="39"/>
      <c r="NKE1929" s="39"/>
      <c r="NKF1929" s="39"/>
      <c r="NKG1929" s="39"/>
      <c r="NKH1929" s="39"/>
      <c r="NKI1929" s="39"/>
      <c r="NKJ1929" s="39"/>
      <c r="NKK1929" s="39"/>
      <c r="NKL1929" s="39"/>
      <c r="NKM1929" s="39"/>
      <c r="NKN1929" s="39"/>
      <c r="NKO1929" s="39"/>
      <c r="NKP1929" s="39"/>
      <c r="NKQ1929" s="39"/>
      <c r="NKR1929" s="39"/>
      <c r="NKS1929" s="39"/>
      <c r="NKT1929" s="39"/>
      <c r="NKU1929" s="39"/>
      <c r="NKV1929" s="39"/>
      <c r="NKW1929" s="39"/>
      <c r="NKX1929" s="39"/>
      <c r="NKY1929" s="39"/>
      <c r="NKZ1929" s="39"/>
      <c r="NLA1929" s="39"/>
      <c r="NLB1929" s="39"/>
      <c r="NLC1929" s="39"/>
      <c r="NLD1929" s="39"/>
      <c r="NLE1929" s="39"/>
      <c r="NLF1929" s="39"/>
      <c r="NLG1929" s="39"/>
      <c r="NLH1929" s="39"/>
      <c r="NLI1929" s="39"/>
      <c r="NLJ1929" s="39"/>
      <c r="NLK1929" s="39"/>
      <c r="NLL1929" s="39"/>
      <c r="NLM1929" s="39"/>
      <c r="NLN1929" s="39"/>
      <c r="NLO1929" s="39"/>
      <c r="NLP1929" s="39"/>
      <c r="NLQ1929" s="39"/>
      <c r="NLR1929" s="39"/>
      <c r="NLS1929" s="39"/>
      <c r="NLT1929" s="39"/>
      <c r="NLU1929" s="39"/>
      <c r="NLV1929" s="39"/>
      <c r="NLW1929" s="39"/>
      <c r="NLX1929" s="39"/>
      <c r="NLY1929" s="39"/>
      <c r="NLZ1929" s="39"/>
      <c r="NMA1929" s="39"/>
      <c r="NMB1929" s="39"/>
      <c r="NMC1929" s="39"/>
      <c r="NMD1929" s="39"/>
      <c r="NME1929" s="39"/>
      <c r="NMF1929" s="39"/>
      <c r="NMG1929" s="39"/>
      <c r="NMH1929" s="39"/>
      <c r="NMI1929" s="39"/>
      <c r="NMJ1929" s="39"/>
      <c r="NMK1929" s="39"/>
      <c r="NML1929" s="39"/>
      <c r="NMM1929" s="39"/>
      <c r="NMN1929" s="39"/>
      <c r="NMO1929" s="39"/>
      <c r="NMP1929" s="39"/>
      <c r="NMQ1929" s="39"/>
      <c r="NMR1929" s="39"/>
      <c r="NMS1929" s="39"/>
      <c r="NMT1929" s="39"/>
      <c r="NMU1929" s="39"/>
      <c r="NMV1929" s="39"/>
      <c r="NMW1929" s="39"/>
      <c r="NMX1929" s="39"/>
      <c r="NMY1929" s="39"/>
      <c r="NMZ1929" s="39"/>
      <c r="NNA1929" s="39"/>
      <c r="NNB1929" s="39"/>
      <c r="NNC1929" s="39"/>
      <c r="NND1929" s="39"/>
      <c r="NNE1929" s="39"/>
      <c r="NNF1929" s="39"/>
      <c r="NNG1929" s="39"/>
      <c r="NNH1929" s="39"/>
      <c r="NNI1929" s="39"/>
      <c r="NNJ1929" s="39"/>
      <c r="NNK1929" s="39"/>
      <c r="NNL1929" s="39"/>
      <c r="NNM1929" s="39"/>
      <c r="NNN1929" s="39"/>
      <c r="NNO1929" s="39"/>
      <c r="NNP1929" s="39"/>
      <c r="NNQ1929" s="39"/>
      <c r="NNR1929" s="39"/>
      <c r="NNS1929" s="39"/>
      <c r="NNT1929" s="39"/>
      <c r="NNU1929" s="39"/>
      <c r="NNV1929" s="39"/>
      <c r="NNW1929" s="39"/>
      <c r="NNX1929" s="39"/>
      <c r="NNY1929" s="39"/>
      <c r="NNZ1929" s="39"/>
      <c r="NOA1929" s="39"/>
      <c r="NOB1929" s="39"/>
      <c r="NOC1929" s="39"/>
      <c r="NOD1929" s="39"/>
      <c r="NOE1929" s="39"/>
      <c r="NOF1929" s="39"/>
      <c r="NOG1929" s="39"/>
      <c r="NOH1929" s="39"/>
      <c r="NOI1929" s="39"/>
      <c r="NOJ1929" s="39"/>
      <c r="NOK1929" s="39"/>
      <c r="NOL1929" s="39"/>
      <c r="NOM1929" s="39"/>
      <c r="NON1929" s="39"/>
      <c r="NOO1929" s="39"/>
      <c r="NOP1929" s="39"/>
      <c r="NOQ1929" s="39"/>
      <c r="NOR1929" s="39"/>
      <c r="NOS1929" s="39"/>
      <c r="NOT1929" s="39"/>
      <c r="NOU1929" s="39"/>
      <c r="NOV1929" s="39"/>
      <c r="NOW1929" s="39"/>
      <c r="NOX1929" s="39"/>
      <c r="NOY1929" s="39"/>
      <c r="NOZ1929" s="39"/>
      <c r="NPA1929" s="39"/>
      <c r="NPB1929" s="39"/>
      <c r="NPC1929" s="39"/>
      <c r="NPD1929" s="39"/>
      <c r="NPE1929" s="39"/>
      <c r="NPF1929" s="39"/>
      <c r="NPG1929" s="39"/>
      <c r="NPH1929" s="39"/>
      <c r="NPI1929" s="39"/>
      <c r="NPJ1929" s="39"/>
      <c r="NPK1929" s="39"/>
      <c r="NPL1929" s="39"/>
      <c r="NPM1929" s="39"/>
      <c r="NPN1929" s="39"/>
      <c r="NPO1929" s="39"/>
      <c r="NPP1929" s="39"/>
      <c r="NPQ1929" s="39"/>
      <c r="NPR1929" s="39"/>
      <c r="NPS1929" s="39"/>
      <c r="NPT1929" s="39"/>
      <c r="NPU1929" s="39"/>
      <c r="NPV1929" s="39"/>
      <c r="NPW1929" s="39"/>
      <c r="NPX1929" s="39"/>
      <c r="NPY1929" s="39"/>
      <c r="NPZ1929" s="39"/>
      <c r="NQA1929" s="39"/>
      <c r="NQB1929" s="39"/>
      <c r="NQC1929" s="39"/>
      <c r="NQD1929" s="39"/>
      <c r="NQE1929" s="39"/>
      <c r="NQF1929" s="39"/>
      <c r="NQG1929" s="39"/>
      <c r="NQH1929" s="39"/>
      <c r="NQI1929" s="39"/>
      <c r="NQJ1929" s="39"/>
      <c r="NQK1929" s="39"/>
      <c r="NQL1929" s="39"/>
      <c r="NQM1929" s="39"/>
      <c r="NQN1929" s="39"/>
      <c r="NQO1929" s="39"/>
      <c r="NQP1929" s="39"/>
      <c r="NQQ1929" s="39"/>
      <c r="NQR1929" s="39"/>
      <c r="NQS1929" s="39"/>
      <c r="NQT1929" s="39"/>
      <c r="NQU1929" s="39"/>
      <c r="NQV1929" s="39"/>
      <c r="NQW1929" s="39"/>
      <c r="NQX1929" s="39"/>
      <c r="NQY1929" s="39"/>
      <c r="NQZ1929" s="39"/>
      <c r="NRA1929" s="39"/>
      <c r="NRB1929" s="39"/>
      <c r="NRC1929" s="39"/>
      <c r="NRD1929" s="39"/>
      <c r="NRE1929" s="39"/>
      <c r="NRF1929" s="39"/>
      <c r="NRG1929" s="39"/>
      <c r="NRH1929" s="39"/>
      <c r="NRI1929" s="39"/>
      <c r="NRJ1929" s="39"/>
      <c r="NRK1929" s="39"/>
      <c r="NRL1929" s="39"/>
      <c r="NRM1929" s="39"/>
      <c r="NRN1929" s="39"/>
      <c r="NRO1929" s="39"/>
      <c r="NRP1929" s="39"/>
      <c r="NRQ1929" s="39"/>
      <c r="NRR1929" s="39"/>
      <c r="NRS1929" s="39"/>
      <c r="NRT1929" s="39"/>
      <c r="NRU1929" s="39"/>
      <c r="NRV1929" s="39"/>
      <c r="NRW1929" s="39"/>
      <c r="NRX1929" s="39"/>
      <c r="NRY1929" s="39"/>
      <c r="NRZ1929" s="39"/>
      <c r="NSA1929" s="39"/>
      <c r="NSB1929" s="39"/>
      <c r="NSC1929" s="39"/>
      <c r="NSD1929" s="39"/>
      <c r="NSE1929" s="39"/>
      <c r="NSF1929" s="39"/>
      <c r="NSG1929" s="39"/>
      <c r="NSH1929" s="39"/>
      <c r="NSI1929" s="39"/>
      <c r="NSJ1929" s="39"/>
      <c r="NSK1929" s="39"/>
      <c r="NSL1929" s="39"/>
      <c r="NSM1929" s="39"/>
      <c r="NSN1929" s="39"/>
      <c r="NSO1929" s="39"/>
      <c r="NSP1929" s="39"/>
      <c r="NSQ1929" s="39"/>
      <c r="NSR1929" s="39"/>
      <c r="NSS1929" s="39"/>
      <c r="NST1929" s="39"/>
      <c r="NSU1929" s="39"/>
      <c r="NSV1929" s="39"/>
      <c r="NSW1929" s="39"/>
      <c r="NSX1929" s="39"/>
      <c r="NSY1929" s="39"/>
      <c r="NSZ1929" s="39"/>
      <c r="NTA1929" s="39"/>
      <c r="NTB1929" s="39"/>
      <c r="NTC1929" s="39"/>
      <c r="NTD1929" s="39"/>
      <c r="NTE1929" s="39"/>
      <c r="NTF1929" s="39"/>
      <c r="NTG1929" s="39"/>
      <c r="NTH1929" s="39"/>
      <c r="NTI1929" s="39"/>
      <c r="NTJ1929" s="39"/>
      <c r="NTK1929" s="39"/>
      <c r="NTL1929" s="39"/>
      <c r="NTM1929" s="39"/>
      <c r="NTN1929" s="39"/>
      <c r="NTO1929" s="39"/>
      <c r="NTP1929" s="39"/>
      <c r="NTQ1929" s="39"/>
      <c r="NTR1929" s="39"/>
      <c r="NTS1929" s="39"/>
      <c r="NTT1929" s="39"/>
      <c r="NTU1929" s="39"/>
      <c r="NTV1929" s="39"/>
      <c r="NTW1929" s="39"/>
      <c r="NTX1929" s="39"/>
      <c r="NTY1929" s="39"/>
      <c r="NTZ1929" s="39"/>
      <c r="NUA1929" s="39"/>
      <c r="NUB1929" s="39"/>
      <c r="NUC1929" s="39"/>
      <c r="NUD1929" s="39"/>
      <c r="NUE1929" s="39"/>
      <c r="NUF1929" s="39"/>
      <c r="NUG1929" s="39"/>
      <c r="NUH1929" s="39"/>
      <c r="NUI1929" s="39"/>
      <c r="NUJ1929" s="39"/>
      <c r="NUK1929" s="39"/>
      <c r="NUL1929" s="39"/>
      <c r="NUM1929" s="39"/>
      <c r="NUN1929" s="39"/>
      <c r="NUO1929" s="39"/>
      <c r="NUP1929" s="39"/>
      <c r="NUQ1929" s="39"/>
      <c r="NUR1929" s="39"/>
      <c r="NUS1929" s="39"/>
      <c r="NUT1929" s="39"/>
      <c r="NUU1929" s="39"/>
      <c r="NUV1929" s="39"/>
      <c r="NUW1929" s="39"/>
      <c r="NUX1929" s="39"/>
      <c r="NUY1929" s="39"/>
      <c r="NUZ1929" s="39"/>
      <c r="NVA1929" s="39"/>
      <c r="NVB1929" s="39"/>
      <c r="NVC1929" s="39"/>
      <c r="NVD1929" s="39"/>
      <c r="NVE1929" s="39"/>
      <c r="NVF1929" s="39"/>
      <c r="NVG1929" s="39"/>
      <c r="NVH1929" s="39"/>
      <c r="NVI1929" s="39"/>
      <c r="NVJ1929" s="39"/>
      <c r="NVK1929" s="39"/>
      <c r="NVL1929" s="39"/>
      <c r="NVM1929" s="39"/>
      <c r="NVN1929" s="39"/>
      <c r="NVO1929" s="39"/>
      <c r="NVP1929" s="39"/>
      <c r="NVQ1929" s="39"/>
      <c r="NVR1929" s="39"/>
      <c r="NVS1929" s="39"/>
      <c r="NVT1929" s="39"/>
      <c r="NVU1929" s="39"/>
      <c r="NVV1929" s="39"/>
      <c r="NVW1929" s="39"/>
      <c r="NVX1929" s="39"/>
      <c r="NVY1929" s="39"/>
      <c r="NVZ1929" s="39"/>
      <c r="NWA1929" s="39"/>
      <c r="NWB1929" s="39"/>
      <c r="NWC1929" s="39"/>
      <c r="NWD1929" s="39"/>
      <c r="NWE1929" s="39"/>
      <c r="NWF1929" s="39"/>
      <c r="NWG1929" s="39"/>
      <c r="NWH1929" s="39"/>
      <c r="NWI1929" s="39"/>
      <c r="NWJ1929" s="39"/>
      <c r="NWK1929" s="39"/>
      <c r="NWL1929" s="39"/>
      <c r="NWM1929" s="39"/>
      <c r="NWN1929" s="39"/>
      <c r="NWO1929" s="39"/>
      <c r="NWP1929" s="39"/>
      <c r="NWQ1929" s="39"/>
      <c r="NWR1929" s="39"/>
      <c r="NWS1929" s="39"/>
      <c r="NWT1929" s="39"/>
      <c r="NWU1929" s="39"/>
      <c r="NWV1929" s="39"/>
      <c r="NWW1929" s="39"/>
      <c r="NWX1929" s="39"/>
      <c r="NWY1929" s="39"/>
      <c r="NWZ1929" s="39"/>
      <c r="NXA1929" s="39"/>
      <c r="NXB1929" s="39"/>
      <c r="NXC1929" s="39"/>
      <c r="NXD1929" s="39"/>
      <c r="NXE1929" s="39"/>
      <c r="NXF1929" s="39"/>
      <c r="NXG1929" s="39"/>
      <c r="NXH1929" s="39"/>
      <c r="NXI1929" s="39"/>
      <c r="NXJ1929" s="39"/>
      <c r="NXK1929" s="39"/>
      <c r="NXL1929" s="39"/>
      <c r="NXM1929" s="39"/>
      <c r="NXN1929" s="39"/>
      <c r="NXO1929" s="39"/>
      <c r="NXP1929" s="39"/>
      <c r="NXQ1929" s="39"/>
      <c r="NXR1929" s="39"/>
      <c r="NXS1929" s="39"/>
      <c r="NXT1929" s="39"/>
      <c r="NXU1929" s="39"/>
      <c r="NXV1929" s="39"/>
      <c r="NXW1929" s="39"/>
      <c r="NXX1929" s="39"/>
      <c r="NXY1929" s="39"/>
      <c r="NXZ1929" s="39"/>
      <c r="NYA1929" s="39"/>
      <c r="NYB1929" s="39"/>
      <c r="NYC1929" s="39"/>
      <c r="NYD1929" s="39"/>
      <c r="NYE1929" s="39"/>
      <c r="NYF1929" s="39"/>
      <c r="NYG1929" s="39"/>
      <c r="NYH1929" s="39"/>
      <c r="NYI1929" s="39"/>
      <c r="NYJ1929" s="39"/>
      <c r="NYK1929" s="39"/>
      <c r="NYL1929" s="39"/>
      <c r="NYM1929" s="39"/>
      <c r="NYN1929" s="39"/>
      <c r="NYO1929" s="39"/>
      <c r="NYP1929" s="39"/>
      <c r="NYQ1929" s="39"/>
      <c r="NYR1929" s="39"/>
      <c r="NYS1929" s="39"/>
      <c r="NYT1929" s="39"/>
      <c r="NYU1929" s="39"/>
      <c r="NYV1929" s="39"/>
      <c r="NYW1929" s="39"/>
      <c r="NYX1929" s="39"/>
      <c r="NYY1929" s="39"/>
      <c r="NYZ1929" s="39"/>
      <c r="NZA1929" s="39"/>
      <c r="NZB1929" s="39"/>
      <c r="NZC1929" s="39"/>
      <c r="NZD1929" s="39"/>
      <c r="NZE1929" s="39"/>
      <c r="NZF1929" s="39"/>
      <c r="NZG1929" s="39"/>
      <c r="NZH1929" s="39"/>
      <c r="NZI1929" s="39"/>
      <c r="NZJ1929" s="39"/>
      <c r="NZK1929" s="39"/>
      <c r="NZL1929" s="39"/>
      <c r="NZM1929" s="39"/>
      <c r="NZN1929" s="39"/>
      <c r="NZO1929" s="39"/>
      <c r="NZP1929" s="39"/>
      <c r="NZQ1929" s="39"/>
      <c r="NZR1929" s="39"/>
      <c r="NZS1929" s="39"/>
      <c r="NZT1929" s="39"/>
      <c r="NZU1929" s="39"/>
      <c r="NZV1929" s="39"/>
      <c r="NZW1929" s="39"/>
      <c r="NZX1929" s="39"/>
      <c r="NZY1929" s="39"/>
      <c r="NZZ1929" s="39"/>
      <c r="OAA1929" s="39"/>
      <c r="OAB1929" s="39"/>
      <c r="OAC1929" s="39"/>
      <c r="OAD1929" s="39"/>
      <c r="OAE1929" s="39"/>
      <c r="OAF1929" s="39"/>
      <c r="OAG1929" s="39"/>
      <c r="OAH1929" s="39"/>
      <c r="OAI1929" s="39"/>
      <c r="OAJ1929" s="39"/>
      <c r="OAK1929" s="39"/>
      <c r="OAL1929" s="39"/>
      <c r="OAM1929" s="39"/>
      <c r="OAN1929" s="39"/>
      <c r="OAO1929" s="39"/>
      <c r="OAP1929" s="39"/>
      <c r="OAQ1929" s="39"/>
      <c r="OAR1929" s="39"/>
      <c r="OAS1929" s="39"/>
      <c r="OAT1929" s="39"/>
      <c r="OAU1929" s="39"/>
      <c r="OAV1929" s="39"/>
      <c r="OAW1929" s="39"/>
      <c r="OAX1929" s="39"/>
      <c r="OAY1929" s="39"/>
      <c r="OAZ1929" s="39"/>
      <c r="OBA1929" s="39"/>
      <c r="OBB1929" s="39"/>
      <c r="OBC1929" s="39"/>
      <c r="OBD1929" s="39"/>
      <c r="OBE1929" s="39"/>
      <c r="OBF1929" s="39"/>
      <c r="OBG1929" s="39"/>
      <c r="OBH1929" s="39"/>
      <c r="OBI1929" s="39"/>
      <c r="OBJ1929" s="39"/>
      <c r="OBK1929" s="39"/>
      <c r="OBL1929" s="39"/>
      <c r="OBM1929" s="39"/>
      <c r="OBN1929" s="39"/>
      <c r="OBO1929" s="39"/>
      <c r="OBP1929" s="39"/>
      <c r="OBQ1929" s="39"/>
      <c r="OBR1929" s="39"/>
      <c r="OBS1929" s="39"/>
      <c r="OBT1929" s="39"/>
      <c r="OBU1929" s="39"/>
      <c r="OBV1929" s="39"/>
      <c r="OBW1929" s="39"/>
      <c r="OBX1929" s="39"/>
      <c r="OBY1929" s="39"/>
      <c r="OBZ1929" s="39"/>
      <c r="OCA1929" s="39"/>
      <c r="OCB1929" s="39"/>
      <c r="OCC1929" s="39"/>
      <c r="OCD1929" s="39"/>
      <c r="OCE1929" s="39"/>
      <c r="OCF1929" s="39"/>
      <c r="OCG1929" s="39"/>
      <c r="OCH1929" s="39"/>
      <c r="OCI1929" s="39"/>
      <c r="OCJ1929" s="39"/>
      <c r="OCK1929" s="39"/>
      <c r="OCL1929" s="39"/>
      <c r="OCM1929" s="39"/>
      <c r="OCN1929" s="39"/>
      <c r="OCO1929" s="39"/>
      <c r="OCP1929" s="39"/>
      <c r="OCQ1929" s="39"/>
      <c r="OCR1929" s="39"/>
      <c r="OCS1929" s="39"/>
      <c r="OCT1929" s="39"/>
      <c r="OCU1929" s="39"/>
      <c r="OCV1929" s="39"/>
      <c r="OCW1929" s="39"/>
      <c r="OCX1929" s="39"/>
      <c r="OCY1929" s="39"/>
      <c r="OCZ1929" s="39"/>
      <c r="ODA1929" s="39"/>
      <c r="ODB1929" s="39"/>
      <c r="ODC1929" s="39"/>
      <c r="ODD1929" s="39"/>
      <c r="ODE1929" s="39"/>
      <c r="ODF1929" s="39"/>
      <c r="ODG1929" s="39"/>
      <c r="ODH1929" s="39"/>
      <c r="ODI1929" s="39"/>
      <c r="ODJ1929" s="39"/>
      <c r="ODK1929" s="39"/>
      <c r="ODL1929" s="39"/>
      <c r="ODM1929" s="39"/>
      <c r="ODN1929" s="39"/>
      <c r="ODO1929" s="39"/>
      <c r="ODP1929" s="39"/>
      <c r="ODQ1929" s="39"/>
      <c r="ODR1929" s="39"/>
      <c r="ODS1929" s="39"/>
      <c r="ODT1929" s="39"/>
      <c r="ODU1929" s="39"/>
      <c r="ODV1929" s="39"/>
      <c r="ODW1929" s="39"/>
      <c r="ODX1929" s="39"/>
      <c r="ODY1929" s="39"/>
      <c r="ODZ1929" s="39"/>
      <c r="OEA1929" s="39"/>
      <c r="OEB1929" s="39"/>
      <c r="OEC1929" s="39"/>
      <c r="OED1929" s="39"/>
      <c r="OEE1929" s="39"/>
      <c r="OEF1929" s="39"/>
      <c r="OEG1929" s="39"/>
      <c r="OEH1929" s="39"/>
      <c r="OEI1929" s="39"/>
      <c r="OEJ1929" s="39"/>
      <c r="OEK1929" s="39"/>
      <c r="OEL1929" s="39"/>
      <c r="OEM1929" s="39"/>
      <c r="OEN1929" s="39"/>
      <c r="OEO1929" s="39"/>
      <c r="OEP1929" s="39"/>
      <c r="OEQ1929" s="39"/>
      <c r="OER1929" s="39"/>
      <c r="OES1929" s="39"/>
      <c r="OET1929" s="39"/>
      <c r="OEU1929" s="39"/>
      <c r="OEV1929" s="39"/>
      <c r="OEW1929" s="39"/>
      <c r="OEX1929" s="39"/>
      <c r="OEY1929" s="39"/>
      <c r="OEZ1929" s="39"/>
      <c r="OFA1929" s="39"/>
      <c r="OFB1929" s="39"/>
      <c r="OFC1929" s="39"/>
      <c r="OFD1929" s="39"/>
      <c r="OFE1929" s="39"/>
      <c r="OFF1929" s="39"/>
      <c r="OFG1929" s="39"/>
      <c r="OFH1929" s="39"/>
      <c r="OFI1929" s="39"/>
      <c r="OFJ1929" s="39"/>
      <c r="OFK1929" s="39"/>
      <c r="OFL1929" s="39"/>
      <c r="OFM1929" s="39"/>
      <c r="OFN1929" s="39"/>
      <c r="OFO1929" s="39"/>
      <c r="OFP1929" s="39"/>
      <c r="OFQ1929" s="39"/>
      <c r="OFR1929" s="39"/>
      <c r="OFS1929" s="39"/>
      <c r="OFT1929" s="39"/>
      <c r="OFU1929" s="39"/>
      <c r="OFV1929" s="39"/>
      <c r="OFW1929" s="39"/>
      <c r="OFX1929" s="39"/>
      <c r="OFY1929" s="39"/>
      <c r="OFZ1929" s="39"/>
      <c r="OGA1929" s="39"/>
      <c r="OGB1929" s="39"/>
      <c r="OGC1929" s="39"/>
      <c r="OGD1929" s="39"/>
      <c r="OGE1929" s="39"/>
      <c r="OGF1929" s="39"/>
      <c r="OGG1929" s="39"/>
      <c r="OGH1929" s="39"/>
      <c r="OGI1929" s="39"/>
      <c r="OGJ1929" s="39"/>
      <c r="OGK1929" s="39"/>
      <c r="OGL1929" s="39"/>
      <c r="OGM1929" s="39"/>
      <c r="OGN1929" s="39"/>
      <c r="OGO1929" s="39"/>
      <c r="OGP1929" s="39"/>
      <c r="OGQ1929" s="39"/>
      <c r="OGR1929" s="39"/>
      <c r="OGS1929" s="39"/>
      <c r="OGT1929" s="39"/>
      <c r="OGU1929" s="39"/>
      <c r="OGV1929" s="39"/>
      <c r="OGW1929" s="39"/>
      <c r="OGX1929" s="39"/>
      <c r="OGY1929" s="39"/>
      <c r="OGZ1929" s="39"/>
      <c r="OHA1929" s="39"/>
      <c r="OHB1929" s="39"/>
      <c r="OHC1929" s="39"/>
      <c r="OHD1929" s="39"/>
      <c r="OHE1929" s="39"/>
      <c r="OHF1929" s="39"/>
      <c r="OHG1929" s="39"/>
      <c r="OHH1929" s="39"/>
      <c r="OHI1929" s="39"/>
      <c r="OHJ1929" s="39"/>
      <c r="OHK1929" s="39"/>
      <c r="OHL1929" s="39"/>
      <c r="OHM1929" s="39"/>
      <c r="OHN1929" s="39"/>
      <c r="OHO1929" s="39"/>
      <c r="OHP1929" s="39"/>
      <c r="OHQ1929" s="39"/>
      <c r="OHR1929" s="39"/>
      <c r="OHS1929" s="39"/>
      <c r="OHT1929" s="39"/>
      <c r="OHU1929" s="39"/>
      <c r="OHV1929" s="39"/>
      <c r="OHW1929" s="39"/>
      <c r="OHX1929" s="39"/>
      <c r="OHY1929" s="39"/>
      <c r="OHZ1929" s="39"/>
      <c r="OIA1929" s="39"/>
      <c r="OIB1929" s="39"/>
      <c r="OIC1929" s="39"/>
      <c r="OID1929" s="39"/>
      <c r="OIE1929" s="39"/>
      <c r="OIF1929" s="39"/>
      <c r="OIG1929" s="39"/>
      <c r="OIH1929" s="39"/>
      <c r="OII1929" s="39"/>
      <c r="OIJ1929" s="39"/>
      <c r="OIK1929" s="39"/>
      <c r="OIL1929" s="39"/>
      <c r="OIM1929" s="39"/>
      <c r="OIN1929" s="39"/>
      <c r="OIO1929" s="39"/>
      <c r="OIP1929" s="39"/>
      <c r="OIQ1929" s="39"/>
      <c r="OIR1929" s="39"/>
      <c r="OIS1929" s="39"/>
      <c r="OIT1929" s="39"/>
      <c r="OIU1929" s="39"/>
      <c r="OIV1929" s="39"/>
      <c r="OIW1929" s="39"/>
      <c r="OIX1929" s="39"/>
      <c r="OIY1929" s="39"/>
      <c r="OIZ1929" s="39"/>
      <c r="OJA1929" s="39"/>
      <c r="OJB1929" s="39"/>
      <c r="OJC1929" s="39"/>
      <c r="OJD1929" s="39"/>
      <c r="OJE1929" s="39"/>
      <c r="OJF1929" s="39"/>
      <c r="OJG1929" s="39"/>
      <c r="OJH1929" s="39"/>
      <c r="OJI1929" s="39"/>
      <c r="OJJ1929" s="39"/>
      <c r="OJK1929" s="39"/>
      <c r="OJL1929" s="39"/>
      <c r="OJM1929" s="39"/>
      <c r="OJN1929" s="39"/>
      <c r="OJO1929" s="39"/>
      <c r="OJP1929" s="39"/>
      <c r="OJQ1929" s="39"/>
      <c r="OJR1929" s="39"/>
      <c r="OJS1929" s="39"/>
      <c r="OJT1929" s="39"/>
      <c r="OJU1929" s="39"/>
      <c r="OJV1929" s="39"/>
      <c r="OJW1929" s="39"/>
      <c r="OJX1929" s="39"/>
      <c r="OJY1929" s="39"/>
      <c r="OJZ1929" s="39"/>
      <c r="OKA1929" s="39"/>
      <c r="OKB1929" s="39"/>
      <c r="OKC1929" s="39"/>
      <c r="OKD1929" s="39"/>
      <c r="OKE1929" s="39"/>
      <c r="OKF1929" s="39"/>
      <c r="OKG1929" s="39"/>
      <c r="OKH1929" s="39"/>
      <c r="OKI1929" s="39"/>
      <c r="OKJ1929" s="39"/>
      <c r="OKK1929" s="39"/>
      <c r="OKL1929" s="39"/>
      <c r="OKM1929" s="39"/>
      <c r="OKN1929" s="39"/>
      <c r="OKO1929" s="39"/>
      <c r="OKP1929" s="39"/>
      <c r="OKQ1929" s="39"/>
      <c r="OKR1929" s="39"/>
      <c r="OKS1929" s="39"/>
      <c r="OKT1929" s="39"/>
      <c r="OKU1929" s="39"/>
      <c r="OKV1929" s="39"/>
      <c r="OKW1929" s="39"/>
      <c r="OKX1929" s="39"/>
      <c r="OKY1929" s="39"/>
      <c r="OKZ1929" s="39"/>
      <c r="OLA1929" s="39"/>
      <c r="OLB1929" s="39"/>
      <c r="OLC1929" s="39"/>
      <c r="OLD1929" s="39"/>
      <c r="OLE1929" s="39"/>
      <c r="OLF1929" s="39"/>
      <c r="OLG1929" s="39"/>
      <c r="OLH1929" s="39"/>
      <c r="OLI1929" s="39"/>
      <c r="OLJ1929" s="39"/>
      <c r="OLK1929" s="39"/>
      <c r="OLL1929" s="39"/>
      <c r="OLM1929" s="39"/>
      <c r="OLN1929" s="39"/>
      <c r="OLO1929" s="39"/>
      <c r="OLP1929" s="39"/>
      <c r="OLQ1929" s="39"/>
      <c r="OLR1929" s="39"/>
      <c r="OLS1929" s="39"/>
      <c r="OLT1929" s="39"/>
      <c r="OLU1929" s="39"/>
      <c r="OLV1929" s="39"/>
      <c r="OLW1929" s="39"/>
      <c r="OLX1929" s="39"/>
      <c r="OLY1929" s="39"/>
      <c r="OLZ1929" s="39"/>
      <c r="OMA1929" s="39"/>
      <c r="OMB1929" s="39"/>
      <c r="OMC1929" s="39"/>
      <c r="OMD1929" s="39"/>
      <c r="OME1929" s="39"/>
      <c r="OMF1929" s="39"/>
      <c r="OMG1929" s="39"/>
      <c r="OMH1929" s="39"/>
      <c r="OMI1929" s="39"/>
      <c r="OMJ1929" s="39"/>
      <c r="OMK1929" s="39"/>
      <c r="OML1929" s="39"/>
      <c r="OMM1929" s="39"/>
      <c r="OMN1929" s="39"/>
      <c r="OMO1929" s="39"/>
      <c r="OMP1929" s="39"/>
      <c r="OMQ1929" s="39"/>
      <c r="OMR1929" s="39"/>
      <c r="OMS1929" s="39"/>
      <c r="OMT1929" s="39"/>
      <c r="OMU1929" s="39"/>
      <c r="OMV1929" s="39"/>
      <c r="OMW1929" s="39"/>
      <c r="OMX1929" s="39"/>
      <c r="OMY1929" s="39"/>
      <c r="OMZ1929" s="39"/>
      <c r="ONA1929" s="39"/>
      <c r="ONB1929" s="39"/>
      <c r="ONC1929" s="39"/>
      <c r="OND1929" s="39"/>
      <c r="ONE1929" s="39"/>
      <c r="ONF1929" s="39"/>
      <c r="ONG1929" s="39"/>
      <c r="ONH1929" s="39"/>
      <c r="ONI1929" s="39"/>
      <c r="ONJ1929" s="39"/>
      <c r="ONK1929" s="39"/>
      <c r="ONL1929" s="39"/>
      <c r="ONM1929" s="39"/>
      <c r="ONN1929" s="39"/>
      <c r="ONO1929" s="39"/>
      <c r="ONP1929" s="39"/>
      <c r="ONQ1929" s="39"/>
      <c r="ONR1929" s="39"/>
      <c r="ONS1929" s="39"/>
      <c r="ONT1929" s="39"/>
      <c r="ONU1929" s="39"/>
      <c r="ONV1929" s="39"/>
      <c r="ONW1929" s="39"/>
      <c r="ONX1929" s="39"/>
      <c r="ONY1929" s="39"/>
      <c r="ONZ1929" s="39"/>
      <c r="OOA1929" s="39"/>
      <c r="OOB1929" s="39"/>
      <c r="OOC1929" s="39"/>
      <c r="OOD1929" s="39"/>
      <c r="OOE1929" s="39"/>
      <c r="OOF1929" s="39"/>
      <c r="OOG1929" s="39"/>
      <c r="OOH1929" s="39"/>
      <c r="OOI1929" s="39"/>
      <c r="OOJ1929" s="39"/>
      <c r="OOK1929" s="39"/>
      <c r="OOL1929" s="39"/>
      <c r="OOM1929" s="39"/>
      <c r="OON1929" s="39"/>
      <c r="OOO1929" s="39"/>
      <c r="OOP1929" s="39"/>
      <c r="OOQ1929" s="39"/>
      <c r="OOR1929" s="39"/>
      <c r="OOS1929" s="39"/>
      <c r="OOT1929" s="39"/>
      <c r="OOU1929" s="39"/>
      <c r="OOV1929" s="39"/>
      <c r="OOW1929" s="39"/>
      <c r="OOX1929" s="39"/>
      <c r="OOY1929" s="39"/>
      <c r="OOZ1929" s="39"/>
      <c r="OPA1929" s="39"/>
      <c r="OPB1929" s="39"/>
      <c r="OPC1929" s="39"/>
      <c r="OPD1929" s="39"/>
      <c r="OPE1929" s="39"/>
      <c r="OPF1929" s="39"/>
      <c r="OPG1929" s="39"/>
      <c r="OPH1929" s="39"/>
      <c r="OPI1929" s="39"/>
      <c r="OPJ1929" s="39"/>
      <c r="OPK1929" s="39"/>
      <c r="OPL1929" s="39"/>
      <c r="OPM1929" s="39"/>
      <c r="OPN1929" s="39"/>
      <c r="OPO1929" s="39"/>
      <c r="OPP1929" s="39"/>
      <c r="OPQ1929" s="39"/>
      <c r="OPR1929" s="39"/>
      <c r="OPS1929" s="39"/>
      <c r="OPT1929" s="39"/>
      <c r="OPU1929" s="39"/>
      <c r="OPV1929" s="39"/>
      <c r="OPW1929" s="39"/>
      <c r="OPX1929" s="39"/>
      <c r="OPY1929" s="39"/>
      <c r="OPZ1929" s="39"/>
      <c r="OQA1929" s="39"/>
      <c r="OQB1929" s="39"/>
      <c r="OQC1929" s="39"/>
      <c r="OQD1929" s="39"/>
      <c r="OQE1929" s="39"/>
      <c r="OQF1929" s="39"/>
      <c r="OQG1929" s="39"/>
      <c r="OQH1929" s="39"/>
      <c r="OQI1929" s="39"/>
      <c r="OQJ1929" s="39"/>
      <c r="OQK1929" s="39"/>
      <c r="OQL1929" s="39"/>
      <c r="OQM1929" s="39"/>
      <c r="OQN1929" s="39"/>
      <c r="OQO1929" s="39"/>
      <c r="OQP1929" s="39"/>
      <c r="OQQ1929" s="39"/>
      <c r="OQR1929" s="39"/>
      <c r="OQS1929" s="39"/>
      <c r="OQT1929" s="39"/>
      <c r="OQU1929" s="39"/>
      <c r="OQV1929" s="39"/>
      <c r="OQW1929" s="39"/>
      <c r="OQX1929" s="39"/>
      <c r="OQY1929" s="39"/>
      <c r="OQZ1929" s="39"/>
      <c r="ORA1929" s="39"/>
      <c r="ORB1929" s="39"/>
      <c r="ORC1929" s="39"/>
      <c r="ORD1929" s="39"/>
      <c r="ORE1929" s="39"/>
      <c r="ORF1929" s="39"/>
      <c r="ORG1929" s="39"/>
      <c r="ORH1929" s="39"/>
      <c r="ORI1929" s="39"/>
      <c r="ORJ1929" s="39"/>
      <c r="ORK1929" s="39"/>
      <c r="ORL1929" s="39"/>
      <c r="ORM1929" s="39"/>
      <c r="ORN1929" s="39"/>
      <c r="ORO1929" s="39"/>
      <c r="ORP1929" s="39"/>
      <c r="ORQ1929" s="39"/>
      <c r="ORR1929" s="39"/>
      <c r="ORS1929" s="39"/>
      <c r="ORT1929" s="39"/>
      <c r="ORU1929" s="39"/>
      <c r="ORV1929" s="39"/>
      <c r="ORW1929" s="39"/>
      <c r="ORX1929" s="39"/>
      <c r="ORY1929" s="39"/>
      <c r="ORZ1929" s="39"/>
      <c r="OSA1929" s="39"/>
      <c r="OSB1929" s="39"/>
      <c r="OSC1929" s="39"/>
      <c r="OSD1929" s="39"/>
      <c r="OSE1929" s="39"/>
      <c r="OSF1929" s="39"/>
      <c r="OSG1929" s="39"/>
      <c r="OSH1929" s="39"/>
      <c r="OSI1929" s="39"/>
      <c r="OSJ1929" s="39"/>
      <c r="OSK1929" s="39"/>
      <c r="OSL1929" s="39"/>
      <c r="OSM1929" s="39"/>
      <c r="OSN1929" s="39"/>
      <c r="OSO1929" s="39"/>
      <c r="OSP1929" s="39"/>
      <c r="OSQ1929" s="39"/>
      <c r="OSR1929" s="39"/>
      <c r="OSS1929" s="39"/>
      <c r="OST1929" s="39"/>
      <c r="OSU1929" s="39"/>
      <c r="OSV1929" s="39"/>
      <c r="OSW1929" s="39"/>
      <c r="OSX1929" s="39"/>
      <c r="OSY1929" s="39"/>
      <c r="OSZ1929" s="39"/>
      <c r="OTA1929" s="39"/>
      <c r="OTB1929" s="39"/>
      <c r="OTC1929" s="39"/>
      <c r="OTD1929" s="39"/>
      <c r="OTE1929" s="39"/>
      <c r="OTF1929" s="39"/>
      <c r="OTG1929" s="39"/>
      <c r="OTH1929" s="39"/>
      <c r="OTI1929" s="39"/>
      <c r="OTJ1929" s="39"/>
      <c r="OTK1929" s="39"/>
      <c r="OTL1929" s="39"/>
      <c r="OTM1929" s="39"/>
      <c r="OTN1929" s="39"/>
      <c r="OTO1929" s="39"/>
      <c r="OTP1929" s="39"/>
      <c r="OTQ1929" s="39"/>
      <c r="OTR1929" s="39"/>
      <c r="OTS1929" s="39"/>
      <c r="OTT1929" s="39"/>
      <c r="OTU1929" s="39"/>
      <c r="OTV1929" s="39"/>
      <c r="OTW1929" s="39"/>
      <c r="OTX1929" s="39"/>
      <c r="OTY1929" s="39"/>
      <c r="OTZ1929" s="39"/>
      <c r="OUA1929" s="39"/>
      <c r="OUB1929" s="39"/>
      <c r="OUC1929" s="39"/>
      <c r="OUD1929" s="39"/>
      <c r="OUE1929" s="39"/>
      <c r="OUF1929" s="39"/>
      <c r="OUG1929" s="39"/>
      <c r="OUH1929" s="39"/>
      <c r="OUI1929" s="39"/>
      <c r="OUJ1929" s="39"/>
      <c r="OUK1929" s="39"/>
      <c r="OUL1929" s="39"/>
      <c r="OUM1929" s="39"/>
      <c r="OUN1929" s="39"/>
      <c r="OUO1929" s="39"/>
      <c r="OUP1929" s="39"/>
      <c r="OUQ1929" s="39"/>
      <c r="OUR1929" s="39"/>
      <c r="OUS1929" s="39"/>
      <c r="OUT1929" s="39"/>
      <c r="OUU1929" s="39"/>
      <c r="OUV1929" s="39"/>
      <c r="OUW1929" s="39"/>
      <c r="OUX1929" s="39"/>
      <c r="OUY1929" s="39"/>
      <c r="OUZ1929" s="39"/>
      <c r="OVA1929" s="39"/>
      <c r="OVB1929" s="39"/>
      <c r="OVC1929" s="39"/>
      <c r="OVD1929" s="39"/>
      <c r="OVE1929" s="39"/>
      <c r="OVF1929" s="39"/>
      <c r="OVG1929" s="39"/>
      <c r="OVH1929" s="39"/>
      <c r="OVI1929" s="39"/>
      <c r="OVJ1929" s="39"/>
      <c r="OVK1929" s="39"/>
      <c r="OVL1929" s="39"/>
      <c r="OVM1929" s="39"/>
      <c r="OVN1929" s="39"/>
      <c r="OVO1929" s="39"/>
      <c r="OVP1929" s="39"/>
      <c r="OVQ1929" s="39"/>
      <c r="OVR1929" s="39"/>
      <c r="OVS1929" s="39"/>
      <c r="OVT1929" s="39"/>
      <c r="OVU1929" s="39"/>
      <c r="OVV1929" s="39"/>
      <c r="OVW1929" s="39"/>
      <c r="OVX1929" s="39"/>
      <c r="OVY1929" s="39"/>
      <c r="OVZ1929" s="39"/>
      <c r="OWA1929" s="39"/>
      <c r="OWB1929" s="39"/>
      <c r="OWC1929" s="39"/>
      <c r="OWD1929" s="39"/>
      <c r="OWE1929" s="39"/>
      <c r="OWF1929" s="39"/>
      <c r="OWG1929" s="39"/>
      <c r="OWH1929" s="39"/>
      <c r="OWI1929" s="39"/>
      <c r="OWJ1929" s="39"/>
      <c r="OWK1929" s="39"/>
      <c r="OWL1929" s="39"/>
      <c r="OWM1929" s="39"/>
      <c r="OWN1929" s="39"/>
      <c r="OWO1929" s="39"/>
      <c r="OWP1929" s="39"/>
      <c r="OWQ1929" s="39"/>
      <c r="OWR1929" s="39"/>
      <c r="OWS1929" s="39"/>
      <c r="OWT1929" s="39"/>
      <c r="OWU1929" s="39"/>
      <c r="OWV1929" s="39"/>
      <c r="OWW1929" s="39"/>
      <c r="OWX1929" s="39"/>
      <c r="OWY1929" s="39"/>
      <c r="OWZ1929" s="39"/>
      <c r="OXA1929" s="39"/>
      <c r="OXB1929" s="39"/>
      <c r="OXC1929" s="39"/>
      <c r="OXD1929" s="39"/>
      <c r="OXE1929" s="39"/>
      <c r="OXF1929" s="39"/>
      <c r="OXG1929" s="39"/>
      <c r="OXH1929" s="39"/>
      <c r="OXI1929" s="39"/>
      <c r="OXJ1929" s="39"/>
      <c r="OXK1929" s="39"/>
      <c r="OXL1929" s="39"/>
      <c r="OXM1929" s="39"/>
      <c r="OXN1929" s="39"/>
      <c r="OXO1929" s="39"/>
      <c r="OXP1929" s="39"/>
      <c r="OXQ1929" s="39"/>
      <c r="OXR1929" s="39"/>
      <c r="OXS1929" s="39"/>
      <c r="OXT1929" s="39"/>
      <c r="OXU1929" s="39"/>
      <c r="OXV1929" s="39"/>
      <c r="OXW1929" s="39"/>
      <c r="OXX1929" s="39"/>
      <c r="OXY1929" s="39"/>
      <c r="OXZ1929" s="39"/>
      <c r="OYA1929" s="39"/>
      <c r="OYB1929" s="39"/>
      <c r="OYC1929" s="39"/>
      <c r="OYD1929" s="39"/>
      <c r="OYE1929" s="39"/>
      <c r="OYF1929" s="39"/>
      <c r="OYG1929" s="39"/>
      <c r="OYH1929" s="39"/>
      <c r="OYI1929" s="39"/>
      <c r="OYJ1929" s="39"/>
      <c r="OYK1929" s="39"/>
      <c r="OYL1929" s="39"/>
      <c r="OYM1929" s="39"/>
      <c r="OYN1929" s="39"/>
      <c r="OYO1929" s="39"/>
      <c r="OYP1929" s="39"/>
      <c r="OYQ1929" s="39"/>
      <c r="OYR1929" s="39"/>
      <c r="OYS1929" s="39"/>
      <c r="OYT1929" s="39"/>
      <c r="OYU1929" s="39"/>
      <c r="OYV1929" s="39"/>
      <c r="OYW1929" s="39"/>
      <c r="OYX1929" s="39"/>
      <c r="OYY1929" s="39"/>
      <c r="OYZ1929" s="39"/>
      <c r="OZA1929" s="39"/>
      <c r="OZB1929" s="39"/>
      <c r="OZC1929" s="39"/>
      <c r="OZD1929" s="39"/>
      <c r="OZE1929" s="39"/>
      <c r="OZF1929" s="39"/>
      <c r="OZG1929" s="39"/>
      <c r="OZH1929" s="39"/>
      <c r="OZI1929" s="39"/>
      <c r="OZJ1929" s="39"/>
      <c r="OZK1929" s="39"/>
      <c r="OZL1929" s="39"/>
      <c r="OZM1929" s="39"/>
      <c r="OZN1929" s="39"/>
      <c r="OZO1929" s="39"/>
      <c r="OZP1929" s="39"/>
      <c r="OZQ1929" s="39"/>
      <c r="OZR1929" s="39"/>
      <c r="OZS1929" s="39"/>
      <c r="OZT1929" s="39"/>
      <c r="OZU1929" s="39"/>
      <c r="OZV1929" s="39"/>
      <c r="OZW1929" s="39"/>
      <c r="OZX1929" s="39"/>
      <c r="OZY1929" s="39"/>
      <c r="OZZ1929" s="39"/>
      <c r="PAA1929" s="39"/>
      <c r="PAB1929" s="39"/>
      <c r="PAC1929" s="39"/>
      <c r="PAD1929" s="39"/>
      <c r="PAE1929" s="39"/>
      <c r="PAF1929" s="39"/>
      <c r="PAG1929" s="39"/>
      <c r="PAH1929" s="39"/>
      <c r="PAI1929" s="39"/>
      <c r="PAJ1929" s="39"/>
      <c r="PAK1929" s="39"/>
      <c r="PAL1929" s="39"/>
      <c r="PAM1929" s="39"/>
      <c r="PAN1929" s="39"/>
      <c r="PAO1929" s="39"/>
      <c r="PAP1929" s="39"/>
      <c r="PAQ1929" s="39"/>
      <c r="PAR1929" s="39"/>
      <c r="PAS1929" s="39"/>
      <c r="PAT1929" s="39"/>
      <c r="PAU1929" s="39"/>
      <c r="PAV1929" s="39"/>
      <c r="PAW1929" s="39"/>
      <c r="PAX1929" s="39"/>
      <c r="PAY1929" s="39"/>
      <c r="PAZ1929" s="39"/>
      <c r="PBA1929" s="39"/>
      <c r="PBB1929" s="39"/>
      <c r="PBC1929" s="39"/>
      <c r="PBD1929" s="39"/>
      <c r="PBE1929" s="39"/>
      <c r="PBF1929" s="39"/>
      <c r="PBG1929" s="39"/>
      <c r="PBH1929" s="39"/>
      <c r="PBI1929" s="39"/>
      <c r="PBJ1929" s="39"/>
      <c r="PBK1929" s="39"/>
      <c r="PBL1929" s="39"/>
      <c r="PBM1929" s="39"/>
      <c r="PBN1929" s="39"/>
      <c r="PBO1929" s="39"/>
      <c r="PBP1929" s="39"/>
      <c r="PBQ1929" s="39"/>
      <c r="PBR1929" s="39"/>
      <c r="PBS1929" s="39"/>
      <c r="PBT1929" s="39"/>
      <c r="PBU1929" s="39"/>
      <c r="PBV1929" s="39"/>
      <c r="PBW1929" s="39"/>
      <c r="PBX1929" s="39"/>
      <c r="PBY1929" s="39"/>
      <c r="PBZ1929" s="39"/>
      <c r="PCA1929" s="39"/>
      <c r="PCB1929" s="39"/>
      <c r="PCC1929" s="39"/>
      <c r="PCD1929" s="39"/>
      <c r="PCE1929" s="39"/>
      <c r="PCF1929" s="39"/>
      <c r="PCG1929" s="39"/>
      <c r="PCH1929" s="39"/>
      <c r="PCI1929" s="39"/>
      <c r="PCJ1929" s="39"/>
      <c r="PCK1929" s="39"/>
      <c r="PCL1929" s="39"/>
      <c r="PCM1929" s="39"/>
      <c r="PCN1929" s="39"/>
      <c r="PCO1929" s="39"/>
      <c r="PCP1929" s="39"/>
      <c r="PCQ1929" s="39"/>
      <c r="PCR1929" s="39"/>
      <c r="PCS1929" s="39"/>
      <c r="PCT1929" s="39"/>
      <c r="PCU1929" s="39"/>
      <c r="PCV1929" s="39"/>
      <c r="PCW1929" s="39"/>
      <c r="PCX1929" s="39"/>
      <c r="PCY1929" s="39"/>
      <c r="PCZ1929" s="39"/>
      <c r="PDA1929" s="39"/>
      <c r="PDB1929" s="39"/>
      <c r="PDC1929" s="39"/>
      <c r="PDD1929" s="39"/>
      <c r="PDE1929" s="39"/>
      <c r="PDF1929" s="39"/>
      <c r="PDG1929" s="39"/>
      <c r="PDH1929" s="39"/>
      <c r="PDI1929" s="39"/>
      <c r="PDJ1929" s="39"/>
      <c r="PDK1929" s="39"/>
      <c r="PDL1929" s="39"/>
      <c r="PDM1929" s="39"/>
      <c r="PDN1929" s="39"/>
      <c r="PDO1929" s="39"/>
      <c r="PDP1929" s="39"/>
      <c r="PDQ1929" s="39"/>
      <c r="PDR1929" s="39"/>
      <c r="PDS1929" s="39"/>
      <c r="PDT1929" s="39"/>
      <c r="PDU1929" s="39"/>
      <c r="PDV1929" s="39"/>
      <c r="PDW1929" s="39"/>
      <c r="PDX1929" s="39"/>
      <c r="PDY1929" s="39"/>
      <c r="PDZ1929" s="39"/>
      <c r="PEA1929" s="39"/>
      <c r="PEB1929" s="39"/>
      <c r="PEC1929" s="39"/>
      <c r="PED1929" s="39"/>
      <c r="PEE1929" s="39"/>
      <c r="PEF1929" s="39"/>
      <c r="PEG1929" s="39"/>
      <c r="PEH1929" s="39"/>
      <c r="PEI1929" s="39"/>
      <c r="PEJ1929" s="39"/>
      <c r="PEK1929" s="39"/>
      <c r="PEL1929" s="39"/>
      <c r="PEM1929" s="39"/>
      <c r="PEN1929" s="39"/>
      <c r="PEO1929" s="39"/>
      <c r="PEP1929" s="39"/>
      <c r="PEQ1929" s="39"/>
      <c r="PER1929" s="39"/>
      <c r="PES1929" s="39"/>
      <c r="PET1929" s="39"/>
      <c r="PEU1929" s="39"/>
      <c r="PEV1929" s="39"/>
      <c r="PEW1929" s="39"/>
      <c r="PEX1929" s="39"/>
      <c r="PEY1929" s="39"/>
      <c r="PEZ1929" s="39"/>
      <c r="PFA1929" s="39"/>
      <c r="PFB1929" s="39"/>
      <c r="PFC1929" s="39"/>
      <c r="PFD1929" s="39"/>
      <c r="PFE1929" s="39"/>
      <c r="PFF1929" s="39"/>
      <c r="PFG1929" s="39"/>
      <c r="PFH1929" s="39"/>
      <c r="PFI1929" s="39"/>
      <c r="PFJ1929" s="39"/>
      <c r="PFK1929" s="39"/>
      <c r="PFL1929" s="39"/>
      <c r="PFM1929" s="39"/>
      <c r="PFN1929" s="39"/>
      <c r="PFO1929" s="39"/>
      <c r="PFP1929" s="39"/>
      <c r="PFQ1929" s="39"/>
      <c r="PFR1929" s="39"/>
      <c r="PFS1929" s="39"/>
      <c r="PFT1929" s="39"/>
      <c r="PFU1929" s="39"/>
      <c r="PFV1929" s="39"/>
      <c r="PFW1929" s="39"/>
      <c r="PFX1929" s="39"/>
      <c r="PFY1929" s="39"/>
      <c r="PFZ1929" s="39"/>
      <c r="PGA1929" s="39"/>
      <c r="PGB1929" s="39"/>
      <c r="PGC1929" s="39"/>
      <c r="PGD1929" s="39"/>
      <c r="PGE1929" s="39"/>
      <c r="PGF1929" s="39"/>
      <c r="PGG1929" s="39"/>
      <c r="PGH1929" s="39"/>
      <c r="PGI1929" s="39"/>
      <c r="PGJ1929" s="39"/>
      <c r="PGK1929" s="39"/>
      <c r="PGL1929" s="39"/>
      <c r="PGM1929" s="39"/>
      <c r="PGN1929" s="39"/>
      <c r="PGO1929" s="39"/>
      <c r="PGP1929" s="39"/>
      <c r="PGQ1929" s="39"/>
      <c r="PGR1929" s="39"/>
      <c r="PGS1929" s="39"/>
      <c r="PGT1929" s="39"/>
      <c r="PGU1929" s="39"/>
      <c r="PGV1929" s="39"/>
      <c r="PGW1929" s="39"/>
      <c r="PGX1929" s="39"/>
      <c r="PGY1929" s="39"/>
      <c r="PGZ1929" s="39"/>
      <c r="PHA1929" s="39"/>
      <c r="PHB1929" s="39"/>
      <c r="PHC1929" s="39"/>
      <c r="PHD1929" s="39"/>
      <c r="PHE1929" s="39"/>
      <c r="PHF1929" s="39"/>
      <c r="PHG1929" s="39"/>
      <c r="PHH1929" s="39"/>
      <c r="PHI1929" s="39"/>
      <c r="PHJ1929" s="39"/>
      <c r="PHK1929" s="39"/>
      <c r="PHL1929" s="39"/>
      <c r="PHM1929" s="39"/>
      <c r="PHN1929" s="39"/>
      <c r="PHO1929" s="39"/>
      <c r="PHP1929" s="39"/>
      <c r="PHQ1929" s="39"/>
      <c r="PHR1929" s="39"/>
      <c r="PHS1929" s="39"/>
      <c r="PHT1929" s="39"/>
      <c r="PHU1929" s="39"/>
      <c r="PHV1929" s="39"/>
      <c r="PHW1929" s="39"/>
      <c r="PHX1929" s="39"/>
      <c r="PHY1929" s="39"/>
      <c r="PHZ1929" s="39"/>
      <c r="PIA1929" s="39"/>
      <c r="PIB1929" s="39"/>
      <c r="PIC1929" s="39"/>
      <c r="PID1929" s="39"/>
      <c r="PIE1929" s="39"/>
      <c r="PIF1929" s="39"/>
      <c r="PIG1929" s="39"/>
      <c r="PIH1929" s="39"/>
      <c r="PII1929" s="39"/>
      <c r="PIJ1929" s="39"/>
      <c r="PIK1929" s="39"/>
      <c r="PIL1929" s="39"/>
      <c r="PIM1929" s="39"/>
      <c r="PIN1929" s="39"/>
      <c r="PIO1929" s="39"/>
      <c r="PIP1929" s="39"/>
      <c r="PIQ1929" s="39"/>
      <c r="PIR1929" s="39"/>
      <c r="PIS1929" s="39"/>
      <c r="PIT1929" s="39"/>
      <c r="PIU1929" s="39"/>
      <c r="PIV1929" s="39"/>
      <c r="PIW1929" s="39"/>
      <c r="PIX1929" s="39"/>
      <c r="PIY1929" s="39"/>
      <c r="PIZ1929" s="39"/>
      <c r="PJA1929" s="39"/>
      <c r="PJB1929" s="39"/>
      <c r="PJC1929" s="39"/>
      <c r="PJD1929" s="39"/>
      <c r="PJE1929" s="39"/>
      <c r="PJF1929" s="39"/>
      <c r="PJG1929" s="39"/>
      <c r="PJH1929" s="39"/>
      <c r="PJI1929" s="39"/>
      <c r="PJJ1929" s="39"/>
      <c r="PJK1929" s="39"/>
      <c r="PJL1929" s="39"/>
      <c r="PJM1929" s="39"/>
      <c r="PJN1929" s="39"/>
      <c r="PJO1929" s="39"/>
      <c r="PJP1929" s="39"/>
      <c r="PJQ1929" s="39"/>
      <c r="PJR1929" s="39"/>
      <c r="PJS1929" s="39"/>
      <c r="PJT1929" s="39"/>
      <c r="PJU1929" s="39"/>
      <c r="PJV1929" s="39"/>
      <c r="PJW1929" s="39"/>
      <c r="PJX1929" s="39"/>
      <c r="PJY1929" s="39"/>
      <c r="PJZ1929" s="39"/>
      <c r="PKA1929" s="39"/>
      <c r="PKB1929" s="39"/>
      <c r="PKC1929" s="39"/>
      <c r="PKD1929" s="39"/>
      <c r="PKE1929" s="39"/>
      <c r="PKF1929" s="39"/>
      <c r="PKG1929" s="39"/>
      <c r="PKH1929" s="39"/>
      <c r="PKI1929" s="39"/>
      <c r="PKJ1929" s="39"/>
      <c r="PKK1929" s="39"/>
      <c r="PKL1929" s="39"/>
      <c r="PKM1929" s="39"/>
      <c r="PKN1929" s="39"/>
      <c r="PKO1929" s="39"/>
      <c r="PKP1929" s="39"/>
      <c r="PKQ1929" s="39"/>
      <c r="PKR1929" s="39"/>
      <c r="PKS1929" s="39"/>
      <c r="PKT1929" s="39"/>
      <c r="PKU1929" s="39"/>
      <c r="PKV1929" s="39"/>
      <c r="PKW1929" s="39"/>
      <c r="PKX1929" s="39"/>
      <c r="PKY1929" s="39"/>
      <c r="PKZ1929" s="39"/>
      <c r="PLA1929" s="39"/>
      <c r="PLB1929" s="39"/>
      <c r="PLC1929" s="39"/>
      <c r="PLD1929" s="39"/>
      <c r="PLE1929" s="39"/>
      <c r="PLF1929" s="39"/>
      <c r="PLG1929" s="39"/>
      <c r="PLH1929" s="39"/>
      <c r="PLI1929" s="39"/>
      <c r="PLJ1929" s="39"/>
      <c r="PLK1929" s="39"/>
      <c r="PLL1929" s="39"/>
      <c r="PLM1929" s="39"/>
      <c r="PLN1929" s="39"/>
      <c r="PLO1929" s="39"/>
      <c r="PLP1929" s="39"/>
      <c r="PLQ1929" s="39"/>
      <c r="PLR1929" s="39"/>
      <c r="PLS1929" s="39"/>
      <c r="PLT1929" s="39"/>
      <c r="PLU1929" s="39"/>
      <c r="PLV1929" s="39"/>
      <c r="PLW1929" s="39"/>
      <c r="PLX1929" s="39"/>
      <c r="PLY1929" s="39"/>
      <c r="PLZ1929" s="39"/>
      <c r="PMA1929" s="39"/>
      <c r="PMB1929" s="39"/>
      <c r="PMC1929" s="39"/>
      <c r="PMD1929" s="39"/>
      <c r="PME1929" s="39"/>
      <c r="PMF1929" s="39"/>
      <c r="PMG1929" s="39"/>
      <c r="PMH1929" s="39"/>
      <c r="PMI1929" s="39"/>
      <c r="PMJ1929" s="39"/>
      <c r="PMK1929" s="39"/>
      <c r="PML1929" s="39"/>
      <c r="PMM1929" s="39"/>
      <c r="PMN1929" s="39"/>
      <c r="PMO1929" s="39"/>
      <c r="PMP1929" s="39"/>
      <c r="PMQ1929" s="39"/>
      <c r="PMR1929" s="39"/>
      <c r="PMS1929" s="39"/>
      <c r="PMT1929" s="39"/>
      <c r="PMU1929" s="39"/>
      <c r="PMV1929" s="39"/>
      <c r="PMW1929" s="39"/>
      <c r="PMX1929" s="39"/>
      <c r="PMY1929" s="39"/>
      <c r="PMZ1929" s="39"/>
      <c r="PNA1929" s="39"/>
      <c r="PNB1929" s="39"/>
      <c r="PNC1929" s="39"/>
      <c r="PND1929" s="39"/>
      <c r="PNE1929" s="39"/>
      <c r="PNF1929" s="39"/>
      <c r="PNG1929" s="39"/>
      <c r="PNH1929" s="39"/>
      <c r="PNI1929" s="39"/>
      <c r="PNJ1929" s="39"/>
      <c r="PNK1929" s="39"/>
      <c r="PNL1929" s="39"/>
      <c r="PNM1929" s="39"/>
      <c r="PNN1929" s="39"/>
      <c r="PNO1929" s="39"/>
      <c r="PNP1929" s="39"/>
      <c r="PNQ1929" s="39"/>
      <c r="PNR1929" s="39"/>
      <c r="PNS1929" s="39"/>
      <c r="PNT1929" s="39"/>
      <c r="PNU1929" s="39"/>
      <c r="PNV1929" s="39"/>
      <c r="PNW1929" s="39"/>
      <c r="PNX1929" s="39"/>
      <c r="PNY1929" s="39"/>
      <c r="PNZ1929" s="39"/>
      <c r="POA1929" s="39"/>
      <c r="POB1929" s="39"/>
      <c r="POC1929" s="39"/>
      <c r="POD1929" s="39"/>
      <c r="POE1929" s="39"/>
      <c r="POF1929" s="39"/>
      <c r="POG1929" s="39"/>
      <c r="POH1929" s="39"/>
      <c r="POI1929" s="39"/>
      <c r="POJ1929" s="39"/>
      <c r="POK1929" s="39"/>
      <c r="POL1929" s="39"/>
      <c r="POM1929" s="39"/>
      <c r="PON1929" s="39"/>
      <c r="POO1929" s="39"/>
      <c r="POP1929" s="39"/>
      <c r="POQ1929" s="39"/>
      <c r="POR1929" s="39"/>
      <c r="POS1929" s="39"/>
      <c r="POT1929" s="39"/>
      <c r="POU1929" s="39"/>
      <c r="POV1929" s="39"/>
      <c r="POW1929" s="39"/>
      <c r="POX1929" s="39"/>
      <c r="POY1929" s="39"/>
      <c r="POZ1929" s="39"/>
      <c r="PPA1929" s="39"/>
      <c r="PPB1929" s="39"/>
      <c r="PPC1929" s="39"/>
      <c r="PPD1929" s="39"/>
      <c r="PPE1929" s="39"/>
      <c r="PPF1929" s="39"/>
      <c r="PPG1929" s="39"/>
      <c r="PPH1929" s="39"/>
      <c r="PPI1929" s="39"/>
      <c r="PPJ1929" s="39"/>
      <c r="PPK1929" s="39"/>
      <c r="PPL1929" s="39"/>
      <c r="PPM1929" s="39"/>
      <c r="PPN1929" s="39"/>
      <c r="PPO1929" s="39"/>
      <c r="PPP1929" s="39"/>
      <c r="PPQ1929" s="39"/>
      <c r="PPR1929" s="39"/>
      <c r="PPS1929" s="39"/>
      <c r="PPT1929" s="39"/>
      <c r="PPU1929" s="39"/>
      <c r="PPV1929" s="39"/>
      <c r="PPW1929" s="39"/>
      <c r="PPX1929" s="39"/>
      <c r="PPY1929" s="39"/>
      <c r="PPZ1929" s="39"/>
      <c r="PQA1929" s="39"/>
      <c r="PQB1929" s="39"/>
      <c r="PQC1929" s="39"/>
      <c r="PQD1929" s="39"/>
      <c r="PQE1929" s="39"/>
      <c r="PQF1929" s="39"/>
      <c r="PQG1929" s="39"/>
      <c r="PQH1929" s="39"/>
      <c r="PQI1929" s="39"/>
      <c r="PQJ1929" s="39"/>
      <c r="PQK1929" s="39"/>
      <c r="PQL1929" s="39"/>
      <c r="PQM1929" s="39"/>
      <c r="PQN1929" s="39"/>
      <c r="PQO1929" s="39"/>
      <c r="PQP1929" s="39"/>
      <c r="PQQ1929" s="39"/>
      <c r="PQR1929" s="39"/>
      <c r="PQS1929" s="39"/>
      <c r="PQT1929" s="39"/>
      <c r="PQU1929" s="39"/>
      <c r="PQV1929" s="39"/>
      <c r="PQW1929" s="39"/>
      <c r="PQX1929" s="39"/>
      <c r="PQY1929" s="39"/>
      <c r="PQZ1929" s="39"/>
      <c r="PRA1929" s="39"/>
      <c r="PRB1929" s="39"/>
      <c r="PRC1929" s="39"/>
      <c r="PRD1929" s="39"/>
      <c r="PRE1929" s="39"/>
      <c r="PRF1929" s="39"/>
      <c r="PRG1929" s="39"/>
      <c r="PRH1929" s="39"/>
      <c r="PRI1929" s="39"/>
      <c r="PRJ1929" s="39"/>
      <c r="PRK1929" s="39"/>
      <c r="PRL1929" s="39"/>
      <c r="PRM1929" s="39"/>
      <c r="PRN1929" s="39"/>
      <c r="PRO1929" s="39"/>
      <c r="PRP1929" s="39"/>
      <c r="PRQ1929" s="39"/>
      <c r="PRR1929" s="39"/>
      <c r="PRS1929" s="39"/>
      <c r="PRT1929" s="39"/>
      <c r="PRU1929" s="39"/>
      <c r="PRV1929" s="39"/>
      <c r="PRW1929" s="39"/>
      <c r="PRX1929" s="39"/>
      <c r="PRY1929" s="39"/>
      <c r="PRZ1929" s="39"/>
      <c r="PSA1929" s="39"/>
      <c r="PSB1929" s="39"/>
      <c r="PSC1929" s="39"/>
      <c r="PSD1929" s="39"/>
      <c r="PSE1929" s="39"/>
      <c r="PSF1929" s="39"/>
      <c r="PSG1929" s="39"/>
      <c r="PSH1929" s="39"/>
      <c r="PSI1929" s="39"/>
      <c r="PSJ1929" s="39"/>
      <c r="PSK1929" s="39"/>
      <c r="PSL1929" s="39"/>
      <c r="PSM1929" s="39"/>
      <c r="PSN1929" s="39"/>
      <c r="PSO1929" s="39"/>
      <c r="PSP1929" s="39"/>
      <c r="PSQ1929" s="39"/>
      <c r="PSR1929" s="39"/>
      <c r="PSS1929" s="39"/>
      <c r="PST1929" s="39"/>
      <c r="PSU1929" s="39"/>
      <c r="PSV1929" s="39"/>
      <c r="PSW1929" s="39"/>
      <c r="PSX1929" s="39"/>
      <c r="PSY1929" s="39"/>
      <c r="PSZ1929" s="39"/>
      <c r="PTA1929" s="39"/>
      <c r="PTB1929" s="39"/>
      <c r="PTC1929" s="39"/>
      <c r="PTD1929" s="39"/>
      <c r="PTE1929" s="39"/>
      <c r="PTF1929" s="39"/>
      <c r="PTG1929" s="39"/>
      <c r="PTH1929" s="39"/>
      <c r="PTI1929" s="39"/>
      <c r="PTJ1929" s="39"/>
      <c r="PTK1929" s="39"/>
      <c r="PTL1929" s="39"/>
      <c r="PTM1929" s="39"/>
      <c r="PTN1929" s="39"/>
      <c r="PTO1929" s="39"/>
      <c r="PTP1929" s="39"/>
      <c r="PTQ1929" s="39"/>
      <c r="PTR1929" s="39"/>
      <c r="PTS1929" s="39"/>
      <c r="PTT1929" s="39"/>
      <c r="PTU1929" s="39"/>
      <c r="PTV1929" s="39"/>
      <c r="PTW1929" s="39"/>
      <c r="PTX1929" s="39"/>
      <c r="PTY1929" s="39"/>
      <c r="PTZ1929" s="39"/>
      <c r="PUA1929" s="39"/>
      <c r="PUB1929" s="39"/>
      <c r="PUC1929" s="39"/>
      <c r="PUD1929" s="39"/>
      <c r="PUE1929" s="39"/>
      <c r="PUF1929" s="39"/>
      <c r="PUG1929" s="39"/>
      <c r="PUH1929" s="39"/>
      <c r="PUI1929" s="39"/>
      <c r="PUJ1929" s="39"/>
      <c r="PUK1929" s="39"/>
      <c r="PUL1929" s="39"/>
      <c r="PUM1929" s="39"/>
      <c r="PUN1929" s="39"/>
      <c r="PUO1929" s="39"/>
      <c r="PUP1929" s="39"/>
      <c r="PUQ1929" s="39"/>
      <c r="PUR1929" s="39"/>
      <c r="PUS1929" s="39"/>
      <c r="PUT1929" s="39"/>
      <c r="PUU1929" s="39"/>
      <c r="PUV1929" s="39"/>
      <c r="PUW1929" s="39"/>
      <c r="PUX1929" s="39"/>
      <c r="PUY1929" s="39"/>
      <c r="PUZ1929" s="39"/>
      <c r="PVA1929" s="39"/>
      <c r="PVB1929" s="39"/>
      <c r="PVC1929" s="39"/>
      <c r="PVD1929" s="39"/>
      <c r="PVE1929" s="39"/>
      <c r="PVF1929" s="39"/>
      <c r="PVG1929" s="39"/>
      <c r="PVH1929" s="39"/>
      <c r="PVI1929" s="39"/>
      <c r="PVJ1929" s="39"/>
      <c r="PVK1929" s="39"/>
      <c r="PVL1929" s="39"/>
      <c r="PVM1929" s="39"/>
      <c r="PVN1929" s="39"/>
      <c r="PVO1929" s="39"/>
      <c r="PVP1929" s="39"/>
      <c r="PVQ1929" s="39"/>
      <c r="PVR1929" s="39"/>
      <c r="PVS1929" s="39"/>
      <c r="PVT1929" s="39"/>
      <c r="PVU1929" s="39"/>
      <c r="PVV1929" s="39"/>
      <c r="PVW1929" s="39"/>
      <c r="PVX1929" s="39"/>
      <c r="PVY1929" s="39"/>
      <c r="PVZ1929" s="39"/>
      <c r="PWA1929" s="39"/>
      <c r="PWB1929" s="39"/>
      <c r="PWC1929" s="39"/>
      <c r="PWD1929" s="39"/>
      <c r="PWE1929" s="39"/>
      <c r="PWF1929" s="39"/>
      <c r="PWG1929" s="39"/>
      <c r="PWH1929" s="39"/>
      <c r="PWI1929" s="39"/>
      <c r="PWJ1929" s="39"/>
      <c r="PWK1929" s="39"/>
      <c r="PWL1929" s="39"/>
      <c r="PWM1929" s="39"/>
      <c r="PWN1929" s="39"/>
      <c r="PWO1929" s="39"/>
      <c r="PWP1929" s="39"/>
      <c r="PWQ1929" s="39"/>
      <c r="PWR1929" s="39"/>
      <c r="PWS1929" s="39"/>
      <c r="PWT1929" s="39"/>
      <c r="PWU1929" s="39"/>
      <c r="PWV1929" s="39"/>
      <c r="PWW1929" s="39"/>
      <c r="PWX1929" s="39"/>
      <c r="PWY1929" s="39"/>
      <c r="PWZ1929" s="39"/>
      <c r="PXA1929" s="39"/>
      <c r="PXB1929" s="39"/>
      <c r="PXC1929" s="39"/>
      <c r="PXD1929" s="39"/>
      <c r="PXE1929" s="39"/>
      <c r="PXF1929" s="39"/>
      <c r="PXG1929" s="39"/>
      <c r="PXH1929" s="39"/>
      <c r="PXI1929" s="39"/>
      <c r="PXJ1929" s="39"/>
      <c r="PXK1929" s="39"/>
      <c r="PXL1929" s="39"/>
      <c r="PXM1929" s="39"/>
      <c r="PXN1929" s="39"/>
      <c r="PXO1929" s="39"/>
      <c r="PXP1929" s="39"/>
      <c r="PXQ1929" s="39"/>
      <c r="PXR1929" s="39"/>
      <c r="PXS1929" s="39"/>
      <c r="PXT1929" s="39"/>
      <c r="PXU1929" s="39"/>
      <c r="PXV1929" s="39"/>
      <c r="PXW1929" s="39"/>
      <c r="PXX1929" s="39"/>
      <c r="PXY1929" s="39"/>
      <c r="PXZ1929" s="39"/>
      <c r="PYA1929" s="39"/>
      <c r="PYB1929" s="39"/>
      <c r="PYC1929" s="39"/>
      <c r="PYD1929" s="39"/>
      <c r="PYE1929" s="39"/>
      <c r="PYF1929" s="39"/>
      <c r="PYG1929" s="39"/>
      <c r="PYH1929" s="39"/>
      <c r="PYI1929" s="39"/>
      <c r="PYJ1929" s="39"/>
      <c r="PYK1929" s="39"/>
      <c r="PYL1929" s="39"/>
      <c r="PYM1929" s="39"/>
      <c r="PYN1929" s="39"/>
      <c r="PYO1929" s="39"/>
      <c r="PYP1929" s="39"/>
      <c r="PYQ1929" s="39"/>
      <c r="PYR1929" s="39"/>
      <c r="PYS1929" s="39"/>
      <c r="PYT1929" s="39"/>
      <c r="PYU1929" s="39"/>
      <c r="PYV1929" s="39"/>
      <c r="PYW1929" s="39"/>
      <c r="PYX1929" s="39"/>
      <c r="PYY1929" s="39"/>
      <c r="PYZ1929" s="39"/>
      <c r="PZA1929" s="39"/>
      <c r="PZB1929" s="39"/>
      <c r="PZC1929" s="39"/>
      <c r="PZD1929" s="39"/>
      <c r="PZE1929" s="39"/>
      <c r="PZF1929" s="39"/>
      <c r="PZG1929" s="39"/>
      <c r="PZH1929" s="39"/>
      <c r="PZI1929" s="39"/>
      <c r="PZJ1929" s="39"/>
      <c r="PZK1929" s="39"/>
      <c r="PZL1929" s="39"/>
      <c r="PZM1929" s="39"/>
      <c r="PZN1929" s="39"/>
      <c r="PZO1929" s="39"/>
      <c r="PZP1929" s="39"/>
      <c r="PZQ1929" s="39"/>
      <c r="PZR1929" s="39"/>
      <c r="PZS1929" s="39"/>
      <c r="PZT1929" s="39"/>
      <c r="PZU1929" s="39"/>
      <c r="PZV1929" s="39"/>
      <c r="PZW1929" s="39"/>
      <c r="PZX1929" s="39"/>
      <c r="PZY1929" s="39"/>
      <c r="PZZ1929" s="39"/>
      <c r="QAA1929" s="39"/>
      <c r="QAB1929" s="39"/>
      <c r="QAC1929" s="39"/>
      <c r="QAD1929" s="39"/>
      <c r="QAE1929" s="39"/>
      <c r="QAF1929" s="39"/>
      <c r="QAG1929" s="39"/>
      <c r="QAH1929" s="39"/>
      <c r="QAI1929" s="39"/>
      <c r="QAJ1929" s="39"/>
      <c r="QAK1929" s="39"/>
      <c r="QAL1929" s="39"/>
      <c r="QAM1929" s="39"/>
      <c r="QAN1929" s="39"/>
      <c r="QAO1929" s="39"/>
      <c r="QAP1929" s="39"/>
      <c r="QAQ1929" s="39"/>
      <c r="QAR1929" s="39"/>
      <c r="QAS1929" s="39"/>
      <c r="QAT1929" s="39"/>
      <c r="QAU1929" s="39"/>
      <c r="QAV1929" s="39"/>
      <c r="QAW1929" s="39"/>
      <c r="QAX1929" s="39"/>
      <c r="QAY1929" s="39"/>
      <c r="QAZ1929" s="39"/>
      <c r="QBA1929" s="39"/>
      <c r="QBB1929" s="39"/>
      <c r="QBC1929" s="39"/>
      <c r="QBD1929" s="39"/>
      <c r="QBE1929" s="39"/>
      <c r="QBF1929" s="39"/>
      <c r="QBG1929" s="39"/>
      <c r="QBH1929" s="39"/>
      <c r="QBI1929" s="39"/>
      <c r="QBJ1929" s="39"/>
      <c r="QBK1929" s="39"/>
      <c r="QBL1929" s="39"/>
      <c r="QBM1929" s="39"/>
      <c r="QBN1929" s="39"/>
      <c r="QBO1929" s="39"/>
      <c r="QBP1929" s="39"/>
      <c r="QBQ1929" s="39"/>
      <c r="QBR1929" s="39"/>
      <c r="QBS1929" s="39"/>
      <c r="QBT1929" s="39"/>
      <c r="QBU1929" s="39"/>
      <c r="QBV1929" s="39"/>
      <c r="QBW1929" s="39"/>
      <c r="QBX1929" s="39"/>
      <c r="QBY1929" s="39"/>
      <c r="QBZ1929" s="39"/>
      <c r="QCA1929" s="39"/>
      <c r="QCB1929" s="39"/>
      <c r="QCC1929" s="39"/>
      <c r="QCD1929" s="39"/>
      <c r="QCE1929" s="39"/>
      <c r="QCF1929" s="39"/>
      <c r="QCG1929" s="39"/>
      <c r="QCH1929" s="39"/>
      <c r="QCI1929" s="39"/>
      <c r="QCJ1929" s="39"/>
      <c r="QCK1929" s="39"/>
      <c r="QCL1929" s="39"/>
      <c r="QCM1929" s="39"/>
      <c r="QCN1929" s="39"/>
      <c r="QCO1929" s="39"/>
      <c r="QCP1929" s="39"/>
      <c r="QCQ1929" s="39"/>
      <c r="QCR1929" s="39"/>
      <c r="QCS1929" s="39"/>
      <c r="QCT1929" s="39"/>
      <c r="QCU1929" s="39"/>
      <c r="QCV1929" s="39"/>
      <c r="QCW1929" s="39"/>
      <c r="QCX1929" s="39"/>
      <c r="QCY1929" s="39"/>
      <c r="QCZ1929" s="39"/>
      <c r="QDA1929" s="39"/>
      <c r="QDB1929" s="39"/>
      <c r="QDC1929" s="39"/>
      <c r="QDD1929" s="39"/>
      <c r="QDE1929" s="39"/>
      <c r="QDF1929" s="39"/>
      <c r="QDG1929" s="39"/>
      <c r="QDH1929" s="39"/>
      <c r="QDI1929" s="39"/>
      <c r="QDJ1929" s="39"/>
      <c r="QDK1929" s="39"/>
      <c r="QDL1929" s="39"/>
      <c r="QDM1929" s="39"/>
      <c r="QDN1929" s="39"/>
      <c r="QDO1929" s="39"/>
      <c r="QDP1929" s="39"/>
      <c r="QDQ1929" s="39"/>
      <c r="QDR1929" s="39"/>
      <c r="QDS1929" s="39"/>
      <c r="QDT1929" s="39"/>
      <c r="QDU1929" s="39"/>
      <c r="QDV1929" s="39"/>
      <c r="QDW1929" s="39"/>
      <c r="QDX1929" s="39"/>
      <c r="QDY1929" s="39"/>
      <c r="QDZ1929" s="39"/>
      <c r="QEA1929" s="39"/>
      <c r="QEB1929" s="39"/>
      <c r="QEC1929" s="39"/>
      <c r="QED1929" s="39"/>
      <c r="QEE1929" s="39"/>
      <c r="QEF1929" s="39"/>
      <c r="QEG1929" s="39"/>
      <c r="QEH1929" s="39"/>
      <c r="QEI1929" s="39"/>
      <c r="QEJ1929" s="39"/>
      <c r="QEK1929" s="39"/>
      <c r="QEL1929" s="39"/>
      <c r="QEM1929" s="39"/>
      <c r="QEN1929" s="39"/>
      <c r="QEO1929" s="39"/>
      <c r="QEP1929" s="39"/>
      <c r="QEQ1929" s="39"/>
      <c r="QER1929" s="39"/>
      <c r="QES1929" s="39"/>
      <c r="QET1929" s="39"/>
      <c r="QEU1929" s="39"/>
      <c r="QEV1929" s="39"/>
      <c r="QEW1929" s="39"/>
      <c r="QEX1929" s="39"/>
      <c r="QEY1929" s="39"/>
      <c r="QEZ1929" s="39"/>
      <c r="QFA1929" s="39"/>
      <c r="QFB1929" s="39"/>
      <c r="QFC1929" s="39"/>
      <c r="QFD1929" s="39"/>
      <c r="QFE1929" s="39"/>
      <c r="QFF1929" s="39"/>
      <c r="QFG1929" s="39"/>
      <c r="QFH1929" s="39"/>
      <c r="QFI1929" s="39"/>
      <c r="QFJ1929" s="39"/>
      <c r="QFK1929" s="39"/>
      <c r="QFL1929" s="39"/>
      <c r="QFM1929" s="39"/>
      <c r="QFN1929" s="39"/>
      <c r="QFO1929" s="39"/>
      <c r="QFP1929" s="39"/>
      <c r="QFQ1929" s="39"/>
      <c r="QFR1929" s="39"/>
      <c r="QFS1929" s="39"/>
      <c r="QFT1929" s="39"/>
      <c r="QFU1929" s="39"/>
      <c r="QFV1929" s="39"/>
      <c r="QFW1929" s="39"/>
      <c r="QFX1929" s="39"/>
      <c r="QFY1929" s="39"/>
      <c r="QFZ1929" s="39"/>
      <c r="QGA1929" s="39"/>
      <c r="QGB1929" s="39"/>
      <c r="QGC1929" s="39"/>
      <c r="QGD1929" s="39"/>
      <c r="QGE1929" s="39"/>
      <c r="QGF1929" s="39"/>
      <c r="QGG1929" s="39"/>
      <c r="QGH1929" s="39"/>
      <c r="QGI1929" s="39"/>
      <c r="QGJ1929" s="39"/>
      <c r="QGK1929" s="39"/>
      <c r="QGL1929" s="39"/>
      <c r="QGM1929" s="39"/>
      <c r="QGN1929" s="39"/>
      <c r="QGO1929" s="39"/>
      <c r="QGP1929" s="39"/>
      <c r="QGQ1929" s="39"/>
      <c r="QGR1929" s="39"/>
      <c r="QGS1929" s="39"/>
      <c r="QGT1929" s="39"/>
      <c r="QGU1929" s="39"/>
      <c r="QGV1929" s="39"/>
      <c r="QGW1929" s="39"/>
      <c r="QGX1929" s="39"/>
      <c r="QGY1929" s="39"/>
      <c r="QGZ1929" s="39"/>
      <c r="QHA1929" s="39"/>
      <c r="QHB1929" s="39"/>
      <c r="QHC1929" s="39"/>
      <c r="QHD1929" s="39"/>
      <c r="QHE1929" s="39"/>
      <c r="QHF1929" s="39"/>
      <c r="QHG1929" s="39"/>
      <c r="QHH1929" s="39"/>
      <c r="QHI1929" s="39"/>
      <c r="QHJ1929" s="39"/>
      <c r="QHK1929" s="39"/>
      <c r="QHL1929" s="39"/>
      <c r="QHM1929" s="39"/>
      <c r="QHN1929" s="39"/>
      <c r="QHO1929" s="39"/>
      <c r="QHP1929" s="39"/>
      <c r="QHQ1929" s="39"/>
      <c r="QHR1929" s="39"/>
      <c r="QHS1929" s="39"/>
      <c r="QHT1929" s="39"/>
      <c r="QHU1929" s="39"/>
      <c r="QHV1929" s="39"/>
      <c r="QHW1929" s="39"/>
      <c r="QHX1929" s="39"/>
      <c r="QHY1929" s="39"/>
      <c r="QHZ1929" s="39"/>
      <c r="QIA1929" s="39"/>
      <c r="QIB1929" s="39"/>
      <c r="QIC1929" s="39"/>
      <c r="QID1929" s="39"/>
      <c r="QIE1929" s="39"/>
      <c r="QIF1929" s="39"/>
      <c r="QIG1929" s="39"/>
      <c r="QIH1929" s="39"/>
      <c r="QII1929" s="39"/>
      <c r="QIJ1929" s="39"/>
      <c r="QIK1929" s="39"/>
      <c r="QIL1929" s="39"/>
      <c r="QIM1929" s="39"/>
      <c r="QIN1929" s="39"/>
      <c r="QIO1929" s="39"/>
      <c r="QIP1929" s="39"/>
      <c r="QIQ1929" s="39"/>
      <c r="QIR1929" s="39"/>
      <c r="QIS1929" s="39"/>
      <c r="QIT1929" s="39"/>
      <c r="QIU1929" s="39"/>
      <c r="QIV1929" s="39"/>
      <c r="QIW1929" s="39"/>
      <c r="QIX1929" s="39"/>
      <c r="QIY1929" s="39"/>
      <c r="QIZ1929" s="39"/>
      <c r="QJA1929" s="39"/>
      <c r="QJB1929" s="39"/>
      <c r="QJC1929" s="39"/>
      <c r="QJD1929" s="39"/>
      <c r="QJE1929" s="39"/>
      <c r="QJF1929" s="39"/>
      <c r="QJG1929" s="39"/>
      <c r="QJH1929" s="39"/>
      <c r="QJI1929" s="39"/>
      <c r="QJJ1929" s="39"/>
      <c r="QJK1929" s="39"/>
      <c r="QJL1929" s="39"/>
      <c r="QJM1929" s="39"/>
      <c r="QJN1929" s="39"/>
      <c r="QJO1929" s="39"/>
      <c r="QJP1929" s="39"/>
      <c r="QJQ1929" s="39"/>
      <c r="QJR1929" s="39"/>
      <c r="QJS1929" s="39"/>
      <c r="QJT1929" s="39"/>
      <c r="QJU1929" s="39"/>
      <c r="QJV1929" s="39"/>
      <c r="QJW1929" s="39"/>
      <c r="QJX1929" s="39"/>
      <c r="QJY1929" s="39"/>
      <c r="QJZ1929" s="39"/>
      <c r="QKA1929" s="39"/>
      <c r="QKB1929" s="39"/>
      <c r="QKC1929" s="39"/>
      <c r="QKD1929" s="39"/>
      <c r="QKE1929" s="39"/>
      <c r="QKF1929" s="39"/>
      <c r="QKG1929" s="39"/>
      <c r="QKH1929" s="39"/>
      <c r="QKI1929" s="39"/>
      <c r="QKJ1929" s="39"/>
      <c r="QKK1929" s="39"/>
      <c r="QKL1929" s="39"/>
      <c r="QKM1929" s="39"/>
      <c r="QKN1929" s="39"/>
      <c r="QKO1929" s="39"/>
      <c r="QKP1929" s="39"/>
      <c r="QKQ1929" s="39"/>
      <c r="QKR1929" s="39"/>
      <c r="QKS1929" s="39"/>
      <c r="QKT1929" s="39"/>
      <c r="QKU1929" s="39"/>
      <c r="QKV1929" s="39"/>
      <c r="QKW1929" s="39"/>
      <c r="QKX1929" s="39"/>
      <c r="QKY1929" s="39"/>
      <c r="QKZ1929" s="39"/>
      <c r="QLA1929" s="39"/>
      <c r="QLB1929" s="39"/>
      <c r="QLC1929" s="39"/>
      <c r="QLD1929" s="39"/>
      <c r="QLE1929" s="39"/>
      <c r="QLF1929" s="39"/>
      <c r="QLG1929" s="39"/>
      <c r="QLH1929" s="39"/>
      <c r="QLI1929" s="39"/>
      <c r="QLJ1929" s="39"/>
      <c r="QLK1929" s="39"/>
      <c r="QLL1929" s="39"/>
      <c r="QLM1929" s="39"/>
      <c r="QLN1929" s="39"/>
      <c r="QLO1929" s="39"/>
      <c r="QLP1929" s="39"/>
      <c r="QLQ1929" s="39"/>
      <c r="QLR1929" s="39"/>
      <c r="QLS1929" s="39"/>
      <c r="QLT1929" s="39"/>
      <c r="QLU1929" s="39"/>
      <c r="QLV1929" s="39"/>
      <c r="QLW1929" s="39"/>
      <c r="QLX1929" s="39"/>
      <c r="QLY1929" s="39"/>
      <c r="QLZ1929" s="39"/>
      <c r="QMA1929" s="39"/>
      <c r="QMB1929" s="39"/>
      <c r="QMC1929" s="39"/>
      <c r="QMD1929" s="39"/>
      <c r="QME1929" s="39"/>
      <c r="QMF1929" s="39"/>
      <c r="QMG1929" s="39"/>
      <c r="QMH1929" s="39"/>
      <c r="QMI1929" s="39"/>
      <c r="QMJ1929" s="39"/>
      <c r="QMK1929" s="39"/>
      <c r="QML1929" s="39"/>
      <c r="QMM1929" s="39"/>
      <c r="QMN1929" s="39"/>
      <c r="QMO1929" s="39"/>
      <c r="QMP1929" s="39"/>
      <c r="QMQ1929" s="39"/>
      <c r="QMR1929" s="39"/>
      <c r="QMS1929" s="39"/>
      <c r="QMT1929" s="39"/>
      <c r="QMU1929" s="39"/>
      <c r="QMV1929" s="39"/>
      <c r="QMW1929" s="39"/>
      <c r="QMX1929" s="39"/>
      <c r="QMY1929" s="39"/>
      <c r="QMZ1929" s="39"/>
      <c r="QNA1929" s="39"/>
      <c r="QNB1929" s="39"/>
      <c r="QNC1929" s="39"/>
      <c r="QND1929" s="39"/>
      <c r="QNE1929" s="39"/>
      <c r="QNF1929" s="39"/>
      <c r="QNG1929" s="39"/>
      <c r="QNH1929" s="39"/>
      <c r="QNI1929" s="39"/>
      <c r="QNJ1929" s="39"/>
      <c r="QNK1929" s="39"/>
      <c r="QNL1929" s="39"/>
      <c r="QNM1929" s="39"/>
      <c r="QNN1929" s="39"/>
      <c r="QNO1929" s="39"/>
      <c r="QNP1929" s="39"/>
      <c r="QNQ1929" s="39"/>
      <c r="QNR1929" s="39"/>
      <c r="QNS1929" s="39"/>
      <c r="QNT1929" s="39"/>
      <c r="QNU1929" s="39"/>
      <c r="QNV1929" s="39"/>
      <c r="QNW1929" s="39"/>
      <c r="QNX1929" s="39"/>
      <c r="QNY1929" s="39"/>
      <c r="QNZ1929" s="39"/>
      <c r="QOA1929" s="39"/>
      <c r="QOB1929" s="39"/>
      <c r="QOC1929" s="39"/>
      <c r="QOD1929" s="39"/>
      <c r="QOE1929" s="39"/>
      <c r="QOF1929" s="39"/>
      <c r="QOG1929" s="39"/>
      <c r="QOH1929" s="39"/>
      <c r="QOI1929" s="39"/>
      <c r="QOJ1929" s="39"/>
      <c r="QOK1929" s="39"/>
      <c r="QOL1929" s="39"/>
      <c r="QOM1929" s="39"/>
      <c r="QON1929" s="39"/>
      <c r="QOO1929" s="39"/>
      <c r="QOP1929" s="39"/>
      <c r="QOQ1929" s="39"/>
      <c r="QOR1929" s="39"/>
      <c r="QOS1929" s="39"/>
      <c r="QOT1929" s="39"/>
      <c r="QOU1929" s="39"/>
      <c r="QOV1929" s="39"/>
      <c r="QOW1929" s="39"/>
      <c r="QOX1929" s="39"/>
      <c r="QOY1929" s="39"/>
      <c r="QOZ1929" s="39"/>
      <c r="QPA1929" s="39"/>
      <c r="QPB1929" s="39"/>
      <c r="QPC1929" s="39"/>
      <c r="QPD1929" s="39"/>
      <c r="QPE1929" s="39"/>
      <c r="QPF1929" s="39"/>
      <c r="QPG1929" s="39"/>
      <c r="QPH1929" s="39"/>
      <c r="QPI1929" s="39"/>
      <c r="QPJ1929" s="39"/>
      <c r="QPK1929" s="39"/>
      <c r="QPL1929" s="39"/>
      <c r="QPM1929" s="39"/>
      <c r="QPN1929" s="39"/>
      <c r="QPO1929" s="39"/>
      <c r="QPP1929" s="39"/>
      <c r="QPQ1929" s="39"/>
      <c r="QPR1929" s="39"/>
      <c r="QPS1929" s="39"/>
      <c r="QPT1929" s="39"/>
      <c r="QPU1929" s="39"/>
      <c r="QPV1929" s="39"/>
      <c r="QPW1929" s="39"/>
      <c r="QPX1929" s="39"/>
      <c r="QPY1929" s="39"/>
      <c r="QPZ1929" s="39"/>
      <c r="QQA1929" s="39"/>
      <c r="QQB1929" s="39"/>
      <c r="QQC1929" s="39"/>
      <c r="QQD1929" s="39"/>
      <c r="QQE1929" s="39"/>
      <c r="QQF1929" s="39"/>
      <c r="QQG1929" s="39"/>
      <c r="QQH1929" s="39"/>
      <c r="QQI1929" s="39"/>
      <c r="QQJ1929" s="39"/>
      <c r="QQK1929" s="39"/>
      <c r="QQL1929" s="39"/>
      <c r="QQM1929" s="39"/>
      <c r="QQN1929" s="39"/>
      <c r="QQO1929" s="39"/>
      <c r="QQP1929" s="39"/>
      <c r="QQQ1929" s="39"/>
      <c r="QQR1929" s="39"/>
      <c r="QQS1929" s="39"/>
      <c r="QQT1929" s="39"/>
      <c r="QQU1929" s="39"/>
      <c r="QQV1929" s="39"/>
      <c r="QQW1929" s="39"/>
      <c r="QQX1929" s="39"/>
      <c r="QQY1929" s="39"/>
      <c r="QQZ1929" s="39"/>
      <c r="QRA1929" s="39"/>
      <c r="QRB1929" s="39"/>
      <c r="QRC1929" s="39"/>
      <c r="QRD1929" s="39"/>
      <c r="QRE1929" s="39"/>
      <c r="QRF1929" s="39"/>
      <c r="QRG1929" s="39"/>
      <c r="QRH1929" s="39"/>
      <c r="QRI1929" s="39"/>
      <c r="QRJ1929" s="39"/>
      <c r="QRK1929" s="39"/>
      <c r="QRL1929" s="39"/>
      <c r="QRM1929" s="39"/>
      <c r="QRN1929" s="39"/>
      <c r="QRO1929" s="39"/>
      <c r="QRP1929" s="39"/>
      <c r="QRQ1929" s="39"/>
      <c r="QRR1929" s="39"/>
      <c r="QRS1929" s="39"/>
      <c r="QRT1929" s="39"/>
      <c r="QRU1929" s="39"/>
      <c r="QRV1929" s="39"/>
      <c r="QRW1929" s="39"/>
      <c r="QRX1929" s="39"/>
      <c r="QRY1929" s="39"/>
      <c r="QRZ1929" s="39"/>
      <c r="QSA1929" s="39"/>
      <c r="QSB1929" s="39"/>
      <c r="QSC1929" s="39"/>
      <c r="QSD1929" s="39"/>
      <c r="QSE1929" s="39"/>
      <c r="QSF1929" s="39"/>
      <c r="QSG1929" s="39"/>
      <c r="QSH1929" s="39"/>
      <c r="QSI1929" s="39"/>
      <c r="QSJ1929" s="39"/>
      <c r="QSK1929" s="39"/>
      <c r="QSL1929" s="39"/>
      <c r="QSM1929" s="39"/>
      <c r="QSN1929" s="39"/>
      <c r="QSO1929" s="39"/>
      <c r="QSP1929" s="39"/>
      <c r="QSQ1929" s="39"/>
      <c r="QSR1929" s="39"/>
      <c r="QSS1929" s="39"/>
      <c r="QST1929" s="39"/>
      <c r="QSU1929" s="39"/>
      <c r="QSV1929" s="39"/>
      <c r="QSW1929" s="39"/>
      <c r="QSX1929" s="39"/>
      <c r="QSY1929" s="39"/>
      <c r="QSZ1929" s="39"/>
      <c r="QTA1929" s="39"/>
      <c r="QTB1929" s="39"/>
      <c r="QTC1929" s="39"/>
      <c r="QTD1929" s="39"/>
      <c r="QTE1929" s="39"/>
      <c r="QTF1929" s="39"/>
      <c r="QTG1929" s="39"/>
      <c r="QTH1929" s="39"/>
      <c r="QTI1929" s="39"/>
      <c r="QTJ1929" s="39"/>
      <c r="QTK1929" s="39"/>
      <c r="QTL1929" s="39"/>
      <c r="QTM1929" s="39"/>
      <c r="QTN1929" s="39"/>
      <c r="QTO1929" s="39"/>
      <c r="QTP1929" s="39"/>
      <c r="QTQ1929" s="39"/>
      <c r="QTR1929" s="39"/>
      <c r="QTS1929" s="39"/>
      <c r="QTT1929" s="39"/>
      <c r="QTU1929" s="39"/>
      <c r="QTV1929" s="39"/>
      <c r="QTW1929" s="39"/>
      <c r="QTX1929" s="39"/>
      <c r="QTY1929" s="39"/>
      <c r="QTZ1929" s="39"/>
      <c r="QUA1929" s="39"/>
      <c r="QUB1929" s="39"/>
      <c r="QUC1929" s="39"/>
      <c r="QUD1929" s="39"/>
      <c r="QUE1929" s="39"/>
      <c r="QUF1929" s="39"/>
      <c r="QUG1929" s="39"/>
      <c r="QUH1929" s="39"/>
      <c r="QUI1929" s="39"/>
      <c r="QUJ1929" s="39"/>
      <c r="QUK1929" s="39"/>
      <c r="QUL1929" s="39"/>
      <c r="QUM1929" s="39"/>
      <c r="QUN1929" s="39"/>
      <c r="QUO1929" s="39"/>
      <c r="QUP1929" s="39"/>
      <c r="QUQ1929" s="39"/>
      <c r="QUR1929" s="39"/>
      <c r="QUS1929" s="39"/>
      <c r="QUT1929" s="39"/>
      <c r="QUU1929" s="39"/>
      <c r="QUV1929" s="39"/>
      <c r="QUW1929" s="39"/>
      <c r="QUX1929" s="39"/>
      <c r="QUY1929" s="39"/>
      <c r="QUZ1929" s="39"/>
      <c r="QVA1929" s="39"/>
      <c r="QVB1929" s="39"/>
      <c r="QVC1929" s="39"/>
      <c r="QVD1929" s="39"/>
      <c r="QVE1929" s="39"/>
      <c r="QVF1929" s="39"/>
      <c r="QVG1929" s="39"/>
      <c r="QVH1929" s="39"/>
      <c r="QVI1929" s="39"/>
      <c r="QVJ1929" s="39"/>
      <c r="QVK1929" s="39"/>
      <c r="QVL1929" s="39"/>
      <c r="QVM1929" s="39"/>
      <c r="QVN1929" s="39"/>
      <c r="QVO1929" s="39"/>
      <c r="QVP1929" s="39"/>
      <c r="QVQ1929" s="39"/>
      <c r="QVR1929" s="39"/>
      <c r="QVS1929" s="39"/>
      <c r="QVT1929" s="39"/>
      <c r="QVU1929" s="39"/>
      <c r="QVV1929" s="39"/>
      <c r="QVW1929" s="39"/>
      <c r="QVX1929" s="39"/>
      <c r="QVY1929" s="39"/>
      <c r="QVZ1929" s="39"/>
      <c r="QWA1929" s="39"/>
      <c r="QWB1929" s="39"/>
      <c r="QWC1929" s="39"/>
      <c r="QWD1929" s="39"/>
      <c r="QWE1929" s="39"/>
      <c r="QWF1929" s="39"/>
      <c r="QWG1929" s="39"/>
      <c r="QWH1929" s="39"/>
      <c r="QWI1929" s="39"/>
      <c r="QWJ1929" s="39"/>
      <c r="QWK1929" s="39"/>
      <c r="QWL1929" s="39"/>
      <c r="QWM1929" s="39"/>
      <c r="QWN1929" s="39"/>
      <c r="QWO1929" s="39"/>
      <c r="QWP1929" s="39"/>
      <c r="QWQ1929" s="39"/>
      <c r="QWR1929" s="39"/>
      <c r="QWS1929" s="39"/>
      <c r="QWT1929" s="39"/>
      <c r="QWU1929" s="39"/>
      <c r="QWV1929" s="39"/>
      <c r="QWW1929" s="39"/>
      <c r="QWX1929" s="39"/>
      <c r="QWY1929" s="39"/>
      <c r="QWZ1929" s="39"/>
      <c r="QXA1929" s="39"/>
      <c r="QXB1929" s="39"/>
      <c r="QXC1929" s="39"/>
      <c r="QXD1929" s="39"/>
      <c r="QXE1929" s="39"/>
      <c r="QXF1929" s="39"/>
      <c r="QXG1929" s="39"/>
      <c r="QXH1929" s="39"/>
      <c r="QXI1929" s="39"/>
      <c r="QXJ1929" s="39"/>
      <c r="QXK1929" s="39"/>
      <c r="QXL1929" s="39"/>
      <c r="QXM1929" s="39"/>
      <c r="QXN1929" s="39"/>
      <c r="QXO1929" s="39"/>
      <c r="QXP1929" s="39"/>
      <c r="QXQ1929" s="39"/>
      <c r="QXR1929" s="39"/>
      <c r="QXS1929" s="39"/>
      <c r="QXT1929" s="39"/>
      <c r="QXU1929" s="39"/>
      <c r="QXV1929" s="39"/>
      <c r="QXW1929" s="39"/>
      <c r="QXX1929" s="39"/>
      <c r="QXY1929" s="39"/>
      <c r="QXZ1929" s="39"/>
      <c r="QYA1929" s="39"/>
      <c r="QYB1929" s="39"/>
      <c r="QYC1929" s="39"/>
      <c r="QYD1929" s="39"/>
      <c r="QYE1929" s="39"/>
      <c r="QYF1929" s="39"/>
      <c r="QYG1929" s="39"/>
      <c r="QYH1929" s="39"/>
      <c r="QYI1929" s="39"/>
      <c r="QYJ1929" s="39"/>
      <c r="QYK1929" s="39"/>
      <c r="QYL1929" s="39"/>
      <c r="QYM1929" s="39"/>
      <c r="QYN1929" s="39"/>
      <c r="QYO1929" s="39"/>
      <c r="QYP1929" s="39"/>
      <c r="QYQ1929" s="39"/>
      <c r="QYR1929" s="39"/>
      <c r="QYS1929" s="39"/>
      <c r="QYT1929" s="39"/>
      <c r="QYU1929" s="39"/>
      <c r="QYV1929" s="39"/>
      <c r="QYW1929" s="39"/>
      <c r="QYX1929" s="39"/>
      <c r="QYY1929" s="39"/>
      <c r="QYZ1929" s="39"/>
      <c r="QZA1929" s="39"/>
      <c r="QZB1929" s="39"/>
      <c r="QZC1929" s="39"/>
      <c r="QZD1929" s="39"/>
      <c r="QZE1929" s="39"/>
      <c r="QZF1929" s="39"/>
      <c r="QZG1929" s="39"/>
      <c r="QZH1929" s="39"/>
      <c r="QZI1929" s="39"/>
      <c r="QZJ1929" s="39"/>
      <c r="QZK1929" s="39"/>
      <c r="QZL1929" s="39"/>
      <c r="QZM1929" s="39"/>
      <c r="QZN1929" s="39"/>
      <c r="QZO1929" s="39"/>
      <c r="QZP1929" s="39"/>
      <c r="QZQ1929" s="39"/>
      <c r="QZR1929" s="39"/>
      <c r="QZS1929" s="39"/>
      <c r="QZT1929" s="39"/>
      <c r="QZU1929" s="39"/>
      <c r="QZV1929" s="39"/>
      <c r="QZW1929" s="39"/>
      <c r="QZX1929" s="39"/>
      <c r="QZY1929" s="39"/>
      <c r="QZZ1929" s="39"/>
      <c r="RAA1929" s="39"/>
      <c r="RAB1929" s="39"/>
      <c r="RAC1929" s="39"/>
      <c r="RAD1929" s="39"/>
      <c r="RAE1929" s="39"/>
      <c r="RAF1929" s="39"/>
      <c r="RAG1929" s="39"/>
      <c r="RAH1929" s="39"/>
      <c r="RAI1929" s="39"/>
      <c r="RAJ1929" s="39"/>
      <c r="RAK1929" s="39"/>
      <c r="RAL1929" s="39"/>
      <c r="RAM1929" s="39"/>
      <c r="RAN1929" s="39"/>
      <c r="RAO1929" s="39"/>
      <c r="RAP1929" s="39"/>
      <c r="RAQ1929" s="39"/>
      <c r="RAR1929" s="39"/>
      <c r="RAS1929" s="39"/>
      <c r="RAT1929" s="39"/>
      <c r="RAU1929" s="39"/>
      <c r="RAV1929" s="39"/>
      <c r="RAW1929" s="39"/>
      <c r="RAX1929" s="39"/>
      <c r="RAY1929" s="39"/>
      <c r="RAZ1929" s="39"/>
      <c r="RBA1929" s="39"/>
      <c r="RBB1929" s="39"/>
      <c r="RBC1929" s="39"/>
      <c r="RBD1929" s="39"/>
      <c r="RBE1929" s="39"/>
      <c r="RBF1929" s="39"/>
      <c r="RBG1929" s="39"/>
      <c r="RBH1929" s="39"/>
      <c r="RBI1929" s="39"/>
      <c r="RBJ1929" s="39"/>
      <c r="RBK1929" s="39"/>
      <c r="RBL1929" s="39"/>
      <c r="RBM1929" s="39"/>
      <c r="RBN1929" s="39"/>
      <c r="RBO1929" s="39"/>
      <c r="RBP1929" s="39"/>
      <c r="RBQ1929" s="39"/>
      <c r="RBR1929" s="39"/>
      <c r="RBS1929" s="39"/>
      <c r="RBT1929" s="39"/>
      <c r="RBU1929" s="39"/>
      <c r="RBV1929" s="39"/>
      <c r="RBW1929" s="39"/>
      <c r="RBX1929" s="39"/>
      <c r="RBY1929" s="39"/>
      <c r="RBZ1929" s="39"/>
      <c r="RCA1929" s="39"/>
      <c r="RCB1929" s="39"/>
      <c r="RCC1929" s="39"/>
      <c r="RCD1929" s="39"/>
      <c r="RCE1929" s="39"/>
      <c r="RCF1929" s="39"/>
      <c r="RCG1929" s="39"/>
      <c r="RCH1929" s="39"/>
      <c r="RCI1929" s="39"/>
      <c r="RCJ1929" s="39"/>
      <c r="RCK1929" s="39"/>
      <c r="RCL1929" s="39"/>
      <c r="RCM1929" s="39"/>
      <c r="RCN1929" s="39"/>
      <c r="RCO1929" s="39"/>
      <c r="RCP1929" s="39"/>
      <c r="RCQ1929" s="39"/>
      <c r="RCR1929" s="39"/>
      <c r="RCS1929" s="39"/>
      <c r="RCT1929" s="39"/>
      <c r="RCU1929" s="39"/>
      <c r="RCV1929" s="39"/>
      <c r="RCW1929" s="39"/>
      <c r="RCX1929" s="39"/>
      <c r="RCY1929" s="39"/>
      <c r="RCZ1929" s="39"/>
      <c r="RDA1929" s="39"/>
      <c r="RDB1929" s="39"/>
      <c r="RDC1929" s="39"/>
      <c r="RDD1929" s="39"/>
      <c r="RDE1929" s="39"/>
      <c r="RDF1929" s="39"/>
      <c r="RDG1929" s="39"/>
      <c r="RDH1929" s="39"/>
      <c r="RDI1929" s="39"/>
      <c r="RDJ1929" s="39"/>
      <c r="RDK1929" s="39"/>
      <c r="RDL1929" s="39"/>
      <c r="RDM1929" s="39"/>
      <c r="RDN1929" s="39"/>
      <c r="RDO1929" s="39"/>
      <c r="RDP1929" s="39"/>
      <c r="RDQ1929" s="39"/>
      <c r="RDR1929" s="39"/>
      <c r="RDS1929" s="39"/>
      <c r="RDT1929" s="39"/>
      <c r="RDU1929" s="39"/>
      <c r="RDV1929" s="39"/>
      <c r="RDW1929" s="39"/>
      <c r="RDX1929" s="39"/>
      <c r="RDY1929" s="39"/>
      <c r="RDZ1929" s="39"/>
      <c r="REA1929" s="39"/>
      <c r="REB1929" s="39"/>
      <c r="REC1929" s="39"/>
      <c r="RED1929" s="39"/>
      <c r="REE1929" s="39"/>
      <c r="REF1929" s="39"/>
      <c r="REG1929" s="39"/>
      <c r="REH1929" s="39"/>
      <c r="REI1929" s="39"/>
      <c r="REJ1929" s="39"/>
      <c r="REK1929" s="39"/>
      <c r="REL1929" s="39"/>
      <c r="REM1929" s="39"/>
      <c r="REN1929" s="39"/>
      <c r="REO1929" s="39"/>
      <c r="REP1929" s="39"/>
      <c r="REQ1929" s="39"/>
      <c r="RER1929" s="39"/>
      <c r="RES1929" s="39"/>
      <c r="RET1929" s="39"/>
      <c r="REU1929" s="39"/>
      <c r="REV1929" s="39"/>
      <c r="REW1929" s="39"/>
      <c r="REX1929" s="39"/>
      <c r="REY1929" s="39"/>
      <c r="REZ1929" s="39"/>
      <c r="RFA1929" s="39"/>
      <c r="RFB1929" s="39"/>
      <c r="RFC1929" s="39"/>
      <c r="RFD1929" s="39"/>
      <c r="RFE1929" s="39"/>
      <c r="RFF1929" s="39"/>
      <c r="RFG1929" s="39"/>
      <c r="RFH1929" s="39"/>
      <c r="RFI1929" s="39"/>
      <c r="RFJ1929" s="39"/>
      <c r="RFK1929" s="39"/>
      <c r="RFL1929" s="39"/>
      <c r="RFM1929" s="39"/>
      <c r="RFN1929" s="39"/>
      <c r="RFO1929" s="39"/>
      <c r="RFP1929" s="39"/>
      <c r="RFQ1929" s="39"/>
      <c r="RFR1929" s="39"/>
      <c r="RFS1929" s="39"/>
      <c r="RFT1929" s="39"/>
      <c r="RFU1929" s="39"/>
      <c r="RFV1929" s="39"/>
      <c r="RFW1929" s="39"/>
      <c r="RFX1929" s="39"/>
      <c r="RFY1929" s="39"/>
      <c r="RFZ1929" s="39"/>
      <c r="RGA1929" s="39"/>
      <c r="RGB1929" s="39"/>
      <c r="RGC1929" s="39"/>
      <c r="RGD1929" s="39"/>
      <c r="RGE1929" s="39"/>
      <c r="RGF1929" s="39"/>
      <c r="RGG1929" s="39"/>
      <c r="RGH1929" s="39"/>
      <c r="RGI1929" s="39"/>
      <c r="RGJ1929" s="39"/>
      <c r="RGK1929" s="39"/>
      <c r="RGL1929" s="39"/>
      <c r="RGM1929" s="39"/>
      <c r="RGN1929" s="39"/>
      <c r="RGO1929" s="39"/>
      <c r="RGP1929" s="39"/>
      <c r="RGQ1929" s="39"/>
      <c r="RGR1929" s="39"/>
      <c r="RGS1929" s="39"/>
      <c r="RGT1929" s="39"/>
      <c r="RGU1929" s="39"/>
      <c r="RGV1929" s="39"/>
      <c r="RGW1929" s="39"/>
      <c r="RGX1929" s="39"/>
      <c r="RGY1929" s="39"/>
      <c r="RGZ1929" s="39"/>
      <c r="RHA1929" s="39"/>
      <c r="RHB1929" s="39"/>
      <c r="RHC1929" s="39"/>
      <c r="RHD1929" s="39"/>
      <c r="RHE1929" s="39"/>
      <c r="RHF1929" s="39"/>
      <c r="RHG1929" s="39"/>
      <c r="RHH1929" s="39"/>
      <c r="RHI1929" s="39"/>
      <c r="RHJ1929" s="39"/>
      <c r="RHK1929" s="39"/>
      <c r="RHL1929" s="39"/>
      <c r="RHM1929" s="39"/>
      <c r="RHN1929" s="39"/>
      <c r="RHO1929" s="39"/>
      <c r="RHP1929" s="39"/>
      <c r="RHQ1929" s="39"/>
      <c r="RHR1929" s="39"/>
      <c r="RHS1929" s="39"/>
      <c r="RHT1929" s="39"/>
      <c r="RHU1929" s="39"/>
      <c r="RHV1929" s="39"/>
      <c r="RHW1929" s="39"/>
      <c r="RHX1929" s="39"/>
      <c r="RHY1929" s="39"/>
      <c r="RHZ1929" s="39"/>
      <c r="RIA1929" s="39"/>
      <c r="RIB1929" s="39"/>
      <c r="RIC1929" s="39"/>
      <c r="RID1929" s="39"/>
      <c r="RIE1929" s="39"/>
      <c r="RIF1929" s="39"/>
      <c r="RIG1929" s="39"/>
      <c r="RIH1929" s="39"/>
      <c r="RII1929" s="39"/>
      <c r="RIJ1929" s="39"/>
      <c r="RIK1929" s="39"/>
      <c r="RIL1929" s="39"/>
      <c r="RIM1929" s="39"/>
      <c r="RIN1929" s="39"/>
      <c r="RIO1929" s="39"/>
      <c r="RIP1929" s="39"/>
      <c r="RIQ1929" s="39"/>
      <c r="RIR1929" s="39"/>
      <c r="RIS1929" s="39"/>
      <c r="RIT1929" s="39"/>
      <c r="RIU1929" s="39"/>
      <c r="RIV1929" s="39"/>
      <c r="RIW1929" s="39"/>
      <c r="RIX1929" s="39"/>
      <c r="RIY1929" s="39"/>
      <c r="RIZ1929" s="39"/>
      <c r="RJA1929" s="39"/>
      <c r="RJB1929" s="39"/>
      <c r="RJC1929" s="39"/>
      <c r="RJD1929" s="39"/>
      <c r="RJE1929" s="39"/>
      <c r="RJF1929" s="39"/>
      <c r="RJG1929" s="39"/>
      <c r="RJH1929" s="39"/>
      <c r="RJI1929" s="39"/>
      <c r="RJJ1929" s="39"/>
      <c r="RJK1929" s="39"/>
      <c r="RJL1929" s="39"/>
      <c r="RJM1929" s="39"/>
      <c r="RJN1929" s="39"/>
      <c r="RJO1929" s="39"/>
      <c r="RJP1929" s="39"/>
      <c r="RJQ1929" s="39"/>
      <c r="RJR1929" s="39"/>
      <c r="RJS1929" s="39"/>
      <c r="RJT1929" s="39"/>
      <c r="RJU1929" s="39"/>
      <c r="RJV1929" s="39"/>
      <c r="RJW1929" s="39"/>
      <c r="RJX1929" s="39"/>
      <c r="RJY1929" s="39"/>
      <c r="RJZ1929" s="39"/>
      <c r="RKA1929" s="39"/>
      <c r="RKB1929" s="39"/>
      <c r="RKC1929" s="39"/>
      <c r="RKD1929" s="39"/>
      <c r="RKE1929" s="39"/>
      <c r="RKF1929" s="39"/>
      <c r="RKG1929" s="39"/>
      <c r="RKH1929" s="39"/>
      <c r="RKI1929" s="39"/>
      <c r="RKJ1929" s="39"/>
      <c r="RKK1929" s="39"/>
      <c r="RKL1929" s="39"/>
      <c r="RKM1929" s="39"/>
      <c r="RKN1929" s="39"/>
      <c r="RKO1929" s="39"/>
      <c r="RKP1929" s="39"/>
      <c r="RKQ1929" s="39"/>
      <c r="RKR1929" s="39"/>
      <c r="RKS1929" s="39"/>
      <c r="RKT1929" s="39"/>
      <c r="RKU1929" s="39"/>
      <c r="RKV1929" s="39"/>
      <c r="RKW1929" s="39"/>
      <c r="RKX1929" s="39"/>
      <c r="RKY1929" s="39"/>
      <c r="RKZ1929" s="39"/>
      <c r="RLA1929" s="39"/>
      <c r="RLB1929" s="39"/>
      <c r="RLC1929" s="39"/>
      <c r="RLD1929" s="39"/>
      <c r="RLE1929" s="39"/>
      <c r="RLF1929" s="39"/>
      <c r="RLG1929" s="39"/>
      <c r="RLH1929" s="39"/>
      <c r="RLI1929" s="39"/>
      <c r="RLJ1929" s="39"/>
      <c r="RLK1929" s="39"/>
      <c r="RLL1929" s="39"/>
      <c r="RLM1929" s="39"/>
      <c r="RLN1929" s="39"/>
      <c r="RLO1929" s="39"/>
      <c r="RLP1929" s="39"/>
      <c r="RLQ1929" s="39"/>
      <c r="RLR1929" s="39"/>
      <c r="RLS1929" s="39"/>
      <c r="RLT1929" s="39"/>
      <c r="RLU1929" s="39"/>
      <c r="RLV1929" s="39"/>
      <c r="RLW1929" s="39"/>
      <c r="RLX1929" s="39"/>
      <c r="RLY1929" s="39"/>
      <c r="RLZ1929" s="39"/>
      <c r="RMA1929" s="39"/>
      <c r="RMB1929" s="39"/>
      <c r="RMC1929" s="39"/>
      <c r="RMD1929" s="39"/>
      <c r="RME1929" s="39"/>
      <c r="RMF1929" s="39"/>
      <c r="RMG1929" s="39"/>
      <c r="RMH1929" s="39"/>
      <c r="RMI1929" s="39"/>
      <c r="RMJ1929" s="39"/>
      <c r="RMK1929" s="39"/>
      <c r="RML1929" s="39"/>
      <c r="RMM1929" s="39"/>
      <c r="RMN1929" s="39"/>
      <c r="RMO1929" s="39"/>
      <c r="RMP1929" s="39"/>
      <c r="RMQ1929" s="39"/>
      <c r="RMR1929" s="39"/>
      <c r="RMS1929" s="39"/>
      <c r="RMT1929" s="39"/>
      <c r="RMU1929" s="39"/>
      <c r="RMV1929" s="39"/>
      <c r="RMW1929" s="39"/>
      <c r="RMX1929" s="39"/>
      <c r="RMY1929" s="39"/>
      <c r="RMZ1929" s="39"/>
      <c r="RNA1929" s="39"/>
      <c r="RNB1929" s="39"/>
      <c r="RNC1929" s="39"/>
      <c r="RND1929" s="39"/>
      <c r="RNE1929" s="39"/>
      <c r="RNF1929" s="39"/>
      <c r="RNG1929" s="39"/>
      <c r="RNH1929" s="39"/>
      <c r="RNI1929" s="39"/>
      <c r="RNJ1929" s="39"/>
      <c r="RNK1929" s="39"/>
      <c r="RNL1929" s="39"/>
      <c r="RNM1929" s="39"/>
      <c r="RNN1929" s="39"/>
      <c r="RNO1929" s="39"/>
      <c r="RNP1929" s="39"/>
      <c r="RNQ1929" s="39"/>
      <c r="RNR1929" s="39"/>
      <c r="RNS1929" s="39"/>
      <c r="RNT1929" s="39"/>
      <c r="RNU1929" s="39"/>
      <c r="RNV1929" s="39"/>
      <c r="RNW1929" s="39"/>
      <c r="RNX1929" s="39"/>
      <c r="RNY1929" s="39"/>
      <c r="RNZ1929" s="39"/>
      <c r="ROA1929" s="39"/>
      <c r="ROB1929" s="39"/>
      <c r="ROC1929" s="39"/>
      <c r="ROD1929" s="39"/>
      <c r="ROE1929" s="39"/>
      <c r="ROF1929" s="39"/>
      <c r="ROG1929" s="39"/>
      <c r="ROH1929" s="39"/>
      <c r="ROI1929" s="39"/>
      <c r="ROJ1929" s="39"/>
      <c r="ROK1929" s="39"/>
      <c r="ROL1929" s="39"/>
      <c r="ROM1929" s="39"/>
      <c r="RON1929" s="39"/>
      <c r="ROO1929" s="39"/>
      <c r="ROP1929" s="39"/>
      <c r="ROQ1929" s="39"/>
      <c r="ROR1929" s="39"/>
      <c r="ROS1929" s="39"/>
      <c r="ROT1929" s="39"/>
      <c r="ROU1929" s="39"/>
      <c r="ROV1929" s="39"/>
      <c r="ROW1929" s="39"/>
      <c r="ROX1929" s="39"/>
      <c r="ROY1929" s="39"/>
      <c r="ROZ1929" s="39"/>
      <c r="RPA1929" s="39"/>
      <c r="RPB1929" s="39"/>
      <c r="RPC1929" s="39"/>
      <c r="RPD1929" s="39"/>
      <c r="RPE1929" s="39"/>
      <c r="RPF1929" s="39"/>
      <c r="RPG1929" s="39"/>
      <c r="RPH1929" s="39"/>
      <c r="RPI1929" s="39"/>
      <c r="RPJ1929" s="39"/>
      <c r="RPK1929" s="39"/>
      <c r="RPL1929" s="39"/>
      <c r="RPM1929" s="39"/>
      <c r="RPN1929" s="39"/>
      <c r="RPO1929" s="39"/>
      <c r="RPP1929" s="39"/>
      <c r="RPQ1929" s="39"/>
      <c r="RPR1929" s="39"/>
      <c r="RPS1929" s="39"/>
      <c r="RPT1929" s="39"/>
      <c r="RPU1929" s="39"/>
      <c r="RPV1929" s="39"/>
      <c r="RPW1929" s="39"/>
      <c r="RPX1929" s="39"/>
      <c r="RPY1929" s="39"/>
      <c r="RPZ1929" s="39"/>
      <c r="RQA1929" s="39"/>
      <c r="RQB1929" s="39"/>
      <c r="RQC1929" s="39"/>
      <c r="RQD1929" s="39"/>
      <c r="RQE1929" s="39"/>
      <c r="RQF1929" s="39"/>
      <c r="RQG1929" s="39"/>
      <c r="RQH1929" s="39"/>
      <c r="RQI1929" s="39"/>
      <c r="RQJ1929" s="39"/>
      <c r="RQK1929" s="39"/>
      <c r="RQL1929" s="39"/>
      <c r="RQM1929" s="39"/>
      <c r="RQN1929" s="39"/>
      <c r="RQO1929" s="39"/>
      <c r="RQP1929" s="39"/>
      <c r="RQQ1929" s="39"/>
      <c r="RQR1929" s="39"/>
      <c r="RQS1929" s="39"/>
      <c r="RQT1929" s="39"/>
      <c r="RQU1929" s="39"/>
      <c r="RQV1929" s="39"/>
      <c r="RQW1929" s="39"/>
      <c r="RQX1929" s="39"/>
      <c r="RQY1929" s="39"/>
      <c r="RQZ1929" s="39"/>
      <c r="RRA1929" s="39"/>
      <c r="RRB1929" s="39"/>
      <c r="RRC1929" s="39"/>
      <c r="RRD1929" s="39"/>
      <c r="RRE1929" s="39"/>
      <c r="RRF1929" s="39"/>
      <c r="RRG1929" s="39"/>
      <c r="RRH1929" s="39"/>
      <c r="RRI1929" s="39"/>
      <c r="RRJ1929" s="39"/>
      <c r="RRK1929" s="39"/>
      <c r="RRL1929" s="39"/>
      <c r="RRM1929" s="39"/>
      <c r="RRN1929" s="39"/>
      <c r="RRO1929" s="39"/>
      <c r="RRP1929" s="39"/>
      <c r="RRQ1929" s="39"/>
      <c r="RRR1929" s="39"/>
      <c r="RRS1929" s="39"/>
      <c r="RRT1929" s="39"/>
      <c r="RRU1929" s="39"/>
      <c r="RRV1929" s="39"/>
      <c r="RRW1929" s="39"/>
      <c r="RRX1929" s="39"/>
      <c r="RRY1929" s="39"/>
      <c r="RRZ1929" s="39"/>
      <c r="RSA1929" s="39"/>
      <c r="RSB1929" s="39"/>
      <c r="RSC1929" s="39"/>
      <c r="RSD1929" s="39"/>
      <c r="RSE1929" s="39"/>
      <c r="RSF1929" s="39"/>
      <c r="RSG1929" s="39"/>
      <c r="RSH1929" s="39"/>
      <c r="RSI1929" s="39"/>
      <c r="RSJ1929" s="39"/>
      <c r="RSK1929" s="39"/>
      <c r="RSL1929" s="39"/>
      <c r="RSM1929" s="39"/>
      <c r="RSN1929" s="39"/>
      <c r="RSO1929" s="39"/>
      <c r="RSP1929" s="39"/>
      <c r="RSQ1929" s="39"/>
      <c r="RSR1929" s="39"/>
      <c r="RSS1929" s="39"/>
      <c r="RST1929" s="39"/>
      <c r="RSU1929" s="39"/>
      <c r="RSV1929" s="39"/>
      <c r="RSW1929" s="39"/>
      <c r="RSX1929" s="39"/>
      <c r="RSY1929" s="39"/>
      <c r="RSZ1929" s="39"/>
      <c r="RTA1929" s="39"/>
      <c r="RTB1929" s="39"/>
      <c r="RTC1929" s="39"/>
      <c r="RTD1929" s="39"/>
      <c r="RTE1929" s="39"/>
      <c r="RTF1929" s="39"/>
      <c r="RTG1929" s="39"/>
      <c r="RTH1929" s="39"/>
      <c r="RTI1929" s="39"/>
      <c r="RTJ1929" s="39"/>
      <c r="RTK1929" s="39"/>
      <c r="RTL1929" s="39"/>
      <c r="RTM1929" s="39"/>
      <c r="RTN1929" s="39"/>
      <c r="RTO1929" s="39"/>
      <c r="RTP1929" s="39"/>
      <c r="RTQ1929" s="39"/>
      <c r="RTR1929" s="39"/>
      <c r="RTS1929" s="39"/>
      <c r="RTT1929" s="39"/>
      <c r="RTU1929" s="39"/>
      <c r="RTV1929" s="39"/>
      <c r="RTW1929" s="39"/>
      <c r="RTX1929" s="39"/>
      <c r="RTY1929" s="39"/>
      <c r="RTZ1929" s="39"/>
      <c r="RUA1929" s="39"/>
      <c r="RUB1929" s="39"/>
      <c r="RUC1929" s="39"/>
      <c r="RUD1929" s="39"/>
      <c r="RUE1929" s="39"/>
      <c r="RUF1929" s="39"/>
      <c r="RUG1929" s="39"/>
      <c r="RUH1929" s="39"/>
      <c r="RUI1929" s="39"/>
      <c r="RUJ1929" s="39"/>
      <c r="RUK1929" s="39"/>
      <c r="RUL1929" s="39"/>
      <c r="RUM1929" s="39"/>
      <c r="RUN1929" s="39"/>
      <c r="RUO1929" s="39"/>
      <c r="RUP1929" s="39"/>
      <c r="RUQ1929" s="39"/>
      <c r="RUR1929" s="39"/>
      <c r="RUS1929" s="39"/>
      <c r="RUT1929" s="39"/>
      <c r="RUU1929" s="39"/>
      <c r="RUV1929" s="39"/>
      <c r="RUW1929" s="39"/>
      <c r="RUX1929" s="39"/>
      <c r="RUY1929" s="39"/>
      <c r="RUZ1929" s="39"/>
      <c r="RVA1929" s="39"/>
      <c r="RVB1929" s="39"/>
      <c r="RVC1929" s="39"/>
      <c r="RVD1929" s="39"/>
      <c r="RVE1929" s="39"/>
      <c r="RVF1929" s="39"/>
      <c r="RVG1929" s="39"/>
      <c r="RVH1929" s="39"/>
      <c r="RVI1929" s="39"/>
      <c r="RVJ1929" s="39"/>
      <c r="RVK1929" s="39"/>
      <c r="RVL1929" s="39"/>
      <c r="RVM1929" s="39"/>
      <c r="RVN1929" s="39"/>
      <c r="RVO1929" s="39"/>
      <c r="RVP1929" s="39"/>
      <c r="RVQ1929" s="39"/>
      <c r="RVR1929" s="39"/>
      <c r="RVS1929" s="39"/>
      <c r="RVT1929" s="39"/>
      <c r="RVU1929" s="39"/>
      <c r="RVV1929" s="39"/>
      <c r="RVW1929" s="39"/>
      <c r="RVX1929" s="39"/>
      <c r="RVY1929" s="39"/>
      <c r="RVZ1929" s="39"/>
      <c r="RWA1929" s="39"/>
      <c r="RWB1929" s="39"/>
      <c r="RWC1929" s="39"/>
      <c r="RWD1929" s="39"/>
      <c r="RWE1929" s="39"/>
      <c r="RWF1929" s="39"/>
      <c r="RWG1929" s="39"/>
      <c r="RWH1929" s="39"/>
      <c r="RWI1929" s="39"/>
      <c r="RWJ1929" s="39"/>
      <c r="RWK1929" s="39"/>
      <c r="RWL1929" s="39"/>
      <c r="RWM1929" s="39"/>
      <c r="RWN1929" s="39"/>
      <c r="RWO1929" s="39"/>
      <c r="RWP1929" s="39"/>
      <c r="RWQ1929" s="39"/>
      <c r="RWR1929" s="39"/>
      <c r="RWS1929" s="39"/>
      <c r="RWT1929" s="39"/>
      <c r="RWU1929" s="39"/>
      <c r="RWV1929" s="39"/>
      <c r="RWW1929" s="39"/>
      <c r="RWX1929" s="39"/>
      <c r="RWY1929" s="39"/>
      <c r="RWZ1929" s="39"/>
      <c r="RXA1929" s="39"/>
      <c r="RXB1929" s="39"/>
      <c r="RXC1929" s="39"/>
      <c r="RXD1929" s="39"/>
      <c r="RXE1929" s="39"/>
      <c r="RXF1929" s="39"/>
      <c r="RXG1929" s="39"/>
      <c r="RXH1929" s="39"/>
      <c r="RXI1929" s="39"/>
      <c r="RXJ1929" s="39"/>
      <c r="RXK1929" s="39"/>
      <c r="RXL1929" s="39"/>
      <c r="RXM1929" s="39"/>
      <c r="RXN1929" s="39"/>
      <c r="RXO1929" s="39"/>
      <c r="RXP1929" s="39"/>
      <c r="RXQ1929" s="39"/>
      <c r="RXR1929" s="39"/>
      <c r="RXS1929" s="39"/>
      <c r="RXT1929" s="39"/>
      <c r="RXU1929" s="39"/>
      <c r="RXV1929" s="39"/>
      <c r="RXW1929" s="39"/>
      <c r="RXX1929" s="39"/>
      <c r="RXY1929" s="39"/>
      <c r="RXZ1929" s="39"/>
      <c r="RYA1929" s="39"/>
      <c r="RYB1929" s="39"/>
      <c r="RYC1929" s="39"/>
      <c r="RYD1929" s="39"/>
      <c r="RYE1929" s="39"/>
      <c r="RYF1929" s="39"/>
      <c r="RYG1929" s="39"/>
      <c r="RYH1929" s="39"/>
      <c r="RYI1929" s="39"/>
      <c r="RYJ1929" s="39"/>
      <c r="RYK1929" s="39"/>
      <c r="RYL1929" s="39"/>
      <c r="RYM1929" s="39"/>
      <c r="RYN1929" s="39"/>
      <c r="RYO1929" s="39"/>
      <c r="RYP1929" s="39"/>
      <c r="RYQ1929" s="39"/>
      <c r="RYR1929" s="39"/>
      <c r="RYS1929" s="39"/>
      <c r="RYT1929" s="39"/>
      <c r="RYU1929" s="39"/>
      <c r="RYV1929" s="39"/>
      <c r="RYW1929" s="39"/>
      <c r="RYX1929" s="39"/>
      <c r="RYY1929" s="39"/>
      <c r="RYZ1929" s="39"/>
      <c r="RZA1929" s="39"/>
      <c r="RZB1929" s="39"/>
      <c r="RZC1929" s="39"/>
      <c r="RZD1929" s="39"/>
      <c r="RZE1929" s="39"/>
      <c r="RZF1929" s="39"/>
      <c r="RZG1929" s="39"/>
      <c r="RZH1929" s="39"/>
      <c r="RZI1929" s="39"/>
      <c r="RZJ1929" s="39"/>
      <c r="RZK1929" s="39"/>
      <c r="RZL1929" s="39"/>
      <c r="RZM1929" s="39"/>
      <c r="RZN1929" s="39"/>
      <c r="RZO1929" s="39"/>
      <c r="RZP1929" s="39"/>
      <c r="RZQ1929" s="39"/>
      <c r="RZR1929" s="39"/>
      <c r="RZS1929" s="39"/>
      <c r="RZT1929" s="39"/>
      <c r="RZU1929" s="39"/>
      <c r="RZV1929" s="39"/>
      <c r="RZW1929" s="39"/>
      <c r="RZX1929" s="39"/>
      <c r="RZY1929" s="39"/>
      <c r="RZZ1929" s="39"/>
      <c r="SAA1929" s="39"/>
      <c r="SAB1929" s="39"/>
      <c r="SAC1929" s="39"/>
      <c r="SAD1929" s="39"/>
      <c r="SAE1929" s="39"/>
      <c r="SAF1929" s="39"/>
      <c r="SAG1929" s="39"/>
      <c r="SAH1929" s="39"/>
      <c r="SAI1929" s="39"/>
      <c r="SAJ1929" s="39"/>
      <c r="SAK1929" s="39"/>
      <c r="SAL1929" s="39"/>
      <c r="SAM1929" s="39"/>
      <c r="SAN1929" s="39"/>
      <c r="SAO1929" s="39"/>
      <c r="SAP1929" s="39"/>
      <c r="SAQ1929" s="39"/>
      <c r="SAR1929" s="39"/>
      <c r="SAS1929" s="39"/>
      <c r="SAT1929" s="39"/>
      <c r="SAU1929" s="39"/>
      <c r="SAV1929" s="39"/>
      <c r="SAW1929" s="39"/>
      <c r="SAX1929" s="39"/>
      <c r="SAY1929" s="39"/>
      <c r="SAZ1929" s="39"/>
      <c r="SBA1929" s="39"/>
      <c r="SBB1929" s="39"/>
      <c r="SBC1929" s="39"/>
      <c r="SBD1929" s="39"/>
      <c r="SBE1929" s="39"/>
      <c r="SBF1929" s="39"/>
      <c r="SBG1929" s="39"/>
      <c r="SBH1929" s="39"/>
      <c r="SBI1929" s="39"/>
      <c r="SBJ1929" s="39"/>
      <c r="SBK1929" s="39"/>
      <c r="SBL1929" s="39"/>
      <c r="SBM1929" s="39"/>
      <c r="SBN1929" s="39"/>
      <c r="SBO1929" s="39"/>
      <c r="SBP1929" s="39"/>
      <c r="SBQ1929" s="39"/>
      <c r="SBR1929" s="39"/>
      <c r="SBS1929" s="39"/>
      <c r="SBT1929" s="39"/>
      <c r="SBU1929" s="39"/>
      <c r="SBV1929" s="39"/>
      <c r="SBW1929" s="39"/>
      <c r="SBX1929" s="39"/>
      <c r="SBY1929" s="39"/>
      <c r="SBZ1929" s="39"/>
      <c r="SCA1929" s="39"/>
      <c r="SCB1929" s="39"/>
      <c r="SCC1929" s="39"/>
      <c r="SCD1929" s="39"/>
      <c r="SCE1929" s="39"/>
      <c r="SCF1929" s="39"/>
      <c r="SCG1929" s="39"/>
      <c r="SCH1929" s="39"/>
      <c r="SCI1929" s="39"/>
      <c r="SCJ1929" s="39"/>
      <c r="SCK1929" s="39"/>
      <c r="SCL1929" s="39"/>
      <c r="SCM1929" s="39"/>
      <c r="SCN1929" s="39"/>
      <c r="SCO1929" s="39"/>
      <c r="SCP1929" s="39"/>
      <c r="SCQ1929" s="39"/>
      <c r="SCR1929" s="39"/>
      <c r="SCS1929" s="39"/>
      <c r="SCT1929" s="39"/>
      <c r="SCU1929" s="39"/>
      <c r="SCV1929" s="39"/>
      <c r="SCW1929" s="39"/>
      <c r="SCX1929" s="39"/>
      <c r="SCY1929" s="39"/>
      <c r="SCZ1929" s="39"/>
      <c r="SDA1929" s="39"/>
      <c r="SDB1929" s="39"/>
      <c r="SDC1929" s="39"/>
      <c r="SDD1929" s="39"/>
      <c r="SDE1929" s="39"/>
      <c r="SDF1929" s="39"/>
      <c r="SDG1929" s="39"/>
      <c r="SDH1929" s="39"/>
      <c r="SDI1929" s="39"/>
      <c r="SDJ1929" s="39"/>
      <c r="SDK1929" s="39"/>
      <c r="SDL1929" s="39"/>
      <c r="SDM1929" s="39"/>
      <c r="SDN1929" s="39"/>
      <c r="SDO1929" s="39"/>
      <c r="SDP1929" s="39"/>
      <c r="SDQ1929" s="39"/>
      <c r="SDR1929" s="39"/>
      <c r="SDS1929" s="39"/>
      <c r="SDT1929" s="39"/>
      <c r="SDU1929" s="39"/>
      <c r="SDV1929" s="39"/>
      <c r="SDW1929" s="39"/>
      <c r="SDX1929" s="39"/>
      <c r="SDY1929" s="39"/>
      <c r="SDZ1929" s="39"/>
      <c r="SEA1929" s="39"/>
      <c r="SEB1929" s="39"/>
      <c r="SEC1929" s="39"/>
      <c r="SED1929" s="39"/>
      <c r="SEE1929" s="39"/>
      <c r="SEF1929" s="39"/>
      <c r="SEG1929" s="39"/>
      <c r="SEH1929" s="39"/>
      <c r="SEI1929" s="39"/>
      <c r="SEJ1929" s="39"/>
      <c r="SEK1929" s="39"/>
      <c r="SEL1929" s="39"/>
      <c r="SEM1929" s="39"/>
      <c r="SEN1929" s="39"/>
      <c r="SEO1929" s="39"/>
      <c r="SEP1929" s="39"/>
      <c r="SEQ1929" s="39"/>
      <c r="SER1929" s="39"/>
      <c r="SES1929" s="39"/>
      <c r="SET1929" s="39"/>
      <c r="SEU1929" s="39"/>
      <c r="SEV1929" s="39"/>
      <c r="SEW1929" s="39"/>
      <c r="SEX1929" s="39"/>
      <c r="SEY1929" s="39"/>
      <c r="SEZ1929" s="39"/>
      <c r="SFA1929" s="39"/>
      <c r="SFB1929" s="39"/>
      <c r="SFC1929" s="39"/>
      <c r="SFD1929" s="39"/>
      <c r="SFE1929" s="39"/>
      <c r="SFF1929" s="39"/>
      <c r="SFG1929" s="39"/>
      <c r="SFH1929" s="39"/>
      <c r="SFI1929" s="39"/>
      <c r="SFJ1929" s="39"/>
      <c r="SFK1929" s="39"/>
      <c r="SFL1929" s="39"/>
      <c r="SFM1929" s="39"/>
      <c r="SFN1929" s="39"/>
      <c r="SFO1929" s="39"/>
      <c r="SFP1929" s="39"/>
      <c r="SFQ1929" s="39"/>
      <c r="SFR1929" s="39"/>
      <c r="SFS1929" s="39"/>
      <c r="SFT1929" s="39"/>
      <c r="SFU1929" s="39"/>
      <c r="SFV1929" s="39"/>
      <c r="SFW1929" s="39"/>
      <c r="SFX1929" s="39"/>
      <c r="SFY1929" s="39"/>
      <c r="SFZ1929" s="39"/>
      <c r="SGA1929" s="39"/>
      <c r="SGB1929" s="39"/>
      <c r="SGC1929" s="39"/>
      <c r="SGD1929" s="39"/>
      <c r="SGE1929" s="39"/>
      <c r="SGF1929" s="39"/>
      <c r="SGG1929" s="39"/>
      <c r="SGH1929" s="39"/>
      <c r="SGI1929" s="39"/>
      <c r="SGJ1929" s="39"/>
      <c r="SGK1929" s="39"/>
      <c r="SGL1929" s="39"/>
      <c r="SGM1929" s="39"/>
      <c r="SGN1929" s="39"/>
      <c r="SGO1929" s="39"/>
      <c r="SGP1929" s="39"/>
      <c r="SGQ1929" s="39"/>
      <c r="SGR1929" s="39"/>
      <c r="SGS1929" s="39"/>
      <c r="SGT1929" s="39"/>
      <c r="SGU1929" s="39"/>
      <c r="SGV1929" s="39"/>
      <c r="SGW1929" s="39"/>
      <c r="SGX1929" s="39"/>
      <c r="SGY1929" s="39"/>
      <c r="SGZ1929" s="39"/>
      <c r="SHA1929" s="39"/>
      <c r="SHB1929" s="39"/>
      <c r="SHC1929" s="39"/>
      <c r="SHD1929" s="39"/>
      <c r="SHE1929" s="39"/>
      <c r="SHF1929" s="39"/>
      <c r="SHG1929" s="39"/>
      <c r="SHH1929" s="39"/>
      <c r="SHI1929" s="39"/>
      <c r="SHJ1929" s="39"/>
      <c r="SHK1929" s="39"/>
      <c r="SHL1929" s="39"/>
      <c r="SHM1929" s="39"/>
      <c r="SHN1929" s="39"/>
      <c r="SHO1929" s="39"/>
      <c r="SHP1929" s="39"/>
      <c r="SHQ1929" s="39"/>
      <c r="SHR1929" s="39"/>
      <c r="SHS1929" s="39"/>
      <c r="SHT1929" s="39"/>
      <c r="SHU1929" s="39"/>
      <c r="SHV1929" s="39"/>
      <c r="SHW1929" s="39"/>
      <c r="SHX1929" s="39"/>
      <c r="SHY1929" s="39"/>
      <c r="SHZ1929" s="39"/>
      <c r="SIA1929" s="39"/>
      <c r="SIB1929" s="39"/>
      <c r="SIC1929" s="39"/>
      <c r="SID1929" s="39"/>
      <c r="SIE1929" s="39"/>
      <c r="SIF1929" s="39"/>
      <c r="SIG1929" s="39"/>
      <c r="SIH1929" s="39"/>
      <c r="SII1929" s="39"/>
      <c r="SIJ1929" s="39"/>
      <c r="SIK1929" s="39"/>
      <c r="SIL1929" s="39"/>
      <c r="SIM1929" s="39"/>
      <c r="SIN1929" s="39"/>
      <c r="SIO1929" s="39"/>
      <c r="SIP1929" s="39"/>
      <c r="SIQ1929" s="39"/>
      <c r="SIR1929" s="39"/>
      <c r="SIS1929" s="39"/>
      <c r="SIT1929" s="39"/>
      <c r="SIU1929" s="39"/>
      <c r="SIV1929" s="39"/>
      <c r="SIW1929" s="39"/>
      <c r="SIX1929" s="39"/>
      <c r="SIY1929" s="39"/>
      <c r="SIZ1929" s="39"/>
      <c r="SJA1929" s="39"/>
      <c r="SJB1929" s="39"/>
      <c r="SJC1929" s="39"/>
      <c r="SJD1929" s="39"/>
      <c r="SJE1929" s="39"/>
      <c r="SJF1929" s="39"/>
      <c r="SJG1929" s="39"/>
      <c r="SJH1929" s="39"/>
      <c r="SJI1929" s="39"/>
      <c r="SJJ1929" s="39"/>
      <c r="SJK1929" s="39"/>
      <c r="SJL1929" s="39"/>
      <c r="SJM1929" s="39"/>
      <c r="SJN1929" s="39"/>
      <c r="SJO1929" s="39"/>
      <c r="SJP1929" s="39"/>
      <c r="SJQ1929" s="39"/>
      <c r="SJR1929" s="39"/>
      <c r="SJS1929" s="39"/>
      <c r="SJT1929" s="39"/>
      <c r="SJU1929" s="39"/>
      <c r="SJV1929" s="39"/>
      <c r="SJW1929" s="39"/>
      <c r="SJX1929" s="39"/>
      <c r="SJY1929" s="39"/>
      <c r="SJZ1929" s="39"/>
      <c r="SKA1929" s="39"/>
      <c r="SKB1929" s="39"/>
      <c r="SKC1929" s="39"/>
      <c r="SKD1929" s="39"/>
      <c r="SKE1929" s="39"/>
      <c r="SKF1929" s="39"/>
      <c r="SKG1929" s="39"/>
      <c r="SKH1929" s="39"/>
      <c r="SKI1929" s="39"/>
      <c r="SKJ1929" s="39"/>
      <c r="SKK1929" s="39"/>
      <c r="SKL1929" s="39"/>
      <c r="SKM1929" s="39"/>
      <c r="SKN1929" s="39"/>
      <c r="SKO1929" s="39"/>
      <c r="SKP1929" s="39"/>
      <c r="SKQ1929" s="39"/>
      <c r="SKR1929" s="39"/>
      <c r="SKS1929" s="39"/>
      <c r="SKT1929" s="39"/>
      <c r="SKU1929" s="39"/>
      <c r="SKV1929" s="39"/>
      <c r="SKW1929" s="39"/>
      <c r="SKX1929" s="39"/>
      <c r="SKY1929" s="39"/>
      <c r="SKZ1929" s="39"/>
      <c r="SLA1929" s="39"/>
      <c r="SLB1929" s="39"/>
      <c r="SLC1929" s="39"/>
      <c r="SLD1929" s="39"/>
      <c r="SLE1929" s="39"/>
      <c r="SLF1929" s="39"/>
      <c r="SLG1929" s="39"/>
      <c r="SLH1929" s="39"/>
      <c r="SLI1929" s="39"/>
      <c r="SLJ1929" s="39"/>
      <c r="SLK1929" s="39"/>
      <c r="SLL1929" s="39"/>
      <c r="SLM1929" s="39"/>
      <c r="SLN1929" s="39"/>
      <c r="SLO1929" s="39"/>
      <c r="SLP1929" s="39"/>
      <c r="SLQ1929" s="39"/>
      <c r="SLR1929" s="39"/>
      <c r="SLS1929" s="39"/>
      <c r="SLT1929" s="39"/>
      <c r="SLU1929" s="39"/>
      <c r="SLV1929" s="39"/>
      <c r="SLW1929" s="39"/>
      <c r="SLX1929" s="39"/>
      <c r="SLY1929" s="39"/>
      <c r="SLZ1929" s="39"/>
      <c r="SMA1929" s="39"/>
      <c r="SMB1929" s="39"/>
      <c r="SMC1929" s="39"/>
      <c r="SMD1929" s="39"/>
      <c r="SME1929" s="39"/>
      <c r="SMF1929" s="39"/>
      <c r="SMG1929" s="39"/>
      <c r="SMH1929" s="39"/>
      <c r="SMI1929" s="39"/>
      <c r="SMJ1929" s="39"/>
      <c r="SMK1929" s="39"/>
      <c r="SML1929" s="39"/>
      <c r="SMM1929" s="39"/>
      <c r="SMN1929" s="39"/>
      <c r="SMO1929" s="39"/>
      <c r="SMP1929" s="39"/>
      <c r="SMQ1929" s="39"/>
      <c r="SMR1929" s="39"/>
      <c r="SMS1929" s="39"/>
      <c r="SMT1929" s="39"/>
      <c r="SMU1929" s="39"/>
      <c r="SMV1929" s="39"/>
      <c r="SMW1929" s="39"/>
      <c r="SMX1929" s="39"/>
      <c r="SMY1929" s="39"/>
      <c r="SMZ1929" s="39"/>
      <c r="SNA1929" s="39"/>
      <c r="SNB1929" s="39"/>
      <c r="SNC1929" s="39"/>
      <c r="SND1929" s="39"/>
      <c r="SNE1929" s="39"/>
      <c r="SNF1929" s="39"/>
      <c r="SNG1929" s="39"/>
      <c r="SNH1929" s="39"/>
      <c r="SNI1929" s="39"/>
      <c r="SNJ1929" s="39"/>
      <c r="SNK1929" s="39"/>
      <c r="SNL1929" s="39"/>
      <c r="SNM1929" s="39"/>
      <c r="SNN1929" s="39"/>
      <c r="SNO1929" s="39"/>
      <c r="SNP1929" s="39"/>
      <c r="SNQ1929" s="39"/>
      <c r="SNR1929" s="39"/>
      <c r="SNS1929" s="39"/>
      <c r="SNT1929" s="39"/>
      <c r="SNU1929" s="39"/>
      <c r="SNV1929" s="39"/>
      <c r="SNW1929" s="39"/>
      <c r="SNX1929" s="39"/>
      <c r="SNY1929" s="39"/>
      <c r="SNZ1929" s="39"/>
      <c r="SOA1929" s="39"/>
      <c r="SOB1929" s="39"/>
      <c r="SOC1929" s="39"/>
      <c r="SOD1929" s="39"/>
      <c r="SOE1929" s="39"/>
      <c r="SOF1929" s="39"/>
      <c r="SOG1929" s="39"/>
      <c r="SOH1929" s="39"/>
      <c r="SOI1929" s="39"/>
      <c r="SOJ1929" s="39"/>
      <c r="SOK1929" s="39"/>
      <c r="SOL1929" s="39"/>
      <c r="SOM1929" s="39"/>
      <c r="SON1929" s="39"/>
      <c r="SOO1929" s="39"/>
      <c r="SOP1929" s="39"/>
      <c r="SOQ1929" s="39"/>
      <c r="SOR1929" s="39"/>
      <c r="SOS1929" s="39"/>
      <c r="SOT1929" s="39"/>
      <c r="SOU1929" s="39"/>
      <c r="SOV1929" s="39"/>
      <c r="SOW1929" s="39"/>
      <c r="SOX1929" s="39"/>
      <c r="SOY1929" s="39"/>
      <c r="SOZ1929" s="39"/>
      <c r="SPA1929" s="39"/>
      <c r="SPB1929" s="39"/>
      <c r="SPC1929" s="39"/>
      <c r="SPD1929" s="39"/>
      <c r="SPE1929" s="39"/>
      <c r="SPF1929" s="39"/>
      <c r="SPG1929" s="39"/>
      <c r="SPH1929" s="39"/>
      <c r="SPI1929" s="39"/>
      <c r="SPJ1929" s="39"/>
      <c r="SPK1929" s="39"/>
      <c r="SPL1929" s="39"/>
      <c r="SPM1929" s="39"/>
      <c r="SPN1929" s="39"/>
      <c r="SPO1929" s="39"/>
      <c r="SPP1929" s="39"/>
      <c r="SPQ1929" s="39"/>
      <c r="SPR1929" s="39"/>
      <c r="SPS1929" s="39"/>
      <c r="SPT1929" s="39"/>
      <c r="SPU1929" s="39"/>
      <c r="SPV1929" s="39"/>
      <c r="SPW1929" s="39"/>
      <c r="SPX1929" s="39"/>
      <c r="SPY1929" s="39"/>
      <c r="SPZ1929" s="39"/>
      <c r="SQA1929" s="39"/>
      <c r="SQB1929" s="39"/>
      <c r="SQC1929" s="39"/>
      <c r="SQD1929" s="39"/>
      <c r="SQE1929" s="39"/>
      <c r="SQF1929" s="39"/>
      <c r="SQG1929" s="39"/>
      <c r="SQH1929" s="39"/>
      <c r="SQI1929" s="39"/>
      <c r="SQJ1929" s="39"/>
      <c r="SQK1929" s="39"/>
      <c r="SQL1929" s="39"/>
      <c r="SQM1929" s="39"/>
      <c r="SQN1929" s="39"/>
      <c r="SQO1929" s="39"/>
      <c r="SQP1929" s="39"/>
      <c r="SQQ1929" s="39"/>
      <c r="SQR1929" s="39"/>
      <c r="SQS1929" s="39"/>
      <c r="SQT1929" s="39"/>
      <c r="SQU1929" s="39"/>
      <c r="SQV1929" s="39"/>
      <c r="SQW1929" s="39"/>
      <c r="SQX1929" s="39"/>
      <c r="SQY1929" s="39"/>
      <c r="SQZ1929" s="39"/>
      <c r="SRA1929" s="39"/>
      <c r="SRB1929" s="39"/>
      <c r="SRC1929" s="39"/>
      <c r="SRD1929" s="39"/>
      <c r="SRE1929" s="39"/>
      <c r="SRF1929" s="39"/>
      <c r="SRG1929" s="39"/>
      <c r="SRH1929" s="39"/>
      <c r="SRI1929" s="39"/>
      <c r="SRJ1929" s="39"/>
      <c r="SRK1929" s="39"/>
      <c r="SRL1929" s="39"/>
      <c r="SRM1929" s="39"/>
      <c r="SRN1929" s="39"/>
      <c r="SRO1929" s="39"/>
      <c r="SRP1929" s="39"/>
      <c r="SRQ1929" s="39"/>
      <c r="SRR1929" s="39"/>
      <c r="SRS1929" s="39"/>
      <c r="SRT1929" s="39"/>
      <c r="SRU1929" s="39"/>
      <c r="SRV1929" s="39"/>
      <c r="SRW1929" s="39"/>
      <c r="SRX1929" s="39"/>
      <c r="SRY1929" s="39"/>
      <c r="SRZ1929" s="39"/>
      <c r="SSA1929" s="39"/>
      <c r="SSB1929" s="39"/>
      <c r="SSC1929" s="39"/>
      <c r="SSD1929" s="39"/>
      <c r="SSE1929" s="39"/>
      <c r="SSF1929" s="39"/>
      <c r="SSG1929" s="39"/>
      <c r="SSH1929" s="39"/>
      <c r="SSI1929" s="39"/>
      <c r="SSJ1929" s="39"/>
      <c r="SSK1929" s="39"/>
      <c r="SSL1929" s="39"/>
      <c r="SSM1929" s="39"/>
      <c r="SSN1929" s="39"/>
      <c r="SSO1929" s="39"/>
      <c r="SSP1929" s="39"/>
      <c r="SSQ1929" s="39"/>
      <c r="SSR1929" s="39"/>
      <c r="SSS1929" s="39"/>
      <c r="SST1929" s="39"/>
      <c r="SSU1929" s="39"/>
      <c r="SSV1929" s="39"/>
      <c r="SSW1929" s="39"/>
      <c r="SSX1929" s="39"/>
      <c r="SSY1929" s="39"/>
      <c r="SSZ1929" s="39"/>
      <c r="STA1929" s="39"/>
      <c r="STB1929" s="39"/>
      <c r="STC1929" s="39"/>
      <c r="STD1929" s="39"/>
      <c r="STE1929" s="39"/>
      <c r="STF1929" s="39"/>
      <c r="STG1929" s="39"/>
      <c r="STH1929" s="39"/>
      <c r="STI1929" s="39"/>
      <c r="STJ1929" s="39"/>
      <c r="STK1929" s="39"/>
      <c r="STL1929" s="39"/>
      <c r="STM1929" s="39"/>
      <c r="STN1929" s="39"/>
      <c r="STO1929" s="39"/>
      <c r="STP1929" s="39"/>
      <c r="STQ1929" s="39"/>
      <c r="STR1929" s="39"/>
      <c r="STS1929" s="39"/>
      <c r="STT1929" s="39"/>
      <c r="STU1929" s="39"/>
      <c r="STV1929" s="39"/>
      <c r="STW1929" s="39"/>
      <c r="STX1929" s="39"/>
      <c r="STY1929" s="39"/>
      <c r="STZ1929" s="39"/>
      <c r="SUA1929" s="39"/>
      <c r="SUB1929" s="39"/>
      <c r="SUC1929" s="39"/>
      <c r="SUD1929" s="39"/>
      <c r="SUE1929" s="39"/>
      <c r="SUF1929" s="39"/>
      <c r="SUG1929" s="39"/>
      <c r="SUH1929" s="39"/>
      <c r="SUI1929" s="39"/>
      <c r="SUJ1929" s="39"/>
      <c r="SUK1929" s="39"/>
      <c r="SUL1929" s="39"/>
      <c r="SUM1929" s="39"/>
      <c r="SUN1929" s="39"/>
      <c r="SUO1929" s="39"/>
      <c r="SUP1929" s="39"/>
      <c r="SUQ1929" s="39"/>
      <c r="SUR1929" s="39"/>
      <c r="SUS1929" s="39"/>
      <c r="SUT1929" s="39"/>
      <c r="SUU1929" s="39"/>
      <c r="SUV1929" s="39"/>
      <c r="SUW1929" s="39"/>
      <c r="SUX1929" s="39"/>
      <c r="SUY1929" s="39"/>
      <c r="SUZ1929" s="39"/>
      <c r="SVA1929" s="39"/>
      <c r="SVB1929" s="39"/>
      <c r="SVC1929" s="39"/>
      <c r="SVD1929" s="39"/>
      <c r="SVE1929" s="39"/>
      <c r="SVF1929" s="39"/>
      <c r="SVG1929" s="39"/>
      <c r="SVH1929" s="39"/>
      <c r="SVI1929" s="39"/>
      <c r="SVJ1929" s="39"/>
      <c r="SVK1929" s="39"/>
      <c r="SVL1929" s="39"/>
      <c r="SVM1929" s="39"/>
      <c r="SVN1929" s="39"/>
      <c r="SVO1929" s="39"/>
      <c r="SVP1929" s="39"/>
      <c r="SVQ1929" s="39"/>
      <c r="SVR1929" s="39"/>
      <c r="SVS1929" s="39"/>
      <c r="SVT1929" s="39"/>
      <c r="SVU1929" s="39"/>
      <c r="SVV1929" s="39"/>
      <c r="SVW1929" s="39"/>
      <c r="SVX1929" s="39"/>
      <c r="SVY1929" s="39"/>
      <c r="SVZ1929" s="39"/>
      <c r="SWA1929" s="39"/>
      <c r="SWB1929" s="39"/>
      <c r="SWC1929" s="39"/>
      <c r="SWD1929" s="39"/>
      <c r="SWE1929" s="39"/>
      <c r="SWF1929" s="39"/>
      <c r="SWG1929" s="39"/>
      <c r="SWH1929" s="39"/>
      <c r="SWI1929" s="39"/>
      <c r="SWJ1929" s="39"/>
      <c r="SWK1929" s="39"/>
      <c r="SWL1929" s="39"/>
      <c r="SWM1929" s="39"/>
      <c r="SWN1929" s="39"/>
      <c r="SWO1929" s="39"/>
      <c r="SWP1929" s="39"/>
      <c r="SWQ1929" s="39"/>
      <c r="SWR1929" s="39"/>
      <c r="SWS1929" s="39"/>
      <c r="SWT1929" s="39"/>
      <c r="SWU1929" s="39"/>
      <c r="SWV1929" s="39"/>
      <c r="SWW1929" s="39"/>
      <c r="SWX1929" s="39"/>
      <c r="SWY1929" s="39"/>
      <c r="SWZ1929" s="39"/>
      <c r="SXA1929" s="39"/>
      <c r="SXB1929" s="39"/>
      <c r="SXC1929" s="39"/>
      <c r="SXD1929" s="39"/>
      <c r="SXE1929" s="39"/>
      <c r="SXF1929" s="39"/>
      <c r="SXG1929" s="39"/>
      <c r="SXH1929" s="39"/>
      <c r="SXI1929" s="39"/>
      <c r="SXJ1929" s="39"/>
      <c r="SXK1929" s="39"/>
      <c r="SXL1929" s="39"/>
      <c r="SXM1929" s="39"/>
      <c r="SXN1929" s="39"/>
      <c r="SXO1929" s="39"/>
      <c r="SXP1929" s="39"/>
      <c r="SXQ1929" s="39"/>
      <c r="SXR1929" s="39"/>
      <c r="SXS1929" s="39"/>
      <c r="SXT1929" s="39"/>
      <c r="SXU1929" s="39"/>
      <c r="SXV1929" s="39"/>
      <c r="SXW1929" s="39"/>
      <c r="SXX1929" s="39"/>
      <c r="SXY1929" s="39"/>
      <c r="SXZ1929" s="39"/>
      <c r="SYA1929" s="39"/>
      <c r="SYB1929" s="39"/>
      <c r="SYC1929" s="39"/>
      <c r="SYD1929" s="39"/>
      <c r="SYE1929" s="39"/>
      <c r="SYF1929" s="39"/>
      <c r="SYG1929" s="39"/>
      <c r="SYH1929" s="39"/>
      <c r="SYI1929" s="39"/>
      <c r="SYJ1929" s="39"/>
      <c r="SYK1929" s="39"/>
      <c r="SYL1929" s="39"/>
      <c r="SYM1929" s="39"/>
      <c r="SYN1929" s="39"/>
      <c r="SYO1929" s="39"/>
      <c r="SYP1929" s="39"/>
      <c r="SYQ1929" s="39"/>
      <c r="SYR1929" s="39"/>
      <c r="SYS1929" s="39"/>
      <c r="SYT1929" s="39"/>
      <c r="SYU1929" s="39"/>
      <c r="SYV1929" s="39"/>
      <c r="SYW1929" s="39"/>
      <c r="SYX1929" s="39"/>
      <c r="SYY1929" s="39"/>
      <c r="SYZ1929" s="39"/>
      <c r="SZA1929" s="39"/>
      <c r="SZB1929" s="39"/>
      <c r="SZC1929" s="39"/>
      <c r="SZD1929" s="39"/>
      <c r="SZE1929" s="39"/>
      <c r="SZF1929" s="39"/>
      <c r="SZG1929" s="39"/>
      <c r="SZH1929" s="39"/>
      <c r="SZI1929" s="39"/>
      <c r="SZJ1929" s="39"/>
      <c r="SZK1929" s="39"/>
      <c r="SZL1929" s="39"/>
      <c r="SZM1929" s="39"/>
      <c r="SZN1929" s="39"/>
      <c r="SZO1929" s="39"/>
      <c r="SZP1929" s="39"/>
      <c r="SZQ1929" s="39"/>
      <c r="SZR1929" s="39"/>
      <c r="SZS1929" s="39"/>
      <c r="SZT1929" s="39"/>
      <c r="SZU1929" s="39"/>
      <c r="SZV1929" s="39"/>
      <c r="SZW1929" s="39"/>
      <c r="SZX1929" s="39"/>
      <c r="SZY1929" s="39"/>
      <c r="SZZ1929" s="39"/>
      <c r="TAA1929" s="39"/>
      <c r="TAB1929" s="39"/>
      <c r="TAC1929" s="39"/>
      <c r="TAD1929" s="39"/>
      <c r="TAE1929" s="39"/>
      <c r="TAF1929" s="39"/>
      <c r="TAG1929" s="39"/>
      <c r="TAH1929" s="39"/>
      <c r="TAI1929" s="39"/>
      <c r="TAJ1929" s="39"/>
      <c r="TAK1929" s="39"/>
      <c r="TAL1929" s="39"/>
      <c r="TAM1929" s="39"/>
      <c r="TAN1929" s="39"/>
      <c r="TAO1929" s="39"/>
      <c r="TAP1929" s="39"/>
      <c r="TAQ1929" s="39"/>
      <c r="TAR1929" s="39"/>
      <c r="TAS1929" s="39"/>
      <c r="TAT1929" s="39"/>
      <c r="TAU1929" s="39"/>
      <c r="TAV1929" s="39"/>
      <c r="TAW1929" s="39"/>
      <c r="TAX1929" s="39"/>
      <c r="TAY1929" s="39"/>
      <c r="TAZ1929" s="39"/>
      <c r="TBA1929" s="39"/>
      <c r="TBB1929" s="39"/>
      <c r="TBC1929" s="39"/>
      <c r="TBD1929" s="39"/>
      <c r="TBE1929" s="39"/>
      <c r="TBF1929" s="39"/>
      <c r="TBG1929" s="39"/>
      <c r="TBH1929" s="39"/>
      <c r="TBI1929" s="39"/>
      <c r="TBJ1929" s="39"/>
      <c r="TBK1929" s="39"/>
      <c r="TBL1929" s="39"/>
      <c r="TBM1929" s="39"/>
      <c r="TBN1929" s="39"/>
      <c r="TBO1929" s="39"/>
      <c r="TBP1929" s="39"/>
      <c r="TBQ1929" s="39"/>
      <c r="TBR1929" s="39"/>
      <c r="TBS1929" s="39"/>
      <c r="TBT1929" s="39"/>
      <c r="TBU1929" s="39"/>
      <c r="TBV1929" s="39"/>
      <c r="TBW1929" s="39"/>
      <c r="TBX1929" s="39"/>
      <c r="TBY1929" s="39"/>
      <c r="TBZ1929" s="39"/>
      <c r="TCA1929" s="39"/>
      <c r="TCB1929" s="39"/>
      <c r="TCC1929" s="39"/>
      <c r="TCD1929" s="39"/>
      <c r="TCE1929" s="39"/>
      <c r="TCF1929" s="39"/>
      <c r="TCG1929" s="39"/>
      <c r="TCH1929" s="39"/>
      <c r="TCI1929" s="39"/>
      <c r="TCJ1929" s="39"/>
      <c r="TCK1929" s="39"/>
      <c r="TCL1929" s="39"/>
      <c r="TCM1929" s="39"/>
      <c r="TCN1929" s="39"/>
      <c r="TCO1929" s="39"/>
      <c r="TCP1929" s="39"/>
      <c r="TCQ1929" s="39"/>
      <c r="TCR1929" s="39"/>
      <c r="TCS1929" s="39"/>
      <c r="TCT1929" s="39"/>
      <c r="TCU1929" s="39"/>
      <c r="TCV1929" s="39"/>
      <c r="TCW1929" s="39"/>
      <c r="TCX1929" s="39"/>
      <c r="TCY1929" s="39"/>
      <c r="TCZ1929" s="39"/>
      <c r="TDA1929" s="39"/>
      <c r="TDB1929" s="39"/>
      <c r="TDC1929" s="39"/>
      <c r="TDD1929" s="39"/>
      <c r="TDE1929" s="39"/>
      <c r="TDF1929" s="39"/>
      <c r="TDG1929" s="39"/>
      <c r="TDH1929" s="39"/>
      <c r="TDI1929" s="39"/>
      <c r="TDJ1929" s="39"/>
      <c r="TDK1929" s="39"/>
      <c r="TDL1929" s="39"/>
      <c r="TDM1929" s="39"/>
      <c r="TDN1929" s="39"/>
      <c r="TDO1929" s="39"/>
      <c r="TDP1929" s="39"/>
      <c r="TDQ1929" s="39"/>
      <c r="TDR1929" s="39"/>
      <c r="TDS1929" s="39"/>
      <c r="TDT1929" s="39"/>
      <c r="TDU1929" s="39"/>
      <c r="TDV1929" s="39"/>
      <c r="TDW1929" s="39"/>
      <c r="TDX1929" s="39"/>
      <c r="TDY1929" s="39"/>
      <c r="TDZ1929" s="39"/>
      <c r="TEA1929" s="39"/>
      <c r="TEB1929" s="39"/>
      <c r="TEC1929" s="39"/>
      <c r="TED1929" s="39"/>
      <c r="TEE1929" s="39"/>
      <c r="TEF1929" s="39"/>
      <c r="TEG1929" s="39"/>
      <c r="TEH1929" s="39"/>
      <c r="TEI1929" s="39"/>
      <c r="TEJ1929" s="39"/>
      <c r="TEK1929" s="39"/>
      <c r="TEL1929" s="39"/>
      <c r="TEM1929" s="39"/>
      <c r="TEN1929" s="39"/>
      <c r="TEO1929" s="39"/>
      <c r="TEP1929" s="39"/>
      <c r="TEQ1929" s="39"/>
      <c r="TER1929" s="39"/>
      <c r="TES1929" s="39"/>
      <c r="TET1929" s="39"/>
      <c r="TEU1929" s="39"/>
      <c r="TEV1929" s="39"/>
      <c r="TEW1929" s="39"/>
      <c r="TEX1929" s="39"/>
      <c r="TEY1929" s="39"/>
      <c r="TEZ1929" s="39"/>
      <c r="TFA1929" s="39"/>
      <c r="TFB1929" s="39"/>
      <c r="TFC1929" s="39"/>
      <c r="TFD1929" s="39"/>
      <c r="TFE1929" s="39"/>
      <c r="TFF1929" s="39"/>
      <c r="TFG1929" s="39"/>
      <c r="TFH1929" s="39"/>
      <c r="TFI1929" s="39"/>
      <c r="TFJ1929" s="39"/>
      <c r="TFK1929" s="39"/>
      <c r="TFL1929" s="39"/>
      <c r="TFM1929" s="39"/>
      <c r="TFN1929" s="39"/>
      <c r="TFO1929" s="39"/>
      <c r="TFP1929" s="39"/>
      <c r="TFQ1929" s="39"/>
      <c r="TFR1929" s="39"/>
      <c r="TFS1929" s="39"/>
      <c r="TFT1929" s="39"/>
      <c r="TFU1929" s="39"/>
      <c r="TFV1929" s="39"/>
      <c r="TFW1929" s="39"/>
      <c r="TFX1929" s="39"/>
      <c r="TFY1929" s="39"/>
      <c r="TFZ1929" s="39"/>
      <c r="TGA1929" s="39"/>
      <c r="TGB1929" s="39"/>
      <c r="TGC1929" s="39"/>
      <c r="TGD1929" s="39"/>
      <c r="TGE1929" s="39"/>
      <c r="TGF1929" s="39"/>
      <c r="TGG1929" s="39"/>
      <c r="TGH1929" s="39"/>
      <c r="TGI1929" s="39"/>
      <c r="TGJ1929" s="39"/>
      <c r="TGK1929" s="39"/>
      <c r="TGL1929" s="39"/>
      <c r="TGM1929" s="39"/>
      <c r="TGN1929" s="39"/>
      <c r="TGO1929" s="39"/>
      <c r="TGP1929" s="39"/>
      <c r="TGQ1929" s="39"/>
      <c r="TGR1929" s="39"/>
      <c r="TGS1929" s="39"/>
      <c r="TGT1929" s="39"/>
      <c r="TGU1929" s="39"/>
      <c r="TGV1929" s="39"/>
      <c r="TGW1929" s="39"/>
      <c r="TGX1929" s="39"/>
      <c r="TGY1929" s="39"/>
      <c r="TGZ1929" s="39"/>
      <c r="THA1929" s="39"/>
      <c r="THB1929" s="39"/>
      <c r="THC1929" s="39"/>
      <c r="THD1929" s="39"/>
      <c r="THE1929" s="39"/>
      <c r="THF1929" s="39"/>
      <c r="THG1929" s="39"/>
      <c r="THH1929" s="39"/>
      <c r="THI1929" s="39"/>
      <c r="THJ1929" s="39"/>
      <c r="THK1929" s="39"/>
      <c r="THL1929" s="39"/>
      <c r="THM1929" s="39"/>
      <c r="THN1929" s="39"/>
      <c r="THO1929" s="39"/>
      <c r="THP1929" s="39"/>
      <c r="THQ1929" s="39"/>
      <c r="THR1929" s="39"/>
      <c r="THS1929" s="39"/>
      <c r="THT1929" s="39"/>
      <c r="THU1929" s="39"/>
      <c r="THV1929" s="39"/>
      <c r="THW1929" s="39"/>
      <c r="THX1929" s="39"/>
      <c r="THY1929" s="39"/>
      <c r="THZ1929" s="39"/>
      <c r="TIA1929" s="39"/>
      <c r="TIB1929" s="39"/>
      <c r="TIC1929" s="39"/>
      <c r="TID1929" s="39"/>
      <c r="TIE1929" s="39"/>
      <c r="TIF1929" s="39"/>
      <c r="TIG1929" s="39"/>
      <c r="TIH1929" s="39"/>
      <c r="TII1929" s="39"/>
      <c r="TIJ1929" s="39"/>
      <c r="TIK1929" s="39"/>
      <c r="TIL1929" s="39"/>
      <c r="TIM1929" s="39"/>
      <c r="TIN1929" s="39"/>
      <c r="TIO1929" s="39"/>
      <c r="TIP1929" s="39"/>
      <c r="TIQ1929" s="39"/>
      <c r="TIR1929" s="39"/>
      <c r="TIS1929" s="39"/>
      <c r="TIT1929" s="39"/>
      <c r="TIU1929" s="39"/>
      <c r="TIV1929" s="39"/>
      <c r="TIW1929" s="39"/>
      <c r="TIX1929" s="39"/>
      <c r="TIY1929" s="39"/>
      <c r="TIZ1929" s="39"/>
      <c r="TJA1929" s="39"/>
      <c r="TJB1929" s="39"/>
      <c r="TJC1929" s="39"/>
      <c r="TJD1929" s="39"/>
      <c r="TJE1929" s="39"/>
      <c r="TJF1929" s="39"/>
      <c r="TJG1929" s="39"/>
      <c r="TJH1929" s="39"/>
      <c r="TJI1929" s="39"/>
      <c r="TJJ1929" s="39"/>
      <c r="TJK1929" s="39"/>
      <c r="TJL1929" s="39"/>
      <c r="TJM1929" s="39"/>
      <c r="TJN1929" s="39"/>
      <c r="TJO1929" s="39"/>
      <c r="TJP1929" s="39"/>
      <c r="TJQ1929" s="39"/>
      <c r="TJR1929" s="39"/>
      <c r="TJS1929" s="39"/>
      <c r="TJT1929" s="39"/>
      <c r="TJU1929" s="39"/>
      <c r="TJV1929" s="39"/>
      <c r="TJW1929" s="39"/>
      <c r="TJX1929" s="39"/>
      <c r="TJY1929" s="39"/>
      <c r="TJZ1929" s="39"/>
      <c r="TKA1929" s="39"/>
      <c r="TKB1929" s="39"/>
      <c r="TKC1929" s="39"/>
      <c r="TKD1929" s="39"/>
      <c r="TKE1929" s="39"/>
      <c r="TKF1929" s="39"/>
      <c r="TKG1929" s="39"/>
      <c r="TKH1929" s="39"/>
      <c r="TKI1929" s="39"/>
      <c r="TKJ1929" s="39"/>
      <c r="TKK1929" s="39"/>
      <c r="TKL1929" s="39"/>
      <c r="TKM1929" s="39"/>
      <c r="TKN1929" s="39"/>
      <c r="TKO1929" s="39"/>
      <c r="TKP1929" s="39"/>
      <c r="TKQ1929" s="39"/>
      <c r="TKR1929" s="39"/>
      <c r="TKS1929" s="39"/>
      <c r="TKT1929" s="39"/>
      <c r="TKU1929" s="39"/>
      <c r="TKV1929" s="39"/>
      <c r="TKW1929" s="39"/>
      <c r="TKX1929" s="39"/>
      <c r="TKY1929" s="39"/>
      <c r="TKZ1929" s="39"/>
      <c r="TLA1929" s="39"/>
      <c r="TLB1929" s="39"/>
      <c r="TLC1929" s="39"/>
      <c r="TLD1929" s="39"/>
      <c r="TLE1929" s="39"/>
      <c r="TLF1929" s="39"/>
      <c r="TLG1929" s="39"/>
      <c r="TLH1929" s="39"/>
      <c r="TLI1929" s="39"/>
      <c r="TLJ1929" s="39"/>
      <c r="TLK1929" s="39"/>
      <c r="TLL1929" s="39"/>
      <c r="TLM1929" s="39"/>
      <c r="TLN1929" s="39"/>
      <c r="TLO1929" s="39"/>
      <c r="TLP1929" s="39"/>
      <c r="TLQ1929" s="39"/>
      <c r="TLR1929" s="39"/>
      <c r="TLS1929" s="39"/>
      <c r="TLT1929" s="39"/>
      <c r="TLU1929" s="39"/>
      <c r="TLV1929" s="39"/>
      <c r="TLW1929" s="39"/>
      <c r="TLX1929" s="39"/>
      <c r="TLY1929" s="39"/>
      <c r="TLZ1929" s="39"/>
      <c r="TMA1929" s="39"/>
      <c r="TMB1929" s="39"/>
      <c r="TMC1929" s="39"/>
      <c r="TMD1929" s="39"/>
      <c r="TME1929" s="39"/>
      <c r="TMF1929" s="39"/>
      <c r="TMG1929" s="39"/>
      <c r="TMH1929" s="39"/>
      <c r="TMI1929" s="39"/>
      <c r="TMJ1929" s="39"/>
      <c r="TMK1929" s="39"/>
      <c r="TML1929" s="39"/>
      <c r="TMM1929" s="39"/>
      <c r="TMN1929" s="39"/>
      <c r="TMO1929" s="39"/>
      <c r="TMP1929" s="39"/>
      <c r="TMQ1929" s="39"/>
      <c r="TMR1929" s="39"/>
      <c r="TMS1929" s="39"/>
      <c r="TMT1929" s="39"/>
      <c r="TMU1929" s="39"/>
      <c r="TMV1929" s="39"/>
      <c r="TMW1929" s="39"/>
      <c r="TMX1929" s="39"/>
      <c r="TMY1929" s="39"/>
      <c r="TMZ1929" s="39"/>
      <c r="TNA1929" s="39"/>
      <c r="TNB1929" s="39"/>
      <c r="TNC1929" s="39"/>
      <c r="TND1929" s="39"/>
      <c r="TNE1929" s="39"/>
      <c r="TNF1929" s="39"/>
      <c r="TNG1929" s="39"/>
      <c r="TNH1929" s="39"/>
      <c r="TNI1929" s="39"/>
      <c r="TNJ1929" s="39"/>
      <c r="TNK1929" s="39"/>
      <c r="TNL1929" s="39"/>
      <c r="TNM1929" s="39"/>
      <c r="TNN1929" s="39"/>
      <c r="TNO1929" s="39"/>
      <c r="TNP1929" s="39"/>
      <c r="TNQ1929" s="39"/>
      <c r="TNR1929" s="39"/>
      <c r="TNS1929" s="39"/>
      <c r="TNT1929" s="39"/>
      <c r="TNU1929" s="39"/>
      <c r="TNV1929" s="39"/>
      <c r="TNW1929" s="39"/>
      <c r="TNX1929" s="39"/>
      <c r="TNY1929" s="39"/>
      <c r="TNZ1929" s="39"/>
      <c r="TOA1929" s="39"/>
      <c r="TOB1929" s="39"/>
      <c r="TOC1929" s="39"/>
      <c r="TOD1929" s="39"/>
      <c r="TOE1929" s="39"/>
      <c r="TOF1929" s="39"/>
      <c r="TOG1929" s="39"/>
      <c r="TOH1929" s="39"/>
      <c r="TOI1929" s="39"/>
      <c r="TOJ1929" s="39"/>
      <c r="TOK1929" s="39"/>
      <c r="TOL1929" s="39"/>
      <c r="TOM1929" s="39"/>
      <c r="TON1929" s="39"/>
      <c r="TOO1929" s="39"/>
      <c r="TOP1929" s="39"/>
      <c r="TOQ1929" s="39"/>
      <c r="TOR1929" s="39"/>
      <c r="TOS1929" s="39"/>
      <c r="TOT1929" s="39"/>
      <c r="TOU1929" s="39"/>
      <c r="TOV1929" s="39"/>
      <c r="TOW1929" s="39"/>
      <c r="TOX1929" s="39"/>
      <c r="TOY1929" s="39"/>
      <c r="TOZ1929" s="39"/>
      <c r="TPA1929" s="39"/>
      <c r="TPB1929" s="39"/>
      <c r="TPC1929" s="39"/>
      <c r="TPD1929" s="39"/>
      <c r="TPE1929" s="39"/>
      <c r="TPF1929" s="39"/>
      <c r="TPG1929" s="39"/>
      <c r="TPH1929" s="39"/>
      <c r="TPI1929" s="39"/>
      <c r="TPJ1929" s="39"/>
      <c r="TPK1929" s="39"/>
      <c r="TPL1929" s="39"/>
      <c r="TPM1929" s="39"/>
      <c r="TPN1929" s="39"/>
      <c r="TPO1929" s="39"/>
      <c r="TPP1929" s="39"/>
      <c r="TPQ1929" s="39"/>
      <c r="TPR1929" s="39"/>
      <c r="TPS1929" s="39"/>
      <c r="TPT1929" s="39"/>
      <c r="TPU1929" s="39"/>
      <c r="TPV1929" s="39"/>
      <c r="TPW1929" s="39"/>
      <c r="TPX1929" s="39"/>
      <c r="TPY1929" s="39"/>
      <c r="TPZ1929" s="39"/>
      <c r="TQA1929" s="39"/>
      <c r="TQB1929" s="39"/>
      <c r="TQC1929" s="39"/>
      <c r="TQD1929" s="39"/>
      <c r="TQE1929" s="39"/>
      <c r="TQF1929" s="39"/>
      <c r="TQG1929" s="39"/>
      <c r="TQH1929" s="39"/>
      <c r="TQI1929" s="39"/>
      <c r="TQJ1929" s="39"/>
      <c r="TQK1929" s="39"/>
      <c r="TQL1929" s="39"/>
      <c r="TQM1929" s="39"/>
      <c r="TQN1929" s="39"/>
      <c r="TQO1929" s="39"/>
      <c r="TQP1929" s="39"/>
      <c r="TQQ1929" s="39"/>
      <c r="TQR1929" s="39"/>
      <c r="TQS1929" s="39"/>
      <c r="TQT1929" s="39"/>
      <c r="TQU1929" s="39"/>
      <c r="TQV1929" s="39"/>
      <c r="TQW1929" s="39"/>
      <c r="TQX1929" s="39"/>
      <c r="TQY1929" s="39"/>
      <c r="TQZ1929" s="39"/>
      <c r="TRA1929" s="39"/>
      <c r="TRB1929" s="39"/>
      <c r="TRC1929" s="39"/>
      <c r="TRD1929" s="39"/>
      <c r="TRE1929" s="39"/>
      <c r="TRF1929" s="39"/>
      <c r="TRG1929" s="39"/>
      <c r="TRH1929" s="39"/>
      <c r="TRI1929" s="39"/>
      <c r="TRJ1929" s="39"/>
      <c r="TRK1929" s="39"/>
      <c r="TRL1929" s="39"/>
      <c r="TRM1929" s="39"/>
      <c r="TRN1929" s="39"/>
      <c r="TRO1929" s="39"/>
      <c r="TRP1929" s="39"/>
      <c r="TRQ1929" s="39"/>
      <c r="TRR1929" s="39"/>
      <c r="TRS1929" s="39"/>
      <c r="TRT1929" s="39"/>
      <c r="TRU1929" s="39"/>
      <c r="TRV1929" s="39"/>
      <c r="TRW1929" s="39"/>
      <c r="TRX1929" s="39"/>
      <c r="TRY1929" s="39"/>
      <c r="TRZ1929" s="39"/>
      <c r="TSA1929" s="39"/>
      <c r="TSB1929" s="39"/>
      <c r="TSC1929" s="39"/>
      <c r="TSD1929" s="39"/>
      <c r="TSE1929" s="39"/>
      <c r="TSF1929" s="39"/>
      <c r="TSG1929" s="39"/>
      <c r="TSH1929" s="39"/>
      <c r="TSI1929" s="39"/>
      <c r="TSJ1929" s="39"/>
      <c r="TSK1929" s="39"/>
      <c r="TSL1929" s="39"/>
      <c r="TSM1929" s="39"/>
      <c r="TSN1929" s="39"/>
      <c r="TSO1929" s="39"/>
      <c r="TSP1929" s="39"/>
      <c r="TSQ1929" s="39"/>
      <c r="TSR1929" s="39"/>
      <c r="TSS1929" s="39"/>
      <c r="TST1929" s="39"/>
      <c r="TSU1929" s="39"/>
      <c r="TSV1929" s="39"/>
      <c r="TSW1929" s="39"/>
      <c r="TSX1929" s="39"/>
      <c r="TSY1929" s="39"/>
      <c r="TSZ1929" s="39"/>
      <c r="TTA1929" s="39"/>
      <c r="TTB1929" s="39"/>
      <c r="TTC1929" s="39"/>
      <c r="TTD1929" s="39"/>
      <c r="TTE1929" s="39"/>
      <c r="TTF1929" s="39"/>
      <c r="TTG1929" s="39"/>
      <c r="TTH1929" s="39"/>
      <c r="TTI1929" s="39"/>
      <c r="TTJ1929" s="39"/>
      <c r="TTK1929" s="39"/>
      <c r="TTL1929" s="39"/>
      <c r="TTM1929" s="39"/>
      <c r="TTN1929" s="39"/>
      <c r="TTO1929" s="39"/>
      <c r="TTP1929" s="39"/>
      <c r="TTQ1929" s="39"/>
      <c r="TTR1929" s="39"/>
      <c r="TTS1929" s="39"/>
      <c r="TTT1929" s="39"/>
      <c r="TTU1929" s="39"/>
      <c r="TTV1929" s="39"/>
      <c r="TTW1929" s="39"/>
      <c r="TTX1929" s="39"/>
      <c r="TTY1929" s="39"/>
      <c r="TTZ1929" s="39"/>
      <c r="TUA1929" s="39"/>
      <c r="TUB1929" s="39"/>
      <c r="TUC1929" s="39"/>
      <c r="TUD1929" s="39"/>
      <c r="TUE1929" s="39"/>
      <c r="TUF1929" s="39"/>
      <c r="TUG1929" s="39"/>
      <c r="TUH1929" s="39"/>
      <c r="TUI1929" s="39"/>
      <c r="TUJ1929" s="39"/>
      <c r="TUK1929" s="39"/>
      <c r="TUL1929" s="39"/>
      <c r="TUM1929" s="39"/>
      <c r="TUN1929" s="39"/>
      <c r="TUO1929" s="39"/>
      <c r="TUP1929" s="39"/>
      <c r="TUQ1929" s="39"/>
      <c r="TUR1929" s="39"/>
      <c r="TUS1929" s="39"/>
      <c r="TUT1929" s="39"/>
      <c r="TUU1929" s="39"/>
      <c r="TUV1929" s="39"/>
      <c r="TUW1929" s="39"/>
      <c r="TUX1929" s="39"/>
      <c r="TUY1929" s="39"/>
      <c r="TUZ1929" s="39"/>
      <c r="TVA1929" s="39"/>
      <c r="TVB1929" s="39"/>
      <c r="TVC1929" s="39"/>
      <c r="TVD1929" s="39"/>
      <c r="TVE1929" s="39"/>
      <c r="TVF1929" s="39"/>
      <c r="TVG1929" s="39"/>
      <c r="TVH1929" s="39"/>
      <c r="TVI1929" s="39"/>
      <c r="TVJ1929" s="39"/>
      <c r="TVK1929" s="39"/>
      <c r="TVL1929" s="39"/>
      <c r="TVM1929" s="39"/>
      <c r="TVN1929" s="39"/>
      <c r="TVO1929" s="39"/>
      <c r="TVP1929" s="39"/>
      <c r="TVQ1929" s="39"/>
      <c r="TVR1929" s="39"/>
      <c r="TVS1929" s="39"/>
      <c r="TVT1929" s="39"/>
      <c r="TVU1929" s="39"/>
      <c r="TVV1929" s="39"/>
      <c r="TVW1929" s="39"/>
      <c r="TVX1929" s="39"/>
      <c r="TVY1929" s="39"/>
      <c r="TVZ1929" s="39"/>
      <c r="TWA1929" s="39"/>
      <c r="TWB1929" s="39"/>
      <c r="TWC1929" s="39"/>
      <c r="TWD1929" s="39"/>
      <c r="TWE1929" s="39"/>
      <c r="TWF1929" s="39"/>
      <c r="TWG1929" s="39"/>
      <c r="TWH1929" s="39"/>
      <c r="TWI1929" s="39"/>
      <c r="TWJ1929" s="39"/>
      <c r="TWK1929" s="39"/>
      <c r="TWL1929" s="39"/>
      <c r="TWM1929" s="39"/>
      <c r="TWN1929" s="39"/>
      <c r="TWO1929" s="39"/>
      <c r="TWP1929" s="39"/>
      <c r="TWQ1929" s="39"/>
      <c r="TWR1929" s="39"/>
      <c r="TWS1929" s="39"/>
      <c r="TWT1929" s="39"/>
      <c r="TWU1929" s="39"/>
      <c r="TWV1929" s="39"/>
      <c r="TWW1929" s="39"/>
      <c r="TWX1929" s="39"/>
      <c r="TWY1929" s="39"/>
      <c r="TWZ1929" s="39"/>
      <c r="TXA1929" s="39"/>
      <c r="TXB1929" s="39"/>
      <c r="TXC1929" s="39"/>
      <c r="TXD1929" s="39"/>
      <c r="TXE1929" s="39"/>
      <c r="TXF1929" s="39"/>
      <c r="TXG1929" s="39"/>
      <c r="TXH1929" s="39"/>
      <c r="TXI1929" s="39"/>
      <c r="TXJ1929" s="39"/>
      <c r="TXK1929" s="39"/>
      <c r="TXL1929" s="39"/>
      <c r="TXM1929" s="39"/>
      <c r="TXN1929" s="39"/>
      <c r="TXO1929" s="39"/>
      <c r="TXP1929" s="39"/>
      <c r="TXQ1929" s="39"/>
      <c r="TXR1929" s="39"/>
      <c r="TXS1929" s="39"/>
      <c r="TXT1929" s="39"/>
      <c r="TXU1929" s="39"/>
      <c r="TXV1929" s="39"/>
      <c r="TXW1929" s="39"/>
      <c r="TXX1929" s="39"/>
      <c r="TXY1929" s="39"/>
      <c r="TXZ1929" s="39"/>
      <c r="TYA1929" s="39"/>
      <c r="TYB1929" s="39"/>
      <c r="TYC1929" s="39"/>
      <c r="TYD1929" s="39"/>
      <c r="TYE1929" s="39"/>
      <c r="TYF1929" s="39"/>
      <c r="TYG1929" s="39"/>
      <c r="TYH1929" s="39"/>
      <c r="TYI1929" s="39"/>
      <c r="TYJ1929" s="39"/>
      <c r="TYK1929" s="39"/>
      <c r="TYL1929" s="39"/>
      <c r="TYM1929" s="39"/>
      <c r="TYN1929" s="39"/>
      <c r="TYO1929" s="39"/>
      <c r="TYP1929" s="39"/>
      <c r="TYQ1929" s="39"/>
      <c r="TYR1929" s="39"/>
      <c r="TYS1929" s="39"/>
      <c r="TYT1929" s="39"/>
      <c r="TYU1929" s="39"/>
      <c r="TYV1929" s="39"/>
      <c r="TYW1929" s="39"/>
      <c r="TYX1929" s="39"/>
      <c r="TYY1929" s="39"/>
      <c r="TYZ1929" s="39"/>
      <c r="TZA1929" s="39"/>
      <c r="TZB1929" s="39"/>
      <c r="TZC1929" s="39"/>
      <c r="TZD1929" s="39"/>
      <c r="TZE1929" s="39"/>
      <c r="TZF1929" s="39"/>
      <c r="TZG1929" s="39"/>
      <c r="TZH1929" s="39"/>
      <c r="TZI1929" s="39"/>
      <c r="TZJ1929" s="39"/>
      <c r="TZK1929" s="39"/>
      <c r="TZL1929" s="39"/>
      <c r="TZM1929" s="39"/>
      <c r="TZN1929" s="39"/>
      <c r="TZO1929" s="39"/>
      <c r="TZP1929" s="39"/>
      <c r="TZQ1929" s="39"/>
      <c r="TZR1929" s="39"/>
      <c r="TZS1929" s="39"/>
      <c r="TZT1929" s="39"/>
      <c r="TZU1929" s="39"/>
      <c r="TZV1929" s="39"/>
      <c r="TZW1929" s="39"/>
      <c r="TZX1929" s="39"/>
      <c r="TZY1929" s="39"/>
      <c r="TZZ1929" s="39"/>
      <c r="UAA1929" s="39"/>
      <c r="UAB1929" s="39"/>
      <c r="UAC1929" s="39"/>
      <c r="UAD1929" s="39"/>
      <c r="UAE1929" s="39"/>
      <c r="UAF1929" s="39"/>
      <c r="UAG1929" s="39"/>
      <c r="UAH1929" s="39"/>
      <c r="UAI1929" s="39"/>
      <c r="UAJ1929" s="39"/>
      <c r="UAK1929" s="39"/>
      <c r="UAL1929" s="39"/>
      <c r="UAM1929" s="39"/>
      <c r="UAN1929" s="39"/>
      <c r="UAO1929" s="39"/>
      <c r="UAP1929" s="39"/>
      <c r="UAQ1929" s="39"/>
      <c r="UAR1929" s="39"/>
      <c r="UAS1929" s="39"/>
      <c r="UAT1929" s="39"/>
      <c r="UAU1929" s="39"/>
      <c r="UAV1929" s="39"/>
      <c r="UAW1929" s="39"/>
      <c r="UAX1929" s="39"/>
      <c r="UAY1929" s="39"/>
      <c r="UAZ1929" s="39"/>
      <c r="UBA1929" s="39"/>
      <c r="UBB1929" s="39"/>
      <c r="UBC1929" s="39"/>
      <c r="UBD1929" s="39"/>
      <c r="UBE1929" s="39"/>
      <c r="UBF1929" s="39"/>
      <c r="UBG1929" s="39"/>
      <c r="UBH1929" s="39"/>
      <c r="UBI1929" s="39"/>
      <c r="UBJ1929" s="39"/>
      <c r="UBK1929" s="39"/>
      <c r="UBL1929" s="39"/>
      <c r="UBM1929" s="39"/>
      <c r="UBN1929" s="39"/>
      <c r="UBO1929" s="39"/>
      <c r="UBP1929" s="39"/>
      <c r="UBQ1929" s="39"/>
      <c r="UBR1929" s="39"/>
      <c r="UBS1929" s="39"/>
      <c r="UBT1929" s="39"/>
      <c r="UBU1929" s="39"/>
      <c r="UBV1929" s="39"/>
      <c r="UBW1929" s="39"/>
      <c r="UBX1929" s="39"/>
      <c r="UBY1929" s="39"/>
      <c r="UBZ1929" s="39"/>
      <c r="UCA1929" s="39"/>
      <c r="UCB1929" s="39"/>
      <c r="UCC1929" s="39"/>
      <c r="UCD1929" s="39"/>
      <c r="UCE1929" s="39"/>
      <c r="UCF1929" s="39"/>
      <c r="UCG1929" s="39"/>
      <c r="UCH1929" s="39"/>
      <c r="UCI1929" s="39"/>
      <c r="UCJ1929" s="39"/>
      <c r="UCK1929" s="39"/>
      <c r="UCL1929" s="39"/>
      <c r="UCM1929" s="39"/>
      <c r="UCN1929" s="39"/>
      <c r="UCO1929" s="39"/>
      <c r="UCP1929" s="39"/>
      <c r="UCQ1929" s="39"/>
      <c r="UCR1929" s="39"/>
      <c r="UCS1929" s="39"/>
      <c r="UCT1929" s="39"/>
      <c r="UCU1929" s="39"/>
      <c r="UCV1929" s="39"/>
      <c r="UCW1929" s="39"/>
      <c r="UCX1929" s="39"/>
      <c r="UCY1929" s="39"/>
      <c r="UCZ1929" s="39"/>
      <c r="UDA1929" s="39"/>
      <c r="UDB1929" s="39"/>
      <c r="UDC1929" s="39"/>
      <c r="UDD1929" s="39"/>
      <c r="UDE1929" s="39"/>
      <c r="UDF1929" s="39"/>
      <c r="UDG1929" s="39"/>
      <c r="UDH1929" s="39"/>
      <c r="UDI1929" s="39"/>
      <c r="UDJ1929" s="39"/>
      <c r="UDK1929" s="39"/>
      <c r="UDL1929" s="39"/>
      <c r="UDM1929" s="39"/>
      <c r="UDN1929" s="39"/>
      <c r="UDO1929" s="39"/>
      <c r="UDP1929" s="39"/>
      <c r="UDQ1929" s="39"/>
      <c r="UDR1929" s="39"/>
      <c r="UDS1929" s="39"/>
      <c r="UDT1929" s="39"/>
      <c r="UDU1929" s="39"/>
      <c r="UDV1929" s="39"/>
      <c r="UDW1929" s="39"/>
      <c r="UDX1929" s="39"/>
      <c r="UDY1929" s="39"/>
      <c r="UDZ1929" s="39"/>
      <c r="UEA1929" s="39"/>
      <c r="UEB1929" s="39"/>
      <c r="UEC1929" s="39"/>
      <c r="UED1929" s="39"/>
      <c r="UEE1929" s="39"/>
      <c r="UEF1929" s="39"/>
      <c r="UEG1929" s="39"/>
      <c r="UEH1929" s="39"/>
      <c r="UEI1929" s="39"/>
      <c r="UEJ1929" s="39"/>
      <c r="UEK1929" s="39"/>
      <c r="UEL1929" s="39"/>
      <c r="UEM1929" s="39"/>
      <c r="UEN1929" s="39"/>
      <c r="UEO1929" s="39"/>
      <c r="UEP1929" s="39"/>
      <c r="UEQ1929" s="39"/>
      <c r="UER1929" s="39"/>
      <c r="UES1929" s="39"/>
      <c r="UET1929" s="39"/>
      <c r="UEU1929" s="39"/>
      <c r="UEV1929" s="39"/>
      <c r="UEW1929" s="39"/>
      <c r="UEX1929" s="39"/>
      <c r="UEY1929" s="39"/>
      <c r="UEZ1929" s="39"/>
      <c r="UFA1929" s="39"/>
      <c r="UFB1929" s="39"/>
      <c r="UFC1929" s="39"/>
      <c r="UFD1929" s="39"/>
      <c r="UFE1929" s="39"/>
      <c r="UFF1929" s="39"/>
      <c r="UFG1929" s="39"/>
      <c r="UFH1929" s="39"/>
      <c r="UFI1929" s="39"/>
      <c r="UFJ1929" s="39"/>
      <c r="UFK1929" s="39"/>
      <c r="UFL1929" s="39"/>
      <c r="UFM1929" s="39"/>
      <c r="UFN1929" s="39"/>
      <c r="UFO1929" s="39"/>
      <c r="UFP1929" s="39"/>
      <c r="UFQ1929" s="39"/>
      <c r="UFR1929" s="39"/>
      <c r="UFS1929" s="39"/>
      <c r="UFT1929" s="39"/>
      <c r="UFU1929" s="39"/>
      <c r="UFV1929" s="39"/>
      <c r="UFW1929" s="39"/>
      <c r="UFX1929" s="39"/>
      <c r="UFY1929" s="39"/>
      <c r="UFZ1929" s="39"/>
      <c r="UGA1929" s="39"/>
      <c r="UGB1929" s="39"/>
      <c r="UGC1929" s="39"/>
      <c r="UGD1929" s="39"/>
      <c r="UGE1929" s="39"/>
      <c r="UGF1929" s="39"/>
      <c r="UGG1929" s="39"/>
      <c r="UGH1929" s="39"/>
      <c r="UGI1929" s="39"/>
      <c r="UGJ1929" s="39"/>
      <c r="UGK1929" s="39"/>
      <c r="UGL1929" s="39"/>
      <c r="UGM1929" s="39"/>
      <c r="UGN1929" s="39"/>
      <c r="UGO1929" s="39"/>
      <c r="UGP1929" s="39"/>
      <c r="UGQ1929" s="39"/>
      <c r="UGR1929" s="39"/>
      <c r="UGS1929" s="39"/>
      <c r="UGT1929" s="39"/>
      <c r="UGU1929" s="39"/>
      <c r="UGV1929" s="39"/>
      <c r="UGW1929" s="39"/>
      <c r="UGX1929" s="39"/>
      <c r="UGY1929" s="39"/>
      <c r="UGZ1929" s="39"/>
      <c r="UHA1929" s="39"/>
      <c r="UHB1929" s="39"/>
      <c r="UHC1929" s="39"/>
      <c r="UHD1929" s="39"/>
      <c r="UHE1929" s="39"/>
      <c r="UHF1929" s="39"/>
      <c r="UHG1929" s="39"/>
      <c r="UHH1929" s="39"/>
      <c r="UHI1929" s="39"/>
      <c r="UHJ1929" s="39"/>
      <c r="UHK1929" s="39"/>
      <c r="UHL1929" s="39"/>
      <c r="UHM1929" s="39"/>
      <c r="UHN1929" s="39"/>
      <c r="UHO1929" s="39"/>
      <c r="UHP1929" s="39"/>
      <c r="UHQ1929" s="39"/>
      <c r="UHR1929" s="39"/>
      <c r="UHS1929" s="39"/>
      <c r="UHT1929" s="39"/>
      <c r="UHU1929" s="39"/>
      <c r="UHV1929" s="39"/>
      <c r="UHW1929" s="39"/>
      <c r="UHX1929" s="39"/>
      <c r="UHY1929" s="39"/>
      <c r="UHZ1929" s="39"/>
      <c r="UIA1929" s="39"/>
      <c r="UIB1929" s="39"/>
      <c r="UIC1929" s="39"/>
      <c r="UID1929" s="39"/>
      <c r="UIE1929" s="39"/>
      <c r="UIF1929" s="39"/>
      <c r="UIG1929" s="39"/>
      <c r="UIH1929" s="39"/>
      <c r="UII1929" s="39"/>
      <c r="UIJ1929" s="39"/>
      <c r="UIK1929" s="39"/>
      <c r="UIL1929" s="39"/>
      <c r="UIM1929" s="39"/>
      <c r="UIN1929" s="39"/>
      <c r="UIO1929" s="39"/>
      <c r="UIP1929" s="39"/>
      <c r="UIQ1929" s="39"/>
      <c r="UIR1929" s="39"/>
      <c r="UIS1929" s="39"/>
      <c r="UIT1929" s="39"/>
      <c r="UIU1929" s="39"/>
      <c r="UIV1929" s="39"/>
      <c r="UIW1929" s="39"/>
      <c r="UIX1929" s="39"/>
      <c r="UIY1929" s="39"/>
      <c r="UIZ1929" s="39"/>
      <c r="UJA1929" s="39"/>
      <c r="UJB1929" s="39"/>
      <c r="UJC1929" s="39"/>
      <c r="UJD1929" s="39"/>
      <c r="UJE1929" s="39"/>
      <c r="UJF1929" s="39"/>
      <c r="UJG1929" s="39"/>
      <c r="UJH1929" s="39"/>
      <c r="UJI1929" s="39"/>
      <c r="UJJ1929" s="39"/>
      <c r="UJK1929" s="39"/>
      <c r="UJL1929" s="39"/>
      <c r="UJM1929" s="39"/>
      <c r="UJN1929" s="39"/>
      <c r="UJO1929" s="39"/>
      <c r="UJP1929" s="39"/>
      <c r="UJQ1929" s="39"/>
      <c r="UJR1929" s="39"/>
      <c r="UJS1929" s="39"/>
      <c r="UJT1929" s="39"/>
      <c r="UJU1929" s="39"/>
      <c r="UJV1929" s="39"/>
      <c r="UJW1929" s="39"/>
      <c r="UJX1929" s="39"/>
      <c r="UJY1929" s="39"/>
      <c r="UJZ1929" s="39"/>
      <c r="UKA1929" s="39"/>
      <c r="UKB1929" s="39"/>
      <c r="UKC1929" s="39"/>
      <c r="UKD1929" s="39"/>
      <c r="UKE1929" s="39"/>
      <c r="UKF1929" s="39"/>
      <c r="UKG1929" s="39"/>
      <c r="UKH1929" s="39"/>
      <c r="UKI1929" s="39"/>
      <c r="UKJ1929" s="39"/>
      <c r="UKK1929" s="39"/>
      <c r="UKL1929" s="39"/>
      <c r="UKM1929" s="39"/>
      <c r="UKN1929" s="39"/>
      <c r="UKO1929" s="39"/>
      <c r="UKP1929" s="39"/>
      <c r="UKQ1929" s="39"/>
      <c r="UKR1929" s="39"/>
      <c r="UKS1929" s="39"/>
      <c r="UKT1929" s="39"/>
      <c r="UKU1929" s="39"/>
      <c r="UKV1929" s="39"/>
      <c r="UKW1929" s="39"/>
      <c r="UKX1929" s="39"/>
      <c r="UKY1929" s="39"/>
      <c r="UKZ1929" s="39"/>
      <c r="ULA1929" s="39"/>
      <c r="ULB1929" s="39"/>
      <c r="ULC1929" s="39"/>
      <c r="ULD1929" s="39"/>
      <c r="ULE1929" s="39"/>
      <c r="ULF1929" s="39"/>
      <c r="ULG1929" s="39"/>
      <c r="ULH1929" s="39"/>
      <c r="ULI1929" s="39"/>
      <c r="ULJ1929" s="39"/>
      <c r="ULK1929" s="39"/>
      <c r="ULL1929" s="39"/>
      <c r="ULM1929" s="39"/>
      <c r="ULN1929" s="39"/>
      <c r="ULO1929" s="39"/>
      <c r="ULP1929" s="39"/>
      <c r="ULQ1929" s="39"/>
      <c r="ULR1929" s="39"/>
      <c r="ULS1929" s="39"/>
      <c r="ULT1929" s="39"/>
      <c r="ULU1929" s="39"/>
      <c r="ULV1929" s="39"/>
      <c r="ULW1929" s="39"/>
      <c r="ULX1929" s="39"/>
      <c r="ULY1929" s="39"/>
      <c r="ULZ1929" s="39"/>
      <c r="UMA1929" s="39"/>
      <c r="UMB1929" s="39"/>
      <c r="UMC1929" s="39"/>
      <c r="UMD1929" s="39"/>
      <c r="UME1929" s="39"/>
      <c r="UMF1929" s="39"/>
      <c r="UMG1929" s="39"/>
      <c r="UMH1929" s="39"/>
      <c r="UMI1929" s="39"/>
      <c r="UMJ1929" s="39"/>
      <c r="UMK1929" s="39"/>
      <c r="UML1929" s="39"/>
      <c r="UMM1929" s="39"/>
      <c r="UMN1929" s="39"/>
      <c r="UMO1929" s="39"/>
      <c r="UMP1929" s="39"/>
      <c r="UMQ1929" s="39"/>
      <c r="UMR1929" s="39"/>
      <c r="UMS1929" s="39"/>
      <c r="UMT1929" s="39"/>
      <c r="UMU1929" s="39"/>
      <c r="UMV1929" s="39"/>
      <c r="UMW1929" s="39"/>
      <c r="UMX1929" s="39"/>
      <c r="UMY1929" s="39"/>
      <c r="UMZ1929" s="39"/>
      <c r="UNA1929" s="39"/>
      <c r="UNB1929" s="39"/>
      <c r="UNC1929" s="39"/>
      <c r="UND1929" s="39"/>
      <c r="UNE1929" s="39"/>
      <c r="UNF1929" s="39"/>
      <c r="UNG1929" s="39"/>
      <c r="UNH1929" s="39"/>
      <c r="UNI1929" s="39"/>
      <c r="UNJ1929" s="39"/>
      <c r="UNK1929" s="39"/>
      <c r="UNL1929" s="39"/>
      <c r="UNM1929" s="39"/>
      <c r="UNN1929" s="39"/>
      <c r="UNO1929" s="39"/>
      <c r="UNP1929" s="39"/>
      <c r="UNQ1929" s="39"/>
      <c r="UNR1929" s="39"/>
      <c r="UNS1929" s="39"/>
      <c r="UNT1929" s="39"/>
      <c r="UNU1929" s="39"/>
      <c r="UNV1929" s="39"/>
      <c r="UNW1929" s="39"/>
      <c r="UNX1929" s="39"/>
      <c r="UNY1929" s="39"/>
      <c r="UNZ1929" s="39"/>
      <c r="UOA1929" s="39"/>
      <c r="UOB1929" s="39"/>
      <c r="UOC1929" s="39"/>
      <c r="UOD1929" s="39"/>
      <c r="UOE1929" s="39"/>
      <c r="UOF1929" s="39"/>
      <c r="UOG1929" s="39"/>
      <c r="UOH1929" s="39"/>
      <c r="UOI1929" s="39"/>
      <c r="UOJ1929" s="39"/>
      <c r="UOK1929" s="39"/>
      <c r="UOL1929" s="39"/>
      <c r="UOM1929" s="39"/>
      <c r="UON1929" s="39"/>
      <c r="UOO1929" s="39"/>
      <c r="UOP1929" s="39"/>
      <c r="UOQ1929" s="39"/>
      <c r="UOR1929" s="39"/>
      <c r="UOS1929" s="39"/>
      <c r="UOT1929" s="39"/>
      <c r="UOU1929" s="39"/>
      <c r="UOV1929" s="39"/>
      <c r="UOW1929" s="39"/>
      <c r="UOX1929" s="39"/>
      <c r="UOY1929" s="39"/>
      <c r="UOZ1929" s="39"/>
      <c r="UPA1929" s="39"/>
      <c r="UPB1929" s="39"/>
      <c r="UPC1929" s="39"/>
      <c r="UPD1929" s="39"/>
      <c r="UPE1929" s="39"/>
      <c r="UPF1929" s="39"/>
      <c r="UPG1929" s="39"/>
      <c r="UPH1929" s="39"/>
      <c r="UPI1929" s="39"/>
      <c r="UPJ1929" s="39"/>
      <c r="UPK1929" s="39"/>
      <c r="UPL1929" s="39"/>
      <c r="UPM1929" s="39"/>
      <c r="UPN1929" s="39"/>
      <c r="UPO1929" s="39"/>
      <c r="UPP1929" s="39"/>
      <c r="UPQ1929" s="39"/>
      <c r="UPR1929" s="39"/>
      <c r="UPS1929" s="39"/>
      <c r="UPT1929" s="39"/>
      <c r="UPU1929" s="39"/>
      <c r="UPV1929" s="39"/>
      <c r="UPW1929" s="39"/>
      <c r="UPX1929" s="39"/>
      <c r="UPY1929" s="39"/>
      <c r="UPZ1929" s="39"/>
      <c r="UQA1929" s="39"/>
      <c r="UQB1929" s="39"/>
      <c r="UQC1929" s="39"/>
      <c r="UQD1929" s="39"/>
      <c r="UQE1929" s="39"/>
      <c r="UQF1929" s="39"/>
      <c r="UQG1929" s="39"/>
      <c r="UQH1929" s="39"/>
      <c r="UQI1929" s="39"/>
      <c r="UQJ1929" s="39"/>
      <c r="UQK1929" s="39"/>
      <c r="UQL1929" s="39"/>
      <c r="UQM1929" s="39"/>
      <c r="UQN1929" s="39"/>
      <c r="UQO1929" s="39"/>
      <c r="UQP1929" s="39"/>
      <c r="UQQ1929" s="39"/>
      <c r="UQR1929" s="39"/>
      <c r="UQS1929" s="39"/>
      <c r="UQT1929" s="39"/>
      <c r="UQU1929" s="39"/>
      <c r="UQV1929" s="39"/>
      <c r="UQW1929" s="39"/>
      <c r="UQX1929" s="39"/>
      <c r="UQY1929" s="39"/>
      <c r="UQZ1929" s="39"/>
      <c r="URA1929" s="39"/>
      <c r="URB1929" s="39"/>
      <c r="URC1929" s="39"/>
      <c r="URD1929" s="39"/>
      <c r="URE1929" s="39"/>
      <c r="URF1929" s="39"/>
      <c r="URG1929" s="39"/>
      <c r="URH1929" s="39"/>
      <c r="URI1929" s="39"/>
      <c r="URJ1929" s="39"/>
      <c r="URK1929" s="39"/>
      <c r="URL1929" s="39"/>
      <c r="URM1929" s="39"/>
      <c r="URN1929" s="39"/>
      <c r="URO1929" s="39"/>
      <c r="URP1929" s="39"/>
      <c r="URQ1929" s="39"/>
      <c r="URR1929" s="39"/>
      <c r="URS1929" s="39"/>
      <c r="URT1929" s="39"/>
      <c r="URU1929" s="39"/>
      <c r="URV1929" s="39"/>
      <c r="URW1929" s="39"/>
      <c r="URX1929" s="39"/>
      <c r="URY1929" s="39"/>
      <c r="URZ1929" s="39"/>
      <c r="USA1929" s="39"/>
      <c r="USB1929" s="39"/>
      <c r="USC1929" s="39"/>
      <c r="USD1929" s="39"/>
      <c r="USE1929" s="39"/>
      <c r="USF1929" s="39"/>
      <c r="USG1929" s="39"/>
      <c r="USH1929" s="39"/>
      <c r="USI1929" s="39"/>
      <c r="USJ1929" s="39"/>
      <c r="USK1929" s="39"/>
      <c r="USL1929" s="39"/>
      <c r="USM1929" s="39"/>
      <c r="USN1929" s="39"/>
      <c r="USO1929" s="39"/>
      <c r="USP1929" s="39"/>
      <c r="USQ1929" s="39"/>
      <c r="USR1929" s="39"/>
      <c r="USS1929" s="39"/>
      <c r="UST1929" s="39"/>
      <c r="USU1929" s="39"/>
      <c r="USV1929" s="39"/>
      <c r="USW1929" s="39"/>
      <c r="USX1929" s="39"/>
      <c r="USY1929" s="39"/>
      <c r="USZ1929" s="39"/>
      <c r="UTA1929" s="39"/>
      <c r="UTB1929" s="39"/>
      <c r="UTC1929" s="39"/>
      <c r="UTD1929" s="39"/>
      <c r="UTE1929" s="39"/>
      <c r="UTF1929" s="39"/>
      <c r="UTG1929" s="39"/>
      <c r="UTH1929" s="39"/>
      <c r="UTI1929" s="39"/>
      <c r="UTJ1929" s="39"/>
      <c r="UTK1929" s="39"/>
      <c r="UTL1929" s="39"/>
      <c r="UTM1929" s="39"/>
      <c r="UTN1929" s="39"/>
      <c r="UTO1929" s="39"/>
      <c r="UTP1929" s="39"/>
      <c r="UTQ1929" s="39"/>
      <c r="UTR1929" s="39"/>
      <c r="UTS1929" s="39"/>
      <c r="UTT1929" s="39"/>
      <c r="UTU1929" s="39"/>
      <c r="UTV1929" s="39"/>
      <c r="UTW1929" s="39"/>
      <c r="UTX1929" s="39"/>
      <c r="UTY1929" s="39"/>
      <c r="UTZ1929" s="39"/>
      <c r="UUA1929" s="39"/>
      <c r="UUB1929" s="39"/>
      <c r="UUC1929" s="39"/>
      <c r="UUD1929" s="39"/>
      <c r="UUE1929" s="39"/>
      <c r="UUF1929" s="39"/>
      <c r="UUG1929" s="39"/>
      <c r="UUH1929" s="39"/>
      <c r="UUI1929" s="39"/>
      <c r="UUJ1929" s="39"/>
      <c r="UUK1929" s="39"/>
      <c r="UUL1929" s="39"/>
      <c r="UUM1929" s="39"/>
      <c r="UUN1929" s="39"/>
      <c r="UUO1929" s="39"/>
      <c r="UUP1929" s="39"/>
      <c r="UUQ1929" s="39"/>
      <c r="UUR1929" s="39"/>
      <c r="UUS1929" s="39"/>
      <c r="UUT1929" s="39"/>
      <c r="UUU1929" s="39"/>
      <c r="UUV1929" s="39"/>
      <c r="UUW1929" s="39"/>
      <c r="UUX1929" s="39"/>
      <c r="UUY1929" s="39"/>
      <c r="UUZ1929" s="39"/>
      <c r="UVA1929" s="39"/>
      <c r="UVB1929" s="39"/>
      <c r="UVC1929" s="39"/>
      <c r="UVD1929" s="39"/>
      <c r="UVE1929" s="39"/>
      <c r="UVF1929" s="39"/>
      <c r="UVG1929" s="39"/>
      <c r="UVH1929" s="39"/>
      <c r="UVI1929" s="39"/>
      <c r="UVJ1929" s="39"/>
      <c r="UVK1929" s="39"/>
      <c r="UVL1929" s="39"/>
      <c r="UVM1929" s="39"/>
      <c r="UVN1929" s="39"/>
      <c r="UVO1929" s="39"/>
      <c r="UVP1929" s="39"/>
      <c r="UVQ1929" s="39"/>
      <c r="UVR1929" s="39"/>
      <c r="UVS1929" s="39"/>
      <c r="UVT1929" s="39"/>
      <c r="UVU1929" s="39"/>
      <c r="UVV1929" s="39"/>
      <c r="UVW1929" s="39"/>
      <c r="UVX1929" s="39"/>
      <c r="UVY1929" s="39"/>
      <c r="UVZ1929" s="39"/>
      <c r="UWA1929" s="39"/>
      <c r="UWB1929" s="39"/>
      <c r="UWC1929" s="39"/>
      <c r="UWD1929" s="39"/>
      <c r="UWE1929" s="39"/>
      <c r="UWF1929" s="39"/>
      <c r="UWG1929" s="39"/>
      <c r="UWH1929" s="39"/>
      <c r="UWI1929" s="39"/>
      <c r="UWJ1929" s="39"/>
      <c r="UWK1929" s="39"/>
      <c r="UWL1929" s="39"/>
      <c r="UWM1929" s="39"/>
      <c r="UWN1929" s="39"/>
      <c r="UWO1929" s="39"/>
      <c r="UWP1929" s="39"/>
      <c r="UWQ1929" s="39"/>
      <c r="UWR1929" s="39"/>
      <c r="UWS1929" s="39"/>
      <c r="UWT1929" s="39"/>
      <c r="UWU1929" s="39"/>
      <c r="UWV1929" s="39"/>
      <c r="UWW1929" s="39"/>
      <c r="UWX1929" s="39"/>
      <c r="UWY1929" s="39"/>
      <c r="UWZ1929" s="39"/>
      <c r="UXA1929" s="39"/>
      <c r="UXB1929" s="39"/>
      <c r="UXC1929" s="39"/>
      <c r="UXD1929" s="39"/>
      <c r="UXE1929" s="39"/>
      <c r="UXF1929" s="39"/>
      <c r="UXG1929" s="39"/>
      <c r="UXH1929" s="39"/>
      <c r="UXI1929" s="39"/>
      <c r="UXJ1929" s="39"/>
      <c r="UXK1929" s="39"/>
      <c r="UXL1929" s="39"/>
      <c r="UXM1929" s="39"/>
      <c r="UXN1929" s="39"/>
      <c r="UXO1929" s="39"/>
      <c r="UXP1929" s="39"/>
      <c r="UXQ1929" s="39"/>
      <c r="UXR1929" s="39"/>
      <c r="UXS1929" s="39"/>
      <c r="UXT1929" s="39"/>
      <c r="UXU1929" s="39"/>
      <c r="UXV1929" s="39"/>
      <c r="UXW1929" s="39"/>
      <c r="UXX1929" s="39"/>
      <c r="UXY1929" s="39"/>
      <c r="UXZ1929" s="39"/>
      <c r="UYA1929" s="39"/>
      <c r="UYB1929" s="39"/>
      <c r="UYC1929" s="39"/>
      <c r="UYD1929" s="39"/>
      <c r="UYE1929" s="39"/>
      <c r="UYF1929" s="39"/>
      <c r="UYG1929" s="39"/>
      <c r="UYH1929" s="39"/>
      <c r="UYI1929" s="39"/>
      <c r="UYJ1929" s="39"/>
      <c r="UYK1929" s="39"/>
      <c r="UYL1929" s="39"/>
      <c r="UYM1929" s="39"/>
      <c r="UYN1929" s="39"/>
      <c r="UYO1929" s="39"/>
      <c r="UYP1929" s="39"/>
      <c r="UYQ1929" s="39"/>
      <c r="UYR1929" s="39"/>
      <c r="UYS1929" s="39"/>
      <c r="UYT1929" s="39"/>
      <c r="UYU1929" s="39"/>
      <c r="UYV1929" s="39"/>
      <c r="UYW1929" s="39"/>
      <c r="UYX1929" s="39"/>
      <c r="UYY1929" s="39"/>
      <c r="UYZ1929" s="39"/>
      <c r="UZA1929" s="39"/>
      <c r="UZB1929" s="39"/>
      <c r="UZC1929" s="39"/>
      <c r="UZD1929" s="39"/>
      <c r="UZE1929" s="39"/>
      <c r="UZF1929" s="39"/>
      <c r="UZG1929" s="39"/>
      <c r="UZH1929" s="39"/>
      <c r="UZI1929" s="39"/>
      <c r="UZJ1929" s="39"/>
      <c r="UZK1929" s="39"/>
      <c r="UZL1929" s="39"/>
      <c r="UZM1929" s="39"/>
      <c r="UZN1929" s="39"/>
      <c r="UZO1929" s="39"/>
      <c r="UZP1929" s="39"/>
      <c r="UZQ1929" s="39"/>
      <c r="UZR1929" s="39"/>
      <c r="UZS1929" s="39"/>
      <c r="UZT1929" s="39"/>
      <c r="UZU1929" s="39"/>
      <c r="UZV1929" s="39"/>
      <c r="UZW1929" s="39"/>
      <c r="UZX1929" s="39"/>
      <c r="UZY1929" s="39"/>
      <c r="UZZ1929" s="39"/>
      <c r="VAA1929" s="39"/>
      <c r="VAB1929" s="39"/>
      <c r="VAC1929" s="39"/>
      <c r="VAD1929" s="39"/>
      <c r="VAE1929" s="39"/>
      <c r="VAF1929" s="39"/>
      <c r="VAG1929" s="39"/>
      <c r="VAH1929" s="39"/>
      <c r="VAI1929" s="39"/>
      <c r="VAJ1929" s="39"/>
      <c r="VAK1929" s="39"/>
      <c r="VAL1929" s="39"/>
      <c r="VAM1929" s="39"/>
      <c r="VAN1929" s="39"/>
      <c r="VAO1929" s="39"/>
      <c r="VAP1929" s="39"/>
      <c r="VAQ1929" s="39"/>
      <c r="VAR1929" s="39"/>
      <c r="VAS1929" s="39"/>
      <c r="VAT1929" s="39"/>
      <c r="VAU1929" s="39"/>
      <c r="VAV1929" s="39"/>
      <c r="VAW1929" s="39"/>
      <c r="VAX1929" s="39"/>
      <c r="VAY1929" s="39"/>
      <c r="VAZ1929" s="39"/>
      <c r="VBA1929" s="39"/>
      <c r="VBB1929" s="39"/>
      <c r="VBC1929" s="39"/>
      <c r="VBD1929" s="39"/>
      <c r="VBE1929" s="39"/>
      <c r="VBF1929" s="39"/>
      <c r="VBG1929" s="39"/>
      <c r="VBH1929" s="39"/>
      <c r="VBI1929" s="39"/>
      <c r="VBJ1929" s="39"/>
      <c r="VBK1929" s="39"/>
      <c r="VBL1929" s="39"/>
      <c r="VBM1929" s="39"/>
      <c r="VBN1929" s="39"/>
      <c r="VBO1929" s="39"/>
      <c r="VBP1929" s="39"/>
      <c r="VBQ1929" s="39"/>
      <c r="VBR1929" s="39"/>
      <c r="VBS1929" s="39"/>
      <c r="VBT1929" s="39"/>
      <c r="VBU1929" s="39"/>
      <c r="VBV1929" s="39"/>
      <c r="VBW1929" s="39"/>
      <c r="VBX1929" s="39"/>
      <c r="VBY1929" s="39"/>
      <c r="VBZ1929" s="39"/>
      <c r="VCA1929" s="39"/>
      <c r="VCB1929" s="39"/>
      <c r="VCC1929" s="39"/>
      <c r="VCD1929" s="39"/>
      <c r="VCE1929" s="39"/>
      <c r="VCF1929" s="39"/>
      <c r="VCG1929" s="39"/>
      <c r="VCH1929" s="39"/>
      <c r="VCI1929" s="39"/>
      <c r="VCJ1929" s="39"/>
      <c r="VCK1929" s="39"/>
      <c r="VCL1929" s="39"/>
      <c r="VCM1929" s="39"/>
      <c r="VCN1929" s="39"/>
      <c r="VCO1929" s="39"/>
      <c r="VCP1929" s="39"/>
      <c r="VCQ1929" s="39"/>
      <c r="VCR1929" s="39"/>
      <c r="VCS1929" s="39"/>
      <c r="VCT1929" s="39"/>
      <c r="VCU1929" s="39"/>
      <c r="VCV1929" s="39"/>
      <c r="VCW1929" s="39"/>
      <c r="VCX1929" s="39"/>
      <c r="VCY1929" s="39"/>
      <c r="VCZ1929" s="39"/>
      <c r="VDA1929" s="39"/>
      <c r="VDB1929" s="39"/>
      <c r="VDC1929" s="39"/>
      <c r="VDD1929" s="39"/>
      <c r="VDE1929" s="39"/>
      <c r="VDF1929" s="39"/>
      <c r="VDG1929" s="39"/>
      <c r="VDH1929" s="39"/>
      <c r="VDI1929" s="39"/>
      <c r="VDJ1929" s="39"/>
      <c r="VDK1929" s="39"/>
      <c r="VDL1929" s="39"/>
      <c r="VDM1929" s="39"/>
      <c r="VDN1929" s="39"/>
      <c r="VDO1929" s="39"/>
      <c r="VDP1929" s="39"/>
      <c r="VDQ1929" s="39"/>
      <c r="VDR1929" s="39"/>
      <c r="VDS1929" s="39"/>
      <c r="VDT1929" s="39"/>
      <c r="VDU1929" s="39"/>
      <c r="VDV1929" s="39"/>
      <c r="VDW1929" s="39"/>
      <c r="VDX1929" s="39"/>
      <c r="VDY1929" s="39"/>
      <c r="VDZ1929" s="39"/>
      <c r="VEA1929" s="39"/>
      <c r="VEB1929" s="39"/>
      <c r="VEC1929" s="39"/>
      <c r="VED1929" s="39"/>
      <c r="VEE1929" s="39"/>
      <c r="VEF1929" s="39"/>
      <c r="VEG1929" s="39"/>
      <c r="VEH1929" s="39"/>
      <c r="VEI1929" s="39"/>
      <c r="VEJ1929" s="39"/>
      <c r="VEK1929" s="39"/>
      <c r="VEL1929" s="39"/>
      <c r="VEM1929" s="39"/>
      <c r="VEN1929" s="39"/>
      <c r="VEO1929" s="39"/>
      <c r="VEP1929" s="39"/>
      <c r="VEQ1929" s="39"/>
      <c r="VER1929" s="39"/>
      <c r="VES1929" s="39"/>
      <c r="VET1929" s="39"/>
      <c r="VEU1929" s="39"/>
      <c r="VEV1929" s="39"/>
      <c r="VEW1929" s="39"/>
      <c r="VEX1929" s="39"/>
      <c r="VEY1929" s="39"/>
      <c r="VEZ1929" s="39"/>
      <c r="VFA1929" s="39"/>
      <c r="VFB1929" s="39"/>
      <c r="VFC1929" s="39"/>
      <c r="VFD1929" s="39"/>
      <c r="VFE1929" s="39"/>
      <c r="VFF1929" s="39"/>
      <c r="VFG1929" s="39"/>
      <c r="VFH1929" s="39"/>
      <c r="VFI1929" s="39"/>
      <c r="VFJ1929" s="39"/>
      <c r="VFK1929" s="39"/>
      <c r="VFL1929" s="39"/>
      <c r="VFM1929" s="39"/>
      <c r="VFN1929" s="39"/>
      <c r="VFO1929" s="39"/>
      <c r="VFP1929" s="39"/>
      <c r="VFQ1929" s="39"/>
      <c r="VFR1929" s="39"/>
      <c r="VFS1929" s="39"/>
      <c r="VFT1929" s="39"/>
      <c r="VFU1929" s="39"/>
      <c r="VFV1929" s="39"/>
      <c r="VFW1929" s="39"/>
      <c r="VFX1929" s="39"/>
      <c r="VFY1929" s="39"/>
      <c r="VFZ1929" s="39"/>
      <c r="VGA1929" s="39"/>
      <c r="VGB1929" s="39"/>
      <c r="VGC1929" s="39"/>
      <c r="VGD1929" s="39"/>
      <c r="VGE1929" s="39"/>
      <c r="VGF1929" s="39"/>
      <c r="VGG1929" s="39"/>
      <c r="VGH1929" s="39"/>
      <c r="VGI1929" s="39"/>
      <c r="VGJ1929" s="39"/>
      <c r="VGK1929" s="39"/>
      <c r="VGL1929" s="39"/>
      <c r="VGM1929" s="39"/>
      <c r="VGN1929" s="39"/>
      <c r="VGO1929" s="39"/>
      <c r="VGP1929" s="39"/>
      <c r="VGQ1929" s="39"/>
      <c r="VGR1929" s="39"/>
      <c r="VGS1929" s="39"/>
      <c r="VGT1929" s="39"/>
      <c r="VGU1929" s="39"/>
      <c r="VGV1929" s="39"/>
      <c r="VGW1929" s="39"/>
      <c r="VGX1929" s="39"/>
      <c r="VGY1929" s="39"/>
      <c r="VGZ1929" s="39"/>
      <c r="VHA1929" s="39"/>
      <c r="VHB1929" s="39"/>
      <c r="VHC1929" s="39"/>
      <c r="VHD1929" s="39"/>
      <c r="VHE1929" s="39"/>
      <c r="VHF1929" s="39"/>
      <c r="VHG1929" s="39"/>
      <c r="VHH1929" s="39"/>
      <c r="VHI1929" s="39"/>
      <c r="VHJ1929" s="39"/>
      <c r="VHK1929" s="39"/>
      <c r="VHL1929" s="39"/>
      <c r="VHM1929" s="39"/>
      <c r="VHN1929" s="39"/>
      <c r="VHO1929" s="39"/>
      <c r="VHP1929" s="39"/>
      <c r="VHQ1929" s="39"/>
      <c r="VHR1929" s="39"/>
      <c r="VHS1929" s="39"/>
      <c r="VHT1929" s="39"/>
      <c r="VHU1929" s="39"/>
      <c r="VHV1929" s="39"/>
      <c r="VHW1929" s="39"/>
      <c r="VHX1929" s="39"/>
      <c r="VHY1929" s="39"/>
      <c r="VHZ1929" s="39"/>
      <c r="VIA1929" s="39"/>
      <c r="VIB1929" s="39"/>
      <c r="VIC1929" s="39"/>
      <c r="VID1929" s="39"/>
      <c r="VIE1929" s="39"/>
      <c r="VIF1929" s="39"/>
      <c r="VIG1929" s="39"/>
      <c r="VIH1929" s="39"/>
      <c r="VII1929" s="39"/>
      <c r="VIJ1929" s="39"/>
      <c r="VIK1929" s="39"/>
      <c r="VIL1929" s="39"/>
      <c r="VIM1929" s="39"/>
      <c r="VIN1929" s="39"/>
      <c r="VIO1929" s="39"/>
      <c r="VIP1929" s="39"/>
      <c r="VIQ1929" s="39"/>
      <c r="VIR1929" s="39"/>
      <c r="VIS1929" s="39"/>
      <c r="VIT1929" s="39"/>
      <c r="VIU1929" s="39"/>
      <c r="VIV1929" s="39"/>
      <c r="VIW1929" s="39"/>
      <c r="VIX1929" s="39"/>
      <c r="VIY1929" s="39"/>
      <c r="VIZ1929" s="39"/>
      <c r="VJA1929" s="39"/>
      <c r="VJB1929" s="39"/>
      <c r="VJC1929" s="39"/>
      <c r="VJD1929" s="39"/>
      <c r="VJE1929" s="39"/>
      <c r="VJF1929" s="39"/>
      <c r="VJG1929" s="39"/>
      <c r="VJH1929" s="39"/>
      <c r="VJI1929" s="39"/>
      <c r="VJJ1929" s="39"/>
      <c r="VJK1929" s="39"/>
      <c r="VJL1929" s="39"/>
      <c r="VJM1929" s="39"/>
      <c r="VJN1929" s="39"/>
      <c r="VJO1929" s="39"/>
      <c r="VJP1929" s="39"/>
      <c r="VJQ1929" s="39"/>
      <c r="VJR1929" s="39"/>
      <c r="VJS1929" s="39"/>
      <c r="VJT1929" s="39"/>
      <c r="VJU1929" s="39"/>
      <c r="VJV1929" s="39"/>
      <c r="VJW1929" s="39"/>
      <c r="VJX1929" s="39"/>
      <c r="VJY1929" s="39"/>
      <c r="VJZ1929" s="39"/>
      <c r="VKA1929" s="39"/>
      <c r="VKB1929" s="39"/>
      <c r="VKC1929" s="39"/>
      <c r="VKD1929" s="39"/>
      <c r="VKE1929" s="39"/>
      <c r="VKF1929" s="39"/>
      <c r="VKG1929" s="39"/>
      <c r="VKH1929" s="39"/>
      <c r="VKI1929" s="39"/>
      <c r="VKJ1929" s="39"/>
      <c r="VKK1929" s="39"/>
      <c r="VKL1929" s="39"/>
      <c r="VKM1929" s="39"/>
      <c r="VKN1929" s="39"/>
      <c r="VKO1929" s="39"/>
      <c r="VKP1929" s="39"/>
      <c r="VKQ1929" s="39"/>
      <c r="VKR1929" s="39"/>
      <c r="VKS1929" s="39"/>
      <c r="VKT1929" s="39"/>
      <c r="VKU1929" s="39"/>
      <c r="VKV1929" s="39"/>
      <c r="VKW1929" s="39"/>
      <c r="VKX1929" s="39"/>
      <c r="VKY1929" s="39"/>
      <c r="VKZ1929" s="39"/>
      <c r="VLA1929" s="39"/>
      <c r="VLB1929" s="39"/>
      <c r="VLC1929" s="39"/>
      <c r="VLD1929" s="39"/>
      <c r="VLE1929" s="39"/>
      <c r="VLF1929" s="39"/>
      <c r="VLG1929" s="39"/>
      <c r="VLH1929" s="39"/>
      <c r="VLI1929" s="39"/>
      <c r="VLJ1929" s="39"/>
      <c r="VLK1929" s="39"/>
      <c r="VLL1929" s="39"/>
      <c r="VLM1929" s="39"/>
      <c r="VLN1929" s="39"/>
      <c r="VLO1929" s="39"/>
      <c r="VLP1929" s="39"/>
      <c r="VLQ1929" s="39"/>
      <c r="VLR1929" s="39"/>
      <c r="VLS1929" s="39"/>
      <c r="VLT1929" s="39"/>
      <c r="VLU1929" s="39"/>
      <c r="VLV1929" s="39"/>
      <c r="VLW1929" s="39"/>
      <c r="VLX1929" s="39"/>
      <c r="VLY1929" s="39"/>
      <c r="VLZ1929" s="39"/>
      <c r="VMA1929" s="39"/>
      <c r="VMB1929" s="39"/>
      <c r="VMC1929" s="39"/>
      <c r="VMD1929" s="39"/>
      <c r="VME1929" s="39"/>
      <c r="VMF1929" s="39"/>
      <c r="VMG1929" s="39"/>
      <c r="VMH1929" s="39"/>
      <c r="VMI1929" s="39"/>
      <c r="VMJ1929" s="39"/>
      <c r="VMK1929" s="39"/>
      <c r="VML1929" s="39"/>
      <c r="VMM1929" s="39"/>
      <c r="VMN1929" s="39"/>
      <c r="VMO1929" s="39"/>
      <c r="VMP1929" s="39"/>
      <c r="VMQ1929" s="39"/>
      <c r="VMR1929" s="39"/>
      <c r="VMS1929" s="39"/>
      <c r="VMT1929" s="39"/>
      <c r="VMU1929" s="39"/>
      <c r="VMV1929" s="39"/>
      <c r="VMW1929" s="39"/>
      <c r="VMX1929" s="39"/>
      <c r="VMY1929" s="39"/>
      <c r="VMZ1929" s="39"/>
      <c r="VNA1929" s="39"/>
      <c r="VNB1929" s="39"/>
      <c r="VNC1929" s="39"/>
      <c r="VND1929" s="39"/>
      <c r="VNE1929" s="39"/>
      <c r="VNF1929" s="39"/>
      <c r="VNG1929" s="39"/>
      <c r="VNH1929" s="39"/>
      <c r="VNI1929" s="39"/>
      <c r="VNJ1929" s="39"/>
      <c r="VNK1929" s="39"/>
      <c r="VNL1929" s="39"/>
      <c r="VNM1929" s="39"/>
      <c r="VNN1929" s="39"/>
      <c r="VNO1929" s="39"/>
      <c r="VNP1929" s="39"/>
      <c r="VNQ1929" s="39"/>
      <c r="VNR1929" s="39"/>
      <c r="VNS1929" s="39"/>
      <c r="VNT1929" s="39"/>
      <c r="VNU1929" s="39"/>
      <c r="VNV1929" s="39"/>
      <c r="VNW1929" s="39"/>
      <c r="VNX1929" s="39"/>
      <c r="VNY1929" s="39"/>
      <c r="VNZ1929" s="39"/>
      <c r="VOA1929" s="39"/>
      <c r="VOB1929" s="39"/>
      <c r="VOC1929" s="39"/>
      <c r="VOD1929" s="39"/>
      <c r="VOE1929" s="39"/>
      <c r="VOF1929" s="39"/>
      <c r="VOG1929" s="39"/>
      <c r="VOH1929" s="39"/>
      <c r="VOI1929" s="39"/>
      <c r="VOJ1929" s="39"/>
      <c r="VOK1929" s="39"/>
      <c r="VOL1929" s="39"/>
      <c r="VOM1929" s="39"/>
      <c r="VON1929" s="39"/>
      <c r="VOO1929" s="39"/>
      <c r="VOP1929" s="39"/>
      <c r="VOQ1929" s="39"/>
      <c r="VOR1929" s="39"/>
      <c r="VOS1929" s="39"/>
      <c r="VOT1929" s="39"/>
      <c r="VOU1929" s="39"/>
      <c r="VOV1929" s="39"/>
      <c r="VOW1929" s="39"/>
      <c r="VOX1929" s="39"/>
      <c r="VOY1929" s="39"/>
      <c r="VOZ1929" s="39"/>
      <c r="VPA1929" s="39"/>
      <c r="VPB1929" s="39"/>
      <c r="VPC1929" s="39"/>
      <c r="VPD1929" s="39"/>
      <c r="VPE1929" s="39"/>
      <c r="VPF1929" s="39"/>
      <c r="VPG1929" s="39"/>
      <c r="VPH1929" s="39"/>
      <c r="VPI1929" s="39"/>
      <c r="VPJ1929" s="39"/>
      <c r="VPK1929" s="39"/>
      <c r="VPL1929" s="39"/>
      <c r="VPM1929" s="39"/>
      <c r="VPN1929" s="39"/>
      <c r="VPO1929" s="39"/>
      <c r="VPP1929" s="39"/>
      <c r="VPQ1929" s="39"/>
      <c r="VPR1929" s="39"/>
      <c r="VPS1929" s="39"/>
      <c r="VPT1929" s="39"/>
      <c r="VPU1929" s="39"/>
      <c r="VPV1929" s="39"/>
      <c r="VPW1929" s="39"/>
      <c r="VPX1929" s="39"/>
      <c r="VPY1929" s="39"/>
      <c r="VPZ1929" s="39"/>
      <c r="VQA1929" s="39"/>
      <c r="VQB1929" s="39"/>
      <c r="VQC1929" s="39"/>
      <c r="VQD1929" s="39"/>
      <c r="VQE1929" s="39"/>
      <c r="VQF1929" s="39"/>
      <c r="VQG1929" s="39"/>
      <c r="VQH1929" s="39"/>
      <c r="VQI1929" s="39"/>
      <c r="VQJ1929" s="39"/>
      <c r="VQK1929" s="39"/>
      <c r="VQL1929" s="39"/>
      <c r="VQM1929" s="39"/>
      <c r="VQN1929" s="39"/>
      <c r="VQO1929" s="39"/>
      <c r="VQP1929" s="39"/>
      <c r="VQQ1929" s="39"/>
      <c r="VQR1929" s="39"/>
      <c r="VQS1929" s="39"/>
      <c r="VQT1929" s="39"/>
      <c r="VQU1929" s="39"/>
      <c r="VQV1929" s="39"/>
      <c r="VQW1929" s="39"/>
      <c r="VQX1929" s="39"/>
      <c r="VQY1929" s="39"/>
      <c r="VQZ1929" s="39"/>
      <c r="VRA1929" s="39"/>
      <c r="VRB1929" s="39"/>
      <c r="VRC1929" s="39"/>
      <c r="VRD1929" s="39"/>
      <c r="VRE1929" s="39"/>
      <c r="VRF1929" s="39"/>
      <c r="VRG1929" s="39"/>
      <c r="VRH1929" s="39"/>
      <c r="VRI1929" s="39"/>
      <c r="VRJ1929" s="39"/>
      <c r="VRK1929" s="39"/>
      <c r="VRL1929" s="39"/>
      <c r="VRM1929" s="39"/>
      <c r="VRN1929" s="39"/>
      <c r="VRO1929" s="39"/>
      <c r="VRP1929" s="39"/>
      <c r="VRQ1929" s="39"/>
      <c r="VRR1929" s="39"/>
      <c r="VRS1929" s="39"/>
      <c r="VRT1929" s="39"/>
      <c r="VRU1929" s="39"/>
      <c r="VRV1929" s="39"/>
      <c r="VRW1929" s="39"/>
      <c r="VRX1929" s="39"/>
      <c r="VRY1929" s="39"/>
      <c r="VRZ1929" s="39"/>
      <c r="VSA1929" s="39"/>
      <c r="VSB1929" s="39"/>
      <c r="VSC1929" s="39"/>
      <c r="VSD1929" s="39"/>
      <c r="VSE1929" s="39"/>
      <c r="VSF1929" s="39"/>
      <c r="VSG1929" s="39"/>
      <c r="VSH1929" s="39"/>
      <c r="VSI1929" s="39"/>
      <c r="VSJ1929" s="39"/>
      <c r="VSK1929" s="39"/>
      <c r="VSL1929" s="39"/>
      <c r="VSM1929" s="39"/>
      <c r="VSN1929" s="39"/>
      <c r="VSO1929" s="39"/>
      <c r="VSP1929" s="39"/>
      <c r="VSQ1929" s="39"/>
      <c r="VSR1929" s="39"/>
      <c r="VSS1929" s="39"/>
      <c r="VST1929" s="39"/>
      <c r="VSU1929" s="39"/>
      <c r="VSV1929" s="39"/>
      <c r="VSW1929" s="39"/>
      <c r="VSX1929" s="39"/>
      <c r="VSY1929" s="39"/>
      <c r="VSZ1929" s="39"/>
      <c r="VTA1929" s="39"/>
      <c r="VTB1929" s="39"/>
      <c r="VTC1929" s="39"/>
      <c r="VTD1929" s="39"/>
      <c r="VTE1929" s="39"/>
      <c r="VTF1929" s="39"/>
      <c r="VTG1929" s="39"/>
      <c r="VTH1929" s="39"/>
      <c r="VTI1929" s="39"/>
      <c r="VTJ1929" s="39"/>
      <c r="VTK1929" s="39"/>
      <c r="VTL1929" s="39"/>
      <c r="VTM1929" s="39"/>
      <c r="VTN1929" s="39"/>
      <c r="VTO1929" s="39"/>
      <c r="VTP1929" s="39"/>
      <c r="VTQ1929" s="39"/>
      <c r="VTR1929" s="39"/>
      <c r="VTS1929" s="39"/>
      <c r="VTT1929" s="39"/>
      <c r="VTU1929" s="39"/>
      <c r="VTV1929" s="39"/>
      <c r="VTW1929" s="39"/>
      <c r="VTX1929" s="39"/>
      <c r="VTY1929" s="39"/>
      <c r="VTZ1929" s="39"/>
      <c r="VUA1929" s="39"/>
      <c r="VUB1929" s="39"/>
      <c r="VUC1929" s="39"/>
      <c r="VUD1929" s="39"/>
      <c r="VUE1929" s="39"/>
      <c r="VUF1929" s="39"/>
      <c r="VUG1929" s="39"/>
      <c r="VUH1929" s="39"/>
      <c r="VUI1929" s="39"/>
      <c r="VUJ1929" s="39"/>
      <c r="VUK1929" s="39"/>
      <c r="VUL1929" s="39"/>
      <c r="VUM1929" s="39"/>
      <c r="VUN1929" s="39"/>
      <c r="VUO1929" s="39"/>
      <c r="VUP1929" s="39"/>
      <c r="VUQ1929" s="39"/>
      <c r="VUR1929" s="39"/>
      <c r="VUS1929" s="39"/>
      <c r="VUT1929" s="39"/>
      <c r="VUU1929" s="39"/>
      <c r="VUV1929" s="39"/>
      <c r="VUW1929" s="39"/>
      <c r="VUX1929" s="39"/>
      <c r="VUY1929" s="39"/>
      <c r="VUZ1929" s="39"/>
      <c r="VVA1929" s="39"/>
      <c r="VVB1929" s="39"/>
      <c r="VVC1929" s="39"/>
      <c r="VVD1929" s="39"/>
      <c r="VVE1929" s="39"/>
      <c r="VVF1929" s="39"/>
      <c r="VVG1929" s="39"/>
      <c r="VVH1929" s="39"/>
      <c r="VVI1929" s="39"/>
      <c r="VVJ1929" s="39"/>
      <c r="VVK1929" s="39"/>
      <c r="VVL1929" s="39"/>
      <c r="VVM1929" s="39"/>
      <c r="VVN1929" s="39"/>
      <c r="VVO1929" s="39"/>
      <c r="VVP1929" s="39"/>
      <c r="VVQ1929" s="39"/>
      <c r="VVR1929" s="39"/>
      <c r="VVS1929" s="39"/>
      <c r="VVT1929" s="39"/>
      <c r="VVU1929" s="39"/>
      <c r="VVV1929" s="39"/>
      <c r="VVW1929" s="39"/>
      <c r="VVX1929" s="39"/>
      <c r="VVY1929" s="39"/>
      <c r="VVZ1929" s="39"/>
      <c r="VWA1929" s="39"/>
      <c r="VWB1929" s="39"/>
      <c r="VWC1929" s="39"/>
      <c r="VWD1929" s="39"/>
      <c r="VWE1929" s="39"/>
      <c r="VWF1929" s="39"/>
      <c r="VWG1929" s="39"/>
      <c r="VWH1929" s="39"/>
      <c r="VWI1929" s="39"/>
      <c r="VWJ1929" s="39"/>
      <c r="VWK1929" s="39"/>
      <c r="VWL1929" s="39"/>
      <c r="VWM1929" s="39"/>
      <c r="VWN1929" s="39"/>
      <c r="VWO1929" s="39"/>
      <c r="VWP1929" s="39"/>
      <c r="VWQ1929" s="39"/>
      <c r="VWR1929" s="39"/>
      <c r="VWS1929" s="39"/>
      <c r="VWT1929" s="39"/>
      <c r="VWU1929" s="39"/>
      <c r="VWV1929" s="39"/>
      <c r="VWW1929" s="39"/>
      <c r="VWX1929" s="39"/>
      <c r="VWY1929" s="39"/>
      <c r="VWZ1929" s="39"/>
      <c r="VXA1929" s="39"/>
      <c r="VXB1929" s="39"/>
      <c r="VXC1929" s="39"/>
      <c r="VXD1929" s="39"/>
      <c r="VXE1929" s="39"/>
      <c r="VXF1929" s="39"/>
      <c r="VXG1929" s="39"/>
      <c r="VXH1929" s="39"/>
      <c r="VXI1929" s="39"/>
      <c r="VXJ1929" s="39"/>
      <c r="VXK1929" s="39"/>
      <c r="VXL1929" s="39"/>
      <c r="VXM1929" s="39"/>
      <c r="VXN1929" s="39"/>
      <c r="VXO1929" s="39"/>
      <c r="VXP1929" s="39"/>
      <c r="VXQ1929" s="39"/>
      <c r="VXR1929" s="39"/>
      <c r="VXS1929" s="39"/>
      <c r="VXT1929" s="39"/>
      <c r="VXU1929" s="39"/>
      <c r="VXV1929" s="39"/>
      <c r="VXW1929" s="39"/>
      <c r="VXX1929" s="39"/>
      <c r="VXY1929" s="39"/>
      <c r="VXZ1929" s="39"/>
      <c r="VYA1929" s="39"/>
      <c r="VYB1929" s="39"/>
      <c r="VYC1929" s="39"/>
      <c r="VYD1929" s="39"/>
      <c r="VYE1929" s="39"/>
      <c r="VYF1929" s="39"/>
      <c r="VYG1929" s="39"/>
      <c r="VYH1929" s="39"/>
      <c r="VYI1929" s="39"/>
      <c r="VYJ1929" s="39"/>
      <c r="VYK1929" s="39"/>
      <c r="VYL1929" s="39"/>
      <c r="VYM1929" s="39"/>
      <c r="VYN1929" s="39"/>
      <c r="VYO1929" s="39"/>
      <c r="VYP1929" s="39"/>
      <c r="VYQ1929" s="39"/>
      <c r="VYR1929" s="39"/>
      <c r="VYS1929" s="39"/>
      <c r="VYT1929" s="39"/>
      <c r="VYU1929" s="39"/>
      <c r="VYV1929" s="39"/>
      <c r="VYW1929" s="39"/>
      <c r="VYX1929" s="39"/>
      <c r="VYY1929" s="39"/>
      <c r="VYZ1929" s="39"/>
      <c r="VZA1929" s="39"/>
      <c r="VZB1929" s="39"/>
      <c r="VZC1929" s="39"/>
      <c r="VZD1929" s="39"/>
      <c r="VZE1929" s="39"/>
      <c r="VZF1929" s="39"/>
      <c r="VZG1929" s="39"/>
      <c r="VZH1929" s="39"/>
      <c r="VZI1929" s="39"/>
      <c r="VZJ1929" s="39"/>
      <c r="VZK1929" s="39"/>
      <c r="VZL1929" s="39"/>
      <c r="VZM1929" s="39"/>
      <c r="VZN1929" s="39"/>
      <c r="VZO1929" s="39"/>
      <c r="VZP1929" s="39"/>
      <c r="VZQ1929" s="39"/>
      <c r="VZR1929" s="39"/>
      <c r="VZS1929" s="39"/>
      <c r="VZT1929" s="39"/>
      <c r="VZU1929" s="39"/>
      <c r="VZV1929" s="39"/>
      <c r="VZW1929" s="39"/>
      <c r="VZX1929" s="39"/>
      <c r="VZY1929" s="39"/>
      <c r="VZZ1929" s="39"/>
      <c r="WAA1929" s="39"/>
      <c r="WAB1929" s="39"/>
      <c r="WAC1929" s="39"/>
      <c r="WAD1929" s="39"/>
      <c r="WAE1929" s="39"/>
      <c r="WAF1929" s="39"/>
      <c r="WAG1929" s="39"/>
      <c r="WAH1929" s="39"/>
      <c r="WAI1929" s="39"/>
      <c r="WAJ1929" s="39"/>
      <c r="WAK1929" s="39"/>
      <c r="WAL1929" s="39"/>
      <c r="WAM1929" s="39"/>
      <c r="WAN1929" s="39"/>
      <c r="WAO1929" s="39"/>
      <c r="WAP1929" s="39"/>
      <c r="WAQ1929" s="39"/>
      <c r="WAR1929" s="39"/>
      <c r="WAS1929" s="39"/>
      <c r="WAT1929" s="39"/>
      <c r="WAU1929" s="39"/>
      <c r="WAV1929" s="39"/>
      <c r="WAW1929" s="39"/>
      <c r="WAX1929" s="39"/>
      <c r="WAY1929" s="39"/>
      <c r="WAZ1929" s="39"/>
      <c r="WBA1929" s="39"/>
      <c r="WBB1929" s="39"/>
      <c r="WBC1929" s="39"/>
      <c r="WBD1929" s="39"/>
      <c r="WBE1929" s="39"/>
      <c r="WBF1929" s="39"/>
      <c r="WBG1929" s="39"/>
      <c r="WBH1929" s="39"/>
      <c r="WBI1929" s="39"/>
      <c r="WBJ1929" s="39"/>
      <c r="WBK1929" s="39"/>
      <c r="WBL1929" s="39"/>
      <c r="WBM1929" s="39"/>
      <c r="WBN1929" s="39"/>
      <c r="WBO1929" s="39"/>
      <c r="WBP1929" s="39"/>
      <c r="WBQ1929" s="39"/>
      <c r="WBR1929" s="39"/>
      <c r="WBS1929" s="39"/>
      <c r="WBT1929" s="39"/>
      <c r="WBU1929" s="39"/>
      <c r="WBV1929" s="39"/>
      <c r="WBW1929" s="39"/>
      <c r="WBX1929" s="39"/>
      <c r="WBY1929" s="39"/>
      <c r="WBZ1929" s="39"/>
      <c r="WCA1929" s="39"/>
      <c r="WCB1929" s="39"/>
      <c r="WCC1929" s="39"/>
      <c r="WCD1929" s="39"/>
      <c r="WCE1929" s="39"/>
      <c r="WCF1929" s="39"/>
      <c r="WCG1929" s="39"/>
      <c r="WCH1929" s="39"/>
      <c r="WCI1929" s="39"/>
      <c r="WCJ1929" s="39"/>
      <c r="WCK1929" s="39"/>
      <c r="WCL1929" s="39"/>
      <c r="WCM1929" s="39"/>
      <c r="WCN1929" s="39"/>
      <c r="WCO1929" s="39"/>
      <c r="WCP1929" s="39"/>
      <c r="WCQ1929" s="39"/>
      <c r="WCR1929" s="39"/>
      <c r="WCS1929" s="39"/>
      <c r="WCT1929" s="39"/>
      <c r="WCU1929" s="39"/>
      <c r="WCV1929" s="39"/>
      <c r="WCW1929" s="39"/>
      <c r="WCX1929" s="39"/>
      <c r="WCY1929" s="39"/>
      <c r="WCZ1929" s="39"/>
      <c r="WDA1929" s="39"/>
      <c r="WDB1929" s="39"/>
      <c r="WDC1929" s="39"/>
      <c r="WDD1929" s="39"/>
      <c r="WDE1929" s="39"/>
      <c r="WDF1929" s="39"/>
      <c r="WDG1929" s="39"/>
      <c r="WDH1929" s="39"/>
      <c r="WDI1929" s="39"/>
      <c r="WDJ1929" s="39"/>
      <c r="WDK1929" s="39"/>
      <c r="WDL1929" s="39"/>
      <c r="WDM1929" s="39"/>
      <c r="WDN1929" s="39"/>
      <c r="WDO1929" s="39"/>
      <c r="WDP1929" s="39"/>
      <c r="WDQ1929" s="39"/>
      <c r="WDR1929" s="39"/>
      <c r="WDS1929" s="39"/>
      <c r="WDT1929" s="39"/>
      <c r="WDU1929" s="39"/>
      <c r="WDV1929" s="39"/>
      <c r="WDW1929" s="39"/>
      <c r="WDX1929" s="39"/>
      <c r="WDY1929" s="39"/>
      <c r="WDZ1929" s="39"/>
      <c r="WEA1929" s="39"/>
      <c r="WEB1929" s="39"/>
      <c r="WEC1929" s="39"/>
      <c r="WED1929" s="39"/>
      <c r="WEE1929" s="39"/>
      <c r="WEF1929" s="39"/>
      <c r="WEG1929" s="39"/>
      <c r="WEH1929" s="39"/>
      <c r="WEI1929" s="39"/>
      <c r="WEJ1929" s="39"/>
      <c r="WEK1929" s="39"/>
      <c r="WEL1929" s="39"/>
      <c r="WEM1929" s="39"/>
      <c r="WEN1929" s="39"/>
      <c r="WEO1929" s="39"/>
      <c r="WEP1929" s="39"/>
      <c r="WEQ1929" s="39"/>
      <c r="WER1929" s="39"/>
      <c r="WES1929" s="39"/>
      <c r="WET1929" s="39"/>
      <c r="WEU1929" s="39"/>
      <c r="WEV1929" s="39"/>
      <c r="WEW1929" s="39"/>
      <c r="WEX1929" s="39"/>
      <c r="WEY1929" s="39"/>
      <c r="WEZ1929" s="39"/>
      <c r="WFA1929" s="39"/>
      <c r="WFB1929" s="39"/>
      <c r="WFC1929" s="39"/>
      <c r="WFD1929" s="39"/>
      <c r="WFE1929" s="39"/>
      <c r="WFF1929" s="39"/>
      <c r="WFG1929" s="39"/>
      <c r="WFH1929" s="39"/>
      <c r="WFI1929" s="39"/>
      <c r="WFJ1929" s="39"/>
      <c r="WFK1929" s="39"/>
      <c r="WFL1929" s="39"/>
      <c r="WFM1929" s="39"/>
      <c r="WFN1929" s="39"/>
      <c r="WFO1929" s="39"/>
      <c r="WFP1929" s="39"/>
      <c r="WFQ1929" s="39"/>
      <c r="WFR1929" s="39"/>
      <c r="WFS1929" s="39"/>
      <c r="WFT1929" s="39"/>
      <c r="WFU1929" s="39"/>
      <c r="WFV1929" s="39"/>
      <c r="WFW1929" s="39"/>
      <c r="WFX1929" s="39"/>
      <c r="WFY1929" s="39"/>
      <c r="WFZ1929" s="39"/>
      <c r="WGA1929" s="39"/>
      <c r="WGB1929" s="39"/>
      <c r="WGC1929" s="39"/>
      <c r="WGD1929" s="39"/>
      <c r="WGE1929" s="39"/>
      <c r="WGF1929" s="39"/>
      <c r="WGG1929" s="39"/>
      <c r="WGH1929" s="39"/>
      <c r="WGI1929" s="39"/>
      <c r="WGJ1929" s="39"/>
      <c r="WGK1929" s="39"/>
      <c r="WGL1929" s="39"/>
      <c r="WGM1929" s="39"/>
      <c r="WGN1929" s="39"/>
      <c r="WGO1929" s="39"/>
      <c r="WGP1929" s="39"/>
      <c r="WGQ1929" s="39"/>
      <c r="WGR1929" s="39"/>
      <c r="WGS1929" s="39"/>
      <c r="WGT1929" s="39"/>
      <c r="WGU1929" s="39"/>
      <c r="WGV1929" s="39"/>
      <c r="WGW1929" s="39"/>
      <c r="WGX1929" s="39"/>
      <c r="WGY1929" s="39"/>
      <c r="WGZ1929" s="39"/>
      <c r="WHA1929" s="39"/>
      <c r="WHB1929" s="39"/>
      <c r="WHC1929" s="39"/>
      <c r="WHD1929" s="39"/>
      <c r="WHE1929" s="39"/>
      <c r="WHF1929" s="39"/>
      <c r="WHG1929" s="39"/>
      <c r="WHH1929" s="39"/>
      <c r="WHI1929" s="39"/>
      <c r="WHJ1929" s="39"/>
      <c r="WHK1929" s="39"/>
      <c r="WHL1929" s="39"/>
      <c r="WHM1929" s="39"/>
      <c r="WHN1929" s="39"/>
      <c r="WHO1929" s="39"/>
      <c r="WHP1929" s="39"/>
      <c r="WHQ1929" s="39"/>
      <c r="WHR1929" s="39"/>
      <c r="WHS1929" s="39"/>
      <c r="WHT1929" s="39"/>
      <c r="WHU1929" s="39"/>
      <c r="WHV1929" s="39"/>
      <c r="WHW1929" s="39"/>
      <c r="WHX1929" s="39"/>
      <c r="WHY1929" s="39"/>
      <c r="WHZ1929" s="39"/>
      <c r="WIA1929" s="39"/>
      <c r="WIB1929" s="39"/>
      <c r="WIC1929" s="39"/>
      <c r="WID1929" s="39"/>
      <c r="WIE1929" s="39"/>
      <c r="WIF1929" s="39"/>
      <c r="WIG1929" s="39"/>
      <c r="WIH1929" s="39"/>
      <c r="WII1929" s="39"/>
      <c r="WIJ1929" s="39"/>
      <c r="WIK1929" s="39"/>
      <c r="WIL1929" s="39"/>
      <c r="WIM1929" s="39"/>
      <c r="WIN1929" s="39"/>
      <c r="WIO1929" s="39"/>
      <c r="WIP1929" s="39"/>
      <c r="WIQ1929" s="39"/>
      <c r="WIR1929" s="39"/>
      <c r="WIS1929" s="39"/>
      <c r="WIT1929" s="39"/>
      <c r="WIU1929" s="39"/>
      <c r="WIV1929" s="39"/>
      <c r="WIW1929" s="39"/>
      <c r="WIX1929" s="39"/>
      <c r="WIY1929" s="39"/>
      <c r="WIZ1929" s="39"/>
      <c r="WJA1929" s="39"/>
      <c r="WJB1929" s="39"/>
      <c r="WJC1929" s="39"/>
      <c r="WJD1929" s="39"/>
      <c r="WJE1929" s="39"/>
      <c r="WJF1929" s="39"/>
      <c r="WJG1929" s="39"/>
      <c r="WJH1929" s="39"/>
      <c r="WJI1929" s="39"/>
      <c r="WJJ1929" s="39"/>
      <c r="WJK1929" s="39"/>
      <c r="WJL1929" s="39"/>
      <c r="WJM1929" s="39"/>
      <c r="WJN1929" s="39"/>
      <c r="WJO1929" s="39"/>
      <c r="WJP1929" s="39"/>
      <c r="WJQ1929" s="39"/>
      <c r="WJR1929" s="39"/>
      <c r="WJS1929" s="39"/>
      <c r="WJT1929" s="39"/>
      <c r="WJU1929" s="39"/>
      <c r="WJV1929" s="39"/>
      <c r="WJW1929" s="39"/>
      <c r="WJX1929" s="39"/>
      <c r="WJY1929" s="39"/>
      <c r="WJZ1929" s="39"/>
      <c r="WKA1929" s="39"/>
      <c r="WKB1929" s="39"/>
      <c r="WKC1929" s="39"/>
      <c r="WKD1929" s="39"/>
      <c r="WKE1929" s="39"/>
      <c r="WKF1929" s="39"/>
      <c r="WKG1929" s="39"/>
      <c r="WKH1929" s="39"/>
      <c r="WKI1929" s="39"/>
      <c r="WKJ1929" s="39"/>
      <c r="WKK1929" s="39"/>
      <c r="WKL1929" s="39"/>
      <c r="WKM1929" s="39"/>
      <c r="WKN1929" s="39"/>
      <c r="WKO1929" s="39"/>
      <c r="WKP1929" s="39"/>
      <c r="WKQ1929" s="39"/>
      <c r="WKR1929" s="39"/>
      <c r="WKS1929" s="39"/>
      <c r="WKT1929" s="39"/>
      <c r="WKU1929" s="39"/>
      <c r="WKV1929" s="39"/>
      <c r="WKW1929" s="39"/>
      <c r="WKX1929" s="39"/>
      <c r="WKY1929" s="39"/>
      <c r="WKZ1929" s="39"/>
      <c r="WLA1929" s="39"/>
      <c r="WLB1929" s="39"/>
      <c r="WLC1929" s="39"/>
      <c r="WLD1929" s="39"/>
      <c r="WLE1929" s="39"/>
      <c r="WLF1929" s="39"/>
      <c r="WLG1929" s="39"/>
      <c r="WLH1929" s="39"/>
      <c r="WLI1929" s="39"/>
      <c r="WLJ1929" s="39"/>
      <c r="WLK1929" s="39"/>
      <c r="WLL1929" s="39"/>
      <c r="WLM1929" s="39"/>
      <c r="WLN1929" s="39"/>
      <c r="WLO1929" s="39"/>
      <c r="WLP1929" s="39"/>
      <c r="WLQ1929" s="39"/>
      <c r="WLR1929" s="39"/>
      <c r="WLS1929" s="39"/>
      <c r="WLT1929" s="39"/>
      <c r="WLU1929" s="39"/>
      <c r="WLV1929" s="39"/>
      <c r="WLW1929" s="39"/>
      <c r="WLX1929" s="39"/>
      <c r="WLY1929" s="39"/>
      <c r="WLZ1929" s="39"/>
      <c r="WMA1929" s="39"/>
      <c r="WMB1929" s="39"/>
      <c r="WMC1929" s="39"/>
      <c r="WMD1929" s="39"/>
      <c r="WME1929" s="39"/>
      <c r="WMF1929" s="39"/>
      <c r="WMG1929" s="39"/>
      <c r="WMH1929" s="39"/>
      <c r="WMI1929" s="39"/>
      <c r="WMJ1929" s="39"/>
      <c r="WMK1929" s="39"/>
      <c r="WML1929" s="39"/>
      <c r="WMM1929" s="39"/>
      <c r="WMN1929" s="39"/>
      <c r="WMO1929" s="39"/>
      <c r="WMP1929" s="39"/>
      <c r="WMQ1929" s="39"/>
      <c r="WMR1929" s="39"/>
      <c r="WMS1929" s="39"/>
      <c r="WMT1929" s="39"/>
      <c r="WMU1929" s="39"/>
      <c r="WMV1929" s="39"/>
      <c r="WMW1929" s="39"/>
      <c r="WMX1929" s="39"/>
      <c r="WMY1929" s="39"/>
      <c r="WMZ1929" s="39"/>
      <c r="WNA1929" s="39"/>
      <c r="WNB1929" s="39"/>
      <c r="WNC1929" s="39"/>
      <c r="WND1929" s="39"/>
      <c r="WNE1929" s="39"/>
      <c r="WNF1929" s="39"/>
      <c r="WNG1929" s="39"/>
      <c r="WNH1929" s="39"/>
      <c r="WNI1929" s="39"/>
      <c r="WNJ1929" s="39"/>
      <c r="WNK1929" s="39"/>
      <c r="WNL1929" s="39"/>
      <c r="WNM1929" s="39"/>
      <c r="WNN1929" s="39"/>
      <c r="WNO1929" s="39"/>
      <c r="WNP1929" s="39"/>
      <c r="WNQ1929" s="39"/>
      <c r="WNR1929" s="39"/>
      <c r="WNS1929" s="39"/>
      <c r="WNT1929" s="39"/>
      <c r="WNU1929" s="39"/>
      <c r="WNV1929" s="39"/>
      <c r="WNW1929" s="39"/>
      <c r="WNX1929" s="39"/>
      <c r="WNY1929" s="39"/>
      <c r="WNZ1929" s="39"/>
      <c r="WOA1929" s="39"/>
      <c r="WOB1929" s="39"/>
      <c r="WOC1929" s="39"/>
      <c r="WOD1929" s="39"/>
      <c r="WOE1929" s="39"/>
      <c r="WOF1929" s="39"/>
      <c r="WOG1929" s="39"/>
      <c r="WOH1929" s="39"/>
      <c r="WOI1929" s="39"/>
      <c r="WOJ1929" s="39"/>
      <c r="WOK1929" s="39"/>
      <c r="WOL1929" s="39"/>
      <c r="WOM1929" s="39"/>
      <c r="WON1929" s="39"/>
      <c r="WOO1929" s="39"/>
      <c r="WOP1929" s="39"/>
      <c r="WOQ1929" s="39"/>
      <c r="WOR1929" s="39"/>
      <c r="WOS1929" s="39"/>
      <c r="WOT1929" s="39"/>
      <c r="WOU1929" s="39"/>
      <c r="WOV1929" s="39"/>
      <c r="WOW1929" s="39"/>
      <c r="WOX1929" s="39"/>
      <c r="WOY1929" s="39"/>
      <c r="WOZ1929" s="39"/>
      <c r="WPA1929" s="39"/>
      <c r="WPB1929" s="39"/>
      <c r="WPC1929" s="39"/>
      <c r="WPD1929" s="39"/>
      <c r="WPE1929" s="39"/>
      <c r="WPF1929" s="39"/>
      <c r="WPG1929" s="39"/>
      <c r="WPH1929" s="39"/>
      <c r="WPI1929" s="39"/>
      <c r="WPJ1929" s="39"/>
      <c r="WPK1929" s="39"/>
      <c r="WPL1929" s="39"/>
      <c r="WPM1929" s="39"/>
      <c r="WPN1929" s="39"/>
      <c r="WPO1929" s="39"/>
      <c r="WPP1929" s="39"/>
      <c r="WPQ1929" s="39"/>
      <c r="WPR1929" s="39"/>
      <c r="WPS1929" s="39"/>
      <c r="WPT1929" s="39"/>
      <c r="WPU1929" s="39"/>
      <c r="WPV1929" s="39"/>
      <c r="WPW1929" s="39"/>
      <c r="WPX1929" s="39"/>
      <c r="WPY1929" s="39"/>
      <c r="WPZ1929" s="39"/>
      <c r="WQA1929" s="39"/>
      <c r="WQB1929" s="39"/>
      <c r="WQC1929" s="39"/>
      <c r="WQD1929" s="39"/>
      <c r="WQE1929" s="39"/>
      <c r="WQF1929" s="39"/>
      <c r="WQG1929" s="39"/>
      <c r="WQH1929" s="39"/>
      <c r="WQI1929" s="39"/>
      <c r="WQJ1929" s="39"/>
      <c r="WQK1929" s="39"/>
      <c r="WQL1929" s="39"/>
      <c r="WQM1929" s="39"/>
      <c r="WQN1929" s="39"/>
      <c r="WQO1929" s="39"/>
      <c r="WQP1929" s="39"/>
      <c r="WQQ1929" s="39"/>
      <c r="WQR1929" s="39"/>
      <c r="WQS1929" s="39"/>
      <c r="WQT1929" s="39"/>
      <c r="WQU1929" s="39"/>
      <c r="WQV1929" s="39"/>
      <c r="WQW1929" s="39"/>
      <c r="WQX1929" s="39"/>
      <c r="WQY1929" s="39"/>
      <c r="WQZ1929" s="39"/>
      <c r="WRA1929" s="39"/>
      <c r="WRB1929" s="39"/>
      <c r="WRC1929" s="39"/>
      <c r="WRD1929" s="39"/>
      <c r="WRE1929" s="39"/>
      <c r="WRF1929" s="39"/>
      <c r="WRG1929" s="39"/>
      <c r="WRH1929" s="39"/>
      <c r="WRI1929" s="39"/>
      <c r="WRJ1929" s="39"/>
      <c r="WRK1929" s="39"/>
      <c r="WRL1929" s="39"/>
      <c r="WRM1929" s="39"/>
      <c r="WRN1929" s="39"/>
      <c r="WRO1929" s="39"/>
      <c r="WRP1929" s="39"/>
      <c r="WRQ1929" s="39"/>
      <c r="WRR1929" s="39"/>
      <c r="WRS1929" s="39"/>
      <c r="WRT1929" s="39"/>
      <c r="WRU1929" s="39"/>
      <c r="WRV1929" s="39"/>
      <c r="WRW1929" s="39"/>
      <c r="WRX1929" s="39"/>
      <c r="WRY1929" s="39"/>
      <c r="WRZ1929" s="39"/>
      <c r="WSA1929" s="39"/>
      <c r="WSB1929" s="39"/>
      <c r="WSC1929" s="39"/>
      <c r="WSD1929" s="39"/>
      <c r="WSE1929" s="39"/>
      <c r="WSF1929" s="39"/>
      <c r="WSG1929" s="39"/>
      <c r="WSH1929" s="39"/>
      <c r="WSI1929" s="39"/>
      <c r="WSJ1929" s="39"/>
      <c r="WSK1929" s="39"/>
      <c r="WSL1929" s="39"/>
      <c r="WSM1929" s="39"/>
      <c r="WSN1929" s="39"/>
      <c r="WSO1929" s="39"/>
      <c r="WSP1929" s="39"/>
      <c r="WSQ1929" s="39"/>
      <c r="WSR1929" s="39"/>
      <c r="WSS1929" s="39"/>
      <c r="WST1929" s="39"/>
      <c r="WSU1929" s="39"/>
      <c r="WSV1929" s="39"/>
      <c r="WSW1929" s="39"/>
      <c r="WSX1929" s="39"/>
      <c r="WSY1929" s="39"/>
      <c r="WSZ1929" s="39"/>
      <c r="WTA1929" s="39"/>
      <c r="WTB1929" s="39"/>
      <c r="WTC1929" s="39"/>
      <c r="WTD1929" s="39"/>
      <c r="WTE1929" s="39"/>
      <c r="WTF1929" s="39"/>
      <c r="WTG1929" s="39"/>
      <c r="WTH1929" s="39"/>
      <c r="WTI1929" s="39"/>
      <c r="WTJ1929" s="39"/>
      <c r="WTK1929" s="39"/>
      <c r="WTL1929" s="39"/>
      <c r="WTM1929" s="39"/>
      <c r="WTN1929" s="39"/>
      <c r="WTO1929" s="39"/>
      <c r="WTP1929" s="39"/>
      <c r="WTQ1929" s="39"/>
      <c r="WTR1929" s="39"/>
      <c r="WTS1929" s="39"/>
      <c r="WTT1929" s="39"/>
      <c r="WTU1929" s="39"/>
      <c r="WTV1929" s="39"/>
      <c r="WTW1929" s="39"/>
      <c r="WTX1929" s="39"/>
      <c r="WTY1929" s="39"/>
      <c r="WTZ1929" s="39"/>
      <c r="WUA1929" s="39"/>
      <c r="WUB1929" s="39"/>
      <c r="WUC1929" s="39"/>
      <c r="WUD1929" s="39"/>
      <c r="WUE1929" s="39"/>
      <c r="WUF1929" s="39"/>
      <c r="WUG1929" s="39"/>
      <c r="WUH1929" s="39"/>
      <c r="WUI1929" s="39"/>
      <c r="WUJ1929" s="39"/>
      <c r="WUK1929" s="39"/>
      <c r="WUL1929" s="39"/>
      <c r="WUM1929" s="39"/>
      <c r="WUN1929" s="39"/>
      <c r="WUO1929" s="39"/>
      <c r="WUP1929" s="39"/>
      <c r="WUQ1929" s="39"/>
      <c r="WUR1929" s="39"/>
      <c r="WUS1929" s="39"/>
      <c r="WUT1929" s="39"/>
      <c r="WUU1929" s="39"/>
      <c r="WUV1929" s="39"/>
      <c r="WUW1929" s="39"/>
      <c r="WUX1929" s="39"/>
      <c r="WUY1929" s="39"/>
      <c r="WUZ1929" s="39"/>
      <c r="WVA1929" s="39"/>
      <c r="WVB1929" s="39"/>
      <c r="WVC1929" s="39"/>
      <c r="WVD1929" s="39"/>
      <c r="WVE1929" s="39"/>
      <c r="WVF1929" s="39"/>
      <c r="WVG1929" s="39"/>
      <c r="WVH1929" s="39"/>
      <c r="WVI1929" s="39"/>
      <c r="WVJ1929" s="39"/>
      <c r="WVK1929" s="39"/>
      <c r="WVL1929" s="39"/>
      <c r="WVM1929" s="39"/>
      <c r="WVN1929" s="39"/>
      <c r="WVO1929" s="39"/>
      <c r="WVP1929" s="39"/>
      <c r="WVQ1929" s="39"/>
      <c r="WVR1929" s="39"/>
      <c r="WVS1929" s="39"/>
      <c r="WVT1929" s="39"/>
      <c r="WVU1929" s="39"/>
      <c r="WVV1929" s="39"/>
      <c r="WVW1929" s="39"/>
      <c r="WVX1929" s="39"/>
      <c r="WVY1929" s="39"/>
      <c r="WVZ1929" s="39"/>
      <c r="WWA1929" s="39"/>
      <c r="WWB1929" s="39"/>
      <c r="WWC1929" s="39"/>
      <c r="WWD1929" s="39"/>
      <c r="WWE1929" s="39"/>
      <c r="WWF1929" s="39"/>
      <c r="WWG1929" s="39"/>
      <c r="WWH1929" s="39"/>
      <c r="WWI1929" s="39"/>
      <c r="WWJ1929" s="39"/>
      <c r="WWK1929" s="39"/>
      <c r="WWL1929" s="39"/>
      <c r="WWM1929" s="39"/>
      <c r="WWN1929" s="39"/>
      <c r="WWO1929" s="39"/>
      <c r="WWP1929" s="39"/>
      <c r="WWQ1929" s="39"/>
      <c r="WWR1929" s="39"/>
      <c r="WWS1929" s="39"/>
      <c r="WWT1929" s="39"/>
      <c r="WWU1929" s="39"/>
      <c r="WWV1929" s="39"/>
      <c r="WWW1929" s="39"/>
      <c r="WWX1929" s="39"/>
      <c r="WWY1929" s="39"/>
      <c r="WWZ1929" s="39"/>
      <c r="WXA1929" s="39"/>
      <c r="WXB1929" s="39"/>
      <c r="WXC1929" s="39"/>
      <c r="WXD1929" s="39"/>
      <c r="WXE1929" s="39"/>
      <c r="WXF1929" s="39"/>
      <c r="WXG1929" s="39"/>
      <c r="WXH1929" s="39"/>
      <c r="WXI1929" s="39"/>
      <c r="WXJ1929" s="39"/>
      <c r="WXK1929" s="39"/>
      <c r="WXL1929" s="39"/>
      <c r="WXM1929" s="39"/>
      <c r="WXN1929" s="39"/>
      <c r="WXO1929" s="39"/>
      <c r="WXP1929" s="39"/>
      <c r="WXQ1929" s="39"/>
      <c r="WXR1929" s="39"/>
      <c r="WXS1929" s="39"/>
      <c r="WXT1929" s="39"/>
      <c r="WXU1929" s="39"/>
      <c r="WXV1929" s="39"/>
      <c r="WXW1929" s="39"/>
      <c r="WXX1929" s="39"/>
      <c r="WXY1929" s="39"/>
      <c r="WXZ1929" s="39"/>
      <c r="WYA1929" s="39"/>
      <c r="WYB1929" s="39"/>
      <c r="WYC1929" s="39"/>
      <c r="WYD1929" s="39"/>
      <c r="WYE1929" s="39"/>
      <c r="WYF1929" s="39"/>
      <c r="WYG1929" s="39"/>
      <c r="WYH1929" s="39"/>
      <c r="WYI1929" s="39"/>
      <c r="WYJ1929" s="39"/>
      <c r="WYK1929" s="39"/>
      <c r="WYL1929" s="39"/>
      <c r="WYM1929" s="39"/>
      <c r="WYN1929" s="39"/>
      <c r="WYO1929" s="39"/>
      <c r="WYP1929" s="39"/>
      <c r="WYQ1929" s="39"/>
      <c r="WYR1929" s="39"/>
      <c r="WYS1929" s="39"/>
      <c r="WYT1929" s="39"/>
      <c r="WYU1929" s="39"/>
      <c r="WYV1929" s="39"/>
      <c r="WYW1929" s="39"/>
      <c r="WYX1929" s="39"/>
      <c r="WYY1929" s="39"/>
      <c r="WYZ1929" s="39"/>
      <c r="WZA1929" s="39"/>
      <c r="WZB1929" s="39"/>
      <c r="WZC1929" s="39"/>
      <c r="WZD1929" s="39"/>
      <c r="WZE1929" s="39"/>
      <c r="WZF1929" s="39"/>
      <c r="WZG1929" s="39"/>
      <c r="WZH1929" s="39"/>
      <c r="WZI1929" s="39"/>
      <c r="WZJ1929" s="39"/>
      <c r="WZK1929" s="39"/>
      <c r="WZL1929" s="39"/>
      <c r="WZM1929" s="39"/>
      <c r="WZN1929" s="39"/>
      <c r="WZO1929" s="39"/>
      <c r="WZP1929" s="39"/>
      <c r="WZQ1929" s="39"/>
      <c r="WZR1929" s="39"/>
      <c r="WZS1929" s="39"/>
      <c r="WZT1929" s="39"/>
      <c r="WZU1929" s="39"/>
      <c r="WZV1929" s="39"/>
      <c r="WZW1929" s="39"/>
      <c r="WZX1929" s="39"/>
      <c r="WZY1929" s="39"/>
      <c r="WZZ1929" s="39"/>
      <c r="XAA1929" s="39"/>
      <c r="XAB1929" s="39"/>
      <c r="XAC1929" s="39"/>
      <c r="XAD1929" s="39"/>
      <c r="XAE1929" s="39"/>
      <c r="XAF1929" s="39"/>
      <c r="XAG1929" s="39"/>
      <c r="XAH1929" s="39"/>
      <c r="XAI1929" s="39"/>
      <c r="XAJ1929" s="39"/>
      <c r="XAK1929" s="39"/>
      <c r="XAL1929" s="39"/>
      <c r="XAM1929" s="39"/>
      <c r="XAN1929" s="39"/>
      <c r="XAO1929" s="39"/>
      <c r="XAP1929" s="39"/>
      <c r="XAQ1929" s="39"/>
      <c r="XAR1929" s="39"/>
      <c r="XAS1929" s="39"/>
      <c r="XAT1929" s="39"/>
      <c r="XAU1929" s="39"/>
      <c r="XAV1929" s="39"/>
      <c r="XAW1929" s="39"/>
      <c r="XAX1929" s="39"/>
      <c r="XAY1929" s="39"/>
      <c r="XAZ1929" s="39"/>
      <c r="XBA1929" s="39"/>
      <c r="XBB1929" s="39"/>
      <c r="XBC1929" s="39"/>
      <c r="XBD1929" s="39"/>
      <c r="XBE1929" s="39"/>
      <c r="XBF1929" s="39"/>
      <c r="XBG1929" s="39"/>
      <c r="XBH1929" s="39"/>
      <c r="XBI1929" s="39"/>
      <c r="XBJ1929" s="39"/>
      <c r="XBK1929" s="39"/>
      <c r="XBL1929" s="39"/>
      <c r="XBM1929" s="39"/>
      <c r="XBN1929" s="39"/>
      <c r="XBO1929" s="39"/>
      <c r="XBP1929" s="39"/>
      <c r="XBQ1929" s="39"/>
      <c r="XBR1929" s="39"/>
      <c r="XBS1929" s="39"/>
      <c r="XBT1929" s="39"/>
      <c r="XBU1929" s="39"/>
      <c r="XBV1929" s="39"/>
      <c r="XBW1929" s="39"/>
      <c r="XBX1929" s="39"/>
      <c r="XBY1929" s="39"/>
      <c r="XBZ1929" s="39"/>
      <c r="XCA1929" s="39"/>
      <c r="XCB1929" s="39"/>
      <c r="XCC1929" s="39"/>
      <c r="XCD1929" s="39"/>
      <c r="XCE1929" s="39"/>
      <c r="XCF1929" s="39"/>
      <c r="XCG1929" s="39"/>
      <c r="XCH1929" s="39"/>
      <c r="XCI1929" s="39"/>
      <c r="XCJ1929" s="39"/>
      <c r="XCK1929" s="39"/>
      <c r="XCL1929" s="39"/>
      <c r="XCM1929" s="39"/>
      <c r="XCN1929" s="39"/>
      <c r="XCO1929" s="39"/>
      <c r="XCP1929" s="39"/>
      <c r="XCQ1929" s="39"/>
      <c r="XCR1929" s="39"/>
      <c r="XCS1929" s="39"/>
      <c r="XCT1929" s="39"/>
      <c r="XCU1929" s="39"/>
      <c r="XCV1929" s="39"/>
      <c r="XCW1929" s="39"/>
      <c r="XCX1929" s="39"/>
      <c r="XCY1929" s="39"/>
      <c r="XCZ1929" s="39"/>
      <c r="XDA1929" s="39"/>
      <c r="XDB1929" s="39"/>
      <c r="XDC1929" s="39"/>
      <c r="XDD1929" s="39"/>
      <c r="XDE1929" s="39"/>
      <c r="XDF1929" s="39"/>
      <c r="XDG1929" s="39"/>
      <c r="XDH1929" s="39"/>
      <c r="XDI1929" s="39"/>
      <c r="XDJ1929" s="39"/>
      <c r="XDK1929" s="39"/>
      <c r="XDL1929" s="39"/>
      <c r="XDM1929" s="39"/>
      <c r="XDN1929" s="39"/>
      <c r="XDO1929" s="39"/>
      <c r="XDP1929" s="39"/>
      <c r="XDQ1929" s="39"/>
      <c r="XDR1929" s="39"/>
      <c r="XDS1929" s="39"/>
      <c r="XDT1929" s="39"/>
      <c r="XDU1929" s="39"/>
      <c r="XDV1929" s="39"/>
      <c r="XDW1929" s="39"/>
      <c r="XDX1929" s="39"/>
      <c r="XDY1929" s="39"/>
      <c r="XDZ1929" s="39"/>
      <c r="XEA1929" s="39"/>
      <c r="XEB1929" s="39"/>
      <c r="XEC1929" s="39"/>
      <c r="XED1929" s="39"/>
      <c r="XEE1929" s="39"/>
      <c r="XEF1929" s="39"/>
      <c r="XEG1929" s="39"/>
      <c r="XEH1929" s="39"/>
      <c r="XEI1929" s="39"/>
      <c r="XEJ1929" s="39"/>
      <c r="XEK1929" s="39"/>
      <c r="XEL1929" s="39"/>
    </row>
    <row r="1930" spans="1:16366" s="39" customFormat="1" ht="24.95" customHeight="1">
      <c r="A1930" s="30">
        <v>1926</v>
      </c>
      <c r="B1930" s="31" t="s">
        <v>5502</v>
      </c>
      <c r="C1930" s="32" t="str">
        <f>VLOOKUP(Table2437[[#This Row],[3]],[2]!Table2437[[3]:[4]],2,0)</f>
        <v>3214164111940006</v>
      </c>
      <c r="D1930" s="33" t="s">
        <v>2010</v>
      </c>
      <c r="E1930" s="31" t="s">
        <v>71</v>
      </c>
      <c r="F1930" s="35" t="s">
        <v>56</v>
      </c>
      <c r="G1930" s="35" t="s">
        <v>3771</v>
      </c>
      <c r="H1930" s="37">
        <v>45770</v>
      </c>
      <c r="I1930" s="37">
        <v>34639</v>
      </c>
      <c r="J1930" s="34" t="str">
        <f t="shared" ref="J1930:J1936" si="124">DATEDIF($I1930,$H1930,"Y")&amp;" Th "&amp;DATEDIF($I1930,$H1930,"YM")&amp;" Bln "&amp;DATEDIF($I1930,$H1930,"MD")&amp;" Hari"</f>
        <v>30 Th 5 Bln 22 Hari</v>
      </c>
      <c r="K1930" s="32" t="str">
        <f t="shared" si="121"/>
        <v>1Th0Bln19Hari</v>
      </c>
      <c r="L1930" s="32" t="str">
        <f t="shared" si="122"/>
        <v>1Th0Bln</v>
      </c>
      <c r="M1930" s="34" t="str">
        <f t="shared" si="123"/>
        <v>31 Th 6 Bln 11 Hari</v>
      </c>
      <c r="N1930" s="38" t="s">
        <v>47</v>
      </c>
      <c r="O1930" s="31" t="s">
        <v>73</v>
      </c>
      <c r="P1930" s="31" t="s">
        <v>73</v>
      </c>
      <c r="Q1930" s="38" t="s">
        <v>49</v>
      </c>
      <c r="R1930" s="38" t="s">
        <v>58</v>
      </c>
      <c r="S1930" s="38" t="str">
        <f>VLOOKUP(Table2437[[#This Row],[3]],[3]AWAL!$B$2:$E$2103,4,0)</f>
        <v>TK/0</v>
      </c>
      <c r="T1930" s="38" t="s">
        <v>59</v>
      </c>
      <c r="U1930" s="34" t="s">
        <v>5503</v>
      </c>
      <c r="V1930" s="113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</row>
    <row r="1931" spans="1:16366" s="39" customFormat="1" ht="24.95" customHeight="1">
      <c r="A1931" s="30">
        <v>1927</v>
      </c>
      <c r="B1931" s="31" t="s">
        <v>5504</v>
      </c>
      <c r="C1931" s="32" t="str">
        <f>VLOOKUP(Table2437[[#This Row],[3]],[2]!Table2437[[3]:[4]],2,0)</f>
        <v>3214125205890000</v>
      </c>
      <c r="D1931" s="33" t="s">
        <v>5505</v>
      </c>
      <c r="E1931" s="31" t="s">
        <v>140</v>
      </c>
      <c r="F1931" s="35" t="s">
        <v>56</v>
      </c>
      <c r="G1931" s="35" t="s">
        <v>3771</v>
      </c>
      <c r="H1931" s="37">
        <v>45770</v>
      </c>
      <c r="I1931" s="37">
        <v>32640</v>
      </c>
      <c r="J1931" s="34" t="str">
        <f t="shared" si="124"/>
        <v>35 Th 11 Bln 11 Hari</v>
      </c>
      <c r="K1931" s="32" t="str">
        <f t="shared" si="121"/>
        <v>1Th0Bln19Hari</v>
      </c>
      <c r="L1931" s="32" t="str">
        <f t="shared" si="122"/>
        <v>1Th0Bln</v>
      </c>
      <c r="M1931" s="34" t="str">
        <f t="shared" si="123"/>
        <v>37 Th 0 Bln 0 Hari</v>
      </c>
      <c r="N1931" s="38" t="s">
        <v>47</v>
      </c>
      <c r="O1931" s="31" t="s">
        <v>351</v>
      </c>
      <c r="P1931" s="31" t="s">
        <v>351</v>
      </c>
      <c r="Q1931" s="38" t="s">
        <v>49</v>
      </c>
      <c r="R1931" s="38" t="s">
        <v>58</v>
      </c>
      <c r="S1931" s="38" t="str">
        <f>VLOOKUP(Table2437[[#This Row],[3]],[3]AWAL!$B$2:$E$2103,4,0)</f>
        <v>TK/0</v>
      </c>
      <c r="T1931" s="38" t="s">
        <v>59</v>
      </c>
      <c r="U1931" s="34" t="s">
        <v>5506</v>
      </c>
      <c r="V1931" s="113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</row>
    <row r="1932" spans="1:16366" s="39" customFormat="1" ht="24.95" customHeight="1">
      <c r="A1932" s="30">
        <v>1928</v>
      </c>
      <c r="B1932" s="31" t="s">
        <v>5507</v>
      </c>
      <c r="C1932" s="32" t="str">
        <f>VLOOKUP(Table2437[[#This Row],[3]],[2]!Table2437[[3]:[4]],2,0)</f>
        <v>3209234405010006</v>
      </c>
      <c r="D1932" s="33" t="s">
        <v>5508</v>
      </c>
      <c r="E1932" s="34" t="s">
        <v>135</v>
      </c>
      <c r="F1932" s="31" t="s">
        <v>135</v>
      </c>
      <c r="G1932" s="35" t="s">
        <v>3851</v>
      </c>
      <c r="H1932" s="37">
        <v>45784</v>
      </c>
      <c r="I1932" s="37">
        <v>37015</v>
      </c>
      <c r="J1932" s="34" t="str">
        <f t="shared" si="124"/>
        <v>24 Th 0 Bln 3 Hari</v>
      </c>
      <c r="K1932" s="32" t="str">
        <f t="shared" si="121"/>
        <v>1Th0Bln5Hari</v>
      </c>
      <c r="L1932" s="32" t="str">
        <f t="shared" si="122"/>
        <v>1Th0Bln</v>
      </c>
      <c r="M1932" s="34" t="str">
        <f t="shared" si="123"/>
        <v>25 Th 0 Bln 8 Hari</v>
      </c>
      <c r="N1932" s="38" t="s">
        <v>47</v>
      </c>
      <c r="O1932" s="31" t="s">
        <v>5509</v>
      </c>
      <c r="P1932" s="31" t="s">
        <v>5509</v>
      </c>
      <c r="Q1932" s="38" t="s">
        <v>49</v>
      </c>
      <c r="R1932" s="38" t="s">
        <v>1342</v>
      </c>
      <c r="S1932" s="38" t="e">
        <f>VLOOKUP(Table2437[[#This Row],[3]],[3]AWAL!$B$2:$E$2103,4,0)</f>
        <v>#N/A</v>
      </c>
      <c r="T1932" s="38" t="s">
        <v>1384</v>
      </c>
      <c r="U1932" s="34" t="s">
        <v>5510</v>
      </c>
      <c r="V1932" s="113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</row>
    <row r="1933" spans="1:16366" s="39" customFormat="1" ht="24.95" customHeight="1">
      <c r="A1933" s="30">
        <v>1929</v>
      </c>
      <c r="B1933" s="31" t="s">
        <v>5511</v>
      </c>
      <c r="C1933" s="32" t="str">
        <f>VLOOKUP(Table2437[[#This Row],[3]],[2]!Table2437[[3]:[4]],2,0)</f>
        <v>3208096508010003</v>
      </c>
      <c r="D1933" s="33" t="s">
        <v>5512</v>
      </c>
      <c r="E1933" s="34" t="s">
        <v>135</v>
      </c>
      <c r="F1933" s="31" t="s">
        <v>135</v>
      </c>
      <c r="G1933" s="35" t="s">
        <v>5175</v>
      </c>
      <c r="H1933" s="37">
        <v>45784</v>
      </c>
      <c r="I1933" s="37">
        <v>37128</v>
      </c>
      <c r="J1933" s="34" t="str">
        <f t="shared" si="124"/>
        <v>23 Th 8 Bln 12 Hari</v>
      </c>
      <c r="K1933" s="32" t="str">
        <f t="shared" si="121"/>
        <v>1Th0Bln5Hari</v>
      </c>
      <c r="L1933" s="32" t="str">
        <f t="shared" si="122"/>
        <v>1Th0Bln</v>
      </c>
      <c r="M1933" s="34" t="str">
        <f t="shared" si="123"/>
        <v>24 Th 8 Bln 17 Hari</v>
      </c>
      <c r="N1933" s="38" t="s">
        <v>47</v>
      </c>
      <c r="O1933" s="31" t="s">
        <v>3742</v>
      </c>
      <c r="P1933" s="31" t="s">
        <v>3742</v>
      </c>
      <c r="Q1933" s="38" t="s">
        <v>49</v>
      </c>
      <c r="R1933" s="38" t="s">
        <v>1342</v>
      </c>
      <c r="S1933" s="38" t="e">
        <f>VLOOKUP(Table2437[[#This Row],[3]],[3]AWAL!$B$2:$E$2103,4,0)</f>
        <v>#N/A</v>
      </c>
      <c r="T1933" s="38" t="s">
        <v>1384</v>
      </c>
      <c r="U1933" s="34" t="s">
        <v>5513</v>
      </c>
      <c r="V1933" s="113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  <c r="DA1933" s="4"/>
      <c r="DB1933" s="4"/>
      <c r="DC1933" s="4"/>
      <c r="DD1933" s="4"/>
    </row>
    <row r="1934" spans="1:16366" s="39" customFormat="1" ht="24.95" customHeight="1">
      <c r="A1934" s="30">
        <v>1930</v>
      </c>
      <c r="B1934" s="31" t="s">
        <v>5514</v>
      </c>
      <c r="C1934" s="32" t="str">
        <f>VLOOKUP(Table2437[[#This Row],[3]],[2]!Table2437[[3]:[4]],2,0)</f>
        <v>3209166510000004</v>
      </c>
      <c r="D1934" s="33" t="s">
        <v>5515</v>
      </c>
      <c r="E1934" s="34" t="s">
        <v>135</v>
      </c>
      <c r="F1934" s="31" t="s">
        <v>135</v>
      </c>
      <c r="G1934" s="35" t="s">
        <v>3851</v>
      </c>
      <c r="H1934" s="37">
        <v>45784</v>
      </c>
      <c r="I1934" s="37">
        <v>36824</v>
      </c>
      <c r="J1934" s="34" t="str">
        <f t="shared" si="124"/>
        <v>24 Th 6 Bln 12 Hari</v>
      </c>
      <c r="K1934" s="32" t="str">
        <f t="shared" si="121"/>
        <v>1Th0Bln5Hari</v>
      </c>
      <c r="L1934" s="32" t="str">
        <f t="shared" si="122"/>
        <v>1Th0Bln</v>
      </c>
      <c r="M1934" s="34" t="str">
        <f t="shared" si="123"/>
        <v>25 Th 6 Bln 17 Hari</v>
      </c>
      <c r="N1934" s="38" t="s">
        <v>47</v>
      </c>
      <c r="O1934" s="31" t="s">
        <v>5516</v>
      </c>
      <c r="P1934" s="31" t="s">
        <v>5516</v>
      </c>
      <c r="Q1934" s="38" t="s">
        <v>49</v>
      </c>
      <c r="R1934" s="38" t="s">
        <v>1342</v>
      </c>
      <c r="S1934" s="38" t="e">
        <f>VLOOKUP(Table2437[[#This Row],[3]],[3]AWAL!$B$2:$E$2103,4,0)</f>
        <v>#N/A</v>
      </c>
      <c r="T1934" s="38" t="s">
        <v>1384</v>
      </c>
      <c r="U1934" s="34" t="s">
        <v>5517</v>
      </c>
      <c r="V1934" s="113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</row>
    <row r="1935" spans="1:16366" s="39" customFormat="1" ht="24.95" customHeight="1">
      <c r="A1935" s="30">
        <v>1931</v>
      </c>
      <c r="B1935" s="31" t="s">
        <v>5518</v>
      </c>
      <c r="C1935" s="32" t="str">
        <f>VLOOKUP(Table2437[[#This Row],[3]],[2]!Table2437[[3]:[4]],2,0)</f>
        <v>3208266405010002</v>
      </c>
      <c r="D1935" s="33" t="s">
        <v>5519</v>
      </c>
      <c r="E1935" s="34" t="s">
        <v>135</v>
      </c>
      <c r="F1935" s="31" t="s">
        <v>135</v>
      </c>
      <c r="G1935" s="35" t="s">
        <v>5175</v>
      </c>
      <c r="H1935" s="37">
        <v>45784</v>
      </c>
      <c r="I1935" s="37">
        <v>37032</v>
      </c>
      <c r="J1935" s="34" t="str">
        <f t="shared" si="124"/>
        <v>23 Th 11 Bln 16 Hari</v>
      </c>
      <c r="K1935" s="32" t="str">
        <f t="shared" si="121"/>
        <v>1Th0Bln5Hari</v>
      </c>
      <c r="L1935" s="32" t="str">
        <f t="shared" si="122"/>
        <v>1Th0Bln</v>
      </c>
      <c r="M1935" s="34" t="str">
        <f t="shared" si="123"/>
        <v>24 Th 11 Bln 21 Hari</v>
      </c>
      <c r="N1935" s="38" t="s">
        <v>47</v>
      </c>
      <c r="O1935" s="31" t="s">
        <v>934</v>
      </c>
      <c r="P1935" s="31" t="s">
        <v>934</v>
      </c>
      <c r="Q1935" s="38" t="s">
        <v>49</v>
      </c>
      <c r="R1935" s="38" t="s">
        <v>1342</v>
      </c>
      <c r="S1935" s="38" t="e">
        <f>VLOOKUP(Table2437[[#This Row],[3]],[3]AWAL!$B$2:$E$2103,4,0)</f>
        <v>#N/A</v>
      </c>
      <c r="T1935" s="38" t="s">
        <v>1384</v>
      </c>
      <c r="U1935" s="34" t="s">
        <v>5520</v>
      </c>
      <c r="V1935" s="113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  <c r="DC1935" s="4"/>
      <c r="DD1935" s="4"/>
    </row>
    <row r="1936" spans="1:16366" s="39" customFormat="1" ht="24.95" customHeight="1">
      <c r="A1936" s="30">
        <v>1932</v>
      </c>
      <c r="B1936" s="31" t="s">
        <v>5521</v>
      </c>
      <c r="C1936" s="32" t="str">
        <f>VLOOKUP(Table2437[[#This Row],[3]],[2]!Table2437[[3]:[4]],2,0)</f>
        <v>3208240908010004</v>
      </c>
      <c r="D1936" s="33" t="s">
        <v>5522</v>
      </c>
      <c r="E1936" s="34" t="s">
        <v>135</v>
      </c>
      <c r="F1936" s="31" t="s">
        <v>135</v>
      </c>
      <c r="G1936" s="35" t="s">
        <v>5175</v>
      </c>
      <c r="H1936" s="37">
        <v>45784</v>
      </c>
      <c r="I1936" s="37">
        <v>37112</v>
      </c>
      <c r="J1936" s="34" t="str">
        <f t="shared" si="124"/>
        <v>23 Th 8 Bln 28 Hari</v>
      </c>
      <c r="K1936" s="32" t="str">
        <f t="shared" si="121"/>
        <v>1Th0Bln5Hari</v>
      </c>
      <c r="L1936" s="32" t="str">
        <f t="shared" si="122"/>
        <v>1Th0Bln</v>
      </c>
      <c r="M1936" s="34" t="str">
        <f t="shared" si="123"/>
        <v>24 Th 9 Bln 3 Hari</v>
      </c>
      <c r="N1936" s="38" t="s">
        <v>72</v>
      </c>
      <c r="O1936" s="31" t="s">
        <v>5516</v>
      </c>
      <c r="P1936" s="31" t="s">
        <v>5516</v>
      </c>
      <c r="Q1936" s="38" t="s">
        <v>49</v>
      </c>
      <c r="R1936" s="38" t="s">
        <v>1342</v>
      </c>
      <c r="S1936" s="38" t="e">
        <f>VLOOKUP(Table2437[[#This Row],[3]],[3]AWAL!$B$2:$E$2103,4,0)</f>
        <v>#N/A</v>
      </c>
      <c r="T1936" s="38" t="s">
        <v>1384</v>
      </c>
      <c r="U1936" s="34" t="s">
        <v>5523</v>
      </c>
      <c r="V1936" s="113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</row>
    <row r="1937" spans="1:350" s="39" customFormat="1" ht="24.95" customHeight="1">
      <c r="A1937" s="30">
        <v>1933</v>
      </c>
      <c r="B1937" s="31" t="s">
        <v>5524</v>
      </c>
      <c r="C1937" s="32" t="str">
        <f>VLOOKUP(Table2437[[#This Row],[3]],[2]!Table2437[[3]:[4]],2,0)</f>
        <v>3213062110000016</v>
      </c>
      <c r="D1937" s="33" t="s">
        <v>5525</v>
      </c>
      <c r="E1937" s="34" t="s">
        <v>135</v>
      </c>
      <c r="F1937" s="35" t="s">
        <v>135</v>
      </c>
      <c r="G1937" s="35" t="s">
        <v>3843</v>
      </c>
      <c r="H1937" s="37">
        <v>45817</v>
      </c>
      <c r="I1937" s="37">
        <v>36820</v>
      </c>
      <c r="J1937" s="34" t="str">
        <f>DATEDIF($I1937,$H1937,"Y")&amp;" Th "&amp;DATEDIF($I1937,$H1937,"YM")&amp;" Bln "&amp;DATEDIF($I1937,$H1937,"MD")&amp;" Hari"</f>
        <v>24 Th 7 Bln 19 Hari</v>
      </c>
      <c r="K1937" s="32" t="str">
        <f t="shared" si="121"/>
        <v>0Th11Bln3Hari</v>
      </c>
      <c r="L1937" s="32" t="str">
        <f t="shared" si="122"/>
        <v>0Th11Bln</v>
      </c>
      <c r="M1937" s="34" t="str">
        <f t="shared" si="123"/>
        <v>25 Th 6 Bln 21 Hari</v>
      </c>
      <c r="N1937" s="38" t="s">
        <v>72</v>
      </c>
      <c r="O1937" s="31" t="s">
        <v>5516</v>
      </c>
      <c r="P1937" s="31" t="s">
        <v>5516</v>
      </c>
      <c r="Q1937" s="38" t="s">
        <v>49</v>
      </c>
      <c r="R1937" s="38" t="s">
        <v>1342</v>
      </c>
      <c r="S1937" s="38" t="e">
        <f>VLOOKUP(Table2437[[#This Row],[3]],[3]AWAL!$B$2:$E$2103,4,0)</f>
        <v>#N/A</v>
      </c>
      <c r="T1937" s="38" t="s">
        <v>1384</v>
      </c>
      <c r="U1937" s="34" t="s">
        <v>5526</v>
      </c>
      <c r="V1937" s="113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  <c r="DA1937" s="4"/>
      <c r="DB1937" s="4"/>
      <c r="DC1937" s="4"/>
      <c r="DD1937" s="4"/>
    </row>
    <row r="1938" spans="1:350" s="39" customFormat="1" ht="24.95" customHeight="1">
      <c r="A1938" s="30">
        <v>1934</v>
      </c>
      <c r="B1938" s="31" t="s">
        <v>5527</v>
      </c>
      <c r="C1938" s="32" t="str">
        <f>VLOOKUP(Table2437[[#This Row],[3]],[2]!Table2437[[3]:[4]],2,0)</f>
        <v>3212151902940002</v>
      </c>
      <c r="D1938" s="33" t="s">
        <v>5528</v>
      </c>
      <c r="E1938" s="34" t="s">
        <v>135</v>
      </c>
      <c r="F1938" s="35" t="s">
        <v>135</v>
      </c>
      <c r="G1938" s="35" t="s">
        <v>4760</v>
      </c>
      <c r="H1938" s="37">
        <v>45873</v>
      </c>
      <c r="I1938" s="37">
        <v>34384</v>
      </c>
      <c r="J1938" s="34" t="str">
        <f>DATEDIF($I1938,$H1938,"Y")&amp;" Th "&amp;DATEDIF($I1938,$H1938,"YM")&amp;" Bln "&amp;DATEDIF($I1938,$H1938,"MD")&amp;" Hari"</f>
        <v>31 Th 5 Bln 16 Hari</v>
      </c>
      <c r="K1938" s="32" t="str">
        <f t="shared" si="121"/>
        <v>0Th9Bln8Hari</v>
      </c>
      <c r="L1938" s="32" t="str">
        <f t="shared" si="122"/>
        <v>0Th9Bln</v>
      </c>
      <c r="M1938" s="34" t="str">
        <f t="shared" si="123"/>
        <v>32 Th 2 Bln 23 Hari</v>
      </c>
      <c r="N1938" s="38" t="s">
        <v>72</v>
      </c>
      <c r="O1938" s="31" t="s">
        <v>3723</v>
      </c>
      <c r="P1938" s="31" t="s">
        <v>3723</v>
      </c>
      <c r="Q1938" s="38" t="s">
        <v>49</v>
      </c>
      <c r="R1938" s="38" t="s">
        <v>1342</v>
      </c>
      <c r="S1938" s="38" t="e">
        <f>VLOOKUP(Table2437[[#This Row],[3]],[3]AWAL!$B$2:$E$2103,4,0)</f>
        <v>#N/A</v>
      </c>
      <c r="T1938" s="38" t="s">
        <v>101</v>
      </c>
      <c r="U1938" s="34" t="s">
        <v>5529</v>
      </c>
      <c r="V1938" s="113"/>
      <c r="W1938" s="65"/>
      <c r="X1938" s="65"/>
      <c r="Y1938" s="65"/>
      <c r="Z1938" s="65"/>
      <c r="AA1938" s="65"/>
      <c r="AB1938" s="65"/>
      <c r="AC1938" s="65"/>
      <c r="AD1938" s="65"/>
      <c r="AE1938" s="65"/>
      <c r="AF1938" s="65"/>
      <c r="AG1938" s="65"/>
      <c r="AH1938" s="65"/>
      <c r="AI1938" s="65"/>
      <c r="AJ1938" s="65"/>
      <c r="AK1938" s="65"/>
      <c r="AL1938" s="65"/>
      <c r="AM1938" s="65"/>
      <c r="AN1938" s="65"/>
      <c r="AO1938" s="65"/>
      <c r="AP1938" s="65"/>
      <c r="AQ1938" s="65"/>
      <c r="AR1938" s="65"/>
      <c r="AS1938" s="65"/>
      <c r="AT1938" s="65"/>
      <c r="AU1938" s="65"/>
      <c r="AV1938" s="65"/>
      <c r="AW1938" s="65"/>
      <c r="AX1938" s="65"/>
      <c r="AY1938" s="65"/>
      <c r="AZ1938" s="65"/>
      <c r="BA1938" s="65"/>
      <c r="BB1938" s="65"/>
      <c r="BC1938" s="65"/>
      <c r="BD1938" s="65"/>
      <c r="BE1938" s="65"/>
      <c r="BF1938" s="65"/>
      <c r="BG1938" s="65"/>
      <c r="BH1938" s="65"/>
      <c r="BI1938" s="65"/>
      <c r="BJ1938" s="65"/>
      <c r="BK1938" s="65"/>
      <c r="BL1938" s="65"/>
      <c r="BM1938" s="65"/>
      <c r="BN1938" s="65"/>
      <c r="BO1938" s="65"/>
      <c r="BP1938" s="65"/>
      <c r="BQ1938" s="65"/>
      <c r="BR1938" s="65"/>
      <c r="BS1938" s="65"/>
      <c r="BT1938" s="65"/>
      <c r="BU1938" s="65"/>
      <c r="BV1938" s="65"/>
      <c r="BW1938" s="65"/>
      <c r="BX1938" s="65"/>
      <c r="BY1938" s="65"/>
      <c r="BZ1938" s="65"/>
      <c r="CA1938" s="65"/>
      <c r="CB1938" s="65"/>
      <c r="CC1938" s="65"/>
      <c r="CD1938" s="65"/>
      <c r="CE1938" s="65"/>
      <c r="CF1938" s="65"/>
      <c r="CG1938" s="65"/>
      <c r="CH1938" s="65"/>
      <c r="CI1938" s="65"/>
      <c r="CJ1938" s="65"/>
      <c r="CK1938" s="65"/>
      <c r="CL1938" s="65"/>
      <c r="CM1938" s="65"/>
      <c r="CN1938" s="65"/>
      <c r="CO1938" s="65"/>
      <c r="CP1938" s="65"/>
      <c r="CQ1938" s="65"/>
      <c r="CR1938" s="65"/>
      <c r="CS1938" s="65"/>
      <c r="CT1938" s="65"/>
      <c r="CU1938" s="65"/>
      <c r="CV1938" s="65"/>
      <c r="CW1938" s="65"/>
      <c r="CX1938" s="65"/>
      <c r="CY1938" s="65"/>
      <c r="CZ1938" s="65"/>
      <c r="DA1938" s="65"/>
      <c r="DB1938" s="65"/>
      <c r="DC1938" s="65"/>
      <c r="DD1938" s="65"/>
      <c r="DE1938" s="65"/>
      <c r="DF1938" s="65"/>
      <c r="DG1938" s="65"/>
      <c r="DH1938" s="65"/>
      <c r="DI1938" s="65"/>
      <c r="DJ1938" s="65"/>
      <c r="DK1938" s="65"/>
      <c r="DL1938" s="65"/>
      <c r="DM1938" s="65"/>
      <c r="DN1938" s="65"/>
      <c r="DO1938" s="65"/>
      <c r="DP1938" s="65"/>
      <c r="DQ1938" s="65"/>
      <c r="DR1938" s="65"/>
      <c r="DS1938" s="65"/>
      <c r="DT1938" s="65"/>
      <c r="DU1938" s="65"/>
      <c r="DV1938" s="65"/>
      <c r="DW1938" s="65"/>
      <c r="DX1938" s="65"/>
      <c r="DY1938" s="65"/>
      <c r="DZ1938" s="65"/>
      <c r="EA1938" s="65"/>
      <c r="EB1938" s="65"/>
      <c r="EC1938" s="65"/>
      <c r="ED1938" s="65"/>
      <c r="EE1938" s="65"/>
      <c r="EF1938" s="65"/>
      <c r="EG1938" s="65"/>
      <c r="EH1938" s="65"/>
      <c r="EI1938" s="65"/>
      <c r="EJ1938" s="65"/>
      <c r="EK1938" s="65"/>
      <c r="EL1938" s="65"/>
      <c r="EM1938" s="65"/>
      <c r="EN1938" s="65"/>
      <c r="EO1938" s="65"/>
      <c r="EP1938" s="65"/>
      <c r="EQ1938" s="65"/>
      <c r="ER1938" s="65"/>
      <c r="ES1938" s="65"/>
      <c r="ET1938" s="65"/>
      <c r="EU1938" s="65"/>
      <c r="EV1938" s="65"/>
      <c r="EW1938" s="65"/>
      <c r="EX1938" s="65"/>
      <c r="EY1938" s="65"/>
      <c r="EZ1938" s="65"/>
      <c r="FA1938" s="65"/>
      <c r="FB1938" s="65"/>
      <c r="FC1938" s="65"/>
      <c r="FD1938" s="65"/>
      <c r="FE1938" s="65"/>
      <c r="FF1938" s="65"/>
      <c r="FG1938" s="65"/>
      <c r="FH1938" s="65"/>
      <c r="FI1938" s="65"/>
      <c r="FJ1938" s="65"/>
      <c r="FK1938" s="65"/>
      <c r="FL1938" s="65"/>
      <c r="FM1938" s="65"/>
      <c r="FN1938" s="65"/>
      <c r="FO1938" s="65"/>
      <c r="FP1938" s="65"/>
      <c r="FQ1938" s="65"/>
      <c r="FR1938" s="65"/>
      <c r="FS1938" s="65"/>
      <c r="FT1938" s="65"/>
      <c r="FU1938" s="65"/>
      <c r="FV1938" s="65"/>
      <c r="FW1938" s="65"/>
      <c r="FX1938" s="65"/>
      <c r="FY1938" s="65"/>
      <c r="FZ1938" s="65"/>
      <c r="GA1938" s="65"/>
      <c r="GB1938" s="65"/>
      <c r="GC1938" s="65"/>
      <c r="GD1938" s="65"/>
      <c r="GE1938" s="65"/>
      <c r="GF1938" s="65"/>
      <c r="GG1938" s="65"/>
      <c r="GH1938" s="65"/>
      <c r="GI1938" s="65"/>
      <c r="GJ1938" s="65"/>
      <c r="GK1938" s="65"/>
      <c r="GL1938" s="65"/>
      <c r="GM1938" s="65"/>
      <c r="GN1938" s="65"/>
      <c r="GO1938" s="65"/>
      <c r="GP1938" s="65"/>
      <c r="GQ1938" s="65"/>
      <c r="GR1938" s="65"/>
      <c r="GS1938" s="65"/>
      <c r="GT1938" s="65"/>
      <c r="GU1938" s="65"/>
      <c r="GV1938" s="65"/>
      <c r="GW1938" s="65"/>
      <c r="GX1938" s="65"/>
      <c r="GY1938" s="65"/>
      <c r="GZ1938" s="65"/>
      <c r="HA1938" s="65"/>
      <c r="HB1938" s="65"/>
      <c r="HC1938" s="65"/>
      <c r="HD1938" s="65"/>
      <c r="HE1938" s="65"/>
      <c r="HF1938" s="65"/>
      <c r="HG1938" s="65"/>
      <c r="HH1938" s="65"/>
      <c r="HI1938" s="65"/>
      <c r="HJ1938" s="65"/>
      <c r="HK1938" s="65"/>
      <c r="HL1938" s="65"/>
      <c r="HM1938" s="65"/>
      <c r="HN1938" s="65"/>
      <c r="HO1938" s="65"/>
      <c r="HP1938" s="65"/>
      <c r="HQ1938" s="65"/>
      <c r="HR1938" s="65"/>
      <c r="HS1938" s="65"/>
      <c r="HT1938" s="65"/>
      <c r="HU1938" s="65"/>
      <c r="HV1938" s="65"/>
      <c r="HW1938" s="65"/>
      <c r="HX1938" s="65"/>
      <c r="HY1938" s="65"/>
      <c r="HZ1938" s="65"/>
      <c r="IA1938" s="65"/>
      <c r="IB1938" s="65"/>
      <c r="IC1938" s="65"/>
      <c r="ID1938" s="65"/>
      <c r="IE1938" s="65"/>
      <c r="IF1938" s="65"/>
      <c r="IG1938" s="65"/>
      <c r="IH1938" s="65"/>
      <c r="II1938" s="65"/>
      <c r="IJ1938" s="65"/>
      <c r="IK1938" s="65"/>
      <c r="IL1938" s="65"/>
      <c r="IM1938" s="65"/>
      <c r="IN1938" s="65"/>
      <c r="IO1938" s="65"/>
      <c r="IP1938" s="65"/>
      <c r="IQ1938" s="65"/>
      <c r="IR1938" s="65"/>
      <c r="IS1938" s="65"/>
      <c r="IT1938" s="65"/>
      <c r="IU1938" s="65"/>
      <c r="IV1938" s="65"/>
      <c r="IW1938" s="65"/>
      <c r="IX1938" s="65"/>
      <c r="IY1938" s="65"/>
      <c r="IZ1938" s="65"/>
      <c r="JA1938" s="65"/>
      <c r="JB1938" s="65"/>
      <c r="JC1938" s="65"/>
      <c r="JD1938" s="65"/>
      <c r="JE1938" s="65"/>
      <c r="JF1938" s="65"/>
      <c r="JG1938" s="65"/>
      <c r="JH1938" s="65"/>
      <c r="JI1938" s="65"/>
      <c r="JJ1938" s="65"/>
      <c r="JK1938" s="65"/>
      <c r="JL1938" s="65"/>
      <c r="JM1938" s="65"/>
      <c r="JN1938" s="65"/>
      <c r="JO1938" s="65"/>
      <c r="JP1938" s="65"/>
      <c r="JQ1938" s="65"/>
      <c r="JR1938" s="65"/>
      <c r="JS1938" s="65"/>
      <c r="JT1938" s="65"/>
      <c r="JU1938" s="65"/>
      <c r="JV1938" s="65"/>
      <c r="JW1938" s="65"/>
      <c r="JX1938" s="65"/>
      <c r="JY1938" s="65"/>
      <c r="JZ1938" s="65"/>
      <c r="KA1938" s="65"/>
      <c r="KB1938" s="65"/>
      <c r="KC1938" s="65"/>
      <c r="KD1938" s="65"/>
      <c r="KE1938" s="65"/>
      <c r="KF1938" s="65"/>
      <c r="KG1938" s="65"/>
      <c r="KH1938" s="65"/>
      <c r="KI1938" s="65"/>
      <c r="KJ1938" s="65"/>
      <c r="KK1938" s="65"/>
      <c r="KL1938" s="65"/>
      <c r="KM1938" s="65"/>
      <c r="KN1938" s="65"/>
      <c r="KO1938" s="65"/>
      <c r="KP1938" s="65"/>
      <c r="KQ1938" s="65"/>
      <c r="KR1938" s="65"/>
      <c r="KS1938" s="65"/>
      <c r="KT1938" s="65"/>
      <c r="KU1938" s="65"/>
      <c r="KV1938" s="65"/>
      <c r="KW1938" s="65"/>
      <c r="KX1938" s="65"/>
      <c r="KY1938" s="65"/>
      <c r="KZ1938" s="65"/>
      <c r="LA1938" s="65"/>
      <c r="LB1938" s="65"/>
      <c r="LC1938" s="65"/>
      <c r="LD1938" s="65"/>
      <c r="LE1938" s="65"/>
      <c r="LF1938" s="65"/>
      <c r="LG1938" s="65"/>
      <c r="LH1938" s="65"/>
      <c r="LI1938" s="65"/>
      <c r="LJ1938" s="65"/>
      <c r="LK1938" s="65"/>
      <c r="LL1938" s="65"/>
      <c r="LM1938" s="65"/>
      <c r="LN1938" s="65"/>
      <c r="LO1938" s="65"/>
      <c r="LP1938" s="65"/>
      <c r="LQ1938" s="65"/>
      <c r="LR1938" s="65"/>
      <c r="LS1938" s="65"/>
      <c r="LT1938" s="65"/>
      <c r="LU1938" s="65"/>
      <c r="LV1938" s="65"/>
      <c r="LW1938" s="65"/>
      <c r="LX1938" s="65"/>
      <c r="LY1938" s="65"/>
      <c r="LZ1938" s="65"/>
      <c r="MA1938" s="65"/>
      <c r="MB1938" s="65"/>
      <c r="MC1938" s="65"/>
      <c r="MD1938" s="65"/>
      <c r="ME1938" s="65"/>
      <c r="MF1938" s="65"/>
      <c r="MG1938" s="65"/>
      <c r="MH1938" s="65"/>
      <c r="MI1938" s="65"/>
      <c r="MJ1938" s="65"/>
      <c r="MK1938" s="65"/>
      <c r="ML1938" s="65"/>
    </row>
    <row r="1939" spans="1:350" s="39" customFormat="1" ht="24.95" customHeight="1">
      <c r="A1939" s="30">
        <v>1935</v>
      </c>
      <c r="B1939" s="31" t="s">
        <v>5530</v>
      </c>
      <c r="C1939" s="32" t="str">
        <f>VLOOKUP(Table2437[[#This Row],[3]],[2]!Table2437[[3]:[4]],2,0)</f>
        <v>3213016708950001</v>
      </c>
      <c r="D1939" s="67" t="s">
        <v>4981</v>
      </c>
      <c r="E1939" s="34" t="s">
        <v>44</v>
      </c>
      <c r="F1939" s="31" t="s">
        <v>56</v>
      </c>
      <c r="G1939" s="68" t="s">
        <v>3843</v>
      </c>
      <c r="H1939" s="37">
        <v>45902</v>
      </c>
      <c r="I1939" s="69">
        <v>34938</v>
      </c>
      <c r="J1939" s="34" t="str">
        <f t="shared" ref="J1939:J2039" si="125">DATEDIF($I1939,$H1939,"Y")&amp;" Th "&amp;DATEDIF($I1939,$H1939,"YM")&amp;" Bln "&amp;DATEDIF($I1939,$H1939,"MD")&amp;" Hari"</f>
        <v>30 Th 0 Bln 6 Hari</v>
      </c>
      <c r="K1939" s="32" t="str">
        <f t="shared" si="121"/>
        <v>0Th8Bln10Hari</v>
      </c>
      <c r="L1939" s="32" t="str">
        <f t="shared" si="122"/>
        <v>0Th8Bln</v>
      </c>
      <c r="M1939" s="34" t="str">
        <f t="shared" si="123"/>
        <v>30 Th 8 Bln 15 Hari</v>
      </c>
      <c r="N1939" s="38" t="s">
        <v>47</v>
      </c>
      <c r="O1939" s="31" t="s">
        <v>5884</v>
      </c>
      <c r="P1939" s="31" t="s">
        <v>5884</v>
      </c>
      <c r="Q1939" s="38" t="s">
        <v>49</v>
      </c>
      <c r="R1939" s="70" t="s">
        <v>374</v>
      </c>
      <c r="S1939" s="38" t="str">
        <f>VLOOKUP(Table2437[[#This Row],[3]],[3]AWAL!$B$2:$E$2103,4,0)</f>
        <v>TK/0</v>
      </c>
      <c r="T1939" s="38" t="s">
        <v>51</v>
      </c>
      <c r="U1939" s="71" t="s">
        <v>5531</v>
      </c>
      <c r="V1939" s="113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  <c r="DC1939" s="4"/>
      <c r="DD1939" s="4"/>
    </row>
    <row r="1940" spans="1:350" s="39" customFormat="1" ht="24.95" customHeight="1">
      <c r="A1940" s="30">
        <v>1936</v>
      </c>
      <c r="B1940" s="31" t="s">
        <v>5532</v>
      </c>
      <c r="C1940" s="32" t="str">
        <f>VLOOKUP(Table2437[[#This Row],[3]],[2]!Table2437[[3]:[4]],2,0)</f>
        <v>3217055407940003</v>
      </c>
      <c r="D1940" s="59" t="s">
        <v>5165</v>
      </c>
      <c r="E1940" s="34" t="s">
        <v>44</v>
      </c>
      <c r="F1940" s="31" t="s">
        <v>56</v>
      </c>
      <c r="G1940" s="60" t="s">
        <v>3786</v>
      </c>
      <c r="H1940" s="37">
        <v>45902</v>
      </c>
      <c r="I1940" s="61">
        <v>34529</v>
      </c>
      <c r="J1940" s="34" t="str">
        <f t="shared" si="125"/>
        <v>31 Th 1 Bln 19 Hari</v>
      </c>
      <c r="K1940" s="32" t="str">
        <f t="shared" si="121"/>
        <v>0Th8Bln10Hari</v>
      </c>
      <c r="L1940" s="32" t="str">
        <f t="shared" si="122"/>
        <v>0Th8Bln</v>
      </c>
      <c r="M1940" s="34" t="str">
        <f t="shared" si="123"/>
        <v>31 Th 9 Bln 28 Hari</v>
      </c>
      <c r="N1940" s="38" t="s">
        <v>47</v>
      </c>
      <c r="O1940" s="31" t="s">
        <v>5884</v>
      </c>
      <c r="P1940" s="31" t="s">
        <v>5884</v>
      </c>
      <c r="Q1940" s="38" t="s">
        <v>49</v>
      </c>
      <c r="R1940" s="63" t="s">
        <v>100</v>
      </c>
      <c r="S1940" s="38" t="str">
        <f>VLOOKUP(Table2437[[#This Row],[3]],[3]AWAL!$B$2:$E$2103,4,0)</f>
        <v>TK/0</v>
      </c>
      <c r="T1940" s="38" t="s">
        <v>51</v>
      </c>
      <c r="U1940" s="62" t="s">
        <v>5533</v>
      </c>
      <c r="V1940" s="113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</row>
    <row r="1941" spans="1:350" s="39" customFormat="1" ht="24.95" customHeight="1">
      <c r="A1941" s="30">
        <v>1937</v>
      </c>
      <c r="B1941" s="31" t="s">
        <v>5534</v>
      </c>
      <c r="C1941" s="32" t="str">
        <f>VLOOKUP(Table2437[[#This Row],[3]],[2]!Table2437[[3]:[4]],2,0)</f>
        <v>3214026403980002</v>
      </c>
      <c r="D1941" s="67" t="s">
        <v>5535</v>
      </c>
      <c r="E1941" s="34" t="s">
        <v>44</v>
      </c>
      <c r="F1941" s="31" t="s">
        <v>56</v>
      </c>
      <c r="G1941" s="68" t="s">
        <v>3771</v>
      </c>
      <c r="H1941" s="37">
        <v>45902</v>
      </c>
      <c r="I1941" s="69">
        <v>35878</v>
      </c>
      <c r="J1941" s="34" t="str">
        <f t="shared" si="125"/>
        <v>27 Th 5 Bln 9 Hari</v>
      </c>
      <c r="K1941" s="32" t="str">
        <f t="shared" si="121"/>
        <v>0Th8Bln10Hari</v>
      </c>
      <c r="L1941" s="32" t="str">
        <f t="shared" si="122"/>
        <v>0Th8Bln</v>
      </c>
      <c r="M1941" s="34" t="str">
        <f t="shared" si="123"/>
        <v>28 Th 1 Bln 18 Hari</v>
      </c>
      <c r="N1941" s="38" t="s">
        <v>47</v>
      </c>
      <c r="O1941" s="31" t="s">
        <v>6231</v>
      </c>
      <c r="P1941" s="31" t="s">
        <v>6231</v>
      </c>
      <c r="Q1941" s="38" t="s">
        <v>49</v>
      </c>
      <c r="R1941" s="70" t="s">
        <v>100</v>
      </c>
      <c r="S1941" s="38" t="str">
        <f>VLOOKUP(Table2437[[#This Row],[3]],[3]AWAL!$B$2:$E$2103,4,0)</f>
        <v>TK/0</v>
      </c>
      <c r="T1941" s="38" t="s">
        <v>51</v>
      </c>
      <c r="U1941" s="71" t="s">
        <v>5536</v>
      </c>
      <c r="V1941" s="113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  <c r="DA1941" s="4"/>
      <c r="DB1941" s="4"/>
      <c r="DC1941" s="4"/>
      <c r="DD1941" s="4"/>
    </row>
    <row r="1942" spans="1:350" s="39" customFormat="1" ht="24.95" customHeight="1">
      <c r="A1942" s="30">
        <v>1938</v>
      </c>
      <c r="B1942" s="31" t="s">
        <v>5537</v>
      </c>
      <c r="C1942" s="32" t="str">
        <f>VLOOKUP(Table2437[[#This Row],[3]],[2]!Table2437[[3]:[4]],2,0)</f>
        <v>3214016807990003</v>
      </c>
      <c r="D1942" s="59" t="s">
        <v>5538</v>
      </c>
      <c r="E1942" s="34" t="s">
        <v>44</v>
      </c>
      <c r="F1942" s="31" t="s">
        <v>56</v>
      </c>
      <c r="G1942" s="60" t="s">
        <v>3771</v>
      </c>
      <c r="H1942" s="37">
        <v>45902</v>
      </c>
      <c r="I1942" s="61">
        <v>36369</v>
      </c>
      <c r="J1942" s="34" t="str">
        <f>DATEDIF($I1942,$H1942,"Y")&amp;" Th "&amp;DATEDIF($I1942,$H1942,"YM")&amp;" Bln "&amp;DATEDIF($I1942,$H1942,"MD")&amp;" Hari"</f>
        <v>26 Th 1 Bln 5 Hari</v>
      </c>
      <c r="K1942" s="32" t="str">
        <f t="shared" si="121"/>
        <v>0Th8Bln10Hari</v>
      </c>
      <c r="L1942" s="32" t="str">
        <f t="shared" si="122"/>
        <v>0Th8Bln</v>
      </c>
      <c r="M1942" s="34" t="str">
        <f t="shared" si="123"/>
        <v>26 Th 9 Bln 14 Hari</v>
      </c>
      <c r="N1942" s="38" t="s">
        <v>47</v>
      </c>
      <c r="O1942" s="31" t="s">
        <v>6217</v>
      </c>
      <c r="P1942" s="31" t="s">
        <v>6217</v>
      </c>
      <c r="Q1942" s="38" t="s">
        <v>49</v>
      </c>
      <c r="R1942" s="63" t="s">
        <v>1342</v>
      </c>
      <c r="S1942" s="38" t="str">
        <f>VLOOKUP(Table2437[[#This Row],[3]],[3]AWAL!$B$2:$E$2103,4,0)</f>
        <v>TK/0</v>
      </c>
      <c r="T1942" s="38" t="s">
        <v>101</v>
      </c>
      <c r="U1942" s="62" t="s">
        <v>5539</v>
      </c>
      <c r="V1942" s="113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</row>
    <row r="1943" spans="1:350" s="39" customFormat="1" ht="24.95" customHeight="1">
      <c r="A1943" s="30">
        <v>1939</v>
      </c>
      <c r="B1943" s="31" t="s">
        <v>5540</v>
      </c>
      <c r="C1943" s="32" t="str">
        <f>VLOOKUP(Table2437[[#This Row],[3]],[2]!Table2437[[3]:[4]],2,0)</f>
        <v>3214116607960002</v>
      </c>
      <c r="D1943" s="67" t="s">
        <v>5028</v>
      </c>
      <c r="E1943" s="34" t="s">
        <v>44</v>
      </c>
      <c r="F1943" s="31" t="s">
        <v>56</v>
      </c>
      <c r="G1943" s="68" t="s">
        <v>3771</v>
      </c>
      <c r="H1943" s="37">
        <v>45902</v>
      </c>
      <c r="I1943" s="69">
        <v>35272</v>
      </c>
      <c r="J1943" s="34" t="str">
        <f t="shared" si="125"/>
        <v>29 Th 1 Bln 7 Hari</v>
      </c>
      <c r="K1943" s="32" t="str">
        <f t="shared" si="121"/>
        <v>0Th8Bln10Hari</v>
      </c>
      <c r="L1943" s="32" t="str">
        <f t="shared" si="122"/>
        <v>0Th8Bln</v>
      </c>
      <c r="M1943" s="34" t="str">
        <f t="shared" si="123"/>
        <v>29 Th 9 Bln 16 Hari</v>
      </c>
      <c r="N1943" s="38" t="s">
        <v>47</v>
      </c>
      <c r="O1943" s="31" t="s">
        <v>5884</v>
      </c>
      <c r="P1943" s="31" t="s">
        <v>5884</v>
      </c>
      <c r="Q1943" s="38" t="s">
        <v>49</v>
      </c>
      <c r="R1943" s="70" t="s">
        <v>3869</v>
      </c>
      <c r="S1943" s="38" t="str">
        <f>VLOOKUP(Table2437[[#This Row],[3]],[3]AWAL!$B$2:$E$2103,4,0)</f>
        <v>TK/0</v>
      </c>
      <c r="T1943" s="38" t="s">
        <v>51</v>
      </c>
      <c r="U1943" s="71" t="s">
        <v>5541</v>
      </c>
      <c r="V1943" s="113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</row>
    <row r="1944" spans="1:350" s="39" customFormat="1" ht="24.95" customHeight="1">
      <c r="A1944" s="30">
        <v>1940</v>
      </c>
      <c r="B1944" s="31" t="s">
        <v>5542</v>
      </c>
      <c r="C1944" s="32" t="str">
        <f>VLOOKUP(Table2437[[#This Row],[3]],[2]!Table2437[[3]:[4]],2,0)</f>
        <v>3214054804960005</v>
      </c>
      <c r="D1944" s="67" t="s">
        <v>5543</v>
      </c>
      <c r="E1944" s="34" t="s">
        <v>44</v>
      </c>
      <c r="F1944" s="31" t="s">
        <v>56</v>
      </c>
      <c r="G1944" s="68" t="s">
        <v>3771</v>
      </c>
      <c r="H1944" s="37">
        <v>45902</v>
      </c>
      <c r="I1944" s="69">
        <v>35163</v>
      </c>
      <c r="J1944" s="34" t="str">
        <f t="shared" si="125"/>
        <v>29 Th 4 Bln 25 Hari</v>
      </c>
      <c r="K1944" s="32" t="str">
        <f t="shared" si="121"/>
        <v>0Th8Bln10Hari</v>
      </c>
      <c r="L1944" s="32" t="str">
        <f t="shared" si="122"/>
        <v>0Th8Bln</v>
      </c>
      <c r="M1944" s="34" t="str">
        <f t="shared" si="123"/>
        <v>30 Th 1 Bln 4 Hari</v>
      </c>
      <c r="N1944" s="38" t="s">
        <v>47</v>
      </c>
      <c r="O1944" s="31" t="s">
        <v>6229</v>
      </c>
      <c r="P1944" s="31" t="s">
        <v>6229</v>
      </c>
      <c r="Q1944" s="38" t="s">
        <v>49</v>
      </c>
      <c r="R1944" s="70" t="s">
        <v>1342</v>
      </c>
      <c r="S1944" s="38" t="str">
        <f>VLOOKUP(Table2437[[#This Row],[3]],[3]AWAL!$B$2:$E$2103,4,0)</f>
        <v>TK/0</v>
      </c>
      <c r="T1944" s="38" t="s">
        <v>51</v>
      </c>
      <c r="U1944" s="71" t="s">
        <v>5544</v>
      </c>
      <c r="V1944" s="113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</row>
    <row r="1945" spans="1:350" s="39" customFormat="1" ht="24.95" customHeight="1">
      <c r="A1945" s="30">
        <v>1941</v>
      </c>
      <c r="B1945" s="31" t="s">
        <v>5545</v>
      </c>
      <c r="C1945" s="32" t="str">
        <f>VLOOKUP(Table2437[[#This Row],[3]],[2]!Table2437[[3]:[4]],2,0)</f>
        <v>3214114209000001</v>
      </c>
      <c r="D1945" s="67" t="s">
        <v>5546</v>
      </c>
      <c r="E1945" s="34" t="s">
        <v>44</v>
      </c>
      <c r="F1945" s="31" t="s">
        <v>56</v>
      </c>
      <c r="G1945" s="68" t="s">
        <v>3771</v>
      </c>
      <c r="H1945" s="37">
        <v>45902</v>
      </c>
      <c r="I1945" s="69">
        <v>36771</v>
      </c>
      <c r="J1945" s="34" t="str">
        <f t="shared" si="125"/>
        <v>25 Th 0 Bln 0 Hari</v>
      </c>
      <c r="K1945" s="32" t="str">
        <f t="shared" si="121"/>
        <v>0Th8Bln10Hari</v>
      </c>
      <c r="L1945" s="32" t="str">
        <f t="shared" si="122"/>
        <v>0Th8Bln</v>
      </c>
      <c r="M1945" s="34" t="str">
        <f t="shared" si="123"/>
        <v>25 Th 8 Bln 10 Hari</v>
      </c>
      <c r="N1945" s="38" t="s">
        <v>47</v>
      </c>
      <c r="O1945" s="31" t="s">
        <v>5884</v>
      </c>
      <c r="P1945" s="31" t="s">
        <v>5884</v>
      </c>
      <c r="Q1945" s="38" t="s">
        <v>49</v>
      </c>
      <c r="R1945" s="70" t="s">
        <v>1342</v>
      </c>
      <c r="S1945" s="38" t="str">
        <f>VLOOKUP(Table2437[[#This Row],[3]],[3]AWAL!$B$2:$E$2103,4,0)</f>
        <v>TK/0</v>
      </c>
      <c r="T1945" s="38" t="s">
        <v>51</v>
      </c>
      <c r="U1945" s="71" t="s">
        <v>5547</v>
      </c>
      <c r="V1945" s="113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/>
      <c r="DB1945" s="4"/>
      <c r="DC1945" s="4"/>
      <c r="DD1945" s="4"/>
    </row>
    <row r="1946" spans="1:350" s="39" customFormat="1" ht="24.95" customHeight="1">
      <c r="A1946" s="30">
        <v>1942</v>
      </c>
      <c r="B1946" s="31" t="s">
        <v>5548</v>
      </c>
      <c r="C1946" s="32" t="str">
        <f>VLOOKUP(Table2437[[#This Row],[3]],[2]!Table2437[[3]:[4]],2,0)</f>
        <v>3214064305990003</v>
      </c>
      <c r="D1946" s="59" t="s">
        <v>5549</v>
      </c>
      <c r="E1946" s="34" t="s">
        <v>44</v>
      </c>
      <c r="F1946" s="31" t="s">
        <v>56</v>
      </c>
      <c r="G1946" s="60" t="s">
        <v>3771</v>
      </c>
      <c r="H1946" s="37">
        <v>45902</v>
      </c>
      <c r="I1946" s="61">
        <v>36283</v>
      </c>
      <c r="J1946" s="34" t="str">
        <f t="shared" si="125"/>
        <v>26 Th 3 Bln 30 Hari</v>
      </c>
      <c r="K1946" s="32" t="str">
        <f t="shared" si="121"/>
        <v>0Th8Bln10Hari</v>
      </c>
      <c r="L1946" s="32" t="str">
        <f t="shared" si="122"/>
        <v>0Th8Bln</v>
      </c>
      <c r="M1946" s="34" t="str">
        <f t="shared" si="123"/>
        <v>27 Th 0 Bln 9 Hari</v>
      </c>
      <c r="N1946" s="38" t="s">
        <v>47</v>
      </c>
      <c r="O1946" s="31" t="s">
        <v>5884</v>
      </c>
      <c r="P1946" s="31" t="s">
        <v>5884</v>
      </c>
      <c r="Q1946" s="38" t="s">
        <v>49</v>
      </c>
      <c r="R1946" s="63" t="s">
        <v>1342</v>
      </c>
      <c r="S1946" s="38" t="str">
        <f>VLOOKUP(Table2437[[#This Row],[3]],[3]AWAL!$B$2:$E$2103,4,0)</f>
        <v>TK/0</v>
      </c>
      <c r="T1946" s="38" t="s">
        <v>3330</v>
      </c>
      <c r="U1946" s="62" t="s">
        <v>5550</v>
      </c>
      <c r="V1946" s="113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</row>
    <row r="1947" spans="1:350" s="39" customFormat="1" ht="24.95" customHeight="1">
      <c r="A1947" s="30">
        <v>1943</v>
      </c>
      <c r="B1947" s="31" t="s">
        <v>5551</v>
      </c>
      <c r="C1947" s="32" t="str">
        <f>VLOOKUP(Table2437[[#This Row],[3]],[2]!Table2437[[3]:[4]],2,0)</f>
        <v>3214034508980004</v>
      </c>
      <c r="D1947" s="67" t="s">
        <v>5552</v>
      </c>
      <c r="E1947" s="34" t="s">
        <v>44</v>
      </c>
      <c r="F1947" s="31" t="s">
        <v>56</v>
      </c>
      <c r="G1947" s="68" t="s">
        <v>3771</v>
      </c>
      <c r="H1947" s="37">
        <v>45902</v>
      </c>
      <c r="I1947" s="69">
        <v>35647</v>
      </c>
      <c r="J1947" s="34" t="str">
        <f t="shared" si="125"/>
        <v>28 Th 0 Bln 28 Hari</v>
      </c>
      <c r="K1947" s="32" t="str">
        <f t="shared" si="121"/>
        <v>0Th8Bln10Hari</v>
      </c>
      <c r="L1947" s="32" t="str">
        <f t="shared" si="122"/>
        <v>0Th8Bln</v>
      </c>
      <c r="M1947" s="34" t="str">
        <f t="shared" si="123"/>
        <v>28 Th 9 Bln 7 Hari</v>
      </c>
      <c r="N1947" s="38" t="s">
        <v>47</v>
      </c>
      <c r="O1947" s="31" t="s">
        <v>5884</v>
      </c>
      <c r="P1947" s="31" t="s">
        <v>5884</v>
      </c>
      <c r="Q1947" s="38" t="s">
        <v>49</v>
      </c>
      <c r="R1947" s="38" t="s">
        <v>50</v>
      </c>
      <c r="S1947" s="38" t="str">
        <f>VLOOKUP(Table2437[[#This Row],[3]],[3]AWAL!$B$2:$E$2103,4,0)</f>
        <v>TK/0</v>
      </c>
      <c r="T1947" s="38" t="s">
        <v>51</v>
      </c>
      <c r="U1947" s="71" t="s">
        <v>5553</v>
      </c>
      <c r="V1947" s="113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D1947" s="4"/>
    </row>
    <row r="1948" spans="1:350" s="39" customFormat="1" ht="24.95" customHeight="1">
      <c r="A1948" s="30">
        <v>1944</v>
      </c>
      <c r="B1948" s="31" t="s">
        <v>5554</v>
      </c>
      <c r="C1948" s="32" t="str">
        <f>VLOOKUP(Table2437[[#This Row],[3]],[2]!Table2437[[3]:[4]],2,0)</f>
        <v>3214106812950002</v>
      </c>
      <c r="D1948" s="59" t="s">
        <v>5555</v>
      </c>
      <c r="E1948" s="34" t="s">
        <v>44</v>
      </c>
      <c r="F1948" s="31" t="s">
        <v>56</v>
      </c>
      <c r="G1948" s="60" t="s">
        <v>3771</v>
      </c>
      <c r="H1948" s="37">
        <v>45902</v>
      </c>
      <c r="I1948" s="61">
        <v>35061</v>
      </c>
      <c r="J1948" s="34" t="str">
        <f t="shared" si="125"/>
        <v>29 Th 8 Bln 5 Hari</v>
      </c>
      <c r="K1948" s="32" t="str">
        <f t="shared" si="121"/>
        <v>0Th8Bln10Hari</v>
      </c>
      <c r="L1948" s="32" t="str">
        <f t="shared" si="122"/>
        <v>0Th8Bln</v>
      </c>
      <c r="M1948" s="34" t="str">
        <f t="shared" si="123"/>
        <v>30 Th 4 Bln 14 Hari</v>
      </c>
      <c r="N1948" s="38" t="s">
        <v>47</v>
      </c>
      <c r="O1948" s="31" t="s">
        <v>5884</v>
      </c>
      <c r="P1948" s="31" t="s">
        <v>5884</v>
      </c>
      <c r="Q1948" s="38" t="s">
        <v>49</v>
      </c>
      <c r="R1948" s="63" t="s">
        <v>3672</v>
      </c>
      <c r="S1948" s="38" t="str">
        <f>VLOOKUP(Table2437[[#This Row],[3]],[3]AWAL!$B$2:$E$2103,4,0)</f>
        <v>TK/0</v>
      </c>
      <c r="T1948" s="38" t="s">
        <v>51</v>
      </c>
      <c r="U1948" s="62" t="s">
        <v>5556</v>
      </c>
      <c r="V1948" s="113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</row>
    <row r="1949" spans="1:350" s="39" customFormat="1" ht="24.95" customHeight="1">
      <c r="A1949" s="30">
        <v>1945</v>
      </c>
      <c r="B1949" s="31" t="s">
        <v>5557</v>
      </c>
      <c r="C1949" s="32" t="str">
        <f>VLOOKUP(Table2437[[#This Row],[3]],[2]!Table2437[[3]:[4]],2,0)</f>
        <v>3214094707990002</v>
      </c>
      <c r="D1949" s="59" t="s">
        <v>5558</v>
      </c>
      <c r="E1949" s="34" t="s">
        <v>44</v>
      </c>
      <c r="F1949" s="31" t="s">
        <v>56</v>
      </c>
      <c r="G1949" s="60" t="s">
        <v>3771</v>
      </c>
      <c r="H1949" s="37">
        <v>45902</v>
      </c>
      <c r="I1949" s="61">
        <v>36348</v>
      </c>
      <c r="J1949" s="34" t="str">
        <f t="shared" si="125"/>
        <v>26 Th 1 Bln 26 Hari</v>
      </c>
      <c r="K1949" s="32" t="str">
        <f t="shared" si="121"/>
        <v>0Th8Bln10Hari</v>
      </c>
      <c r="L1949" s="32" t="str">
        <f t="shared" si="122"/>
        <v>0Th8Bln</v>
      </c>
      <c r="M1949" s="34" t="str">
        <f t="shared" si="123"/>
        <v>26 Th 10 Bln 5 Hari</v>
      </c>
      <c r="N1949" s="38" t="s">
        <v>47</v>
      </c>
      <c r="O1949" s="31" t="s">
        <v>6198</v>
      </c>
      <c r="P1949" s="31" t="s">
        <v>6198</v>
      </c>
      <c r="Q1949" s="38" t="s">
        <v>49</v>
      </c>
      <c r="R1949" s="63" t="s">
        <v>100</v>
      </c>
      <c r="S1949" s="38" t="str">
        <f>VLOOKUP(Table2437[[#This Row],[3]],[3]AWAL!$B$2:$E$2103,4,0)</f>
        <v>TK/0</v>
      </c>
      <c r="T1949" s="38" t="s">
        <v>51</v>
      </c>
      <c r="U1949" s="62" t="s">
        <v>5559</v>
      </c>
      <c r="V1949" s="113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/>
      <c r="DB1949" s="4"/>
      <c r="DC1949" s="4"/>
      <c r="DD1949" s="4"/>
    </row>
    <row r="1950" spans="1:350" s="39" customFormat="1" ht="24.95" customHeight="1">
      <c r="A1950" s="30">
        <v>1946</v>
      </c>
      <c r="B1950" s="31" t="s">
        <v>5560</v>
      </c>
      <c r="C1950" s="32" t="str">
        <f>VLOOKUP(Table2437[[#This Row],[3]],[2]!Table2437[[3]:[4]],2,0)</f>
        <v>3214114909940005</v>
      </c>
      <c r="D1950" s="67" t="s">
        <v>5561</v>
      </c>
      <c r="E1950" s="34" t="s">
        <v>44</v>
      </c>
      <c r="F1950" s="31" t="s">
        <v>56</v>
      </c>
      <c r="G1950" s="68" t="s">
        <v>3771</v>
      </c>
      <c r="H1950" s="37">
        <v>45902</v>
      </c>
      <c r="I1950" s="69">
        <v>34586</v>
      </c>
      <c r="J1950" s="34" t="str">
        <f t="shared" si="125"/>
        <v>30 Th 11 Bln 24 Hari</v>
      </c>
      <c r="K1950" s="32" t="str">
        <f t="shared" si="121"/>
        <v>0Th8Bln10Hari</v>
      </c>
      <c r="L1950" s="32" t="str">
        <f t="shared" si="122"/>
        <v>0Th8Bln</v>
      </c>
      <c r="M1950" s="34" t="str">
        <f t="shared" si="123"/>
        <v>31 Th 8 Bln 3 Hari</v>
      </c>
      <c r="N1950" s="38" t="s">
        <v>47</v>
      </c>
      <c r="O1950" s="31" t="s">
        <v>6199</v>
      </c>
      <c r="P1950" s="31" t="s">
        <v>6199</v>
      </c>
      <c r="Q1950" s="38" t="s">
        <v>49</v>
      </c>
      <c r="R1950" s="70" t="s">
        <v>1342</v>
      </c>
      <c r="S1950" s="38" t="str">
        <f>VLOOKUP(Table2437[[#This Row],[3]],[3]AWAL!$B$2:$E$2103,4,0)</f>
        <v>TK/0</v>
      </c>
      <c r="T1950" s="38" t="s">
        <v>1518</v>
      </c>
      <c r="U1950" s="71" t="s">
        <v>5562</v>
      </c>
      <c r="V1950" s="113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</row>
    <row r="1951" spans="1:350" s="39" customFormat="1" ht="24.95" customHeight="1">
      <c r="A1951" s="30">
        <v>1947</v>
      </c>
      <c r="B1951" s="31" t="s">
        <v>5563</v>
      </c>
      <c r="C1951" s="32" t="str">
        <f>VLOOKUP(Table2437[[#This Row],[3]],[2]!Table2437[[3]:[4]],2,0)</f>
        <v>3214105310940001</v>
      </c>
      <c r="D1951" s="67" t="s">
        <v>5564</v>
      </c>
      <c r="E1951" s="34" t="s">
        <v>44</v>
      </c>
      <c r="F1951" s="31" t="s">
        <v>56</v>
      </c>
      <c r="G1951" s="68" t="s">
        <v>3771</v>
      </c>
      <c r="H1951" s="37">
        <v>45902</v>
      </c>
      <c r="I1951" s="69">
        <v>34620</v>
      </c>
      <c r="J1951" s="34" t="str">
        <f t="shared" si="125"/>
        <v>30 Th 10 Bln 20 Hari</v>
      </c>
      <c r="K1951" s="32" t="str">
        <f t="shared" si="121"/>
        <v>0Th8Bln10Hari</v>
      </c>
      <c r="L1951" s="32" t="str">
        <f t="shared" si="122"/>
        <v>0Th8Bln</v>
      </c>
      <c r="M1951" s="34" t="str">
        <f t="shared" si="123"/>
        <v>31 Th 6 Bln 29 Hari</v>
      </c>
      <c r="N1951" s="38" t="s">
        <v>47</v>
      </c>
      <c r="O1951" s="31" t="s">
        <v>6189</v>
      </c>
      <c r="P1951" s="31" t="s">
        <v>6189</v>
      </c>
      <c r="Q1951" s="38" t="s">
        <v>49</v>
      </c>
      <c r="R1951" s="70" t="s">
        <v>1802</v>
      </c>
      <c r="S1951" s="38" t="str">
        <f>VLOOKUP(Table2437[[#This Row],[3]],[3]AWAL!$B$2:$E$2103,4,0)</f>
        <v>TK/0</v>
      </c>
      <c r="T1951" s="38" t="s">
        <v>101</v>
      </c>
      <c r="U1951" s="71" t="s">
        <v>5565</v>
      </c>
      <c r="V1951" s="113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  <c r="DA1951" s="4"/>
      <c r="DB1951" s="4"/>
      <c r="DC1951" s="4"/>
      <c r="DD1951" s="4"/>
    </row>
    <row r="1952" spans="1:350" s="39" customFormat="1" ht="24.95" customHeight="1">
      <c r="A1952" s="30">
        <v>1948</v>
      </c>
      <c r="B1952" s="31" t="s">
        <v>5566</v>
      </c>
      <c r="C1952" s="32" t="str">
        <f>VLOOKUP(Table2437[[#This Row],[3]],[2]!Table2437[[3]:[4]],2,0)</f>
        <v>3215044206910001</v>
      </c>
      <c r="D1952" s="59" t="s">
        <v>5567</v>
      </c>
      <c r="E1952" s="34" t="s">
        <v>44</v>
      </c>
      <c r="F1952" s="31" t="s">
        <v>56</v>
      </c>
      <c r="G1952" s="60" t="s">
        <v>3771</v>
      </c>
      <c r="H1952" s="37">
        <v>45902</v>
      </c>
      <c r="I1952" s="61">
        <v>34122</v>
      </c>
      <c r="J1952" s="34" t="str">
        <f t="shared" si="125"/>
        <v>32 Th 3 Bln 0 Hari</v>
      </c>
      <c r="K1952" s="32" t="str">
        <f t="shared" si="121"/>
        <v>0Th8Bln10Hari</v>
      </c>
      <c r="L1952" s="32" t="str">
        <f t="shared" si="122"/>
        <v>0Th8Bln</v>
      </c>
      <c r="M1952" s="34" t="str">
        <f t="shared" si="123"/>
        <v>32 Th 11 Bln 10 Hari</v>
      </c>
      <c r="N1952" s="38" t="s">
        <v>47</v>
      </c>
      <c r="O1952" s="31" t="s">
        <v>5884</v>
      </c>
      <c r="P1952" s="31" t="s">
        <v>5884</v>
      </c>
      <c r="Q1952" s="38" t="s">
        <v>49</v>
      </c>
      <c r="R1952" s="63" t="s">
        <v>374</v>
      </c>
      <c r="S1952" s="38" t="str">
        <f>VLOOKUP(Table2437[[#This Row],[3]],[3]AWAL!$B$2:$E$2103,4,0)</f>
        <v>TK/0</v>
      </c>
      <c r="T1952" s="38" t="s">
        <v>51</v>
      </c>
      <c r="U1952" s="62" t="s">
        <v>5568</v>
      </c>
      <c r="V1952" s="113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</row>
    <row r="1953" spans="1:108" s="39" customFormat="1" ht="24.95" customHeight="1">
      <c r="A1953" s="30">
        <v>1949</v>
      </c>
      <c r="B1953" s="31" t="s">
        <v>5569</v>
      </c>
      <c r="C1953" s="32" t="str">
        <f>VLOOKUP(Table2437[[#This Row],[3]],[2]!Table2437[[3]:[4]],2,0)</f>
        <v>3214027110960005</v>
      </c>
      <c r="D1953" s="67" t="s">
        <v>5570</v>
      </c>
      <c r="E1953" s="34" t="s">
        <v>44</v>
      </c>
      <c r="F1953" s="31" t="s">
        <v>56</v>
      </c>
      <c r="G1953" s="68" t="s">
        <v>3771</v>
      </c>
      <c r="H1953" s="37">
        <v>45902</v>
      </c>
      <c r="I1953" s="69">
        <v>35369</v>
      </c>
      <c r="J1953" s="34" t="str">
        <f t="shared" si="125"/>
        <v>28 Th 10 Bln 2 Hari</v>
      </c>
      <c r="K1953" s="32" t="str">
        <f t="shared" si="121"/>
        <v>0Th8Bln10Hari</v>
      </c>
      <c r="L1953" s="32" t="str">
        <f t="shared" si="122"/>
        <v>0Th8Bln</v>
      </c>
      <c r="M1953" s="34" t="str">
        <f t="shared" si="123"/>
        <v>29 Th 6 Bln 11 Hari</v>
      </c>
      <c r="N1953" s="38" t="s">
        <v>47</v>
      </c>
      <c r="O1953" s="31" t="s">
        <v>6198</v>
      </c>
      <c r="P1953" s="31" t="s">
        <v>6198</v>
      </c>
      <c r="Q1953" s="38" t="s">
        <v>49</v>
      </c>
      <c r="R1953" s="70" t="s">
        <v>100</v>
      </c>
      <c r="S1953" s="38" t="str">
        <f>VLOOKUP(Table2437[[#This Row],[3]],[3]AWAL!$B$2:$E$2103,4,0)</f>
        <v>TK/0</v>
      </c>
      <c r="T1953" s="38" t="s">
        <v>51</v>
      </c>
      <c r="U1953" s="71" t="s">
        <v>5571</v>
      </c>
      <c r="V1953" s="113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/>
      <c r="DB1953" s="4"/>
      <c r="DC1953" s="4"/>
      <c r="DD1953" s="4"/>
    </row>
    <row r="1954" spans="1:108" s="39" customFormat="1" ht="24.95" customHeight="1">
      <c r="A1954" s="30">
        <v>1950</v>
      </c>
      <c r="B1954" s="31" t="s">
        <v>5572</v>
      </c>
      <c r="C1954" s="32" t="str">
        <f>VLOOKUP(Table2437[[#This Row],[3]],[2]!Table2437[[3]:[4]],2,0)</f>
        <v>3214115608970001</v>
      </c>
      <c r="D1954" s="67" t="s">
        <v>4607</v>
      </c>
      <c r="E1954" s="34" t="s">
        <v>44</v>
      </c>
      <c r="F1954" s="31" t="s">
        <v>56</v>
      </c>
      <c r="G1954" s="68" t="s">
        <v>3771</v>
      </c>
      <c r="H1954" s="37">
        <v>45902</v>
      </c>
      <c r="I1954" s="69">
        <v>35689</v>
      </c>
      <c r="J1954" s="34" t="str">
        <f t="shared" si="125"/>
        <v>27 Th 11 Bln 17 Hari</v>
      </c>
      <c r="K1954" s="32" t="str">
        <f t="shared" si="121"/>
        <v>0Th8Bln10Hari</v>
      </c>
      <c r="L1954" s="32" t="str">
        <f t="shared" si="122"/>
        <v>0Th8Bln</v>
      </c>
      <c r="M1954" s="34" t="str">
        <f t="shared" si="123"/>
        <v>28 Th 7 Bln 26 Hari</v>
      </c>
      <c r="N1954" s="38" t="s">
        <v>47</v>
      </c>
      <c r="O1954" s="31" t="s">
        <v>6205</v>
      </c>
      <c r="P1954" s="31" t="s">
        <v>6205</v>
      </c>
      <c r="Q1954" s="38" t="s">
        <v>49</v>
      </c>
      <c r="R1954" s="70" t="s">
        <v>100</v>
      </c>
      <c r="S1954" s="38" t="str">
        <f>VLOOKUP(Table2437[[#This Row],[3]],[3]AWAL!$B$2:$E$2103,4,0)</f>
        <v>TK/0</v>
      </c>
      <c r="T1954" s="38" t="s">
        <v>51</v>
      </c>
      <c r="U1954" s="71" t="s">
        <v>5573</v>
      </c>
      <c r="V1954" s="113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</row>
    <row r="1955" spans="1:108" s="39" customFormat="1" ht="24.95" customHeight="1">
      <c r="A1955" s="30">
        <v>1951</v>
      </c>
      <c r="B1955" s="31" t="s">
        <v>5574</v>
      </c>
      <c r="C1955" s="32" t="str">
        <f>VLOOKUP(Table2437[[#This Row],[3]],[2]!Table2437[[3]:[4]],2,0)</f>
        <v>3214105005930002</v>
      </c>
      <c r="D1955" s="59" t="s">
        <v>5575</v>
      </c>
      <c r="E1955" s="34" t="s">
        <v>44</v>
      </c>
      <c r="F1955" s="31" t="s">
        <v>56</v>
      </c>
      <c r="G1955" s="60" t="s">
        <v>3771</v>
      </c>
      <c r="H1955" s="37">
        <v>45902</v>
      </c>
      <c r="I1955" s="61">
        <v>34099</v>
      </c>
      <c r="J1955" s="34" t="str">
        <f t="shared" si="125"/>
        <v>32 Th 3 Bln 23 Hari</v>
      </c>
      <c r="K1955" s="32" t="str">
        <f t="shared" si="121"/>
        <v>0Th8Bln10Hari</v>
      </c>
      <c r="L1955" s="32" t="str">
        <f t="shared" si="122"/>
        <v>0Th8Bln</v>
      </c>
      <c r="M1955" s="34" t="str">
        <f t="shared" si="123"/>
        <v>33 Th 0 Bln 2 Hari</v>
      </c>
      <c r="N1955" s="38" t="s">
        <v>47</v>
      </c>
      <c r="O1955" s="31" t="s">
        <v>6193</v>
      </c>
      <c r="P1955" s="31" t="s">
        <v>6193</v>
      </c>
      <c r="Q1955" s="38" t="s">
        <v>49</v>
      </c>
      <c r="R1955" s="63" t="s">
        <v>374</v>
      </c>
      <c r="S1955" s="38" t="str">
        <f>VLOOKUP(Table2437[[#This Row],[3]],[3]AWAL!$B$2:$E$2103,4,0)</f>
        <v>TK/0</v>
      </c>
      <c r="T1955" s="38" t="s">
        <v>51</v>
      </c>
      <c r="U1955" s="62" t="s">
        <v>5576</v>
      </c>
      <c r="V1955" s="113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/>
      <c r="DB1955" s="4"/>
      <c r="DC1955" s="4"/>
      <c r="DD1955" s="4"/>
    </row>
    <row r="1956" spans="1:108" s="39" customFormat="1" ht="24.95" customHeight="1">
      <c r="A1956" s="30">
        <v>1952</v>
      </c>
      <c r="B1956" s="31" t="s">
        <v>5577</v>
      </c>
      <c r="C1956" s="32" t="str">
        <f>VLOOKUP(Table2437[[#This Row],[3]],[2]!Table2437[[3]:[4]],2,0)</f>
        <v>3214165503920002</v>
      </c>
      <c r="D1956" s="33" t="s">
        <v>5578</v>
      </c>
      <c r="E1956" s="34" t="s">
        <v>44</v>
      </c>
      <c r="F1956" s="31" t="s">
        <v>56</v>
      </c>
      <c r="G1956" s="68" t="s">
        <v>3771</v>
      </c>
      <c r="H1956" s="37">
        <v>45902</v>
      </c>
      <c r="I1956" s="69">
        <v>33678</v>
      </c>
      <c r="J1956" s="34" t="str">
        <f t="shared" si="125"/>
        <v>33 Th 5 Bln 18 Hari</v>
      </c>
      <c r="K1956" s="32" t="str">
        <f t="shared" si="121"/>
        <v>0Th8Bln10Hari</v>
      </c>
      <c r="L1956" s="32" t="str">
        <f t="shared" si="122"/>
        <v>0Th8Bln</v>
      </c>
      <c r="M1956" s="34" t="str">
        <f t="shared" si="123"/>
        <v>34 Th 1 Bln 27 Hari</v>
      </c>
      <c r="N1956" s="38" t="s">
        <v>47</v>
      </c>
      <c r="O1956" s="31" t="s">
        <v>5884</v>
      </c>
      <c r="P1956" s="31" t="s">
        <v>5884</v>
      </c>
      <c r="Q1956" s="38" t="s">
        <v>49</v>
      </c>
      <c r="R1956" s="70" t="s">
        <v>100</v>
      </c>
      <c r="S1956" s="38" t="str">
        <f>VLOOKUP(Table2437[[#This Row],[3]],[3]AWAL!$B$2:$E$2103,4,0)</f>
        <v>TK/0</v>
      </c>
      <c r="T1956" s="38" t="s">
        <v>59</v>
      </c>
      <c r="U1956" s="71" t="s">
        <v>5579</v>
      </c>
      <c r="V1956" s="113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</row>
    <row r="1957" spans="1:108" s="39" customFormat="1" ht="24.95" customHeight="1">
      <c r="A1957" s="30">
        <v>1953</v>
      </c>
      <c r="B1957" s="31" t="s">
        <v>5580</v>
      </c>
      <c r="C1957" s="32" t="str">
        <f>VLOOKUP(Table2437[[#This Row],[3]],[2]!Table2437[[3]:[4]],2,0)</f>
        <v>3215055807920006</v>
      </c>
      <c r="D1957" s="59" t="s">
        <v>5581</v>
      </c>
      <c r="E1957" s="34" t="s">
        <v>44</v>
      </c>
      <c r="F1957" s="31" t="s">
        <v>56</v>
      </c>
      <c r="G1957" s="60" t="s">
        <v>3771</v>
      </c>
      <c r="H1957" s="37">
        <v>45902</v>
      </c>
      <c r="I1957" s="61">
        <v>33803</v>
      </c>
      <c r="J1957" s="34" t="str">
        <f t="shared" si="125"/>
        <v>33 Th 1 Bln 15 Hari</v>
      </c>
      <c r="K1957" s="32" t="str">
        <f t="shared" si="121"/>
        <v>0Th8Bln10Hari</v>
      </c>
      <c r="L1957" s="32" t="str">
        <f t="shared" si="122"/>
        <v>0Th8Bln</v>
      </c>
      <c r="M1957" s="34" t="str">
        <f t="shared" si="123"/>
        <v>33 Th 9 Bln 24 Hari</v>
      </c>
      <c r="N1957" s="38" t="s">
        <v>47</v>
      </c>
      <c r="O1957" s="31" t="s">
        <v>6180</v>
      </c>
      <c r="P1957" s="31" t="s">
        <v>6180</v>
      </c>
      <c r="Q1957" s="38" t="s">
        <v>49</v>
      </c>
      <c r="R1957" s="63" t="s">
        <v>100</v>
      </c>
      <c r="S1957" s="38" t="str">
        <f>VLOOKUP(Table2437[[#This Row],[3]],[3]AWAL!$B$2:$E$2103,4,0)</f>
        <v>TK/0</v>
      </c>
      <c r="T1957" s="38" t="s">
        <v>51</v>
      </c>
      <c r="U1957" s="62" t="s">
        <v>5582</v>
      </c>
      <c r="V1957" s="113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/>
      <c r="DB1957" s="4"/>
      <c r="DC1957" s="4"/>
      <c r="DD1957" s="4"/>
    </row>
    <row r="1958" spans="1:108" s="39" customFormat="1" ht="24.95" customHeight="1">
      <c r="A1958" s="30">
        <v>1954</v>
      </c>
      <c r="B1958" s="31" t="s">
        <v>5583</v>
      </c>
      <c r="C1958" s="32" t="str">
        <f>VLOOKUP(Table2437[[#This Row],[3]],[2]!Table2437[[3]:[4]],2,0)</f>
        <v>3214106209970001</v>
      </c>
      <c r="D1958" s="67" t="s">
        <v>5584</v>
      </c>
      <c r="E1958" s="34" t="s">
        <v>44</v>
      </c>
      <c r="F1958" s="31" t="s">
        <v>56</v>
      </c>
      <c r="G1958" s="68" t="s">
        <v>3771</v>
      </c>
      <c r="H1958" s="37">
        <v>45902</v>
      </c>
      <c r="I1958" s="69">
        <v>35695</v>
      </c>
      <c r="J1958" s="34" t="str">
        <f t="shared" si="125"/>
        <v>27 Th 11 Bln 11 Hari</v>
      </c>
      <c r="K1958" s="32" t="str">
        <f t="shared" si="121"/>
        <v>0Th8Bln10Hari</v>
      </c>
      <c r="L1958" s="32" t="str">
        <f t="shared" si="122"/>
        <v>0Th8Bln</v>
      </c>
      <c r="M1958" s="34" t="str">
        <f t="shared" si="123"/>
        <v>28 Th 7 Bln 20 Hari</v>
      </c>
      <c r="N1958" s="38" t="s">
        <v>47</v>
      </c>
      <c r="O1958" s="31" t="s">
        <v>5884</v>
      </c>
      <c r="P1958" s="31" t="s">
        <v>5884</v>
      </c>
      <c r="Q1958" s="38" t="s">
        <v>49</v>
      </c>
      <c r="R1958" s="70" t="s">
        <v>100</v>
      </c>
      <c r="S1958" s="38" t="str">
        <f>VLOOKUP(Table2437[[#This Row],[3]],[3]AWAL!$B$2:$E$2103,4,0)</f>
        <v>TK/1</v>
      </c>
      <c r="T1958" s="38" t="s">
        <v>51</v>
      </c>
      <c r="U1958" s="71" t="s">
        <v>5585</v>
      </c>
      <c r="V1958" s="113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</row>
    <row r="1959" spans="1:108" s="39" customFormat="1" ht="24.95" customHeight="1">
      <c r="A1959" s="30">
        <v>1955</v>
      </c>
      <c r="B1959" s="31" t="s">
        <v>5586</v>
      </c>
      <c r="C1959" s="32" t="str">
        <f>VLOOKUP(Table2437[[#This Row],[3]],[2]!Table2437[[3]:[4]],2,0)</f>
        <v>3215044305930003</v>
      </c>
      <c r="D1959" s="59" t="s">
        <v>5587</v>
      </c>
      <c r="E1959" s="34" t="s">
        <v>44</v>
      </c>
      <c r="F1959" s="31" t="s">
        <v>56</v>
      </c>
      <c r="G1959" s="60" t="s">
        <v>3771</v>
      </c>
      <c r="H1959" s="37">
        <v>45902</v>
      </c>
      <c r="I1959" s="61">
        <v>34092</v>
      </c>
      <c r="J1959" s="34" t="str">
        <f t="shared" si="125"/>
        <v>32 Th 3 Bln 30 Hari</v>
      </c>
      <c r="K1959" s="32" t="str">
        <f t="shared" si="121"/>
        <v>0Th8Bln10Hari</v>
      </c>
      <c r="L1959" s="32" t="str">
        <f t="shared" si="122"/>
        <v>0Th8Bln</v>
      </c>
      <c r="M1959" s="34" t="str">
        <f t="shared" si="123"/>
        <v>33 Th 0 Bln 9 Hari</v>
      </c>
      <c r="N1959" s="38" t="s">
        <v>47</v>
      </c>
      <c r="O1959" s="31" t="s">
        <v>6183</v>
      </c>
      <c r="P1959" s="31" t="s">
        <v>6183</v>
      </c>
      <c r="Q1959" s="38" t="s">
        <v>49</v>
      </c>
      <c r="R1959" s="63" t="s">
        <v>374</v>
      </c>
      <c r="S1959" s="38" t="str">
        <f>VLOOKUP(Table2437[[#This Row],[3]],[3]AWAL!$B$2:$E$2103,4,0)</f>
        <v>TK/0</v>
      </c>
      <c r="T1959" s="38" t="s">
        <v>59</v>
      </c>
      <c r="U1959" s="72" t="s">
        <v>5588</v>
      </c>
      <c r="V1959" s="113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/>
      <c r="DB1959" s="4"/>
      <c r="DC1959" s="4"/>
      <c r="DD1959" s="4"/>
    </row>
    <row r="1960" spans="1:108" s="39" customFormat="1" ht="24.95" customHeight="1">
      <c r="A1960" s="30">
        <v>1956</v>
      </c>
      <c r="B1960" s="31" t="s">
        <v>5589</v>
      </c>
      <c r="C1960" s="32" t="str">
        <f>VLOOKUP(Table2437[[#This Row],[3]],[2]!Table2437[[3]:[4]],2,0)</f>
        <v>3215046107920002</v>
      </c>
      <c r="D1960" s="59" t="s">
        <v>5590</v>
      </c>
      <c r="E1960" s="34" t="s">
        <v>44</v>
      </c>
      <c r="F1960" s="31" t="s">
        <v>56</v>
      </c>
      <c r="G1960" s="60" t="s">
        <v>3774</v>
      </c>
      <c r="H1960" s="37">
        <v>45902</v>
      </c>
      <c r="I1960" s="61">
        <v>33811</v>
      </c>
      <c r="J1960" s="34" t="str">
        <f t="shared" si="125"/>
        <v>33 Th 1 Bln 7 Hari</v>
      </c>
      <c r="K1960" s="32" t="str">
        <f t="shared" si="121"/>
        <v>0Th8Bln10Hari</v>
      </c>
      <c r="L1960" s="32" t="str">
        <f t="shared" si="122"/>
        <v>0Th8Bln</v>
      </c>
      <c r="M1960" s="34" t="str">
        <f t="shared" si="123"/>
        <v>33 Th 9 Bln 16 Hari</v>
      </c>
      <c r="N1960" s="38" t="s">
        <v>47</v>
      </c>
      <c r="O1960" s="31" t="s">
        <v>6197</v>
      </c>
      <c r="P1960" s="31" t="s">
        <v>6197</v>
      </c>
      <c r="Q1960" s="38" t="s">
        <v>49</v>
      </c>
      <c r="R1960" s="63" t="s">
        <v>374</v>
      </c>
      <c r="S1960" s="38" t="str">
        <f>VLOOKUP(Table2437[[#This Row],[3]],[3]AWAL!$B$2:$E$2103,4,0)</f>
        <v>TK/0</v>
      </c>
      <c r="T1960" s="38" t="s">
        <v>59</v>
      </c>
      <c r="U1960" s="62" t="s">
        <v>5591</v>
      </c>
      <c r="V1960" s="113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</row>
    <row r="1961" spans="1:108" s="39" customFormat="1" ht="24.95" customHeight="1">
      <c r="A1961" s="30">
        <v>1957</v>
      </c>
      <c r="B1961" s="31" t="s">
        <v>5592</v>
      </c>
      <c r="C1961" s="32" t="str">
        <f>VLOOKUP(Table2437[[#This Row],[3]],[2]!Table2437[[3]:[4]],2,0)</f>
        <v>3215045910970002</v>
      </c>
      <c r="D1961" s="67" t="s">
        <v>5593</v>
      </c>
      <c r="E1961" s="34" t="s">
        <v>44</v>
      </c>
      <c r="F1961" s="31" t="s">
        <v>56</v>
      </c>
      <c r="G1961" s="68" t="s">
        <v>3774</v>
      </c>
      <c r="H1961" s="37">
        <v>45902</v>
      </c>
      <c r="I1961" s="69">
        <v>35722</v>
      </c>
      <c r="J1961" s="34" t="str">
        <f t="shared" si="125"/>
        <v>27 Th 10 Bln 14 Hari</v>
      </c>
      <c r="K1961" s="32" t="str">
        <f t="shared" si="121"/>
        <v>0Th8Bln10Hari</v>
      </c>
      <c r="L1961" s="32" t="str">
        <f t="shared" si="122"/>
        <v>0Th8Bln</v>
      </c>
      <c r="M1961" s="34" t="str">
        <f t="shared" si="123"/>
        <v>28 Th 6 Bln 23 Hari</v>
      </c>
      <c r="N1961" s="38" t="s">
        <v>47</v>
      </c>
      <c r="O1961" s="31" t="s">
        <v>6215</v>
      </c>
      <c r="P1961" s="31" t="s">
        <v>6215</v>
      </c>
      <c r="Q1961" s="38" t="s">
        <v>49</v>
      </c>
      <c r="R1961" s="70" t="s">
        <v>3869</v>
      </c>
      <c r="S1961" s="38" t="str">
        <f>VLOOKUP(Table2437[[#This Row],[3]],[3]AWAL!$B$2:$E$2103,4,0)</f>
        <v>TK/0</v>
      </c>
      <c r="T1961" s="38" t="s">
        <v>59</v>
      </c>
      <c r="U1961" s="71" t="s">
        <v>5594</v>
      </c>
      <c r="V1961" s="113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/>
      <c r="DB1961" s="4"/>
      <c r="DC1961" s="4"/>
      <c r="DD1961" s="4"/>
    </row>
    <row r="1962" spans="1:108" s="39" customFormat="1" ht="24.95" customHeight="1">
      <c r="A1962" s="30">
        <v>1958</v>
      </c>
      <c r="B1962" s="31" t="s">
        <v>5595</v>
      </c>
      <c r="C1962" s="32" t="str">
        <f>VLOOKUP(Table2437[[#This Row],[3]],[2]!Table2437[[3]:[4]],2,0)</f>
        <v>3214095609990003</v>
      </c>
      <c r="D1962" s="59" t="s">
        <v>5596</v>
      </c>
      <c r="E1962" s="34" t="s">
        <v>44</v>
      </c>
      <c r="F1962" s="31" t="s">
        <v>56</v>
      </c>
      <c r="G1962" s="60" t="s">
        <v>3771</v>
      </c>
      <c r="H1962" s="37">
        <v>45902</v>
      </c>
      <c r="I1962" s="61">
        <v>36419</v>
      </c>
      <c r="J1962" s="34" t="str">
        <f t="shared" si="125"/>
        <v>25 Th 11 Bln 17 Hari</v>
      </c>
      <c r="K1962" s="32" t="str">
        <f t="shared" si="121"/>
        <v>0Th8Bln10Hari</v>
      </c>
      <c r="L1962" s="32" t="str">
        <f t="shared" si="122"/>
        <v>0Th8Bln</v>
      </c>
      <c r="M1962" s="34" t="str">
        <f t="shared" si="123"/>
        <v>26 Th 7 Bln 26 Hari</v>
      </c>
      <c r="N1962" s="38" t="s">
        <v>47</v>
      </c>
      <c r="O1962" s="31" t="s">
        <v>6198</v>
      </c>
      <c r="P1962" s="31" t="s">
        <v>6198</v>
      </c>
      <c r="Q1962" s="38" t="s">
        <v>49</v>
      </c>
      <c r="R1962" s="63" t="s">
        <v>100</v>
      </c>
      <c r="S1962" s="38" t="str">
        <f>VLOOKUP(Table2437[[#This Row],[3]],[3]AWAL!$B$2:$E$2103,4,0)</f>
        <v>TK/0</v>
      </c>
      <c r="T1962" s="38" t="s">
        <v>101</v>
      </c>
      <c r="U1962" s="62" t="s">
        <v>5597</v>
      </c>
      <c r="V1962" s="113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</row>
    <row r="1963" spans="1:108" s="39" customFormat="1" ht="24.95" customHeight="1">
      <c r="A1963" s="30">
        <v>1959</v>
      </c>
      <c r="B1963" s="31" t="s">
        <v>5598</v>
      </c>
      <c r="C1963" s="32" t="str">
        <f>VLOOKUP(Table2437[[#This Row],[3]],[2]!Table2437[[3]:[4]],2,0)</f>
        <v>3215054202910007</v>
      </c>
      <c r="D1963" s="67" t="s">
        <v>5599</v>
      </c>
      <c r="E1963" s="34" t="s">
        <v>44</v>
      </c>
      <c r="F1963" s="31" t="s">
        <v>56</v>
      </c>
      <c r="G1963" s="68" t="s">
        <v>3774</v>
      </c>
      <c r="H1963" s="37">
        <v>45902</v>
      </c>
      <c r="I1963" s="69">
        <v>33271</v>
      </c>
      <c r="J1963" s="34" t="str">
        <f t="shared" si="125"/>
        <v>34 Th 7 Bln 0 Hari</v>
      </c>
      <c r="K1963" s="32" t="str">
        <f t="shared" si="121"/>
        <v>0Th8Bln10Hari</v>
      </c>
      <c r="L1963" s="32" t="str">
        <f t="shared" si="122"/>
        <v>0Th8Bln</v>
      </c>
      <c r="M1963" s="34" t="str">
        <f t="shared" si="123"/>
        <v>35 Th 3 Bln 10 Hari</v>
      </c>
      <c r="N1963" s="38" t="s">
        <v>47</v>
      </c>
      <c r="O1963" s="31" t="s">
        <v>6229</v>
      </c>
      <c r="P1963" s="31" t="s">
        <v>6229</v>
      </c>
      <c r="Q1963" s="38" t="s">
        <v>49</v>
      </c>
      <c r="R1963" s="70" t="s">
        <v>100</v>
      </c>
      <c r="S1963" s="38" t="str">
        <f>VLOOKUP(Table2437[[#This Row],[3]],[3]AWAL!$B$2:$E$2103,4,0)</f>
        <v>TK/0</v>
      </c>
      <c r="T1963" s="38" t="s">
        <v>51</v>
      </c>
      <c r="U1963" s="71" t="s">
        <v>5600</v>
      </c>
      <c r="V1963" s="113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/>
      <c r="DB1963" s="4"/>
      <c r="DC1963" s="4"/>
      <c r="DD1963" s="4"/>
    </row>
    <row r="1964" spans="1:108" s="39" customFormat="1" ht="24.95" customHeight="1">
      <c r="A1964" s="30">
        <v>1960</v>
      </c>
      <c r="B1964" s="31" t="s">
        <v>5601</v>
      </c>
      <c r="C1964" s="32" t="str">
        <f>VLOOKUP(Table2437[[#This Row],[3]],[2]!Table2437[[3]:[4]],2,0)</f>
        <v>3214105410880002</v>
      </c>
      <c r="D1964" s="67" t="s">
        <v>5602</v>
      </c>
      <c r="E1964" s="34" t="s">
        <v>44</v>
      </c>
      <c r="F1964" s="31" t="s">
        <v>56</v>
      </c>
      <c r="G1964" s="68" t="s">
        <v>3771</v>
      </c>
      <c r="H1964" s="37">
        <v>45902</v>
      </c>
      <c r="I1964" s="69">
        <v>32430</v>
      </c>
      <c r="J1964" s="34" t="str">
        <f t="shared" si="125"/>
        <v>36 Th 10 Bln 19 Hari</v>
      </c>
      <c r="K1964" s="32" t="str">
        <f t="shared" si="121"/>
        <v>0Th8Bln10Hari</v>
      </c>
      <c r="L1964" s="32" t="str">
        <f t="shared" si="122"/>
        <v>0Th8Bln</v>
      </c>
      <c r="M1964" s="34" t="str">
        <f t="shared" si="123"/>
        <v>37 Th 6 Bln 28 Hari</v>
      </c>
      <c r="N1964" s="38" t="s">
        <v>47</v>
      </c>
      <c r="O1964" s="31" t="s">
        <v>6242</v>
      </c>
      <c r="P1964" s="31" t="s">
        <v>6242</v>
      </c>
      <c r="Q1964" s="38" t="s">
        <v>49</v>
      </c>
      <c r="R1964" s="70" t="s">
        <v>3672</v>
      </c>
      <c r="S1964" s="38" t="str">
        <f>VLOOKUP(Table2437[[#This Row],[3]],[3]AWAL!$B$2:$E$2103,4,0)</f>
        <v>TK/0</v>
      </c>
      <c r="T1964" s="38" t="s">
        <v>51</v>
      </c>
      <c r="U1964" s="71" t="s">
        <v>5603</v>
      </c>
      <c r="V1964" s="113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</row>
    <row r="1965" spans="1:108" s="39" customFormat="1" ht="24.95" customHeight="1">
      <c r="A1965" s="30">
        <v>1961</v>
      </c>
      <c r="B1965" s="31" t="s">
        <v>5604</v>
      </c>
      <c r="C1965" s="32" t="str">
        <f>VLOOKUP(Table2437[[#This Row],[3]],[2]!Table2437[[3]:[4]],2,0)</f>
        <v>3215046303870001</v>
      </c>
      <c r="D1965" s="59" t="s">
        <v>5605</v>
      </c>
      <c r="E1965" s="34" t="s">
        <v>44</v>
      </c>
      <c r="F1965" s="31" t="s">
        <v>56</v>
      </c>
      <c r="G1965" s="60" t="s">
        <v>3774</v>
      </c>
      <c r="H1965" s="37">
        <v>45902</v>
      </c>
      <c r="I1965" s="61">
        <v>33258</v>
      </c>
      <c r="J1965" s="34" t="str">
        <f t="shared" si="125"/>
        <v>34 Th 7 Bln 13 Hari</v>
      </c>
      <c r="K1965" s="32" t="str">
        <f t="shared" si="121"/>
        <v>0Th8Bln10Hari</v>
      </c>
      <c r="L1965" s="32" t="str">
        <f t="shared" si="122"/>
        <v>0Th8Bln</v>
      </c>
      <c r="M1965" s="34" t="str">
        <f t="shared" si="123"/>
        <v>35 Th 3 Bln 22 Hari</v>
      </c>
      <c r="N1965" s="38" t="s">
        <v>47</v>
      </c>
      <c r="O1965" s="31" t="s">
        <v>6196</v>
      </c>
      <c r="P1965" s="31" t="s">
        <v>6196</v>
      </c>
      <c r="Q1965" s="38" t="s">
        <v>49</v>
      </c>
      <c r="R1965" s="63" t="s">
        <v>374</v>
      </c>
      <c r="S1965" s="38" t="str">
        <f>VLOOKUP(Table2437[[#This Row],[3]],[3]AWAL!$B$2:$E$2103,4,0)</f>
        <v>TK/0</v>
      </c>
      <c r="T1965" s="38" t="s">
        <v>51</v>
      </c>
      <c r="U1965" s="62" t="s">
        <v>5606</v>
      </c>
      <c r="V1965" s="113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</row>
    <row r="1966" spans="1:108" s="39" customFormat="1" ht="24.95" customHeight="1">
      <c r="A1966" s="30">
        <v>1962</v>
      </c>
      <c r="B1966" s="31" t="s">
        <v>5607</v>
      </c>
      <c r="C1966" s="32" t="str">
        <f>VLOOKUP(Table2437[[#This Row],[3]],[2]!Table2437[[3]:[4]],2,0)</f>
        <v>3214035201960001</v>
      </c>
      <c r="D1966" s="59" t="s">
        <v>5608</v>
      </c>
      <c r="E1966" s="34" t="s">
        <v>44</v>
      </c>
      <c r="F1966" s="31" t="s">
        <v>56</v>
      </c>
      <c r="G1966" s="60" t="s">
        <v>3771</v>
      </c>
      <c r="H1966" s="37">
        <v>45902</v>
      </c>
      <c r="I1966" s="61">
        <v>35076</v>
      </c>
      <c r="J1966" s="34" t="str">
        <f t="shared" si="125"/>
        <v>29 Th 7 Bln 21 Hari</v>
      </c>
      <c r="K1966" s="32" t="str">
        <f t="shared" si="121"/>
        <v>0Th8Bln10Hari</v>
      </c>
      <c r="L1966" s="32" t="str">
        <f t="shared" si="122"/>
        <v>0Th8Bln</v>
      </c>
      <c r="M1966" s="34" t="str">
        <f t="shared" si="123"/>
        <v>30 Th 4 Bln 0 Hari</v>
      </c>
      <c r="N1966" s="38" t="s">
        <v>47</v>
      </c>
      <c r="O1966" s="31" t="s">
        <v>6243</v>
      </c>
      <c r="P1966" s="31" t="s">
        <v>6243</v>
      </c>
      <c r="Q1966" s="38" t="s">
        <v>49</v>
      </c>
      <c r="R1966" s="63" t="s">
        <v>374</v>
      </c>
      <c r="S1966" s="38" t="str">
        <f>VLOOKUP(Table2437[[#This Row],[3]],[3]AWAL!$B$2:$E$2103,4,0)</f>
        <v>TK/0</v>
      </c>
      <c r="T1966" s="38" t="s">
        <v>1762</v>
      </c>
      <c r="U1966" s="62" t="s">
        <v>5609</v>
      </c>
      <c r="V1966" s="113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</row>
    <row r="1967" spans="1:108" s="39" customFormat="1" ht="24.95" customHeight="1">
      <c r="A1967" s="30">
        <v>1963</v>
      </c>
      <c r="B1967" s="31" t="s">
        <v>5610</v>
      </c>
      <c r="C1967" s="32" t="str">
        <f>VLOOKUP(Table2437[[#This Row],[3]],[2]!Table2437[[3]:[4]],2,0)</f>
        <v>3214104401920005</v>
      </c>
      <c r="D1967" s="33" t="s">
        <v>5611</v>
      </c>
      <c r="E1967" s="34" t="s">
        <v>44</v>
      </c>
      <c r="F1967" s="31" t="s">
        <v>56</v>
      </c>
      <c r="G1967" s="68" t="s">
        <v>3771</v>
      </c>
      <c r="H1967" s="37">
        <v>45902</v>
      </c>
      <c r="I1967" s="69">
        <v>33607</v>
      </c>
      <c r="J1967" s="34" t="str">
        <f t="shared" si="125"/>
        <v>33 Th 7 Bln 29 Hari</v>
      </c>
      <c r="K1967" s="32" t="str">
        <f t="shared" si="121"/>
        <v>0Th8Bln10Hari</v>
      </c>
      <c r="L1967" s="32" t="str">
        <f t="shared" si="122"/>
        <v>0Th8Bln</v>
      </c>
      <c r="M1967" s="34" t="str">
        <f t="shared" si="123"/>
        <v>34 Th 4 Bln 8 Hari</v>
      </c>
      <c r="N1967" s="38" t="s">
        <v>47</v>
      </c>
      <c r="O1967" s="31" t="s">
        <v>6243</v>
      </c>
      <c r="P1967" s="31" t="s">
        <v>6243</v>
      </c>
      <c r="Q1967" s="38" t="s">
        <v>49</v>
      </c>
      <c r="R1967" s="70" t="s">
        <v>3869</v>
      </c>
      <c r="S1967" s="38" t="str">
        <f>VLOOKUP(Table2437[[#This Row],[3]],[3]AWAL!$B$2:$E$2103,4,0)</f>
        <v>TK/0</v>
      </c>
      <c r="T1967" s="38" t="s">
        <v>51</v>
      </c>
      <c r="U1967" s="71" t="s">
        <v>5612</v>
      </c>
      <c r="V1967" s="113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/>
      <c r="DB1967" s="4"/>
      <c r="DC1967" s="4"/>
      <c r="DD1967" s="4"/>
    </row>
    <row r="1968" spans="1:108" s="39" customFormat="1" ht="24.95" customHeight="1">
      <c r="A1968" s="30">
        <v>1964</v>
      </c>
      <c r="B1968" s="31" t="s">
        <v>5613</v>
      </c>
      <c r="C1968" s="32" t="str">
        <f>VLOOKUP(Table2437[[#This Row],[3]],[2]!Table2437[[3]:[4]],2,0)</f>
        <v>3215054811880007</v>
      </c>
      <c r="D1968" s="59" t="s">
        <v>5614</v>
      </c>
      <c r="E1968" s="34" t="s">
        <v>44</v>
      </c>
      <c r="F1968" s="31" t="s">
        <v>56</v>
      </c>
      <c r="G1968" s="60" t="s">
        <v>3774</v>
      </c>
      <c r="H1968" s="37">
        <v>45902</v>
      </c>
      <c r="I1968" s="61">
        <v>32455</v>
      </c>
      <c r="J1968" s="34" t="str">
        <f t="shared" si="125"/>
        <v>36 Th 9 Bln 25 Hari</v>
      </c>
      <c r="K1968" s="32" t="str">
        <f t="shared" si="121"/>
        <v>0Th8Bln10Hari</v>
      </c>
      <c r="L1968" s="32" t="str">
        <f t="shared" si="122"/>
        <v>0Th8Bln</v>
      </c>
      <c r="M1968" s="34" t="str">
        <f t="shared" si="123"/>
        <v>37 Th 6 Bln 4 Hari</v>
      </c>
      <c r="N1968" s="38" t="s">
        <v>47</v>
      </c>
      <c r="O1968" s="31" t="s">
        <v>6221</v>
      </c>
      <c r="P1968" s="31" t="s">
        <v>6221</v>
      </c>
      <c r="Q1968" s="38" t="s">
        <v>49</v>
      </c>
      <c r="R1968" s="63" t="s">
        <v>100</v>
      </c>
      <c r="S1968" s="38" t="str">
        <f>VLOOKUP(Table2437[[#This Row],[3]],[3]AWAL!$B$2:$E$2103,4,0)</f>
        <v>TK/0</v>
      </c>
      <c r="T1968" s="38" t="s">
        <v>51</v>
      </c>
      <c r="U1968" s="62" t="s">
        <v>5615</v>
      </c>
      <c r="V1968" s="113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</row>
    <row r="1969" spans="1:108" s="39" customFormat="1" ht="24.95" customHeight="1">
      <c r="A1969" s="30">
        <v>1965</v>
      </c>
      <c r="B1969" s="31" t="s">
        <v>5616</v>
      </c>
      <c r="C1969" s="32" t="str">
        <f>VLOOKUP(Table2437[[#This Row],[3]],[2]!Table2437[[3]:[4]],2,0)</f>
        <v>3215054801900005</v>
      </c>
      <c r="D1969" s="67" t="s">
        <v>5617</v>
      </c>
      <c r="E1969" s="34" t="s">
        <v>44</v>
      </c>
      <c r="F1969" s="31" t="s">
        <v>56</v>
      </c>
      <c r="G1969" s="68" t="s">
        <v>3774</v>
      </c>
      <c r="H1969" s="37">
        <v>45902</v>
      </c>
      <c r="I1969" s="69">
        <v>32881</v>
      </c>
      <c r="J1969" s="34" t="str">
        <f t="shared" si="125"/>
        <v>35 Th 7 Bln 25 Hari</v>
      </c>
      <c r="K1969" s="32" t="str">
        <f t="shared" si="121"/>
        <v>0Th8Bln10Hari</v>
      </c>
      <c r="L1969" s="32" t="str">
        <f t="shared" si="122"/>
        <v>0Th8Bln</v>
      </c>
      <c r="M1969" s="34" t="str">
        <f t="shared" si="123"/>
        <v>36 Th 4 Bln 4 Hari</v>
      </c>
      <c r="N1969" s="38" t="s">
        <v>47</v>
      </c>
      <c r="O1969" s="31" t="s">
        <v>6215</v>
      </c>
      <c r="P1969" s="31" t="s">
        <v>6215</v>
      </c>
      <c r="Q1969" s="38" t="s">
        <v>49</v>
      </c>
      <c r="R1969" s="70" t="s">
        <v>3672</v>
      </c>
      <c r="S1969" s="38" t="str">
        <f>VLOOKUP(Table2437[[#This Row],[3]],[3]AWAL!$B$2:$E$2103,4,0)</f>
        <v>TK/0</v>
      </c>
      <c r="T1969" s="38" t="s">
        <v>101</v>
      </c>
      <c r="U1969" s="71" t="s">
        <v>5618</v>
      </c>
      <c r="V1969" s="113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  <c r="DA1969" s="4"/>
      <c r="DB1969" s="4"/>
      <c r="DC1969" s="4"/>
      <c r="DD1969" s="4"/>
    </row>
    <row r="1970" spans="1:108" s="39" customFormat="1" ht="24.95" customHeight="1">
      <c r="A1970" s="30">
        <v>1966</v>
      </c>
      <c r="B1970" s="31" t="s">
        <v>5619</v>
      </c>
      <c r="C1970" s="32" t="str">
        <f>VLOOKUP(Table2437[[#This Row],[3]],[2]!Table2437[[3]:[4]],2,0)</f>
        <v>3215055910900003</v>
      </c>
      <c r="D1970" s="59" t="s">
        <v>5620</v>
      </c>
      <c r="E1970" s="34" t="s">
        <v>44</v>
      </c>
      <c r="F1970" s="31" t="s">
        <v>56</v>
      </c>
      <c r="G1970" s="60" t="s">
        <v>3774</v>
      </c>
      <c r="H1970" s="37">
        <v>45902</v>
      </c>
      <c r="I1970" s="61">
        <v>33165</v>
      </c>
      <c r="J1970" s="34" t="str">
        <f t="shared" si="125"/>
        <v>34 Th 10 Bln 14 Hari</v>
      </c>
      <c r="K1970" s="32" t="str">
        <f t="shared" si="121"/>
        <v>0Th8Bln10Hari</v>
      </c>
      <c r="L1970" s="32" t="str">
        <f t="shared" si="122"/>
        <v>0Th8Bln</v>
      </c>
      <c r="M1970" s="34" t="str">
        <f t="shared" si="123"/>
        <v>35 Th 6 Bln 23 Hari</v>
      </c>
      <c r="N1970" s="38" t="s">
        <v>47</v>
      </c>
      <c r="O1970" s="31" t="s">
        <v>5126</v>
      </c>
      <c r="P1970" s="31" t="s">
        <v>5126</v>
      </c>
      <c r="Q1970" s="38" t="s">
        <v>49</v>
      </c>
      <c r="R1970" s="63" t="s">
        <v>374</v>
      </c>
      <c r="S1970" s="38" t="str">
        <f>VLOOKUP(Table2437[[#This Row],[3]],[3]AWAL!$B$2:$E$2103,4,0)</f>
        <v>TK/0</v>
      </c>
      <c r="T1970" s="38" t="s">
        <v>51</v>
      </c>
      <c r="U1970" s="62" t="s">
        <v>5621</v>
      </c>
      <c r="V1970" s="113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</row>
    <row r="1971" spans="1:108" s="39" customFormat="1" ht="24.95" customHeight="1">
      <c r="A1971" s="30">
        <v>1967</v>
      </c>
      <c r="B1971" s="31" t="s">
        <v>5622</v>
      </c>
      <c r="C1971" s="32" t="str">
        <f>VLOOKUP(Table2437[[#This Row],[3]],[2]!Table2437[[3]:[4]],2,0)</f>
        <v>3215054905980008</v>
      </c>
      <c r="D1971" s="67" t="s">
        <v>5623</v>
      </c>
      <c r="E1971" s="34" t="s">
        <v>44</v>
      </c>
      <c r="F1971" s="31" t="s">
        <v>56</v>
      </c>
      <c r="G1971" s="68" t="s">
        <v>3774</v>
      </c>
      <c r="H1971" s="37">
        <v>45902</v>
      </c>
      <c r="I1971" s="69">
        <v>35924</v>
      </c>
      <c r="J1971" s="34" t="str">
        <f t="shared" si="125"/>
        <v>27 Th 3 Bln 24 Hari</v>
      </c>
      <c r="K1971" s="32" t="str">
        <f t="shared" si="121"/>
        <v>0Th8Bln10Hari</v>
      </c>
      <c r="L1971" s="32" t="str">
        <f t="shared" si="122"/>
        <v>0Th8Bln</v>
      </c>
      <c r="M1971" s="34" t="str">
        <f t="shared" si="123"/>
        <v>28 Th 0 Bln 3 Hari</v>
      </c>
      <c r="N1971" s="38" t="s">
        <v>47</v>
      </c>
      <c r="O1971" s="31" t="s">
        <v>6216</v>
      </c>
      <c r="P1971" s="31" t="s">
        <v>6216</v>
      </c>
      <c r="Q1971" s="38" t="s">
        <v>49</v>
      </c>
      <c r="R1971" s="70" t="s">
        <v>1342</v>
      </c>
      <c r="S1971" s="38" t="str">
        <f>VLOOKUP(Table2437[[#This Row],[3]],[3]AWAL!$B$2:$E$2103,4,0)</f>
        <v>TK/0</v>
      </c>
      <c r="T1971" s="38" t="s">
        <v>59</v>
      </c>
      <c r="U1971" s="71" t="s">
        <v>5624</v>
      </c>
      <c r="V1971" s="113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  <c r="DA1971" s="4"/>
      <c r="DB1971" s="4"/>
      <c r="DC1971" s="4"/>
      <c r="DD1971" s="4"/>
    </row>
    <row r="1972" spans="1:108" s="39" customFormat="1" ht="24.95" customHeight="1">
      <c r="A1972" s="30">
        <v>1968</v>
      </c>
      <c r="B1972" s="31" t="s">
        <v>5625</v>
      </c>
      <c r="C1972" s="32" t="str">
        <f>VLOOKUP(Table2437[[#This Row],[3]],[2]!Table2437[[3]:[4]],2,0)</f>
        <v>3215055803890001</v>
      </c>
      <c r="D1972" s="59" t="s">
        <v>5626</v>
      </c>
      <c r="E1972" s="34" t="s">
        <v>44</v>
      </c>
      <c r="F1972" s="31" t="s">
        <v>56</v>
      </c>
      <c r="G1972" s="60" t="s">
        <v>3774</v>
      </c>
      <c r="H1972" s="37">
        <v>45902</v>
      </c>
      <c r="I1972" s="61">
        <v>32585</v>
      </c>
      <c r="J1972" s="34" t="str">
        <f t="shared" si="125"/>
        <v>36 Th 5 Bln 15 Hari</v>
      </c>
      <c r="K1972" s="32" t="str">
        <f t="shared" si="121"/>
        <v>0Th8Bln10Hari</v>
      </c>
      <c r="L1972" s="32" t="str">
        <f t="shared" si="122"/>
        <v>0Th8Bln</v>
      </c>
      <c r="M1972" s="34" t="str">
        <f t="shared" si="123"/>
        <v>37 Th 1 Bln 24 Hari</v>
      </c>
      <c r="N1972" s="38" t="s">
        <v>47</v>
      </c>
      <c r="O1972" s="31" t="s">
        <v>6243</v>
      </c>
      <c r="P1972" s="31" t="s">
        <v>6243</v>
      </c>
      <c r="Q1972" s="38" t="s">
        <v>49</v>
      </c>
      <c r="R1972" s="63" t="s">
        <v>374</v>
      </c>
      <c r="S1972" s="38" t="str">
        <f>VLOOKUP(Table2437[[#This Row],[3]],[3]AWAL!$B$2:$E$2103,4,0)</f>
        <v>TK/0</v>
      </c>
      <c r="T1972" s="38" t="s">
        <v>51</v>
      </c>
      <c r="U1972" s="62" t="s">
        <v>5627</v>
      </c>
      <c r="V1972" s="113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</row>
    <row r="1973" spans="1:108" s="39" customFormat="1" ht="24.95" customHeight="1">
      <c r="A1973" s="30">
        <v>1969</v>
      </c>
      <c r="B1973" s="31" t="s">
        <v>5628</v>
      </c>
      <c r="C1973" s="32" t="str">
        <f>VLOOKUP(Table2437[[#This Row],[3]],[2]!Table2437[[3]:[4]],2,0)</f>
        <v>3214124201900003</v>
      </c>
      <c r="D1973" s="59" t="s">
        <v>5629</v>
      </c>
      <c r="E1973" s="34" t="s">
        <v>44</v>
      </c>
      <c r="F1973" s="31" t="s">
        <v>56</v>
      </c>
      <c r="G1973" s="60" t="s">
        <v>3774</v>
      </c>
      <c r="H1973" s="37">
        <v>45902</v>
      </c>
      <c r="I1973" s="61">
        <v>32875</v>
      </c>
      <c r="J1973" s="34" t="str">
        <f t="shared" si="125"/>
        <v>35 Th 8 Bln 0 Hari</v>
      </c>
      <c r="K1973" s="32" t="str">
        <f t="shared" si="121"/>
        <v>0Th8Bln10Hari</v>
      </c>
      <c r="L1973" s="32" t="str">
        <f t="shared" si="122"/>
        <v>0Th8Bln</v>
      </c>
      <c r="M1973" s="34" t="str">
        <f t="shared" si="123"/>
        <v>36 Th 4 Bln 10 Hari</v>
      </c>
      <c r="N1973" s="38" t="s">
        <v>47</v>
      </c>
      <c r="O1973" s="31" t="s">
        <v>6198</v>
      </c>
      <c r="P1973" s="31" t="s">
        <v>6198</v>
      </c>
      <c r="Q1973" s="38" t="s">
        <v>49</v>
      </c>
      <c r="R1973" s="63" t="s">
        <v>3758</v>
      </c>
      <c r="S1973" s="38" t="str">
        <f>VLOOKUP(Table2437[[#This Row],[3]],[3]AWAL!$B$2:$E$2103,4,0)</f>
        <v>TK/2</v>
      </c>
      <c r="T1973" s="38" t="s">
        <v>59</v>
      </c>
      <c r="U1973" s="62" t="s">
        <v>5630</v>
      </c>
      <c r="V1973" s="113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  <c r="DA1973" s="4"/>
      <c r="DB1973" s="4"/>
      <c r="DC1973" s="4"/>
      <c r="DD1973" s="4"/>
    </row>
    <row r="1974" spans="1:108" s="39" customFormat="1" ht="24.95" customHeight="1">
      <c r="A1974" s="30">
        <v>1970</v>
      </c>
      <c r="B1974" s="31" t="s">
        <v>5631</v>
      </c>
      <c r="C1974" s="32" t="str">
        <f>VLOOKUP(Table2437[[#This Row],[3]],[2]!Table2437[[3]:[4]],2,0)</f>
        <v>3215166905940002</v>
      </c>
      <c r="D1974" s="67" t="s">
        <v>5632</v>
      </c>
      <c r="E1974" s="34" t="s">
        <v>44</v>
      </c>
      <c r="F1974" s="31" t="s">
        <v>56</v>
      </c>
      <c r="G1974" s="68" t="s">
        <v>3774</v>
      </c>
      <c r="H1974" s="37">
        <v>45902</v>
      </c>
      <c r="I1974" s="69">
        <v>33239</v>
      </c>
      <c r="J1974" s="34" t="str">
        <f t="shared" si="125"/>
        <v>34 Th 8 Bln 1 Hari</v>
      </c>
      <c r="K1974" s="32" t="str">
        <f t="shared" si="121"/>
        <v>0Th8Bln10Hari</v>
      </c>
      <c r="L1974" s="32" t="str">
        <f t="shared" si="122"/>
        <v>0Th8Bln</v>
      </c>
      <c r="M1974" s="34" t="str">
        <f t="shared" si="123"/>
        <v>35 Th 4 Bln 11 Hari</v>
      </c>
      <c r="N1974" s="38" t="s">
        <v>47</v>
      </c>
      <c r="O1974" s="31" t="s">
        <v>6229</v>
      </c>
      <c r="P1974" s="31" t="s">
        <v>6229</v>
      </c>
      <c r="Q1974" s="38" t="s">
        <v>49</v>
      </c>
      <c r="R1974" s="70" t="s">
        <v>100</v>
      </c>
      <c r="S1974" s="38" t="str">
        <f>VLOOKUP(Table2437[[#This Row],[3]],[3]AWAL!$B$2:$E$2103,4,0)</f>
        <v>TK/0</v>
      </c>
      <c r="T1974" s="38" t="s">
        <v>5633</v>
      </c>
      <c r="U1974" s="71" t="s">
        <v>5634</v>
      </c>
      <c r="V1974" s="113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</row>
    <row r="1975" spans="1:108" s="39" customFormat="1" ht="24.95" customHeight="1">
      <c r="A1975" s="30">
        <v>1971</v>
      </c>
      <c r="B1975" s="31" t="s">
        <v>5635</v>
      </c>
      <c r="C1975" s="32" t="str">
        <f>VLOOKUP(Table2437[[#This Row],[3]],[2]!Table2437[[3]:[4]],2,0)</f>
        <v>3214124106880001</v>
      </c>
      <c r="D1975" s="33" t="s">
        <v>5636</v>
      </c>
      <c r="E1975" s="34" t="s">
        <v>44</v>
      </c>
      <c r="F1975" s="31" t="s">
        <v>56</v>
      </c>
      <c r="G1975" s="60" t="s">
        <v>3771</v>
      </c>
      <c r="H1975" s="37">
        <v>45902</v>
      </c>
      <c r="I1975" s="61">
        <v>32295</v>
      </c>
      <c r="J1975" s="34" t="str">
        <f t="shared" si="125"/>
        <v>37 Th 3 Bln 1 Hari</v>
      </c>
      <c r="K1975" s="32" t="str">
        <f t="shared" si="121"/>
        <v>0Th8Bln10Hari</v>
      </c>
      <c r="L1975" s="32" t="str">
        <f t="shared" si="122"/>
        <v>0Th8Bln</v>
      </c>
      <c r="M1975" s="34" t="str">
        <f t="shared" si="123"/>
        <v>37 Th 11 Bln 11 Hari</v>
      </c>
      <c r="N1975" s="38" t="s">
        <v>47</v>
      </c>
      <c r="O1975" s="31" t="s">
        <v>6190</v>
      </c>
      <c r="P1975" s="31" t="s">
        <v>6190</v>
      </c>
      <c r="Q1975" s="38" t="s">
        <v>49</v>
      </c>
      <c r="R1975" s="63" t="s">
        <v>374</v>
      </c>
      <c r="S1975" s="38" t="str">
        <f>VLOOKUP(Table2437[[#This Row],[3]],[3]AWAL!$B$2:$E$2103,4,0)</f>
        <v>TK/0</v>
      </c>
      <c r="T1975" s="38" t="s">
        <v>51</v>
      </c>
      <c r="U1975" s="62" t="s">
        <v>3539</v>
      </c>
      <c r="V1975" s="113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/>
      <c r="DB1975" s="4"/>
      <c r="DC1975" s="4"/>
      <c r="DD1975" s="4"/>
    </row>
    <row r="1976" spans="1:108" s="39" customFormat="1" ht="24.95" customHeight="1">
      <c r="A1976" s="30">
        <v>1972</v>
      </c>
      <c r="B1976" s="31" t="s">
        <v>5637</v>
      </c>
      <c r="C1976" s="32" t="str">
        <f>VLOOKUP(Table2437[[#This Row],[3]],[2]!Table2437[[3]:[4]],2,0)</f>
        <v>3214127012880001</v>
      </c>
      <c r="D1976" s="67" t="s">
        <v>5638</v>
      </c>
      <c r="E1976" s="34" t="s">
        <v>44</v>
      </c>
      <c r="F1976" s="31" t="s">
        <v>56</v>
      </c>
      <c r="G1976" s="68" t="s">
        <v>3771</v>
      </c>
      <c r="H1976" s="37">
        <v>45902</v>
      </c>
      <c r="I1976" s="69">
        <v>32507</v>
      </c>
      <c r="J1976" s="34" t="str">
        <f t="shared" si="125"/>
        <v>36 Th 8 Bln 3 Hari</v>
      </c>
      <c r="K1976" s="32" t="str">
        <f t="shared" si="121"/>
        <v>0Th8Bln10Hari</v>
      </c>
      <c r="L1976" s="32" t="str">
        <f t="shared" si="122"/>
        <v>0Th8Bln</v>
      </c>
      <c r="M1976" s="34" t="str">
        <f t="shared" si="123"/>
        <v>37 Th 4 Bln 12 Hari</v>
      </c>
      <c r="N1976" s="38" t="s">
        <v>47</v>
      </c>
      <c r="O1976" s="31" t="s">
        <v>6243</v>
      </c>
      <c r="P1976" s="31" t="s">
        <v>6243</v>
      </c>
      <c r="Q1976" s="38" t="s">
        <v>49</v>
      </c>
      <c r="R1976" s="70" t="s">
        <v>3869</v>
      </c>
      <c r="S1976" s="38" t="str">
        <f>VLOOKUP(Table2437[[#This Row],[3]],[3]AWAL!$B$2:$E$2103,4,0)</f>
        <v>TK/1</v>
      </c>
      <c r="T1976" s="38" t="s">
        <v>51</v>
      </c>
      <c r="U1976" s="71" t="s">
        <v>5639</v>
      </c>
      <c r="V1976" s="113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</row>
    <row r="1977" spans="1:108" s="39" customFormat="1" ht="24.95" customHeight="1">
      <c r="A1977" s="30">
        <v>1973</v>
      </c>
      <c r="B1977" s="31" t="s">
        <v>5640</v>
      </c>
      <c r="C1977" s="32" t="str">
        <f>VLOOKUP(Table2437[[#This Row],[3]],[2]!Table2437[[3]:[4]],2,0)</f>
        <v>3214124406880002</v>
      </c>
      <c r="D1977" s="59" t="s">
        <v>5641</v>
      </c>
      <c r="E1977" s="34" t="s">
        <v>44</v>
      </c>
      <c r="F1977" s="31" t="s">
        <v>56</v>
      </c>
      <c r="G1977" s="60" t="s">
        <v>3771</v>
      </c>
      <c r="H1977" s="37">
        <v>45902</v>
      </c>
      <c r="I1977" s="61">
        <v>32298</v>
      </c>
      <c r="J1977" s="34" t="str">
        <f t="shared" si="125"/>
        <v>37 Th 2 Bln 29 Hari</v>
      </c>
      <c r="K1977" s="32" t="str">
        <f t="shared" si="121"/>
        <v>0Th8Bln10Hari</v>
      </c>
      <c r="L1977" s="32" t="str">
        <f t="shared" si="122"/>
        <v>0Th8Bln</v>
      </c>
      <c r="M1977" s="34" t="str">
        <f t="shared" si="123"/>
        <v>37 Th 11 Bln 8 Hari</v>
      </c>
      <c r="N1977" s="38" t="s">
        <v>47</v>
      </c>
      <c r="O1977" s="31" t="s">
        <v>6222</v>
      </c>
      <c r="P1977" s="31" t="s">
        <v>6222</v>
      </c>
      <c r="Q1977" s="38" t="s">
        <v>49</v>
      </c>
      <c r="R1977" s="63" t="s">
        <v>374</v>
      </c>
      <c r="S1977" s="38" t="str">
        <f>VLOOKUP(Table2437[[#This Row],[3]],[3]AWAL!$B$2:$E$2103,4,0)</f>
        <v>TK/0</v>
      </c>
      <c r="T1977" s="38" t="s">
        <v>51</v>
      </c>
      <c r="U1977" s="62" t="s">
        <v>5642</v>
      </c>
      <c r="V1977" s="113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D1977" s="4"/>
    </row>
    <row r="1978" spans="1:108" s="39" customFormat="1" ht="24.95" customHeight="1">
      <c r="A1978" s="30">
        <v>1974</v>
      </c>
      <c r="B1978" s="31" t="s">
        <v>5643</v>
      </c>
      <c r="C1978" s="32" t="str">
        <f>VLOOKUP(Table2437[[#This Row],[3]],[2]!Table2437[[3]:[4]],2,0)</f>
        <v>3214014211900009</v>
      </c>
      <c r="D1978" s="67" t="s">
        <v>5644</v>
      </c>
      <c r="E1978" s="34" t="s">
        <v>44</v>
      </c>
      <c r="F1978" s="31" t="s">
        <v>56</v>
      </c>
      <c r="G1978" s="68" t="s">
        <v>3771</v>
      </c>
      <c r="H1978" s="37">
        <v>45902</v>
      </c>
      <c r="I1978" s="69">
        <v>33179</v>
      </c>
      <c r="J1978" s="34" t="str">
        <f t="shared" si="125"/>
        <v>34 Th 10 Bln 0 Hari</v>
      </c>
      <c r="K1978" s="32" t="str">
        <f t="shared" si="121"/>
        <v>0Th8Bln10Hari</v>
      </c>
      <c r="L1978" s="32" t="str">
        <f t="shared" si="122"/>
        <v>0Th8Bln</v>
      </c>
      <c r="M1978" s="34" t="str">
        <f t="shared" si="123"/>
        <v>35 Th 6 Bln 10 Hari</v>
      </c>
      <c r="N1978" s="38" t="s">
        <v>47</v>
      </c>
      <c r="O1978" s="31" t="s">
        <v>6243</v>
      </c>
      <c r="P1978" s="31" t="s">
        <v>6243</v>
      </c>
      <c r="Q1978" s="38" t="s">
        <v>49</v>
      </c>
      <c r="R1978" s="70" t="s">
        <v>100</v>
      </c>
      <c r="S1978" s="38" t="str">
        <f>VLOOKUP(Table2437[[#This Row],[3]],[3]AWAL!$B$2:$E$2103,4,0)</f>
        <v>TK/0</v>
      </c>
      <c r="T1978" s="38" t="s">
        <v>101</v>
      </c>
      <c r="U1978" s="71" t="s">
        <v>5645</v>
      </c>
      <c r="V1978" s="113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</row>
    <row r="1979" spans="1:108" s="39" customFormat="1" ht="24.95" customHeight="1">
      <c r="A1979" s="30">
        <v>1975</v>
      </c>
      <c r="B1979" s="31" t="s">
        <v>5646</v>
      </c>
      <c r="C1979" s="32" t="str">
        <f>VLOOKUP(Table2437[[#This Row],[3]],[2]!Table2437[[3]:[4]],2,0)</f>
        <v>3215055105910008</v>
      </c>
      <c r="D1979" s="33" t="s">
        <v>5647</v>
      </c>
      <c r="E1979" s="34" t="s">
        <v>44</v>
      </c>
      <c r="F1979" s="31" t="s">
        <v>56</v>
      </c>
      <c r="G1979" s="60" t="s">
        <v>3774</v>
      </c>
      <c r="H1979" s="37">
        <v>45902</v>
      </c>
      <c r="I1979" s="73">
        <v>33369</v>
      </c>
      <c r="J1979" s="34" t="str">
        <f t="shared" si="125"/>
        <v>34 Th 3 Bln 22 Hari</v>
      </c>
      <c r="K1979" s="32" t="str">
        <f t="shared" si="121"/>
        <v>0Th8Bln10Hari</v>
      </c>
      <c r="L1979" s="32" t="str">
        <f t="shared" si="122"/>
        <v>0Th8Bln</v>
      </c>
      <c r="M1979" s="34" t="str">
        <f t="shared" si="123"/>
        <v>35 Th 0 Bln 1 Hari</v>
      </c>
      <c r="N1979" s="38" t="s">
        <v>47</v>
      </c>
      <c r="O1979" s="31" t="s">
        <v>6207</v>
      </c>
      <c r="P1979" s="31" t="s">
        <v>6207</v>
      </c>
      <c r="Q1979" s="38" t="s">
        <v>49</v>
      </c>
      <c r="R1979" s="63" t="s">
        <v>3672</v>
      </c>
      <c r="S1979" s="38" t="str">
        <f>VLOOKUP(Table2437[[#This Row],[3]],[3]AWAL!$B$2:$E$2103,4,0)</f>
        <v>TK/0</v>
      </c>
      <c r="T1979" s="38" t="s">
        <v>51</v>
      </c>
      <c r="U1979" s="62" t="s">
        <v>5648</v>
      </c>
      <c r="V1979" s="113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/>
      <c r="DB1979" s="4"/>
      <c r="DC1979" s="4"/>
      <c r="DD1979" s="4"/>
    </row>
    <row r="1980" spans="1:108" s="39" customFormat="1" ht="24.95" customHeight="1">
      <c r="A1980" s="30">
        <v>1976</v>
      </c>
      <c r="B1980" s="31" t="s">
        <v>5649</v>
      </c>
      <c r="C1980" s="32" t="str">
        <f>VLOOKUP(Table2437[[#This Row],[3]],[2]!Table2437[[3]:[4]],2,0)</f>
        <v>3214104906890001</v>
      </c>
      <c r="D1980" s="59" t="s">
        <v>3868</v>
      </c>
      <c r="E1980" s="34" t="s">
        <v>44</v>
      </c>
      <c r="F1980" s="31" t="s">
        <v>56</v>
      </c>
      <c r="G1980" s="60" t="s">
        <v>3771</v>
      </c>
      <c r="H1980" s="37">
        <v>45902</v>
      </c>
      <c r="I1980" s="73" t="s">
        <v>5650</v>
      </c>
      <c r="J1980" s="34" t="str">
        <f t="shared" si="125"/>
        <v>36 Th 2 Bln 24 Hari</v>
      </c>
      <c r="K1980" s="32" t="str">
        <f t="shared" si="121"/>
        <v>0Th8Bln10Hari</v>
      </c>
      <c r="L1980" s="32" t="str">
        <f t="shared" si="122"/>
        <v>0Th8Bln</v>
      </c>
      <c r="M1980" s="34" t="str">
        <f t="shared" si="123"/>
        <v>36 Th 11 Bln 3 Hari</v>
      </c>
      <c r="N1980" s="38" t="s">
        <v>47</v>
      </c>
      <c r="O1980" s="31" t="s">
        <v>6242</v>
      </c>
      <c r="P1980" s="31" t="s">
        <v>6242</v>
      </c>
      <c r="Q1980" s="38" t="s">
        <v>49</v>
      </c>
      <c r="R1980" s="63" t="s">
        <v>100</v>
      </c>
      <c r="S1980" s="38" t="str">
        <f>VLOOKUP(Table2437[[#This Row],[3]],[3]AWAL!$B$2:$E$2103,4,0)</f>
        <v>TK/0</v>
      </c>
      <c r="T1980" s="38" t="s">
        <v>51</v>
      </c>
      <c r="U1980" s="62" t="s">
        <v>5651</v>
      </c>
      <c r="V1980" s="113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</row>
    <row r="1981" spans="1:108" s="39" customFormat="1" ht="24.95" customHeight="1">
      <c r="A1981" s="30">
        <v>1977</v>
      </c>
      <c r="B1981" s="31" t="s">
        <v>5652</v>
      </c>
      <c r="C1981" s="32" t="str">
        <f>VLOOKUP(Table2437[[#This Row],[3]],[2]!Table2437[[3]:[4]],2,0)</f>
        <v>3215046009920002</v>
      </c>
      <c r="D1981" s="59" t="s">
        <v>5653</v>
      </c>
      <c r="E1981" s="34" t="s">
        <v>71</v>
      </c>
      <c r="F1981" s="31" t="s">
        <v>56</v>
      </c>
      <c r="G1981" s="60" t="s">
        <v>3774</v>
      </c>
      <c r="H1981" s="37">
        <v>45902</v>
      </c>
      <c r="I1981" s="73" t="s">
        <v>5654</v>
      </c>
      <c r="J1981" s="34" t="str">
        <f t="shared" si="125"/>
        <v>32 Th 11 Bln 13 Hari</v>
      </c>
      <c r="K1981" s="32" t="str">
        <f t="shared" si="121"/>
        <v>0Th8Bln10Hari</v>
      </c>
      <c r="L1981" s="32" t="str">
        <f t="shared" si="122"/>
        <v>0Th8Bln</v>
      </c>
      <c r="M1981" s="34" t="str">
        <f t="shared" si="123"/>
        <v>33 Th 7 Bln 22 Hari</v>
      </c>
      <c r="N1981" s="38" t="s">
        <v>47</v>
      </c>
      <c r="O1981" s="31" t="s">
        <v>6187</v>
      </c>
      <c r="P1981" s="31" t="s">
        <v>6187</v>
      </c>
      <c r="Q1981" s="38" t="s">
        <v>49</v>
      </c>
      <c r="R1981" s="63" t="s">
        <v>100</v>
      </c>
      <c r="S1981" s="38" t="str">
        <f>VLOOKUP(Table2437[[#This Row],[3]],[3]AWAL!$B$2:$E$2103,4,0)</f>
        <v>TK/0</v>
      </c>
      <c r="T1981" s="38" t="s">
        <v>51</v>
      </c>
      <c r="U1981" s="62" t="s">
        <v>5655</v>
      </c>
      <c r="V1981" s="113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</row>
    <row r="1982" spans="1:108" s="39" customFormat="1" ht="24.95" customHeight="1">
      <c r="A1982" s="30">
        <v>1978</v>
      </c>
      <c r="B1982" s="31" t="s">
        <v>5656</v>
      </c>
      <c r="C1982" s="32" t="str">
        <f>VLOOKUP(Table2437[[#This Row],[3]],[2]!Table2437[[3]:[4]],2,0)</f>
        <v>3215044305920004</v>
      </c>
      <c r="D1982" s="33" t="s">
        <v>5657</v>
      </c>
      <c r="E1982" s="34" t="s">
        <v>44</v>
      </c>
      <c r="F1982" s="31" t="s">
        <v>56</v>
      </c>
      <c r="G1982" s="68" t="s">
        <v>3774</v>
      </c>
      <c r="H1982" s="37">
        <v>45902</v>
      </c>
      <c r="I1982" s="74">
        <v>34457</v>
      </c>
      <c r="J1982" s="34" t="str">
        <f t="shared" si="125"/>
        <v>31 Th 3 Bln 30 Hari</v>
      </c>
      <c r="K1982" s="32" t="str">
        <f t="shared" si="121"/>
        <v>0Th8Bln10Hari</v>
      </c>
      <c r="L1982" s="32" t="str">
        <f t="shared" si="122"/>
        <v>0Th8Bln</v>
      </c>
      <c r="M1982" s="34" t="str">
        <f t="shared" si="123"/>
        <v>32 Th 0 Bln 9 Hari</v>
      </c>
      <c r="N1982" s="38" t="s">
        <v>47</v>
      </c>
      <c r="O1982" s="31" t="s">
        <v>6242</v>
      </c>
      <c r="P1982" s="31" t="s">
        <v>6242</v>
      </c>
      <c r="Q1982" s="38" t="s">
        <v>49</v>
      </c>
      <c r="R1982" s="70" t="s">
        <v>3672</v>
      </c>
      <c r="S1982" s="38" t="str">
        <f>VLOOKUP(Table2437[[#This Row],[3]],[3]AWAL!$B$2:$E$2103,4,0)</f>
        <v>TK/0</v>
      </c>
      <c r="T1982" s="38" t="s">
        <v>59</v>
      </c>
      <c r="U1982" s="71" t="s">
        <v>5658</v>
      </c>
      <c r="V1982" s="113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</row>
    <row r="1983" spans="1:108" s="39" customFormat="1" ht="24.95" customHeight="1">
      <c r="A1983" s="30">
        <v>1979</v>
      </c>
      <c r="B1983" s="31" t="s">
        <v>5659</v>
      </c>
      <c r="C1983" s="32" t="str">
        <f>VLOOKUP(Table2437[[#This Row],[3]],[2]!Table2437[[3]:[4]],2,0)</f>
        <v>3214054111970001</v>
      </c>
      <c r="D1983" s="33" t="s">
        <v>2401</v>
      </c>
      <c r="E1983" s="34" t="s">
        <v>44</v>
      </c>
      <c r="F1983" s="31" t="s">
        <v>56</v>
      </c>
      <c r="G1983" s="68" t="s">
        <v>3771</v>
      </c>
      <c r="H1983" s="37">
        <v>45902</v>
      </c>
      <c r="I1983" s="74">
        <v>36083</v>
      </c>
      <c r="J1983" s="34" t="str">
        <f t="shared" si="125"/>
        <v>26 Th 10 Bln 18 Hari</v>
      </c>
      <c r="K1983" s="32" t="str">
        <f t="shared" si="121"/>
        <v>0Th8Bln10Hari</v>
      </c>
      <c r="L1983" s="32" t="str">
        <f t="shared" si="122"/>
        <v>0Th8Bln</v>
      </c>
      <c r="M1983" s="34" t="str">
        <f t="shared" si="123"/>
        <v>27 Th 6 Bln 27 Hari</v>
      </c>
      <c r="N1983" s="38" t="s">
        <v>47</v>
      </c>
      <c r="O1983" s="31" t="s">
        <v>6242</v>
      </c>
      <c r="P1983" s="31" t="s">
        <v>6242</v>
      </c>
      <c r="Q1983" s="38" t="s">
        <v>49</v>
      </c>
      <c r="R1983" s="70" t="s">
        <v>1342</v>
      </c>
      <c r="S1983" s="38" t="str">
        <f>VLOOKUP(Table2437[[#This Row],[3]],[3]AWAL!$B$2:$E$2103,4,0)</f>
        <v>TK/0</v>
      </c>
      <c r="T1983" s="38" t="s">
        <v>51</v>
      </c>
      <c r="U1983" s="71" t="s">
        <v>5660</v>
      </c>
      <c r="V1983" s="113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/>
      <c r="DB1983" s="4"/>
      <c r="DC1983" s="4"/>
      <c r="DD1983" s="4"/>
    </row>
    <row r="1984" spans="1:108" s="39" customFormat="1" ht="24.95" customHeight="1">
      <c r="A1984" s="30">
        <v>1980</v>
      </c>
      <c r="B1984" s="31" t="s">
        <v>5661</v>
      </c>
      <c r="C1984" s="32" t="str">
        <f>VLOOKUP(Table2437[[#This Row],[3]],[2]!Table2437[[3]:[4]],2,0)</f>
        <v>3214104309020002</v>
      </c>
      <c r="D1984" s="59" t="s">
        <v>5662</v>
      </c>
      <c r="E1984" s="34" t="s">
        <v>44</v>
      </c>
      <c r="F1984" s="31" t="s">
        <v>56</v>
      </c>
      <c r="G1984" s="60" t="s">
        <v>3771</v>
      </c>
      <c r="H1984" s="37">
        <v>45902</v>
      </c>
      <c r="I1984" s="73" t="s">
        <v>5663</v>
      </c>
      <c r="J1984" s="34" t="str">
        <f t="shared" si="125"/>
        <v>22 Th 11 Bln 30 Hari</v>
      </c>
      <c r="K1984" s="32" t="str">
        <f t="shared" ref="K1984:K2047" si="126">DATEDIF($H1984,$B$2,"Y")&amp;"Th"&amp;DATEDIF($H1984,$B$2,"YM")&amp;"Bln"&amp;DATEDIF($H1984,$B$2,"MD")&amp;"Hari"</f>
        <v>0Th8Bln10Hari</v>
      </c>
      <c r="L1984" s="32" t="str">
        <f t="shared" ref="L1984:L2047" si="127">DATEDIF($H1984,$B$2,"Y")&amp;"Th"&amp;DATEDIF($H1984,$B$2,"YM")&amp;"Bln"</f>
        <v>0Th8Bln</v>
      </c>
      <c r="M1984" s="34" t="str">
        <f t="shared" ref="M1984:M2047" si="128">DATEDIF($I1984,$B$2,"Y")&amp;" Th "&amp;DATEDIF($I1984,$B$2,"YM")&amp;" Bln "&amp;DATEDIF($I1984,$B$2,"MD")&amp;" Hari"</f>
        <v>23 Th 8 Bln 9 Hari</v>
      </c>
      <c r="N1984" s="38" t="s">
        <v>47</v>
      </c>
      <c r="O1984" s="31" t="s">
        <v>6229</v>
      </c>
      <c r="P1984" s="31" t="s">
        <v>6229</v>
      </c>
      <c r="Q1984" s="38" t="s">
        <v>49</v>
      </c>
      <c r="R1984" s="63" t="s">
        <v>1342</v>
      </c>
      <c r="S1984" s="38" t="str">
        <f>VLOOKUP(Table2437[[#This Row],[3]],[3]AWAL!$B$2:$E$2103,4,0)</f>
        <v>TK/0</v>
      </c>
      <c r="T1984" s="38" t="s">
        <v>51</v>
      </c>
      <c r="U1984" s="62" t="s">
        <v>5664</v>
      </c>
      <c r="V1984" s="113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</row>
    <row r="1985" spans="1:108" s="39" customFormat="1" ht="24.95" customHeight="1">
      <c r="A1985" s="30">
        <v>1981</v>
      </c>
      <c r="B1985" s="31" t="s">
        <v>5665</v>
      </c>
      <c r="C1985" s="32" t="str">
        <f>VLOOKUP(Table2437[[#This Row],[3]],[2]!Table2437[[3]:[4]],2,0)</f>
        <v>3214124508030002</v>
      </c>
      <c r="D1985" s="33" t="s">
        <v>5666</v>
      </c>
      <c r="E1985" s="34" t="s">
        <v>44</v>
      </c>
      <c r="F1985" s="31" t="s">
        <v>56</v>
      </c>
      <c r="G1985" s="68" t="s">
        <v>3771</v>
      </c>
      <c r="H1985" s="37">
        <v>45902</v>
      </c>
      <c r="I1985" s="74">
        <v>37838</v>
      </c>
      <c r="J1985" s="34" t="str">
        <f t="shared" si="125"/>
        <v>22 Th 0 Bln 28 Hari</v>
      </c>
      <c r="K1985" s="32" t="str">
        <f t="shared" si="126"/>
        <v>0Th8Bln10Hari</v>
      </c>
      <c r="L1985" s="32" t="str">
        <f t="shared" si="127"/>
        <v>0Th8Bln</v>
      </c>
      <c r="M1985" s="34" t="str">
        <f t="shared" si="128"/>
        <v>22 Th 9 Bln 7 Hari</v>
      </c>
      <c r="N1985" s="38" t="s">
        <v>47</v>
      </c>
      <c r="O1985" s="31" t="s">
        <v>6242</v>
      </c>
      <c r="P1985" s="31" t="s">
        <v>6242</v>
      </c>
      <c r="Q1985" s="38" t="s">
        <v>49</v>
      </c>
      <c r="R1985" s="70" t="s">
        <v>1342</v>
      </c>
      <c r="S1985" s="38" t="str">
        <f>VLOOKUP(Table2437[[#This Row],[3]],[3]AWAL!$B$2:$E$2103,4,0)</f>
        <v>TK/0</v>
      </c>
      <c r="T1985" s="38" t="s">
        <v>1518</v>
      </c>
      <c r="U1985" s="71" t="s">
        <v>5667</v>
      </c>
      <c r="V1985" s="113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/>
      <c r="DB1985" s="4"/>
      <c r="DC1985" s="4"/>
      <c r="DD1985" s="4"/>
    </row>
    <row r="1986" spans="1:108" s="39" customFormat="1" ht="24.95" customHeight="1">
      <c r="A1986" s="30">
        <v>1982</v>
      </c>
      <c r="B1986" s="31" t="s">
        <v>5668</v>
      </c>
      <c r="C1986" s="32" t="str">
        <f>VLOOKUP(Table2437[[#This Row],[3]],[2]!Table2437[[3]:[4]],2,0)</f>
        <v>3214105806970002</v>
      </c>
      <c r="D1986" s="59" t="s">
        <v>5669</v>
      </c>
      <c r="E1986" s="34" t="s">
        <v>44</v>
      </c>
      <c r="F1986" s="31" t="s">
        <v>56</v>
      </c>
      <c r="G1986" s="60" t="s">
        <v>3771</v>
      </c>
      <c r="H1986" s="37">
        <v>45902</v>
      </c>
      <c r="I1986" s="73" t="s">
        <v>5670</v>
      </c>
      <c r="J1986" s="34" t="str">
        <f t="shared" si="125"/>
        <v>28 Th 2 Bln 15 Hari</v>
      </c>
      <c r="K1986" s="32" t="str">
        <f t="shared" si="126"/>
        <v>0Th8Bln10Hari</v>
      </c>
      <c r="L1986" s="32" t="str">
        <f t="shared" si="127"/>
        <v>0Th8Bln</v>
      </c>
      <c r="M1986" s="34" t="str">
        <f t="shared" si="128"/>
        <v>28 Th 10 Bln 24 Hari</v>
      </c>
      <c r="N1986" s="38" t="s">
        <v>47</v>
      </c>
      <c r="O1986" s="31" t="s">
        <v>6242</v>
      </c>
      <c r="P1986" s="31" t="s">
        <v>6242</v>
      </c>
      <c r="Q1986" s="38" t="s">
        <v>49</v>
      </c>
      <c r="R1986" s="63" t="s">
        <v>100</v>
      </c>
      <c r="S1986" s="38" t="str">
        <f>VLOOKUP(Table2437[[#This Row],[3]],[3]AWAL!$B$2:$E$2103,4,0)</f>
        <v>TK/0</v>
      </c>
      <c r="T1986" s="38" t="s">
        <v>51</v>
      </c>
      <c r="U1986" s="62" t="s">
        <v>5671</v>
      </c>
      <c r="V1986" s="113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</row>
    <row r="1987" spans="1:108" s="39" customFormat="1" ht="24.95" customHeight="1">
      <c r="A1987" s="30">
        <v>1983</v>
      </c>
      <c r="B1987" s="31" t="s">
        <v>5672</v>
      </c>
      <c r="C1987" s="32" t="str">
        <f>VLOOKUP(Table2437[[#This Row],[3]],[2]!Table2437[[3]:[4]],2,0)</f>
        <v>3205064811990006</v>
      </c>
      <c r="D1987" s="59" t="s">
        <v>5673</v>
      </c>
      <c r="E1987" s="34" t="s">
        <v>71</v>
      </c>
      <c r="F1987" s="31" t="s">
        <v>56</v>
      </c>
      <c r="G1987" s="60" t="s">
        <v>4134</v>
      </c>
      <c r="H1987" s="37">
        <v>45902</v>
      </c>
      <c r="I1987" s="73" t="s">
        <v>5674</v>
      </c>
      <c r="J1987" s="34" t="str">
        <f t="shared" si="125"/>
        <v>25 Th 9 Bln 25 Hari</v>
      </c>
      <c r="K1987" s="32" t="str">
        <f t="shared" si="126"/>
        <v>0Th8Bln10Hari</v>
      </c>
      <c r="L1987" s="32" t="str">
        <f t="shared" si="127"/>
        <v>0Th8Bln</v>
      </c>
      <c r="M1987" s="34" t="str">
        <f t="shared" si="128"/>
        <v>26 Th 6 Bln 4 Hari</v>
      </c>
      <c r="N1987" s="38" t="s">
        <v>47</v>
      </c>
      <c r="O1987" s="31" t="s">
        <v>6187</v>
      </c>
      <c r="P1987" s="31" t="s">
        <v>6187</v>
      </c>
      <c r="Q1987" s="38" t="s">
        <v>49</v>
      </c>
      <c r="R1987" s="63" t="s">
        <v>1342</v>
      </c>
      <c r="S1987" s="38" t="str">
        <f>VLOOKUP(Table2437[[#This Row],[3]],[3]AWAL!$B$2:$E$2103,4,0)</f>
        <v>TK/0</v>
      </c>
      <c r="T1987" s="38" t="s">
        <v>51</v>
      </c>
      <c r="U1987" s="62" t="s">
        <v>5675</v>
      </c>
      <c r="V1987" s="113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/>
      <c r="DB1987" s="4"/>
      <c r="DC1987" s="4"/>
      <c r="DD1987" s="4"/>
    </row>
    <row r="1988" spans="1:108" s="39" customFormat="1" ht="24.75" customHeight="1">
      <c r="A1988" s="30">
        <v>1984</v>
      </c>
      <c r="B1988" s="31" t="s">
        <v>5676</v>
      </c>
      <c r="C1988" s="32" t="str">
        <f>VLOOKUP(Table2437[[#This Row],[3]],[2]!Table2437[[3]:[4]],2,0)</f>
        <v>3279035506990002</v>
      </c>
      <c r="D1988" s="59" t="s">
        <v>5677</v>
      </c>
      <c r="E1988" s="34" t="s">
        <v>71</v>
      </c>
      <c r="F1988" s="31" t="s">
        <v>56</v>
      </c>
      <c r="G1988" s="60" t="s">
        <v>5678</v>
      </c>
      <c r="H1988" s="37">
        <v>45902</v>
      </c>
      <c r="I1988" s="73" t="s">
        <v>5679</v>
      </c>
      <c r="J1988" s="34" t="str">
        <f t="shared" si="125"/>
        <v>26 Th 2 Bln 18 Hari</v>
      </c>
      <c r="K1988" s="32" t="str">
        <f t="shared" si="126"/>
        <v>0Th8Bln10Hari</v>
      </c>
      <c r="L1988" s="32" t="str">
        <f t="shared" si="127"/>
        <v>0Th8Bln</v>
      </c>
      <c r="M1988" s="34" t="str">
        <f t="shared" si="128"/>
        <v>26 Th 10 Bln 27 Hari</v>
      </c>
      <c r="N1988" s="38" t="s">
        <v>47</v>
      </c>
      <c r="O1988" s="31" t="s">
        <v>6187</v>
      </c>
      <c r="P1988" s="31" t="s">
        <v>6187</v>
      </c>
      <c r="Q1988" s="38" t="s">
        <v>49</v>
      </c>
      <c r="R1988" s="63" t="s">
        <v>3869</v>
      </c>
      <c r="S1988" s="38" t="str">
        <f>VLOOKUP(Table2437[[#This Row],[3]],[3]AWAL!$B$2:$E$2103,4,0)</f>
        <v>TK/0</v>
      </c>
      <c r="T1988" s="38" t="s">
        <v>101</v>
      </c>
      <c r="U1988" s="62" t="s">
        <v>5680</v>
      </c>
      <c r="V1988" s="113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</row>
    <row r="1989" spans="1:108" s="39" customFormat="1" ht="24.95" customHeight="1">
      <c r="A1989" s="30">
        <v>1985</v>
      </c>
      <c r="B1989" s="31" t="s">
        <v>5681</v>
      </c>
      <c r="C1989" s="32" t="str">
        <f>VLOOKUP(Table2437[[#This Row],[3]],[2]!Table2437[[3]:[4]],2,0)</f>
        <v>3214064903990007</v>
      </c>
      <c r="D1989" s="67" t="s">
        <v>5682</v>
      </c>
      <c r="E1989" s="34" t="s">
        <v>44</v>
      </c>
      <c r="F1989" s="31" t="s">
        <v>56</v>
      </c>
      <c r="G1989" s="68" t="s">
        <v>3771</v>
      </c>
      <c r="H1989" s="37">
        <v>45902</v>
      </c>
      <c r="I1989" s="74" t="s">
        <v>5683</v>
      </c>
      <c r="J1989" s="34" t="str">
        <f t="shared" si="125"/>
        <v>26 Th 5 Bln 24 Hari</v>
      </c>
      <c r="K1989" s="32" t="str">
        <f t="shared" si="126"/>
        <v>0Th8Bln10Hari</v>
      </c>
      <c r="L1989" s="32" t="str">
        <f t="shared" si="127"/>
        <v>0Th8Bln</v>
      </c>
      <c r="M1989" s="34" t="str">
        <f t="shared" si="128"/>
        <v>27 Th 2 Bln 3 Hari</v>
      </c>
      <c r="N1989" s="38" t="s">
        <v>47</v>
      </c>
      <c r="O1989" s="31" t="s">
        <v>6242</v>
      </c>
      <c r="P1989" s="31" t="s">
        <v>6242</v>
      </c>
      <c r="Q1989" s="38" t="s">
        <v>49</v>
      </c>
      <c r="R1989" s="70" t="s">
        <v>100</v>
      </c>
      <c r="S1989" s="38" t="str">
        <f>VLOOKUP(Table2437[[#This Row],[3]],[3]AWAL!$B$2:$E$2103,4,0)</f>
        <v>TK/1</v>
      </c>
      <c r="T1989" s="38" t="s">
        <v>51</v>
      </c>
      <c r="U1989" s="71" t="s">
        <v>5684</v>
      </c>
      <c r="V1989" s="113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  <c r="DA1989" s="4"/>
      <c r="DB1989" s="4"/>
      <c r="DC1989" s="4"/>
      <c r="DD1989" s="4"/>
    </row>
    <row r="1990" spans="1:108" s="39" customFormat="1" ht="24.95" customHeight="1">
      <c r="A1990" s="30">
        <v>1986</v>
      </c>
      <c r="B1990" s="31" t="s">
        <v>5685</v>
      </c>
      <c r="C1990" s="32" t="str">
        <f>VLOOKUP(Table2437[[#This Row],[3]],[2]!Table2437[[3]:[4]],2,0)</f>
        <v>3214116107010002</v>
      </c>
      <c r="D1990" s="59" t="s">
        <v>438</v>
      </c>
      <c r="E1990" s="34" t="s">
        <v>44</v>
      </c>
      <c r="F1990" s="31" t="s">
        <v>56</v>
      </c>
      <c r="G1990" s="60" t="s">
        <v>3771</v>
      </c>
      <c r="H1990" s="37">
        <v>45902</v>
      </c>
      <c r="I1990" s="73" t="s">
        <v>5686</v>
      </c>
      <c r="J1990" s="34" t="str">
        <f t="shared" si="125"/>
        <v>24 Th 9 Bln 16 Hari</v>
      </c>
      <c r="K1990" s="32" t="str">
        <f t="shared" si="126"/>
        <v>0Th8Bln10Hari</v>
      </c>
      <c r="L1990" s="32" t="str">
        <f t="shared" si="127"/>
        <v>0Th8Bln</v>
      </c>
      <c r="M1990" s="34" t="str">
        <f t="shared" si="128"/>
        <v>25 Th 5 Bln 25 Hari</v>
      </c>
      <c r="N1990" s="38" t="s">
        <v>47</v>
      </c>
      <c r="O1990" s="31" t="s">
        <v>6189</v>
      </c>
      <c r="P1990" s="31" t="s">
        <v>6189</v>
      </c>
      <c r="Q1990" s="38" t="s">
        <v>49</v>
      </c>
      <c r="R1990" s="63" t="s">
        <v>100</v>
      </c>
      <c r="S1990" s="38" t="str">
        <f>VLOOKUP(Table2437[[#This Row],[3]],[3]AWAL!$B$2:$E$2103,4,0)</f>
        <v>TK/0</v>
      </c>
      <c r="T1990" s="38" t="s">
        <v>51</v>
      </c>
      <c r="U1990" s="62" t="s">
        <v>5687</v>
      </c>
      <c r="V1990" s="113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</row>
    <row r="1991" spans="1:108" s="39" customFormat="1" ht="24.95" customHeight="1">
      <c r="A1991" s="30">
        <v>1987</v>
      </c>
      <c r="B1991" s="31" t="s">
        <v>5688</v>
      </c>
      <c r="C1991" s="32" t="str">
        <f>VLOOKUP(Table2437[[#This Row],[3]],[2]!Table2437[[3]:[4]],2,0)</f>
        <v>3214125608900004</v>
      </c>
      <c r="D1991" s="67" t="s">
        <v>3559</v>
      </c>
      <c r="E1991" s="34" t="s">
        <v>44</v>
      </c>
      <c r="F1991" s="31" t="s">
        <v>56</v>
      </c>
      <c r="G1991" s="68" t="s">
        <v>3771</v>
      </c>
      <c r="H1991" s="37">
        <v>45902</v>
      </c>
      <c r="I1991" s="61">
        <v>33101</v>
      </c>
      <c r="J1991" s="34" t="str">
        <f t="shared" si="125"/>
        <v>35 Th 0 Bln 17 Hari</v>
      </c>
      <c r="K1991" s="32" t="str">
        <f t="shared" si="126"/>
        <v>0Th8Bln10Hari</v>
      </c>
      <c r="L1991" s="32" t="str">
        <f t="shared" si="127"/>
        <v>0Th8Bln</v>
      </c>
      <c r="M1991" s="34" t="str">
        <f t="shared" si="128"/>
        <v>35 Th 8 Bln 26 Hari</v>
      </c>
      <c r="N1991" s="38" t="s">
        <v>47</v>
      </c>
      <c r="O1991" s="31" t="s">
        <v>6199</v>
      </c>
      <c r="P1991" s="31" t="s">
        <v>6199</v>
      </c>
      <c r="Q1991" s="38" t="s">
        <v>49</v>
      </c>
      <c r="R1991" s="63" t="s">
        <v>374</v>
      </c>
      <c r="S1991" s="38" t="str">
        <f>VLOOKUP(Table2437[[#This Row],[3]],[3]AWAL!$B$2:$E$2103,4,0)</f>
        <v>TK/0</v>
      </c>
      <c r="T1991" s="38" t="s">
        <v>59</v>
      </c>
      <c r="U1991" s="62" t="s">
        <v>5689</v>
      </c>
      <c r="V1991" s="113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  <c r="DA1991" s="4"/>
      <c r="DB1991" s="4"/>
      <c r="DC1991" s="4"/>
      <c r="DD1991" s="4"/>
    </row>
    <row r="1992" spans="1:108" s="39" customFormat="1" ht="24.95" customHeight="1">
      <c r="A1992" s="30">
        <v>1988</v>
      </c>
      <c r="B1992" s="31" t="s">
        <v>5690</v>
      </c>
      <c r="C1992" s="32" t="str">
        <f>VLOOKUP(Table2437[[#This Row],[3]],[2]!Table2437[[3]:[4]],2,0)</f>
        <v>3215256505950006</v>
      </c>
      <c r="D1992" s="33" t="s">
        <v>5691</v>
      </c>
      <c r="E1992" s="34" t="s">
        <v>44</v>
      </c>
      <c r="F1992" s="31" t="s">
        <v>56</v>
      </c>
      <c r="G1992" s="60" t="s">
        <v>4412</v>
      </c>
      <c r="H1992" s="37">
        <v>45902</v>
      </c>
      <c r="I1992" s="73">
        <v>35190</v>
      </c>
      <c r="J1992" s="34" t="str">
        <f t="shared" si="125"/>
        <v>29 Th 3 Bln 28 Hari</v>
      </c>
      <c r="K1992" s="32" t="str">
        <f t="shared" si="126"/>
        <v>0Th8Bln10Hari</v>
      </c>
      <c r="L1992" s="32" t="str">
        <f t="shared" si="127"/>
        <v>0Th8Bln</v>
      </c>
      <c r="M1992" s="34" t="str">
        <f t="shared" si="128"/>
        <v>30 Th 0 Bln 7 Hari</v>
      </c>
      <c r="N1992" s="38" t="s">
        <v>47</v>
      </c>
      <c r="O1992" s="31" t="s">
        <v>6242</v>
      </c>
      <c r="P1992" s="31" t="s">
        <v>6242</v>
      </c>
      <c r="Q1992" s="38" t="s">
        <v>49</v>
      </c>
      <c r="R1992" s="63" t="s">
        <v>374</v>
      </c>
      <c r="S1992" s="38" t="str">
        <f>VLOOKUP(Table2437[[#This Row],[3]],[3]AWAL!$B$2:$E$2103,4,0)</f>
        <v>TK/0</v>
      </c>
      <c r="T1992" s="38" t="s">
        <v>51</v>
      </c>
      <c r="U1992" s="62" t="s">
        <v>5692</v>
      </c>
      <c r="V1992" s="113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</row>
    <row r="1993" spans="1:108" s="39" customFormat="1" ht="24.95" customHeight="1">
      <c r="A1993" s="30">
        <v>1989</v>
      </c>
      <c r="B1993" s="31" t="s">
        <v>5693</v>
      </c>
      <c r="C1993" s="32" t="str">
        <f>VLOOKUP(Table2437[[#This Row],[3]],[2]!Table2437[[3]:[4]],2,0)</f>
        <v>3215044501040001</v>
      </c>
      <c r="D1993" s="67" t="s">
        <v>5694</v>
      </c>
      <c r="E1993" s="34" t="s">
        <v>44</v>
      </c>
      <c r="F1993" s="31" t="s">
        <v>56</v>
      </c>
      <c r="G1993" s="68" t="s">
        <v>3774</v>
      </c>
      <c r="H1993" s="37">
        <v>45902</v>
      </c>
      <c r="I1993" s="74" t="s">
        <v>5695</v>
      </c>
      <c r="J1993" s="34" t="str">
        <f t="shared" si="125"/>
        <v>21 Th 7 Bln 28 Hari</v>
      </c>
      <c r="K1993" s="32" t="str">
        <f t="shared" si="126"/>
        <v>0Th8Bln10Hari</v>
      </c>
      <c r="L1993" s="32" t="str">
        <f t="shared" si="127"/>
        <v>0Th8Bln</v>
      </c>
      <c r="M1993" s="34" t="str">
        <f t="shared" si="128"/>
        <v>22 Th 4 Bln 7 Hari</v>
      </c>
      <c r="N1993" s="38" t="s">
        <v>47</v>
      </c>
      <c r="O1993" s="31" t="s">
        <v>6242</v>
      </c>
      <c r="P1993" s="31" t="s">
        <v>6242</v>
      </c>
      <c r="Q1993" s="38" t="s">
        <v>49</v>
      </c>
      <c r="R1993" s="70" t="s">
        <v>1342</v>
      </c>
      <c r="S1993" s="38" t="str">
        <f>VLOOKUP(Table2437[[#This Row],[3]],[3]AWAL!$B$2:$E$2103,4,0)</f>
        <v>TK/0</v>
      </c>
      <c r="T1993" s="38" t="s">
        <v>1518</v>
      </c>
      <c r="U1993" s="71" t="s">
        <v>5696</v>
      </c>
      <c r="V1993" s="113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/>
      <c r="DB1993" s="4"/>
      <c r="DC1993" s="4"/>
      <c r="DD1993" s="4"/>
    </row>
    <row r="1994" spans="1:108" s="39" customFormat="1" ht="24.95" customHeight="1">
      <c r="A1994" s="30">
        <v>1990</v>
      </c>
      <c r="B1994" s="31" t="s">
        <v>5697</v>
      </c>
      <c r="C1994" s="32" t="str">
        <f>VLOOKUP(Table2437[[#This Row],[3]],[2]!Table2437[[3]:[4]],2,0)</f>
        <v>3214035802990001</v>
      </c>
      <c r="D1994" s="59" t="s">
        <v>5698</v>
      </c>
      <c r="E1994" s="34" t="s">
        <v>44</v>
      </c>
      <c r="F1994" s="31" t="s">
        <v>56</v>
      </c>
      <c r="G1994" s="60" t="s">
        <v>3771</v>
      </c>
      <c r="H1994" s="37">
        <v>45902</v>
      </c>
      <c r="I1994" s="73" t="s">
        <v>5699</v>
      </c>
      <c r="J1994" s="34" t="str">
        <f t="shared" si="125"/>
        <v>26 Th 6 Bln 15 Hari</v>
      </c>
      <c r="K1994" s="32" t="str">
        <f t="shared" si="126"/>
        <v>0Th8Bln10Hari</v>
      </c>
      <c r="L1994" s="32" t="str">
        <f t="shared" si="127"/>
        <v>0Th8Bln</v>
      </c>
      <c r="M1994" s="34" t="str">
        <f t="shared" si="128"/>
        <v>27 Th 2 Bln 24 Hari</v>
      </c>
      <c r="N1994" s="38" t="s">
        <v>47</v>
      </c>
      <c r="O1994" s="31" t="s">
        <v>6242</v>
      </c>
      <c r="P1994" s="31" t="s">
        <v>6242</v>
      </c>
      <c r="Q1994" s="38" t="s">
        <v>49</v>
      </c>
      <c r="R1994" s="63" t="s">
        <v>374</v>
      </c>
      <c r="S1994" s="38" t="str">
        <f>VLOOKUP(Table2437[[#This Row],[3]],[3]AWAL!$B$2:$E$2103,4,0)</f>
        <v>TK/0</v>
      </c>
      <c r="T1994" s="38" t="s">
        <v>51</v>
      </c>
      <c r="U1994" s="62" t="s">
        <v>5700</v>
      </c>
      <c r="V1994" s="113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</row>
    <row r="1995" spans="1:108" s="39" customFormat="1" ht="24.95" customHeight="1">
      <c r="A1995" s="30">
        <v>1991</v>
      </c>
      <c r="B1995" s="31" t="s">
        <v>5701</v>
      </c>
      <c r="C1995" s="32" t="str">
        <f>VLOOKUP(Table2437[[#This Row],[3]],[2]!Table2437[[3]:[4]],2,0)</f>
        <v>3214055410030002</v>
      </c>
      <c r="D1995" s="33" t="s">
        <v>5702</v>
      </c>
      <c r="E1995" s="34" t="s">
        <v>44</v>
      </c>
      <c r="F1995" s="31" t="s">
        <v>56</v>
      </c>
      <c r="G1995" s="68" t="s">
        <v>3771</v>
      </c>
      <c r="H1995" s="37">
        <v>45902</v>
      </c>
      <c r="I1995" s="74">
        <v>37908</v>
      </c>
      <c r="J1995" s="34" t="str">
        <f t="shared" si="125"/>
        <v>21 Th 10 Bln 19 Hari</v>
      </c>
      <c r="K1995" s="32" t="str">
        <f t="shared" si="126"/>
        <v>0Th8Bln10Hari</v>
      </c>
      <c r="L1995" s="32" t="str">
        <f t="shared" si="127"/>
        <v>0Th8Bln</v>
      </c>
      <c r="M1995" s="34" t="str">
        <f t="shared" si="128"/>
        <v>22 Th 6 Bln 28 Hari</v>
      </c>
      <c r="N1995" s="38" t="s">
        <v>47</v>
      </c>
      <c r="O1995" s="31" t="s">
        <v>6189</v>
      </c>
      <c r="P1995" s="31" t="s">
        <v>6189</v>
      </c>
      <c r="Q1995" s="38" t="s">
        <v>49</v>
      </c>
      <c r="R1995" s="70" t="s">
        <v>1342</v>
      </c>
      <c r="S1995" s="38" t="str">
        <f>VLOOKUP(Table2437[[#This Row],[3]],[3]AWAL!$B$2:$E$2103,4,0)</f>
        <v>TK/0</v>
      </c>
      <c r="T1995" s="38" t="s">
        <v>1518</v>
      </c>
      <c r="U1995" s="71" t="s">
        <v>5703</v>
      </c>
      <c r="V1995" s="113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/>
      <c r="DB1995" s="4"/>
      <c r="DC1995" s="4"/>
      <c r="DD1995" s="4"/>
    </row>
    <row r="1996" spans="1:108" s="39" customFormat="1" ht="24.95" customHeight="1">
      <c r="A1996" s="30">
        <v>1992</v>
      </c>
      <c r="B1996" s="31" t="s">
        <v>5704</v>
      </c>
      <c r="C1996" s="32" t="str">
        <f>VLOOKUP(Table2437[[#This Row],[3]],[2]!Table2437[[3]:[4]],2,0)</f>
        <v>3217057107030004</v>
      </c>
      <c r="D1996" s="59" t="s">
        <v>5705</v>
      </c>
      <c r="E1996" s="34" t="s">
        <v>44</v>
      </c>
      <c r="F1996" s="31" t="s">
        <v>56</v>
      </c>
      <c r="G1996" s="60" t="s">
        <v>3786</v>
      </c>
      <c r="H1996" s="37">
        <v>45902</v>
      </c>
      <c r="I1996" s="73" t="s">
        <v>5706</v>
      </c>
      <c r="J1996" s="34" t="str">
        <f t="shared" si="125"/>
        <v>22 Th 1 Bln 2 Hari</v>
      </c>
      <c r="K1996" s="32" t="str">
        <f t="shared" si="126"/>
        <v>0Th8Bln10Hari</v>
      </c>
      <c r="L1996" s="32" t="str">
        <f t="shared" si="127"/>
        <v>0Th8Bln</v>
      </c>
      <c r="M1996" s="34" t="str">
        <f t="shared" si="128"/>
        <v>22 Th 9 Bln 11 Hari</v>
      </c>
      <c r="N1996" s="38" t="s">
        <v>47</v>
      </c>
      <c r="O1996" s="31" t="s">
        <v>6199</v>
      </c>
      <c r="P1996" s="31" t="s">
        <v>6199</v>
      </c>
      <c r="Q1996" s="38" t="s">
        <v>49</v>
      </c>
      <c r="R1996" s="63" t="s">
        <v>1342</v>
      </c>
      <c r="S1996" s="38" t="str">
        <f>VLOOKUP(Table2437[[#This Row],[3]],[3]AWAL!$B$2:$E$2103,4,0)</f>
        <v>TK/0</v>
      </c>
      <c r="T1996" s="38" t="s">
        <v>101</v>
      </c>
      <c r="U1996" s="62" t="s">
        <v>5707</v>
      </c>
      <c r="V1996" s="113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</row>
    <row r="1997" spans="1:108" s="39" customFormat="1" ht="24.95" customHeight="1">
      <c r="A1997" s="30">
        <v>1993</v>
      </c>
      <c r="B1997" s="31" t="s">
        <v>5708</v>
      </c>
      <c r="C1997" s="32" t="str">
        <f>VLOOKUP(Table2437[[#This Row],[3]],[2]!Table2437[[3]:[4]],2,0)</f>
        <v>3214115206980001</v>
      </c>
      <c r="D1997" s="59" t="s">
        <v>5709</v>
      </c>
      <c r="E1997" s="34" t="s">
        <v>44</v>
      </c>
      <c r="F1997" s="31" t="s">
        <v>56</v>
      </c>
      <c r="G1997" s="60" t="s">
        <v>3771</v>
      </c>
      <c r="H1997" s="37">
        <v>45902</v>
      </c>
      <c r="I1997" s="73" t="s">
        <v>5710</v>
      </c>
      <c r="J1997" s="34" t="str">
        <f t="shared" si="125"/>
        <v>26 Th 7 Bln 12 Hari</v>
      </c>
      <c r="K1997" s="32" t="str">
        <f t="shared" si="126"/>
        <v>0Th8Bln10Hari</v>
      </c>
      <c r="L1997" s="32" t="str">
        <f t="shared" si="127"/>
        <v>0Th8Bln</v>
      </c>
      <c r="M1997" s="34" t="str">
        <f t="shared" si="128"/>
        <v>27 Th 3 Bln 21 Hari</v>
      </c>
      <c r="N1997" s="38" t="s">
        <v>47</v>
      </c>
      <c r="O1997" s="31" t="s">
        <v>6193</v>
      </c>
      <c r="P1997" s="31" t="s">
        <v>6193</v>
      </c>
      <c r="Q1997" s="38" t="s">
        <v>49</v>
      </c>
      <c r="R1997" s="63" t="s">
        <v>1342</v>
      </c>
      <c r="S1997" s="38" t="str">
        <f>VLOOKUP(Table2437[[#This Row],[3]],[3]AWAL!$B$2:$E$2103,4,0)</f>
        <v>TK/0</v>
      </c>
      <c r="T1997" s="38" t="s">
        <v>51</v>
      </c>
      <c r="U1997" s="62" t="s">
        <v>5711</v>
      </c>
      <c r="V1997" s="113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/>
      <c r="DB1997" s="4"/>
      <c r="DC1997" s="4"/>
      <c r="DD1997" s="4"/>
    </row>
    <row r="1998" spans="1:108" s="39" customFormat="1" ht="24.95" customHeight="1">
      <c r="A1998" s="30">
        <v>1994</v>
      </c>
      <c r="B1998" s="31" t="s">
        <v>5712</v>
      </c>
      <c r="C1998" s="32" t="str">
        <f>VLOOKUP(Table2437[[#This Row],[3]],[2]!Table2437[[3]:[4]],2,0)</f>
        <v>3214064812040002</v>
      </c>
      <c r="D1998" s="33" t="s">
        <v>5713</v>
      </c>
      <c r="E1998" s="34" t="s">
        <v>155</v>
      </c>
      <c r="F1998" s="31" t="s">
        <v>56</v>
      </c>
      <c r="G1998" s="68" t="s">
        <v>3771</v>
      </c>
      <c r="H1998" s="37">
        <v>45902</v>
      </c>
      <c r="I1998" s="74">
        <v>38329</v>
      </c>
      <c r="J1998" s="34" t="str">
        <f t="shared" si="125"/>
        <v>20 Th 8 Bln 25 Hari</v>
      </c>
      <c r="K1998" s="32" t="str">
        <f t="shared" si="126"/>
        <v>0Th8Bln10Hari</v>
      </c>
      <c r="L1998" s="32" t="str">
        <f t="shared" si="127"/>
        <v>0Th8Bln</v>
      </c>
      <c r="M1998" s="34" t="str">
        <f t="shared" si="128"/>
        <v>21 Th 5 Bln 4 Hari</v>
      </c>
      <c r="N1998" s="38" t="s">
        <v>47</v>
      </c>
      <c r="O1998" s="31" t="s">
        <v>155</v>
      </c>
      <c r="P1998" s="31" t="s">
        <v>155</v>
      </c>
      <c r="Q1998" s="38" t="s">
        <v>49</v>
      </c>
      <c r="R1998" s="70" t="s">
        <v>1342</v>
      </c>
      <c r="S1998" s="38" t="str">
        <f>VLOOKUP(Table2437[[#This Row],[3]],[3]AWAL!$B$2:$E$2103,4,0)</f>
        <v>TK/0</v>
      </c>
      <c r="T1998" s="38" t="s">
        <v>101</v>
      </c>
      <c r="U1998" s="71" t="s">
        <v>5714</v>
      </c>
      <c r="V1998" s="113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</row>
    <row r="1999" spans="1:108" s="39" customFormat="1" ht="24.95" customHeight="1">
      <c r="A1999" s="30">
        <v>1995</v>
      </c>
      <c r="B1999" s="31" t="s">
        <v>5715</v>
      </c>
      <c r="C1999" s="32" t="str">
        <f>VLOOKUP(Table2437[[#This Row],[3]],[2]!Table2437[[3]:[4]],2,0)</f>
        <v>3214126208030002</v>
      </c>
      <c r="D1999" s="59" t="s">
        <v>5716</v>
      </c>
      <c r="E1999" s="34" t="s">
        <v>155</v>
      </c>
      <c r="F1999" s="31" t="s">
        <v>56</v>
      </c>
      <c r="G1999" s="60" t="s">
        <v>3771</v>
      </c>
      <c r="H1999" s="37">
        <v>45902</v>
      </c>
      <c r="I1999" s="73">
        <v>37855</v>
      </c>
      <c r="J1999" s="34" t="str">
        <f t="shared" si="125"/>
        <v>22 Th 0 Bln 11 Hari</v>
      </c>
      <c r="K1999" s="32" t="str">
        <f t="shared" si="126"/>
        <v>0Th8Bln10Hari</v>
      </c>
      <c r="L1999" s="32" t="str">
        <f t="shared" si="127"/>
        <v>0Th8Bln</v>
      </c>
      <c r="M1999" s="34" t="str">
        <f t="shared" si="128"/>
        <v>22 Th 8 Bln 20 Hari</v>
      </c>
      <c r="N1999" s="38" t="s">
        <v>47</v>
      </c>
      <c r="O1999" s="31" t="s">
        <v>155</v>
      </c>
      <c r="P1999" s="31" t="s">
        <v>155</v>
      </c>
      <c r="Q1999" s="38" t="s">
        <v>49</v>
      </c>
      <c r="R1999" s="63" t="s">
        <v>1342</v>
      </c>
      <c r="S1999" s="38" t="str">
        <f>VLOOKUP(Table2437[[#This Row],[3]],[3]AWAL!$B$2:$E$2103,4,0)</f>
        <v>TK/0</v>
      </c>
      <c r="T1999" s="38" t="s">
        <v>1518</v>
      </c>
      <c r="U1999" s="62" t="s">
        <v>5717</v>
      </c>
      <c r="V1999" s="113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D1999" s="4"/>
    </row>
    <row r="2000" spans="1:108" s="39" customFormat="1" ht="24.95" customHeight="1">
      <c r="A2000" s="30">
        <v>1996</v>
      </c>
      <c r="B2000" s="31" t="s">
        <v>5718</v>
      </c>
      <c r="C2000" s="32" t="str">
        <f>VLOOKUP(Table2437[[#This Row],[3]],[2]!Table2437[[3]:[4]],2,0)</f>
        <v>3214125503010001</v>
      </c>
      <c r="D2000" s="67" t="s">
        <v>2994</v>
      </c>
      <c r="E2000" s="34" t="s">
        <v>155</v>
      </c>
      <c r="F2000" s="31" t="s">
        <v>56</v>
      </c>
      <c r="G2000" s="68" t="s">
        <v>3771</v>
      </c>
      <c r="H2000" s="37">
        <v>45902</v>
      </c>
      <c r="I2000" s="74">
        <v>36967</v>
      </c>
      <c r="J2000" s="34" t="str">
        <f t="shared" si="125"/>
        <v>24 Th 5 Bln 16 Hari</v>
      </c>
      <c r="K2000" s="32" t="str">
        <f t="shared" si="126"/>
        <v>0Th8Bln10Hari</v>
      </c>
      <c r="L2000" s="32" t="str">
        <f t="shared" si="127"/>
        <v>0Th8Bln</v>
      </c>
      <c r="M2000" s="34" t="str">
        <f t="shared" si="128"/>
        <v>25 Th 1 Bln 25 Hari</v>
      </c>
      <c r="N2000" s="38" t="s">
        <v>47</v>
      </c>
      <c r="O2000" s="31" t="s">
        <v>155</v>
      </c>
      <c r="P2000" s="31" t="s">
        <v>155</v>
      </c>
      <c r="Q2000" s="38" t="s">
        <v>49</v>
      </c>
      <c r="R2000" s="70" t="s">
        <v>1342</v>
      </c>
      <c r="S2000" s="38" t="str">
        <f>VLOOKUP(Table2437[[#This Row],[3]],[3]AWAL!$B$2:$E$2103,4,0)</f>
        <v>TK/0</v>
      </c>
      <c r="T2000" s="38" t="s">
        <v>1518</v>
      </c>
      <c r="U2000" s="71" t="s">
        <v>5719</v>
      </c>
      <c r="V2000" s="113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</row>
    <row r="2001" spans="1:108" s="39" customFormat="1" ht="24.95" customHeight="1">
      <c r="A2001" s="30">
        <v>1997</v>
      </c>
      <c r="B2001" s="31" t="s">
        <v>5720</v>
      </c>
      <c r="C2001" s="32" t="str">
        <f>VLOOKUP(Table2437[[#This Row],[3]],[2]!Table2437[[3]:[4]],2,0)</f>
        <v>3214034403870002</v>
      </c>
      <c r="D2001" s="67" t="s">
        <v>5721</v>
      </c>
      <c r="E2001" s="34" t="s">
        <v>44</v>
      </c>
      <c r="F2001" s="31" t="s">
        <v>56</v>
      </c>
      <c r="G2001" s="68" t="s">
        <v>3771</v>
      </c>
      <c r="H2001" s="37">
        <v>45902</v>
      </c>
      <c r="I2001" s="74">
        <v>31840</v>
      </c>
      <c r="J2001" s="34" t="str">
        <f t="shared" si="125"/>
        <v>38 Th 5 Bln 29 Hari</v>
      </c>
      <c r="K2001" s="32" t="str">
        <f t="shared" si="126"/>
        <v>0Th8Bln10Hari</v>
      </c>
      <c r="L2001" s="32" t="str">
        <f t="shared" si="127"/>
        <v>0Th8Bln</v>
      </c>
      <c r="M2001" s="34" t="str">
        <f t="shared" si="128"/>
        <v>39 Th 2 Bln 8 Hari</v>
      </c>
      <c r="N2001" s="38" t="s">
        <v>47</v>
      </c>
      <c r="O2001" s="31" t="s">
        <v>6214</v>
      </c>
      <c r="P2001" s="31" t="s">
        <v>6214</v>
      </c>
      <c r="Q2001" s="38" t="s">
        <v>49</v>
      </c>
      <c r="R2001" s="70" t="s">
        <v>3869</v>
      </c>
      <c r="S2001" s="38" t="str">
        <f>VLOOKUP(Table2437[[#This Row],[3]],[3]AWAL!$B$2:$E$2103,4,0)</f>
        <v>TK/0</v>
      </c>
      <c r="T2001" s="38" t="s">
        <v>51</v>
      </c>
      <c r="U2001" s="71" t="s">
        <v>5722</v>
      </c>
      <c r="V2001" s="113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</row>
    <row r="2002" spans="1:108" s="39" customFormat="1" ht="24.95" customHeight="1">
      <c r="A2002" s="30">
        <v>1998</v>
      </c>
      <c r="B2002" s="31" t="s">
        <v>5723</v>
      </c>
      <c r="C2002" s="32" t="str">
        <f>VLOOKUP(Table2437[[#This Row],[3]],[2]!Table2437[[3]:[4]],2,0)</f>
        <v>3215306004040002</v>
      </c>
      <c r="D2002" s="59" t="s">
        <v>4963</v>
      </c>
      <c r="E2002" s="34" t="s">
        <v>44</v>
      </c>
      <c r="F2002" s="31" t="s">
        <v>56</v>
      </c>
      <c r="G2002" s="60" t="s">
        <v>3774</v>
      </c>
      <c r="H2002" s="37">
        <v>45902</v>
      </c>
      <c r="I2002" s="73">
        <v>38097</v>
      </c>
      <c r="J2002" s="34" t="str">
        <f t="shared" si="125"/>
        <v>21 Th 4 Bln 13 Hari</v>
      </c>
      <c r="K2002" s="32" t="str">
        <f t="shared" si="126"/>
        <v>0Th8Bln10Hari</v>
      </c>
      <c r="L2002" s="32" t="str">
        <f t="shared" si="127"/>
        <v>0Th8Bln</v>
      </c>
      <c r="M2002" s="34" t="str">
        <f t="shared" si="128"/>
        <v>22 Th 0 Bln 22 Hari</v>
      </c>
      <c r="N2002" s="38" t="s">
        <v>47</v>
      </c>
      <c r="O2002" s="31" t="s">
        <v>6239</v>
      </c>
      <c r="P2002" s="31" t="s">
        <v>6239</v>
      </c>
      <c r="Q2002" s="38" t="s">
        <v>49</v>
      </c>
      <c r="R2002" s="63" t="s">
        <v>1342</v>
      </c>
      <c r="S2002" s="38" t="str">
        <f>VLOOKUP(Table2437[[#This Row],[3]],[3]AWAL!$B$2:$E$2103,4,0)</f>
        <v>TK/0</v>
      </c>
      <c r="T2002" s="38" t="s">
        <v>101</v>
      </c>
      <c r="U2002" s="62" t="s">
        <v>5724</v>
      </c>
      <c r="V2002" s="113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</row>
    <row r="2003" spans="1:108" s="39" customFormat="1" ht="24.95" customHeight="1">
      <c r="A2003" s="30">
        <v>1999</v>
      </c>
      <c r="B2003" s="31" t="s">
        <v>5725</v>
      </c>
      <c r="C2003" s="32" t="str">
        <f>VLOOKUP(Table2437[[#This Row],[3]],[2]!Table2437[[3]:[4]],2,0)</f>
        <v>3214126712880003</v>
      </c>
      <c r="D2003" s="67" t="s">
        <v>5726</v>
      </c>
      <c r="E2003" s="34" t="s">
        <v>44</v>
      </c>
      <c r="F2003" s="31" t="s">
        <v>56</v>
      </c>
      <c r="G2003" s="68" t="s">
        <v>3771</v>
      </c>
      <c r="H2003" s="37">
        <v>45902</v>
      </c>
      <c r="I2003" s="74">
        <v>32505</v>
      </c>
      <c r="J2003" s="34" t="str">
        <f t="shared" si="125"/>
        <v>36 Th 8 Bln 5 Hari</v>
      </c>
      <c r="K2003" s="32" t="str">
        <f t="shared" si="126"/>
        <v>0Th8Bln10Hari</v>
      </c>
      <c r="L2003" s="32" t="str">
        <f t="shared" si="127"/>
        <v>0Th8Bln</v>
      </c>
      <c r="M2003" s="34" t="str">
        <f t="shared" si="128"/>
        <v>37 Th 4 Bln 14 Hari</v>
      </c>
      <c r="N2003" s="38" t="s">
        <v>47</v>
      </c>
      <c r="O2003" s="31" t="s">
        <v>6229</v>
      </c>
      <c r="P2003" s="31" t="s">
        <v>6229</v>
      </c>
      <c r="Q2003" s="38" t="s">
        <v>49</v>
      </c>
      <c r="R2003" s="70" t="s">
        <v>3672</v>
      </c>
      <c r="S2003" s="38" t="str">
        <f>VLOOKUP(Table2437[[#This Row],[3]],[3]AWAL!$B$2:$E$2103,4,0)</f>
        <v>TK/0</v>
      </c>
      <c r="T2003" s="38" t="s">
        <v>51</v>
      </c>
      <c r="U2003" s="71" t="s">
        <v>5727</v>
      </c>
      <c r="V2003" s="113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</row>
    <row r="2004" spans="1:108" s="39" customFormat="1" ht="24.95" customHeight="1">
      <c r="A2004" s="30">
        <v>2000</v>
      </c>
      <c r="B2004" s="31" t="s">
        <v>5728</v>
      </c>
      <c r="C2004" s="32" t="str">
        <f>VLOOKUP(Table2437[[#This Row],[3]],[2]!Table2437[[3]:[4]],2,0)</f>
        <v>3214155110880002</v>
      </c>
      <c r="D2004" s="59" t="s">
        <v>5729</v>
      </c>
      <c r="E2004" s="34" t="s">
        <v>44</v>
      </c>
      <c r="F2004" s="31" t="s">
        <v>56</v>
      </c>
      <c r="G2004" s="60" t="s">
        <v>3771</v>
      </c>
      <c r="H2004" s="37">
        <v>45902</v>
      </c>
      <c r="I2004" s="73">
        <v>32427</v>
      </c>
      <c r="J2004" s="34" t="str">
        <f t="shared" si="125"/>
        <v>36 Th 10 Bln 22 Hari</v>
      </c>
      <c r="K2004" s="32" t="str">
        <f t="shared" si="126"/>
        <v>0Th8Bln10Hari</v>
      </c>
      <c r="L2004" s="32" t="str">
        <f t="shared" si="127"/>
        <v>0Th8Bln</v>
      </c>
      <c r="M2004" s="34" t="str">
        <f t="shared" si="128"/>
        <v>37 Th 7 Bln 1 Hari</v>
      </c>
      <c r="N2004" s="38" t="s">
        <v>47</v>
      </c>
      <c r="O2004" s="31" t="s">
        <v>6230</v>
      </c>
      <c r="P2004" s="31" t="s">
        <v>6230</v>
      </c>
      <c r="Q2004" s="38" t="s">
        <v>49</v>
      </c>
      <c r="R2004" s="63" t="s">
        <v>374</v>
      </c>
      <c r="S2004" s="38" t="str">
        <f>VLOOKUP(Table2437[[#This Row],[3]],[3]AWAL!$B$2:$E$2103,4,0)</f>
        <v>TK/0</v>
      </c>
      <c r="T2004" s="38" t="s">
        <v>3355</v>
      </c>
      <c r="U2004" s="62" t="s">
        <v>5730</v>
      </c>
      <c r="V2004" s="113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</row>
    <row r="2005" spans="1:108" s="39" customFormat="1" ht="24.95" customHeight="1">
      <c r="A2005" s="30">
        <v>2001</v>
      </c>
      <c r="B2005" s="31" t="s">
        <v>5731</v>
      </c>
      <c r="C2005" s="32" t="str">
        <f>VLOOKUP(Table2437[[#This Row],[3]],[2]!Table2437[[3]:[4]],2,0)</f>
        <v>3215045512010001</v>
      </c>
      <c r="D2005" s="59" t="s">
        <v>5543</v>
      </c>
      <c r="E2005" s="34" t="s">
        <v>44</v>
      </c>
      <c r="F2005" s="31" t="s">
        <v>56</v>
      </c>
      <c r="G2005" s="60" t="s">
        <v>3774</v>
      </c>
      <c r="H2005" s="37">
        <v>45902</v>
      </c>
      <c r="I2005" s="73">
        <v>37240</v>
      </c>
      <c r="J2005" s="34" t="str">
        <f t="shared" si="125"/>
        <v>23 Th 8 Bln 18 Hari</v>
      </c>
      <c r="K2005" s="32" t="str">
        <f t="shared" si="126"/>
        <v>0Th8Bln10Hari</v>
      </c>
      <c r="L2005" s="32" t="str">
        <f t="shared" si="127"/>
        <v>0Th8Bln</v>
      </c>
      <c r="M2005" s="34" t="str">
        <f t="shared" si="128"/>
        <v>24 Th 4 Bln 27 Hari</v>
      </c>
      <c r="N2005" s="38" t="s">
        <v>47</v>
      </c>
      <c r="O2005" s="31" t="s">
        <v>5732</v>
      </c>
      <c r="P2005" s="31" t="s">
        <v>6230</v>
      </c>
      <c r="Q2005" s="38" t="s">
        <v>49</v>
      </c>
      <c r="R2005" s="63" t="s">
        <v>100</v>
      </c>
      <c r="S2005" s="38" t="str">
        <f>VLOOKUP(Table2437[[#This Row],[3]],[3]AWAL!$B$2:$E$2103,4,0)</f>
        <v>TK/0</v>
      </c>
      <c r="T2005" s="38" t="s">
        <v>51</v>
      </c>
      <c r="U2005" s="62" t="s">
        <v>5733</v>
      </c>
      <c r="V2005" s="113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</row>
    <row r="2006" spans="1:108" s="39" customFormat="1" ht="24.95" customHeight="1">
      <c r="A2006" s="30">
        <v>2002</v>
      </c>
      <c r="B2006" s="31" t="s">
        <v>5734</v>
      </c>
      <c r="C2006" s="32" t="str">
        <f>VLOOKUP(Table2437[[#This Row],[3]],[2]!Table2437[[3]:[4]],2,0)</f>
        <v>3214015403900003</v>
      </c>
      <c r="D2006" s="67" t="s">
        <v>5735</v>
      </c>
      <c r="E2006" s="34" t="s">
        <v>44</v>
      </c>
      <c r="F2006" s="31" t="s">
        <v>56</v>
      </c>
      <c r="G2006" s="68" t="s">
        <v>3771</v>
      </c>
      <c r="H2006" s="37">
        <v>45902</v>
      </c>
      <c r="I2006" s="69">
        <v>32946</v>
      </c>
      <c r="J2006" s="34" t="str">
        <f t="shared" si="125"/>
        <v>35 Th 5 Bln 19 Hari</v>
      </c>
      <c r="K2006" s="32" t="str">
        <f t="shared" si="126"/>
        <v>0Th8Bln10Hari</v>
      </c>
      <c r="L2006" s="32" t="str">
        <f t="shared" si="127"/>
        <v>0Th8Bln</v>
      </c>
      <c r="M2006" s="34" t="str">
        <f t="shared" si="128"/>
        <v>36 Th 1 Bln 28 Hari</v>
      </c>
      <c r="N2006" s="38" t="s">
        <v>47</v>
      </c>
      <c r="O2006" s="31" t="s">
        <v>6203</v>
      </c>
      <c r="P2006" s="31" t="s">
        <v>6203</v>
      </c>
      <c r="Q2006" s="38" t="s">
        <v>49</v>
      </c>
      <c r="R2006" s="70" t="s">
        <v>374</v>
      </c>
      <c r="S2006" s="38" t="str">
        <f>VLOOKUP(Table2437[[#This Row],[3]],[3]AWAL!$B$2:$E$2103,4,0)</f>
        <v>TK/0</v>
      </c>
      <c r="T2006" s="38" t="s">
        <v>101</v>
      </c>
      <c r="U2006" s="71" t="s">
        <v>5736</v>
      </c>
      <c r="V2006" s="113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</row>
    <row r="2007" spans="1:108" s="39" customFormat="1" ht="24.95" customHeight="1">
      <c r="A2007" s="30">
        <v>2003</v>
      </c>
      <c r="B2007" s="31" t="s">
        <v>5737</v>
      </c>
      <c r="C2007" s="32" t="str">
        <f>VLOOKUP(Table2437[[#This Row],[3]],[2]!Table2437[[3]:[4]],2,0)</f>
        <v>3214105004020002</v>
      </c>
      <c r="D2007" s="67" t="s">
        <v>5738</v>
      </c>
      <c r="E2007" s="34" t="s">
        <v>109</v>
      </c>
      <c r="F2007" s="31" t="s">
        <v>56</v>
      </c>
      <c r="G2007" s="68" t="s">
        <v>3774</v>
      </c>
      <c r="H2007" s="37">
        <v>45902</v>
      </c>
      <c r="I2007" s="69">
        <v>37355</v>
      </c>
      <c r="J2007" s="34" t="str">
        <f t="shared" si="125"/>
        <v>23 Th 4 Bln 24 Hari</v>
      </c>
      <c r="K2007" s="32" t="str">
        <f t="shared" si="126"/>
        <v>0Th8Bln10Hari</v>
      </c>
      <c r="L2007" s="32" t="str">
        <f t="shared" si="127"/>
        <v>0Th8Bln</v>
      </c>
      <c r="M2007" s="34" t="str">
        <f t="shared" si="128"/>
        <v>24 Th 1 Bln 3 Hari</v>
      </c>
      <c r="N2007" s="38" t="s">
        <v>47</v>
      </c>
      <c r="O2007" s="31" t="s">
        <v>67</v>
      </c>
      <c r="P2007" s="31" t="s">
        <v>6226</v>
      </c>
      <c r="Q2007" s="38" t="s">
        <v>49</v>
      </c>
      <c r="R2007" s="70" t="s">
        <v>1342</v>
      </c>
      <c r="S2007" s="38" t="str">
        <f>VLOOKUP(Table2437[[#This Row],[3]],[3]AWAL!$B$2:$E$2103,4,0)</f>
        <v>TK/0</v>
      </c>
      <c r="T2007" s="38" t="s">
        <v>101</v>
      </c>
      <c r="U2007" s="71" t="s">
        <v>5739</v>
      </c>
      <c r="V2007" s="113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</row>
    <row r="2008" spans="1:108" s="39" customFormat="1" ht="24.95" customHeight="1">
      <c r="A2008" s="30">
        <v>2004</v>
      </c>
      <c r="B2008" s="31" t="s">
        <v>5740</v>
      </c>
      <c r="C2008" s="32" t="str">
        <f>VLOOKUP(Table2437[[#This Row],[3]],[2]!Table2437[[3]:[4]],2,0)</f>
        <v>3215054308020001</v>
      </c>
      <c r="D2008" s="67" t="s">
        <v>5741</v>
      </c>
      <c r="E2008" s="34" t="s">
        <v>55</v>
      </c>
      <c r="F2008" s="31" t="s">
        <v>56</v>
      </c>
      <c r="G2008" s="68" t="s">
        <v>3774</v>
      </c>
      <c r="H2008" s="37">
        <v>45902</v>
      </c>
      <c r="I2008" s="69">
        <v>37471</v>
      </c>
      <c r="J2008" s="34" t="str">
        <f t="shared" si="125"/>
        <v>23 Th 0 Bln 30 Hari</v>
      </c>
      <c r="K2008" s="32" t="str">
        <f t="shared" si="126"/>
        <v>0Th8Bln10Hari</v>
      </c>
      <c r="L2008" s="32" t="str">
        <f t="shared" si="127"/>
        <v>0Th8Bln</v>
      </c>
      <c r="M2008" s="34" t="str">
        <f t="shared" si="128"/>
        <v>23 Th 9 Bln 9 Hari</v>
      </c>
      <c r="N2008" s="38" t="s">
        <v>47</v>
      </c>
      <c r="O2008" s="31" t="s">
        <v>262</v>
      </c>
      <c r="P2008" s="31" t="s">
        <v>262</v>
      </c>
      <c r="Q2008" s="38" t="s">
        <v>49</v>
      </c>
      <c r="R2008" s="63" t="s">
        <v>1342</v>
      </c>
      <c r="S2008" s="38" t="str">
        <f>VLOOKUP(Table2437[[#This Row],[3]],[3]AWAL!$B$2:$E$2103,4,0)</f>
        <v>TK/0</v>
      </c>
      <c r="T2008" s="38" t="s">
        <v>1518</v>
      </c>
      <c r="U2008" s="71" t="s">
        <v>5742</v>
      </c>
      <c r="V2008" s="113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</row>
    <row r="2009" spans="1:108" s="39" customFormat="1" ht="24.95" customHeight="1">
      <c r="A2009" s="30">
        <v>2005</v>
      </c>
      <c r="B2009" s="31" t="s">
        <v>5743</v>
      </c>
      <c r="C2009" s="32" t="str">
        <f>VLOOKUP(Table2437[[#This Row],[3]],[2]!Table2437[[3]:[4]],2,0)</f>
        <v>3217115408030008</v>
      </c>
      <c r="D2009" s="59" t="s">
        <v>5744</v>
      </c>
      <c r="E2009" s="34" t="s">
        <v>55</v>
      </c>
      <c r="F2009" s="31" t="s">
        <v>56</v>
      </c>
      <c r="G2009" s="60" t="s">
        <v>3786</v>
      </c>
      <c r="H2009" s="37">
        <v>45902</v>
      </c>
      <c r="I2009" s="61">
        <v>37847</v>
      </c>
      <c r="J2009" s="34" t="str">
        <f t="shared" si="125"/>
        <v>22 Th 0 Bln 19 Hari</v>
      </c>
      <c r="K2009" s="32" t="str">
        <f t="shared" si="126"/>
        <v>0Th8Bln10Hari</v>
      </c>
      <c r="L2009" s="32" t="str">
        <f t="shared" si="127"/>
        <v>0Th8Bln</v>
      </c>
      <c r="M2009" s="34" t="str">
        <f t="shared" si="128"/>
        <v>22 Th 8 Bln 28 Hari</v>
      </c>
      <c r="N2009" s="38" t="s">
        <v>47</v>
      </c>
      <c r="O2009" s="31" t="s">
        <v>57</v>
      </c>
      <c r="P2009" s="31" t="s">
        <v>57</v>
      </c>
      <c r="Q2009" s="38" t="s">
        <v>49</v>
      </c>
      <c r="R2009" s="63" t="s">
        <v>1342</v>
      </c>
      <c r="S2009" s="38" t="str">
        <f>VLOOKUP(Table2437[[#This Row],[3]],[3]AWAL!$B$2:$E$2103,4,0)</f>
        <v>TK/0</v>
      </c>
      <c r="T2009" s="38" t="s">
        <v>101</v>
      </c>
      <c r="U2009" s="62" t="s">
        <v>5745</v>
      </c>
      <c r="V2009" s="113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D2009" s="4"/>
    </row>
    <row r="2010" spans="1:108" s="39" customFormat="1" ht="24.95" customHeight="1">
      <c r="A2010" s="30">
        <v>2006</v>
      </c>
      <c r="B2010" s="31" t="s">
        <v>5746</v>
      </c>
      <c r="C2010" s="32" t="str">
        <f>VLOOKUP(Table2437[[#This Row],[3]],[2]!Table2437[[3]:[4]],2,0)</f>
        <v>3214126403010001</v>
      </c>
      <c r="D2010" s="67" t="s">
        <v>5747</v>
      </c>
      <c r="E2010" s="40" t="s">
        <v>77</v>
      </c>
      <c r="F2010" s="31" t="s">
        <v>56</v>
      </c>
      <c r="G2010" s="68" t="s">
        <v>3771</v>
      </c>
      <c r="H2010" s="37">
        <v>45902</v>
      </c>
      <c r="I2010" s="37">
        <v>36974</v>
      </c>
      <c r="J2010" s="34" t="str">
        <f t="shared" si="125"/>
        <v>24 Th 5 Bln 9 Hari</v>
      </c>
      <c r="K2010" s="32" t="str">
        <f t="shared" si="126"/>
        <v>0Th8Bln10Hari</v>
      </c>
      <c r="L2010" s="32" t="str">
        <f t="shared" si="127"/>
        <v>0Th8Bln</v>
      </c>
      <c r="M2010" s="34" t="str">
        <f t="shared" si="128"/>
        <v>25 Th 1 Bln 18 Hari</v>
      </c>
      <c r="N2010" s="38" t="s">
        <v>47</v>
      </c>
      <c r="O2010" s="31" t="s">
        <v>244</v>
      </c>
      <c r="P2010" s="34" t="s">
        <v>244</v>
      </c>
      <c r="Q2010" s="38" t="s">
        <v>49</v>
      </c>
      <c r="R2010" s="38" t="s">
        <v>1342</v>
      </c>
      <c r="S2010" s="38" t="str">
        <f>VLOOKUP(Table2437[[#This Row],[3]],[3]AWAL!$B$2:$E$2103,4,0)</f>
        <v>TK/0</v>
      </c>
      <c r="T2010" s="38" t="s">
        <v>1518</v>
      </c>
      <c r="U2010" s="71" t="s">
        <v>5748</v>
      </c>
      <c r="V2010" s="113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</row>
    <row r="2011" spans="1:108" s="39" customFormat="1" ht="24.95" customHeight="1">
      <c r="A2011" s="30">
        <v>2007</v>
      </c>
      <c r="B2011" s="31" t="s">
        <v>5749</v>
      </c>
      <c r="C2011" s="32" t="str">
        <f>VLOOKUP(Table2437[[#This Row],[3]],[2]!Table2437[[3]:[4]],2,0)</f>
        <v>3215056308050001</v>
      </c>
      <c r="D2011" s="67" t="s">
        <v>5750</v>
      </c>
      <c r="E2011" s="34" t="s">
        <v>273</v>
      </c>
      <c r="F2011" s="31" t="s">
        <v>56</v>
      </c>
      <c r="G2011" s="68" t="s">
        <v>3774</v>
      </c>
      <c r="H2011" s="37">
        <v>45902</v>
      </c>
      <c r="I2011" s="69">
        <v>38587</v>
      </c>
      <c r="J2011" s="34" t="str">
        <f t="shared" si="125"/>
        <v>20 Th 0 Bln 10 Hari</v>
      </c>
      <c r="K2011" s="32" t="str">
        <f t="shared" si="126"/>
        <v>0Th8Bln10Hari</v>
      </c>
      <c r="L2011" s="32" t="str">
        <f t="shared" si="127"/>
        <v>0Th8Bln</v>
      </c>
      <c r="M2011" s="34" t="str">
        <f t="shared" si="128"/>
        <v>20 Th 8 Bln 19 Hari</v>
      </c>
      <c r="N2011" s="38" t="s">
        <v>47</v>
      </c>
      <c r="O2011" s="31" t="s">
        <v>273</v>
      </c>
      <c r="P2011" s="31" t="s">
        <v>273</v>
      </c>
      <c r="Q2011" s="38" t="s">
        <v>49</v>
      </c>
      <c r="R2011" s="70" t="s">
        <v>1342</v>
      </c>
      <c r="S2011" s="38" t="str">
        <f>VLOOKUP(Table2437[[#This Row],[3]],[3]AWAL!$B$2:$E$2103,4,0)</f>
        <v>TK/0</v>
      </c>
      <c r="T2011" s="38" t="s">
        <v>1518</v>
      </c>
      <c r="U2011" s="71" t="s">
        <v>5751</v>
      </c>
      <c r="V2011" s="113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D2011" s="4"/>
    </row>
    <row r="2012" spans="1:108" s="39" customFormat="1" ht="24.95" customHeight="1">
      <c r="A2012" s="30">
        <v>2008</v>
      </c>
      <c r="B2012" s="31" t="s">
        <v>5752</v>
      </c>
      <c r="C2012" s="32" t="str">
        <f>VLOOKUP(Table2437[[#This Row],[3]],[2]!Table2437[[3]:[4]],2,0)</f>
        <v>3215054308040009</v>
      </c>
      <c r="D2012" s="59" t="s">
        <v>5753</v>
      </c>
      <c r="E2012" s="34" t="s">
        <v>55</v>
      </c>
      <c r="F2012" s="31" t="s">
        <v>56</v>
      </c>
      <c r="G2012" s="60" t="s">
        <v>3774</v>
      </c>
      <c r="H2012" s="37">
        <v>45902</v>
      </c>
      <c r="I2012" s="61">
        <v>38202</v>
      </c>
      <c r="J2012" s="34" t="str">
        <f t="shared" si="125"/>
        <v>21 Th 0 Bln 30 Hari</v>
      </c>
      <c r="K2012" s="32" t="str">
        <f t="shared" si="126"/>
        <v>0Th8Bln10Hari</v>
      </c>
      <c r="L2012" s="32" t="str">
        <f t="shared" si="127"/>
        <v>0Th8Bln</v>
      </c>
      <c r="M2012" s="34" t="str">
        <f t="shared" si="128"/>
        <v>21 Th 9 Bln 9 Hari</v>
      </c>
      <c r="N2012" s="38" t="s">
        <v>47</v>
      </c>
      <c r="O2012" s="31" t="s">
        <v>956</v>
      </c>
      <c r="P2012" s="31" t="s">
        <v>262</v>
      </c>
      <c r="Q2012" s="38" t="s">
        <v>49</v>
      </c>
      <c r="R2012" s="63" t="s">
        <v>1342</v>
      </c>
      <c r="S2012" s="38" t="str">
        <f>VLOOKUP(Table2437[[#This Row],[3]],[3]AWAL!$B$2:$E$2103,4,0)</f>
        <v>TK/0</v>
      </c>
      <c r="T2012" s="38" t="s">
        <v>101</v>
      </c>
      <c r="U2012" s="62" t="s">
        <v>5754</v>
      </c>
      <c r="V2012" s="113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</row>
    <row r="2013" spans="1:108" s="39" customFormat="1" ht="24.95" customHeight="1">
      <c r="A2013" s="30">
        <v>2009</v>
      </c>
      <c r="B2013" s="31" t="s">
        <v>5755</v>
      </c>
      <c r="C2013" s="32" t="str">
        <f>VLOOKUP(Table2437[[#This Row],[3]],[2]!Table2437[[3]:[4]],2,0)</f>
        <v>3214124907010002</v>
      </c>
      <c r="D2013" s="67" t="s">
        <v>5756</v>
      </c>
      <c r="E2013" s="40" t="s">
        <v>77</v>
      </c>
      <c r="F2013" s="31" t="s">
        <v>56</v>
      </c>
      <c r="G2013" s="68" t="s">
        <v>3771</v>
      </c>
      <c r="H2013" s="37">
        <v>45902</v>
      </c>
      <c r="I2013" s="69">
        <v>37081</v>
      </c>
      <c r="J2013" s="34" t="str">
        <f t="shared" si="125"/>
        <v>24 Th 1 Bln 24 Hari</v>
      </c>
      <c r="K2013" s="32" t="str">
        <f t="shared" si="126"/>
        <v>0Th8Bln10Hari</v>
      </c>
      <c r="L2013" s="32" t="str">
        <f t="shared" si="127"/>
        <v>0Th8Bln</v>
      </c>
      <c r="M2013" s="34" t="str">
        <f t="shared" si="128"/>
        <v>24 Th 10 Bln 3 Hari</v>
      </c>
      <c r="N2013" s="38" t="s">
        <v>47</v>
      </c>
      <c r="O2013" s="31" t="s">
        <v>837</v>
      </c>
      <c r="P2013" s="34" t="s">
        <v>837</v>
      </c>
      <c r="Q2013" s="38" t="s">
        <v>49</v>
      </c>
      <c r="R2013" s="70" t="s">
        <v>1342</v>
      </c>
      <c r="S2013" s="38" t="str">
        <f>VLOOKUP(Table2437[[#This Row],[3]],[3]AWAL!$B$2:$E$2103,4,0)</f>
        <v>TK/0</v>
      </c>
      <c r="T2013" s="38" t="s">
        <v>101</v>
      </c>
      <c r="U2013" s="71" t="s">
        <v>5757</v>
      </c>
      <c r="V2013" s="113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</row>
    <row r="2014" spans="1:108" s="39" customFormat="1" ht="24.95" customHeight="1">
      <c r="A2014" s="30">
        <v>2010</v>
      </c>
      <c r="B2014" s="31" t="s">
        <v>5758</v>
      </c>
      <c r="C2014" s="32" t="str">
        <f>VLOOKUP(Table2437[[#This Row],[3]],[2]!Table2437[[3]:[4]],2,0)</f>
        <v>3214125712990001</v>
      </c>
      <c r="D2014" s="67" t="s">
        <v>4204</v>
      </c>
      <c r="E2014" s="40" t="s">
        <v>77</v>
      </c>
      <c r="F2014" s="31" t="s">
        <v>56</v>
      </c>
      <c r="G2014" s="68" t="s">
        <v>3771</v>
      </c>
      <c r="H2014" s="37">
        <v>45902</v>
      </c>
      <c r="I2014" s="69">
        <v>36511</v>
      </c>
      <c r="J2014" s="34" t="str">
        <f t="shared" si="125"/>
        <v>25 Th 8 Bln 16 Hari</v>
      </c>
      <c r="K2014" s="32" t="str">
        <f t="shared" si="126"/>
        <v>0Th8Bln10Hari</v>
      </c>
      <c r="L2014" s="32" t="str">
        <f t="shared" si="127"/>
        <v>0Th8Bln</v>
      </c>
      <c r="M2014" s="34" t="str">
        <f t="shared" si="128"/>
        <v>26 Th 4 Bln 25 Hari</v>
      </c>
      <c r="N2014" s="38" t="s">
        <v>47</v>
      </c>
      <c r="O2014" s="31" t="s">
        <v>213</v>
      </c>
      <c r="P2014" s="34" t="s">
        <v>213</v>
      </c>
      <c r="Q2014" s="38" t="s">
        <v>49</v>
      </c>
      <c r="R2014" s="70" t="s">
        <v>1342</v>
      </c>
      <c r="S2014" s="38" t="str">
        <f>VLOOKUP(Table2437[[#This Row],[3]],[3]AWAL!$B$2:$E$2103,4,0)</f>
        <v>TK/0</v>
      </c>
      <c r="T2014" s="38" t="s">
        <v>101</v>
      </c>
      <c r="U2014" s="71" t="s">
        <v>5759</v>
      </c>
      <c r="V2014" s="113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</row>
    <row r="2015" spans="1:108" s="39" customFormat="1" ht="24.95" customHeight="1">
      <c r="A2015" s="30">
        <v>2011</v>
      </c>
      <c r="B2015" s="31" t="s">
        <v>5760</v>
      </c>
      <c r="C2015" s="32" t="str">
        <f>VLOOKUP(Table2437[[#This Row],[3]],[2]!Table2437[[3]:[4]],2,0)</f>
        <v>3214015810990004</v>
      </c>
      <c r="D2015" s="67" t="s">
        <v>5761</v>
      </c>
      <c r="E2015" s="40" t="s">
        <v>77</v>
      </c>
      <c r="F2015" s="31" t="s">
        <v>56</v>
      </c>
      <c r="G2015" s="68" t="s">
        <v>3771</v>
      </c>
      <c r="H2015" s="37">
        <v>45902</v>
      </c>
      <c r="I2015" s="69">
        <v>36451</v>
      </c>
      <c r="J2015" s="34" t="str">
        <f t="shared" si="125"/>
        <v>25 Th 10 Bln 15 Hari</v>
      </c>
      <c r="K2015" s="32" t="str">
        <f t="shared" si="126"/>
        <v>0Th8Bln10Hari</v>
      </c>
      <c r="L2015" s="32" t="str">
        <f t="shared" si="127"/>
        <v>0Th8Bln</v>
      </c>
      <c r="M2015" s="34" t="str">
        <f t="shared" si="128"/>
        <v>26 Th 6 Bln 24 Hari</v>
      </c>
      <c r="N2015" s="38" t="s">
        <v>47</v>
      </c>
      <c r="O2015" s="31" t="s">
        <v>774</v>
      </c>
      <c r="P2015" s="34" t="s">
        <v>774</v>
      </c>
      <c r="Q2015" s="38" t="s">
        <v>49</v>
      </c>
      <c r="R2015" s="70" t="s">
        <v>1342</v>
      </c>
      <c r="S2015" s="38" t="str">
        <f>VLOOKUP(Table2437[[#This Row],[3]],[3]AWAL!$B$2:$E$2103,4,0)</f>
        <v>TK/0</v>
      </c>
      <c r="T2015" s="38" t="s">
        <v>1768</v>
      </c>
      <c r="U2015" s="71" t="s">
        <v>5762</v>
      </c>
      <c r="V2015" s="113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D2015" s="4"/>
    </row>
    <row r="2016" spans="1:108" s="39" customFormat="1" ht="24.95" customHeight="1">
      <c r="A2016" s="30">
        <v>2012</v>
      </c>
      <c r="B2016" s="31" t="s">
        <v>5763</v>
      </c>
      <c r="C2016" s="32" t="str">
        <f>VLOOKUP(Table2437[[#This Row],[3]],[2]!Table2437[[3]:[4]],2,0)</f>
        <v>3213034310010002</v>
      </c>
      <c r="D2016" s="67" t="s">
        <v>5764</v>
      </c>
      <c r="E2016" s="40" t="s">
        <v>109</v>
      </c>
      <c r="F2016" s="31" t="s">
        <v>56</v>
      </c>
      <c r="G2016" s="68" t="s">
        <v>3786</v>
      </c>
      <c r="H2016" s="37">
        <v>45902</v>
      </c>
      <c r="I2016" s="69">
        <v>37167</v>
      </c>
      <c r="J2016" s="34" t="str">
        <f t="shared" si="125"/>
        <v>23 Th 10 Bln 30 Hari</v>
      </c>
      <c r="K2016" s="32" t="str">
        <f t="shared" si="126"/>
        <v>0Th8Bln10Hari</v>
      </c>
      <c r="L2016" s="32" t="str">
        <f t="shared" si="127"/>
        <v>0Th8Bln</v>
      </c>
      <c r="M2016" s="34" t="str">
        <f t="shared" si="128"/>
        <v>24 Th 7 Bln 9 Hari</v>
      </c>
      <c r="N2016" s="38" t="s">
        <v>47</v>
      </c>
      <c r="O2016" s="31" t="s">
        <v>109</v>
      </c>
      <c r="P2016" s="34" t="s">
        <v>6226</v>
      </c>
      <c r="Q2016" s="38" t="s">
        <v>49</v>
      </c>
      <c r="R2016" s="70" t="s">
        <v>1342</v>
      </c>
      <c r="S2016" s="38" t="str">
        <f>VLOOKUP(Table2437[[#This Row],[3]],[3]AWAL!$B$2:$E$2103,4,0)</f>
        <v>TK/0</v>
      </c>
      <c r="T2016" s="38" t="s">
        <v>1518</v>
      </c>
      <c r="U2016" s="71" t="s">
        <v>5765</v>
      </c>
      <c r="V2016" s="113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</row>
    <row r="2017" spans="1:108" s="39" customFormat="1" ht="24.95" customHeight="1">
      <c r="A2017" s="30">
        <v>2013</v>
      </c>
      <c r="B2017" s="31" t="s">
        <v>5766</v>
      </c>
      <c r="C2017" s="32" t="str">
        <f>VLOOKUP(Table2437[[#This Row],[3]],[2]!Table2437[[3]:[4]],2,0)</f>
        <v>3214124510030001</v>
      </c>
      <c r="D2017" s="59" t="s">
        <v>5767</v>
      </c>
      <c r="E2017" s="40" t="s">
        <v>77</v>
      </c>
      <c r="F2017" s="31" t="s">
        <v>56</v>
      </c>
      <c r="G2017" s="60" t="s">
        <v>3771</v>
      </c>
      <c r="H2017" s="37">
        <v>45902</v>
      </c>
      <c r="I2017" s="61">
        <v>37899</v>
      </c>
      <c r="J2017" s="34" t="str">
        <f t="shared" si="125"/>
        <v>21 Th 10 Bln 28 Hari</v>
      </c>
      <c r="K2017" s="32" t="str">
        <f t="shared" si="126"/>
        <v>0Th8Bln10Hari</v>
      </c>
      <c r="L2017" s="32" t="str">
        <f t="shared" si="127"/>
        <v>0Th8Bln</v>
      </c>
      <c r="M2017" s="34" t="str">
        <f t="shared" si="128"/>
        <v>22 Th 7 Bln 7 Hari</v>
      </c>
      <c r="N2017" s="38" t="s">
        <v>47</v>
      </c>
      <c r="O2017" s="31" t="s">
        <v>715</v>
      </c>
      <c r="P2017" s="34" t="s">
        <v>715</v>
      </c>
      <c r="Q2017" s="38" t="s">
        <v>49</v>
      </c>
      <c r="R2017" s="63" t="s">
        <v>1342</v>
      </c>
      <c r="S2017" s="38" t="str">
        <f>VLOOKUP(Table2437[[#This Row],[3]],[3]AWAL!$B$2:$E$2103,4,0)</f>
        <v>TK/0</v>
      </c>
      <c r="T2017" s="38" t="s">
        <v>101</v>
      </c>
      <c r="U2017" s="62" t="s">
        <v>5768</v>
      </c>
      <c r="V2017" s="113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</row>
    <row r="2018" spans="1:108" s="39" customFormat="1" ht="24.95" customHeight="1">
      <c r="A2018" s="30">
        <v>2014</v>
      </c>
      <c r="B2018" s="31" t="s">
        <v>5769</v>
      </c>
      <c r="C2018" s="32" t="str">
        <f>VLOOKUP(Table2437[[#This Row],[3]],[2]!Table2437[[3]:[4]],2,0)</f>
        <v>3214174802010001</v>
      </c>
      <c r="D2018" s="59" t="s">
        <v>5770</v>
      </c>
      <c r="E2018" s="40" t="s">
        <v>77</v>
      </c>
      <c r="F2018" s="31" t="s">
        <v>56</v>
      </c>
      <c r="G2018" s="60" t="s">
        <v>3771</v>
      </c>
      <c r="H2018" s="37">
        <v>45902</v>
      </c>
      <c r="I2018" s="61">
        <v>36930</v>
      </c>
      <c r="J2018" s="34" t="str">
        <f t="shared" si="125"/>
        <v>24 Th 6 Bln 25 Hari</v>
      </c>
      <c r="K2018" s="32" t="str">
        <f t="shared" si="126"/>
        <v>0Th8Bln10Hari</v>
      </c>
      <c r="L2018" s="32" t="str">
        <f t="shared" si="127"/>
        <v>0Th8Bln</v>
      </c>
      <c r="M2018" s="34" t="str">
        <f t="shared" si="128"/>
        <v>25 Th 3 Bln 4 Hari</v>
      </c>
      <c r="N2018" s="38" t="s">
        <v>47</v>
      </c>
      <c r="O2018" s="31" t="s">
        <v>802</v>
      </c>
      <c r="P2018" s="34" t="s">
        <v>802</v>
      </c>
      <c r="Q2018" s="38" t="s">
        <v>49</v>
      </c>
      <c r="R2018" s="63" t="s">
        <v>100</v>
      </c>
      <c r="S2018" s="38" t="str">
        <f>VLOOKUP(Table2437[[#This Row],[3]],[3]AWAL!$B$2:$E$2103,4,0)</f>
        <v>TK/0</v>
      </c>
      <c r="T2018" s="38" t="s">
        <v>51</v>
      </c>
      <c r="U2018" s="62" t="s">
        <v>5771</v>
      </c>
      <c r="V2018" s="113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</row>
    <row r="2019" spans="1:108" s="39" customFormat="1" ht="24.95" customHeight="1">
      <c r="A2019" s="30">
        <v>2015</v>
      </c>
      <c r="B2019" s="31" t="s">
        <v>5772</v>
      </c>
      <c r="C2019" s="32" t="str">
        <f>VLOOKUP(Table2437[[#This Row],[3]],[2]!Table2437[[3]:[4]],2,0)</f>
        <v>3214126403040001</v>
      </c>
      <c r="D2019" s="59" t="s">
        <v>5773</v>
      </c>
      <c r="E2019" s="34" t="s">
        <v>82</v>
      </c>
      <c r="F2019" s="31" t="s">
        <v>56</v>
      </c>
      <c r="G2019" s="60" t="s">
        <v>3771</v>
      </c>
      <c r="H2019" s="37">
        <v>45902</v>
      </c>
      <c r="I2019" s="61">
        <v>38131</v>
      </c>
      <c r="J2019" s="34" t="str">
        <f t="shared" si="125"/>
        <v>21 Th 3 Bln 9 Hari</v>
      </c>
      <c r="K2019" s="32" t="str">
        <f t="shared" si="126"/>
        <v>0Th8Bln10Hari</v>
      </c>
      <c r="L2019" s="32" t="str">
        <f t="shared" si="127"/>
        <v>0Th8Bln</v>
      </c>
      <c r="M2019" s="34" t="str">
        <f t="shared" si="128"/>
        <v>21 Th 11 Bln 18 Hari</v>
      </c>
      <c r="N2019" s="38" t="s">
        <v>47</v>
      </c>
      <c r="O2019" s="34" t="s">
        <v>82</v>
      </c>
      <c r="P2019" s="34" t="s">
        <v>82</v>
      </c>
      <c r="Q2019" s="38" t="s">
        <v>49</v>
      </c>
      <c r="R2019" s="63" t="s">
        <v>1342</v>
      </c>
      <c r="S2019" s="38" t="str">
        <f>VLOOKUP(Table2437[[#This Row],[3]],[3]AWAL!$B$2:$E$2103,4,0)</f>
        <v>TK/0</v>
      </c>
      <c r="T2019" s="38" t="s">
        <v>1518</v>
      </c>
      <c r="U2019" s="62" t="s">
        <v>5774</v>
      </c>
      <c r="V2019" s="113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</row>
    <row r="2020" spans="1:108" s="39" customFormat="1" ht="24.95" customHeight="1">
      <c r="A2020" s="30">
        <v>2016</v>
      </c>
      <c r="B2020" s="31" t="s">
        <v>5775</v>
      </c>
      <c r="C2020" s="32" t="str">
        <f>VLOOKUP(Table2437[[#This Row],[3]],[2]!Table2437[[3]:[4]],2,0)</f>
        <v>3214124501050002</v>
      </c>
      <c r="D2020" s="67" t="s">
        <v>5776</v>
      </c>
      <c r="E2020" s="40" t="s">
        <v>77</v>
      </c>
      <c r="F2020" s="31" t="s">
        <v>56</v>
      </c>
      <c r="G2020" s="68" t="s">
        <v>3771</v>
      </c>
      <c r="H2020" s="37">
        <v>45902</v>
      </c>
      <c r="I2020" s="69">
        <v>38357</v>
      </c>
      <c r="J2020" s="34" t="str">
        <f t="shared" si="125"/>
        <v>20 Th 7 Bln 28 Hari</v>
      </c>
      <c r="K2020" s="32" t="str">
        <f t="shared" si="126"/>
        <v>0Th8Bln10Hari</v>
      </c>
      <c r="L2020" s="32" t="str">
        <f t="shared" si="127"/>
        <v>0Th8Bln</v>
      </c>
      <c r="M2020" s="34" t="str">
        <f t="shared" si="128"/>
        <v>21 Th 4 Bln 7 Hari</v>
      </c>
      <c r="N2020" s="38" t="s">
        <v>47</v>
      </c>
      <c r="O2020" s="31" t="s">
        <v>627</v>
      </c>
      <c r="P2020" s="34" t="s">
        <v>627</v>
      </c>
      <c r="Q2020" s="38" t="s">
        <v>49</v>
      </c>
      <c r="R2020" s="70" t="s">
        <v>1342</v>
      </c>
      <c r="S2020" s="38" t="str">
        <f>VLOOKUP(Table2437[[#This Row],[3]],[3]AWAL!$B$2:$E$2103,4,0)</f>
        <v>TK/0</v>
      </c>
      <c r="T2020" s="38" t="s">
        <v>1518</v>
      </c>
      <c r="U2020" s="71" t="s">
        <v>5777</v>
      </c>
      <c r="V2020" s="113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</row>
    <row r="2021" spans="1:108" s="39" customFormat="1" ht="24.95" customHeight="1">
      <c r="A2021" s="30">
        <v>2017</v>
      </c>
      <c r="B2021" s="31" t="s">
        <v>5778</v>
      </c>
      <c r="C2021" s="32" t="str">
        <f>VLOOKUP(Table2437[[#This Row],[3]],[2]!Table2437[[3]:[4]],2,0)</f>
        <v>3214126410020001</v>
      </c>
      <c r="D2021" s="59" t="s">
        <v>5779</v>
      </c>
      <c r="E2021" s="40" t="s">
        <v>77</v>
      </c>
      <c r="F2021" s="31" t="s">
        <v>56</v>
      </c>
      <c r="G2021" s="60" t="s">
        <v>3771</v>
      </c>
      <c r="H2021" s="37">
        <v>45902</v>
      </c>
      <c r="I2021" s="61">
        <v>37553</v>
      </c>
      <c r="J2021" s="34" t="str">
        <f t="shared" si="125"/>
        <v>22 Th 10 Bln 9 Hari</v>
      </c>
      <c r="K2021" s="32" t="str">
        <f t="shared" si="126"/>
        <v>0Th8Bln10Hari</v>
      </c>
      <c r="L2021" s="32" t="str">
        <f t="shared" si="127"/>
        <v>0Th8Bln</v>
      </c>
      <c r="M2021" s="34" t="str">
        <f t="shared" si="128"/>
        <v>23 Th 6 Bln 18 Hari</v>
      </c>
      <c r="N2021" s="38" t="s">
        <v>47</v>
      </c>
      <c r="O2021" s="31" t="s">
        <v>991</v>
      </c>
      <c r="P2021" s="34" t="s">
        <v>991</v>
      </c>
      <c r="Q2021" s="38" t="s">
        <v>49</v>
      </c>
      <c r="R2021" s="63" t="s">
        <v>1342</v>
      </c>
      <c r="S2021" s="38" t="str">
        <f>VLOOKUP(Table2437[[#This Row],[3]],[3]AWAL!$B$2:$E$2103,4,0)</f>
        <v>TK/0</v>
      </c>
      <c r="T2021" s="38" t="s">
        <v>1768</v>
      </c>
      <c r="U2021" s="62" t="s">
        <v>5780</v>
      </c>
      <c r="V2021" s="113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</row>
    <row r="2022" spans="1:108" s="39" customFormat="1" ht="24.95" customHeight="1">
      <c r="A2022" s="30">
        <v>2018</v>
      </c>
      <c r="B2022" s="31" t="s">
        <v>5781</v>
      </c>
      <c r="C2022" s="32" t="str">
        <f>VLOOKUP(Table2437[[#This Row],[3]],[2]!Table2437[[3]:[4]],2,0)</f>
        <v>3214126802040004</v>
      </c>
      <c r="D2022" s="67" t="s">
        <v>5782</v>
      </c>
      <c r="E2022" s="40" t="s">
        <v>77</v>
      </c>
      <c r="F2022" s="31" t="s">
        <v>56</v>
      </c>
      <c r="G2022" s="68" t="s">
        <v>3771</v>
      </c>
      <c r="H2022" s="37">
        <v>45902</v>
      </c>
      <c r="I2022" s="69">
        <v>38045</v>
      </c>
      <c r="J2022" s="34" t="str">
        <f t="shared" si="125"/>
        <v>21 Th 6 Bln 5 Hari</v>
      </c>
      <c r="K2022" s="32" t="str">
        <f t="shared" si="126"/>
        <v>0Th8Bln10Hari</v>
      </c>
      <c r="L2022" s="32" t="str">
        <f t="shared" si="127"/>
        <v>0Th8Bln</v>
      </c>
      <c r="M2022" s="34" t="str">
        <f t="shared" si="128"/>
        <v>22 Th 2 Bln 14 Hari</v>
      </c>
      <c r="N2022" s="38" t="s">
        <v>47</v>
      </c>
      <c r="O2022" s="31" t="s">
        <v>335</v>
      </c>
      <c r="P2022" s="34" t="s">
        <v>335</v>
      </c>
      <c r="Q2022" s="38" t="s">
        <v>49</v>
      </c>
      <c r="R2022" s="70" t="s">
        <v>1342</v>
      </c>
      <c r="S2022" s="38" t="str">
        <f>VLOOKUP(Table2437[[#This Row],[3]],[3]AWAL!$B$2:$E$2103,4,0)</f>
        <v>TK/0</v>
      </c>
      <c r="T2022" s="38" t="s">
        <v>1518</v>
      </c>
      <c r="U2022" s="71" t="s">
        <v>5783</v>
      </c>
      <c r="V2022" s="113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</row>
    <row r="2023" spans="1:108" s="39" customFormat="1" ht="24.95" customHeight="1">
      <c r="A2023" s="30">
        <v>2019</v>
      </c>
      <c r="B2023" s="31" t="s">
        <v>5784</v>
      </c>
      <c r="C2023" s="32" t="str">
        <f>VLOOKUP(Table2437[[#This Row],[3]],[2]!Table2437[[3]:[4]],2,0)</f>
        <v>3214126405010001</v>
      </c>
      <c r="D2023" s="67" t="s">
        <v>5785</v>
      </c>
      <c r="E2023" s="40" t="s">
        <v>77</v>
      </c>
      <c r="F2023" s="31" t="s">
        <v>56</v>
      </c>
      <c r="G2023" s="68" t="s">
        <v>3771</v>
      </c>
      <c r="H2023" s="37">
        <v>45902</v>
      </c>
      <c r="I2023" s="69">
        <v>37035</v>
      </c>
      <c r="J2023" s="34" t="str">
        <f t="shared" si="125"/>
        <v>24 Th 3 Bln 9 Hari</v>
      </c>
      <c r="K2023" s="32" t="str">
        <f t="shared" si="126"/>
        <v>0Th8Bln10Hari</v>
      </c>
      <c r="L2023" s="32" t="str">
        <f t="shared" si="127"/>
        <v>0Th8Bln</v>
      </c>
      <c r="M2023" s="34" t="str">
        <f t="shared" si="128"/>
        <v>24 Th 11 Bln 18 Hari</v>
      </c>
      <c r="N2023" s="38" t="s">
        <v>47</v>
      </c>
      <c r="O2023" s="31" t="s">
        <v>586</v>
      </c>
      <c r="P2023" s="34" t="s">
        <v>586</v>
      </c>
      <c r="Q2023" s="38" t="s">
        <v>49</v>
      </c>
      <c r="R2023" s="70" t="s">
        <v>1342</v>
      </c>
      <c r="S2023" s="38" t="str">
        <f>VLOOKUP(Table2437[[#This Row],[3]],[3]AWAL!$B$2:$E$2103,4,0)</f>
        <v>TK/0</v>
      </c>
      <c r="T2023" s="38" t="s">
        <v>1518</v>
      </c>
      <c r="U2023" s="71" t="s">
        <v>5786</v>
      </c>
      <c r="V2023" s="113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</row>
    <row r="2024" spans="1:108" s="39" customFormat="1" ht="24.95" customHeight="1">
      <c r="A2024" s="30">
        <v>2020</v>
      </c>
      <c r="B2024" s="31" t="s">
        <v>5787</v>
      </c>
      <c r="C2024" s="32" t="str">
        <f>VLOOKUP(Table2437[[#This Row],[3]],[2]!Table2437[[3]:[4]],2,0)</f>
        <v>3214105710040002</v>
      </c>
      <c r="D2024" s="33" t="s">
        <v>5788</v>
      </c>
      <c r="E2024" s="34" t="s">
        <v>155</v>
      </c>
      <c r="F2024" s="31" t="s">
        <v>56</v>
      </c>
      <c r="G2024" s="35" t="s">
        <v>3771</v>
      </c>
      <c r="H2024" s="37">
        <v>45902</v>
      </c>
      <c r="I2024" s="37">
        <v>38277</v>
      </c>
      <c r="J2024" s="34" t="str">
        <f t="shared" si="125"/>
        <v>20 Th 10 Bln 16 Hari</v>
      </c>
      <c r="K2024" s="32" t="str">
        <f t="shared" si="126"/>
        <v>0Th8Bln10Hari</v>
      </c>
      <c r="L2024" s="32" t="str">
        <f t="shared" si="127"/>
        <v>0Th8Bln</v>
      </c>
      <c r="M2024" s="34" t="str">
        <f t="shared" si="128"/>
        <v>21 Th 6 Bln 25 Hari</v>
      </c>
      <c r="N2024" s="38" t="s">
        <v>47</v>
      </c>
      <c r="O2024" s="31" t="s">
        <v>155</v>
      </c>
      <c r="P2024" s="31" t="s">
        <v>155</v>
      </c>
      <c r="Q2024" s="38" t="s">
        <v>49</v>
      </c>
      <c r="R2024" s="38" t="s">
        <v>1342</v>
      </c>
      <c r="S2024" s="38" t="str">
        <f>VLOOKUP(Table2437[[#This Row],[3]],[3]AWAL!$B$2:$E$2103,4,0)</f>
        <v>TK/0</v>
      </c>
      <c r="T2024" s="38" t="s">
        <v>101</v>
      </c>
      <c r="U2024" s="34" t="s">
        <v>5789</v>
      </c>
      <c r="V2024" s="113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</row>
    <row r="2025" spans="1:108" s="39" customFormat="1" ht="24.95" customHeight="1">
      <c r="A2025" s="30">
        <v>2021</v>
      </c>
      <c r="B2025" s="31" t="s">
        <v>5790</v>
      </c>
      <c r="C2025" s="32" t="str">
        <f>VLOOKUP(Table2437[[#This Row],[3]],[2]!Table2437[[3]:[4]],2,0)</f>
        <v>3214164506040004</v>
      </c>
      <c r="D2025" s="59" t="s">
        <v>5791</v>
      </c>
      <c r="E2025" s="40" t="s">
        <v>77</v>
      </c>
      <c r="F2025" s="31" t="s">
        <v>56</v>
      </c>
      <c r="G2025" s="60" t="s">
        <v>3771</v>
      </c>
      <c r="H2025" s="37">
        <v>45902</v>
      </c>
      <c r="I2025" s="61">
        <v>38143</v>
      </c>
      <c r="J2025" s="34" t="str">
        <f t="shared" si="125"/>
        <v>21 Th 2 Bln 28 Hari</v>
      </c>
      <c r="K2025" s="32" t="str">
        <f t="shared" si="126"/>
        <v>0Th8Bln10Hari</v>
      </c>
      <c r="L2025" s="32" t="str">
        <f t="shared" si="127"/>
        <v>0Th8Bln</v>
      </c>
      <c r="M2025" s="34" t="str">
        <f t="shared" si="128"/>
        <v>21 Th 11 Bln 7 Hari</v>
      </c>
      <c r="N2025" s="38" t="s">
        <v>47</v>
      </c>
      <c r="O2025" s="31" t="s">
        <v>335</v>
      </c>
      <c r="P2025" s="34" t="s">
        <v>335</v>
      </c>
      <c r="Q2025" s="38" t="s">
        <v>49</v>
      </c>
      <c r="R2025" s="63" t="s">
        <v>1342</v>
      </c>
      <c r="S2025" s="38" t="str">
        <f>VLOOKUP(Table2437[[#This Row],[3]],[3]AWAL!$B$2:$E$2103,4,0)</f>
        <v>TK/0</v>
      </c>
      <c r="T2025" s="38" t="s">
        <v>101</v>
      </c>
      <c r="U2025" s="62" t="s">
        <v>5792</v>
      </c>
      <c r="V2025" s="113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</row>
    <row r="2026" spans="1:108" s="39" customFormat="1" ht="24.95" customHeight="1">
      <c r="A2026" s="30">
        <v>2022</v>
      </c>
      <c r="B2026" s="31" t="s">
        <v>5793</v>
      </c>
      <c r="C2026" s="32" t="str">
        <f>VLOOKUP(Table2437[[#This Row],[3]],[2]!Table2437[[3]:[4]],2,0)</f>
        <v>3214054808000004</v>
      </c>
      <c r="D2026" s="59" t="s">
        <v>5794</v>
      </c>
      <c r="E2026" s="40" t="s">
        <v>77</v>
      </c>
      <c r="F2026" s="31" t="s">
        <v>56</v>
      </c>
      <c r="G2026" s="60" t="s">
        <v>3771</v>
      </c>
      <c r="H2026" s="37">
        <v>45902</v>
      </c>
      <c r="I2026" s="61">
        <v>36746</v>
      </c>
      <c r="J2026" s="34" t="str">
        <f t="shared" si="125"/>
        <v>25 Th 0 Bln 25 Hari</v>
      </c>
      <c r="K2026" s="32" t="str">
        <f t="shared" si="126"/>
        <v>0Th8Bln10Hari</v>
      </c>
      <c r="L2026" s="32" t="str">
        <f t="shared" si="127"/>
        <v>0Th8Bln</v>
      </c>
      <c r="M2026" s="34" t="str">
        <f t="shared" si="128"/>
        <v>25 Th 9 Bln 4 Hari</v>
      </c>
      <c r="N2026" s="38" t="s">
        <v>47</v>
      </c>
      <c r="O2026" s="31" t="s">
        <v>128</v>
      </c>
      <c r="P2026" s="34" t="s">
        <v>128</v>
      </c>
      <c r="Q2026" s="38" t="s">
        <v>49</v>
      </c>
      <c r="R2026" s="63" t="s">
        <v>1342</v>
      </c>
      <c r="S2026" s="38" t="str">
        <f>VLOOKUP(Table2437[[#This Row],[3]],[3]AWAL!$B$2:$E$2103,4,0)</f>
        <v>TK/0</v>
      </c>
      <c r="T2026" s="38" t="s">
        <v>101</v>
      </c>
      <c r="U2026" s="62" t="s">
        <v>5795</v>
      </c>
      <c r="V2026" s="113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</row>
    <row r="2027" spans="1:108" s="39" customFormat="1" ht="24.95" customHeight="1">
      <c r="A2027" s="30">
        <v>2023</v>
      </c>
      <c r="B2027" s="31" t="s">
        <v>5796</v>
      </c>
      <c r="C2027" s="32" t="str">
        <f>VLOOKUP(Table2437[[#This Row],[3]],[2]!Table2437[[3]:[4]],2,0)</f>
        <v>3214126509040003</v>
      </c>
      <c r="D2027" s="59" t="s">
        <v>5797</v>
      </c>
      <c r="E2027" s="40" t="s">
        <v>77</v>
      </c>
      <c r="F2027" s="31" t="s">
        <v>56</v>
      </c>
      <c r="G2027" s="60" t="s">
        <v>3771</v>
      </c>
      <c r="H2027" s="37">
        <v>45902</v>
      </c>
      <c r="I2027" s="73" t="s">
        <v>5798</v>
      </c>
      <c r="J2027" s="34" t="str">
        <f t="shared" si="125"/>
        <v>20 Th 11 Bln 8 Hari</v>
      </c>
      <c r="K2027" s="32" t="str">
        <f t="shared" si="126"/>
        <v>0Th8Bln10Hari</v>
      </c>
      <c r="L2027" s="32" t="str">
        <f t="shared" si="127"/>
        <v>0Th8Bln</v>
      </c>
      <c r="M2027" s="34" t="str">
        <f t="shared" si="128"/>
        <v>21 Th 7 Bln 17 Hari</v>
      </c>
      <c r="N2027" s="38" t="s">
        <v>47</v>
      </c>
      <c r="O2027" s="31" t="s">
        <v>991</v>
      </c>
      <c r="P2027" s="34" t="s">
        <v>991</v>
      </c>
      <c r="Q2027" s="38" t="s">
        <v>49</v>
      </c>
      <c r="R2027" s="63" t="s">
        <v>1342</v>
      </c>
      <c r="S2027" s="38" t="str">
        <f>VLOOKUP(Table2437[[#This Row],[3]],[3]AWAL!$B$2:$E$2103,4,0)</f>
        <v>TK/0</v>
      </c>
      <c r="T2027" s="38" t="s">
        <v>1518</v>
      </c>
      <c r="U2027" s="62" t="s">
        <v>5799</v>
      </c>
      <c r="V2027" s="113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</row>
    <row r="2028" spans="1:108" s="39" customFormat="1" ht="24.95" customHeight="1">
      <c r="A2028" s="30">
        <v>2024</v>
      </c>
      <c r="B2028" s="31" t="s">
        <v>5800</v>
      </c>
      <c r="C2028" s="32" t="str">
        <f>VLOOKUP(Table2437[[#This Row],[3]],[2]!Table2437[[3]:[4]],2,0)</f>
        <v>3214126302030001</v>
      </c>
      <c r="D2028" s="67" t="s">
        <v>5801</v>
      </c>
      <c r="E2028" s="40" t="s">
        <v>77</v>
      </c>
      <c r="F2028" s="31" t="s">
        <v>56</v>
      </c>
      <c r="G2028" s="68" t="s">
        <v>3771</v>
      </c>
      <c r="H2028" s="37">
        <v>45902</v>
      </c>
      <c r="I2028" s="74" t="s">
        <v>5802</v>
      </c>
      <c r="J2028" s="34" t="str">
        <f t="shared" si="125"/>
        <v>22 Th 6 Bln 10 Hari</v>
      </c>
      <c r="K2028" s="32" t="str">
        <f t="shared" si="126"/>
        <v>0Th8Bln10Hari</v>
      </c>
      <c r="L2028" s="32" t="str">
        <f t="shared" si="127"/>
        <v>0Th8Bln</v>
      </c>
      <c r="M2028" s="34" t="str">
        <f t="shared" si="128"/>
        <v>23 Th 2 Bln 19 Hari</v>
      </c>
      <c r="N2028" s="38" t="s">
        <v>47</v>
      </c>
      <c r="O2028" s="31" t="s">
        <v>640</v>
      </c>
      <c r="P2028" s="34" t="s">
        <v>640</v>
      </c>
      <c r="Q2028" s="38" t="s">
        <v>49</v>
      </c>
      <c r="R2028" s="70" t="s">
        <v>1342</v>
      </c>
      <c r="S2028" s="38" t="str">
        <f>VLOOKUP(Table2437[[#This Row],[3]],[3]AWAL!$B$2:$E$2103,4,0)</f>
        <v>TK/0</v>
      </c>
      <c r="T2028" s="38" t="s">
        <v>101</v>
      </c>
      <c r="U2028" s="71" t="s">
        <v>5803</v>
      </c>
      <c r="V2028" s="113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</row>
    <row r="2029" spans="1:108" s="39" customFormat="1" ht="24.95" customHeight="1">
      <c r="A2029" s="30">
        <v>2025</v>
      </c>
      <c r="B2029" s="31" t="s">
        <v>5804</v>
      </c>
      <c r="C2029" s="32" t="str">
        <f>VLOOKUP(Table2437[[#This Row],[3]],[2]!Table2437[[3]:[4]],2,0)</f>
        <v>3214127010050002</v>
      </c>
      <c r="D2029" s="67" t="s">
        <v>5805</v>
      </c>
      <c r="E2029" s="40" t="s">
        <v>77</v>
      </c>
      <c r="F2029" s="31" t="s">
        <v>56</v>
      </c>
      <c r="G2029" s="68" t="s">
        <v>3771</v>
      </c>
      <c r="H2029" s="37">
        <v>45902</v>
      </c>
      <c r="I2029" s="74" t="s">
        <v>5806</v>
      </c>
      <c r="J2029" s="34" t="str">
        <f t="shared" si="125"/>
        <v>19 Th 11 Bln 29 Hari</v>
      </c>
      <c r="K2029" s="32" t="str">
        <f t="shared" si="126"/>
        <v>0Th8Bln10Hari</v>
      </c>
      <c r="L2029" s="32" t="str">
        <f t="shared" si="127"/>
        <v>0Th8Bln</v>
      </c>
      <c r="M2029" s="34" t="str">
        <f t="shared" si="128"/>
        <v>20 Th 8 Bln 8 Hari</v>
      </c>
      <c r="N2029" s="38" t="s">
        <v>47</v>
      </c>
      <c r="O2029" s="31" t="s">
        <v>641</v>
      </c>
      <c r="P2029" s="34" t="s">
        <v>641</v>
      </c>
      <c r="Q2029" s="38" t="s">
        <v>49</v>
      </c>
      <c r="R2029" s="70" t="s">
        <v>1342</v>
      </c>
      <c r="S2029" s="38" t="str">
        <f>VLOOKUP(Table2437[[#This Row],[3]],[3]AWAL!$B$2:$E$2103,4,0)</f>
        <v>TK/0</v>
      </c>
      <c r="T2029" s="38" t="s">
        <v>51</v>
      </c>
      <c r="U2029" s="71" t="s">
        <v>5807</v>
      </c>
      <c r="V2029" s="113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D2029" s="4"/>
    </row>
    <row r="2030" spans="1:108" s="39" customFormat="1" ht="24.95" customHeight="1">
      <c r="A2030" s="30">
        <v>2026</v>
      </c>
      <c r="B2030" s="31" t="s">
        <v>5808</v>
      </c>
      <c r="C2030" s="32" t="str">
        <f>VLOOKUP(Table2437[[#This Row],[3]],[2]!Table2437[[3]:[4]],2,0)</f>
        <v>3216075011040004</v>
      </c>
      <c r="D2030" s="67" t="s">
        <v>5809</v>
      </c>
      <c r="E2030" s="34" t="s">
        <v>82</v>
      </c>
      <c r="F2030" s="31" t="s">
        <v>56</v>
      </c>
      <c r="G2030" s="68" t="s">
        <v>4405</v>
      </c>
      <c r="H2030" s="37">
        <v>45902</v>
      </c>
      <c r="I2030" s="74" t="s">
        <v>5810</v>
      </c>
      <c r="J2030" s="34" t="str">
        <f t="shared" si="125"/>
        <v>20 Th 9 Bln 4 Hari</v>
      </c>
      <c r="K2030" s="32" t="str">
        <f t="shared" si="126"/>
        <v>0Th8Bln10Hari</v>
      </c>
      <c r="L2030" s="32" t="str">
        <f t="shared" si="127"/>
        <v>0Th8Bln</v>
      </c>
      <c r="M2030" s="34" t="str">
        <f t="shared" si="128"/>
        <v>21 Th 5 Bln 13 Hari</v>
      </c>
      <c r="N2030" s="38" t="s">
        <v>47</v>
      </c>
      <c r="O2030" s="31" t="s">
        <v>82</v>
      </c>
      <c r="P2030" s="34" t="s">
        <v>82</v>
      </c>
      <c r="Q2030" s="38" t="s">
        <v>49</v>
      </c>
      <c r="R2030" s="70" t="s">
        <v>1342</v>
      </c>
      <c r="S2030" s="38" t="str">
        <f>VLOOKUP(Table2437[[#This Row],[3]],[3]AWAL!$B$2:$E$2103,4,0)</f>
        <v>TK/0</v>
      </c>
      <c r="T2030" s="38" t="s">
        <v>1518</v>
      </c>
      <c r="U2030" s="71" t="s">
        <v>5811</v>
      </c>
      <c r="V2030" s="113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</row>
    <row r="2031" spans="1:108" s="39" customFormat="1" ht="24.95" customHeight="1">
      <c r="A2031" s="30">
        <v>2027</v>
      </c>
      <c r="B2031" s="31" t="s">
        <v>5812</v>
      </c>
      <c r="C2031" s="32" t="str">
        <f>VLOOKUP(Table2437[[#This Row],[3]],[2]!Table2437[[3]:[4]],2,0)</f>
        <v>3214126706030002</v>
      </c>
      <c r="D2031" s="59" t="s">
        <v>5813</v>
      </c>
      <c r="E2031" s="40" t="s">
        <v>77</v>
      </c>
      <c r="F2031" s="31" t="s">
        <v>56</v>
      </c>
      <c r="G2031" s="60" t="s">
        <v>3771</v>
      </c>
      <c r="H2031" s="37">
        <v>45902</v>
      </c>
      <c r="I2031" s="73" t="s">
        <v>5814</v>
      </c>
      <c r="J2031" s="34" t="str">
        <f t="shared" si="125"/>
        <v>22 Th 2 Bln 6 Hari</v>
      </c>
      <c r="K2031" s="32" t="str">
        <f t="shared" si="126"/>
        <v>0Th8Bln10Hari</v>
      </c>
      <c r="L2031" s="32" t="str">
        <f t="shared" si="127"/>
        <v>0Th8Bln</v>
      </c>
      <c r="M2031" s="34" t="str">
        <f t="shared" si="128"/>
        <v>22 Th 10 Bln 15 Hari</v>
      </c>
      <c r="N2031" s="38" t="s">
        <v>47</v>
      </c>
      <c r="O2031" s="31" t="s">
        <v>788</v>
      </c>
      <c r="P2031" s="34" t="s">
        <v>788</v>
      </c>
      <c r="Q2031" s="38" t="s">
        <v>49</v>
      </c>
      <c r="R2031" s="63" t="s">
        <v>1342</v>
      </c>
      <c r="S2031" s="38" t="str">
        <f>VLOOKUP(Table2437[[#This Row],[3]],[3]AWAL!$B$2:$E$2103,4,0)</f>
        <v>TK/0</v>
      </c>
      <c r="T2031" s="38" t="s">
        <v>51</v>
      </c>
      <c r="U2031" s="62" t="s">
        <v>5815</v>
      </c>
      <c r="V2031" s="113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</row>
    <row r="2032" spans="1:108" s="39" customFormat="1" ht="24.95" customHeight="1">
      <c r="A2032" s="30">
        <v>2028</v>
      </c>
      <c r="B2032" s="31" t="s">
        <v>5816</v>
      </c>
      <c r="C2032" s="32" t="str">
        <f>VLOOKUP(Table2437[[#This Row],[3]],[2]!Table2437[[3]:[4]],2,0)</f>
        <v>3214126712030001</v>
      </c>
      <c r="D2032" s="59" t="s">
        <v>5817</v>
      </c>
      <c r="E2032" s="40" t="s">
        <v>77</v>
      </c>
      <c r="F2032" s="31" t="s">
        <v>56</v>
      </c>
      <c r="G2032" s="60" t="s">
        <v>3771</v>
      </c>
      <c r="H2032" s="37">
        <v>45902</v>
      </c>
      <c r="I2032" s="73" t="s">
        <v>5818</v>
      </c>
      <c r="J2032" s="34" t="str">
        <f t="shared" si="125"/>
        <v>22 Th 5 Bln 6 Hari</v>
      </c>
      <c r="K2032" s="32" t="str">
        <f t="shared" si="126"/>
        <v>0Th8Bln10Hari</v>
      </c>
      <c r="L2032" s="32" t="str">
        <f t="shared" si="127"/>
        <v>0Th8Bln</v>
      </c>
      <c r="M2032" s="34" t="str">
        <f t="shared" si="128"/>
        <v>23 Th 1 Bln 15 Hari</v>
      </c>
      <c r="N2032" s="38" t="s">
        <v>47</v>
      </c>
      <c r="O2032" s="31" t="s">
        <v>2573</v>
      </c>
      <c r="P2032" s="34" t="s">
        <v>2573</v>
      </c>
      <c r="Q2032" s="38" t="s">
        <v>49</v>
      </c>
      <c r="R2032" s="63" t="s">
        <v>1342</v>
      </c>
      <c r="S2032" s="38" t="str">
        <f>VLOOKUP(Table2437[[#This Row],[3]],[3]AWAL!$B$2:$E$2103,4,0)</f>
        <v>TK/0</v>
      </c>
      <c r="T2032" s="38" t="s">
        <v>1518</v>
      </c>
      <c r="U2032" s="62" t="s">
        <v>5819</v>
      </c>
      <c r="V2032" s="113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</row>
    <row r="2033" spans="1:108" s="39" customFormat="1" ht="24.95" customHeight="1">
      <c r="A2033" s="30">
        <v>2029</v>
      </c>
      <c r="B2033" s="31" t="s">
        <v>5820</v>
      </c>
      <c r="C2033" s="32" t="str">
        <f>VLOOKUP(Table2437[[#This Row],[3]],[2]!Table2437[[3]:[4]],2,0)</f>
        <v>3214125212050003</v>
      </c>
      <c r="D2033" s="33" t="s">
        <v>5821</v>
      </c>
      <c r="E2033" s="40" t="s">
        <v>77</v>
      </c>
      <c r="F2033" s="31" t="s">
        <v>56</v>
      </c>
      <c r="G2033" s="68" t="s">
        <v>3771</v>
      </c>
      <c r="H2033" s="37">
        <v>45902</v>
      </c>
      <c r="I2033" s="74">
        <v>38698</v>
      </c>
      <c r="J2033" s="34" t="str">
        <f t="shared" si="125"/>
        <v>19 Th 8 Bln 21 Hari</v>
      </c>
      <c r="K2033" s="32" t="str">
        <f t="shared" si="126"/>
        <v>0Th8Bln10Hari</v>
      </c>
      <c r="L2033" s="32" t="str">
        <f t="shared" si="127"/>
        <v>0Th8Bln</v>
      </c>
      <c r="M2033" s="34" t="str">
        <f t="shared" si="128"/>
        <v>20 Th 5 Bln 0 Hari</v>
      </c>
      <c r="N2033" s="38" t="s">
        <v>47</v>
      </c>
      <c r="O2033" s="31" t="s">
        <v>744</v>
      </c>
      <c r="P2033" s="34" t="s">
        <v>744</v>
      </c>
      <c r="Q2033" s="38" t="s">
        <v>49</v>
      </c>
      <c r="R2033" s="70" t="s">
        <v>1342</v>
      </c>
      <c r="S2033" s="38" t="str">
        <f>VLOOKUP(Table2437[[#This Row],[3]],[3]AWAL!$B$2:$E$2103,4,0)</f>
        <v>TK/0</v>
      </c>
      <c r="T2033" s="38" t="s">
        <v>1518</v>
      </c>
      <c r="U2033" s="71" t="s">
        <v>5822</v>
      </c>
      <c r="V2033" s="113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</row>
    <row r="2034" spans="1:108" s="39" customFormat="1" ht="24.95" customHeight="1">
      <c r="A2034" s="30">
        <v>2030</v>
      </c>
      <c r="B2034" s="31" t="s">
        <v>5823</v>
      </c>
      <c r="C2034" s="32" t="str">
        <f>VLOOKUP(Table2437[[#This Row],[3]],[2]!Table2437[[3]:[4]],2,0)</f>
        <v>3214036308030001</v>
      </c>
      <c r="D2034" s="33" t="s">
        <v>5824</v>
      </c>
      <c r="E2034" s="40" t="s">
        <v>77</v>
      </c>
      <c r="F2034" s="31" t="s">
        <v>56</v>
      </c>
      <c r="G2034" s="60" t="s">
        <v>3771</v>
      </c>
      <c r="H2034" s="37">
        <v>45902</v>
      </c>
      <c r="I2034" s="73">
        <v>37856</v>
      </c>
      <c r="J2034" s="34" t="str">
        <f t="shared" si="125"/>
        <v>22 Th 0 Bln 10 Hari</v>
      </c>
      <c r="K2034" s="32" t="str">
        <f t="shared" si="126"/>
        <v>0Th8Bln10Hari</v>
      </c>
      <c r="L2034" s="32" t="str">
        <f t="shared" si="127"/>
        <v>0Th8Bln</v>
      </c>
      <c r="M2034" s="34" t="str">
        <f t="shared" si="128"/>
        <v>22 Th 8 Bln 19 Hari</v>
      </c>
      <c r="N2034" s="38" t="s">
        <v>47</v>
      </c>
      <c r="O2034" s="31" t="s">
        <v>78</v>
      </c>
      <c r="P2034" s="34" t="s">
        <v>78</v>
      </c>
      <c r="Q2034" s="38" t="s">
        <v>49</v>
      </c>
      <c r="R2034" s="63" t="s">
        <v>1342</v>
      </c>
      <c r="S2034" s="38" t="str">
        <f>VLOOKUP(Table2437[[#This Row],[3]],[3]AWAL!$B$2:$E$2103,4,0)</f>
        <v>TK/0</v>
      </c>
      <c r="T2034" s="38" t="s">
        <v>101</v>
      </c>
      <c r="U2034" s="62" t="s">
        <v>5825</v>
      </c>
      <c r="V2034" s="113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</row>
    <row r="2035" spans="1:108" s="39" customFormat="1" ht="24.95" customHeight="1">
      <c r="A2035" s="30">
        <v>2031</v>
      </c>
      <c r="B2035" s="31" t="s">
        <v>5826</v>
      </c>
      <c r="C2035" s="32" t="str">
        <f>VLOOKUP(Table2437[[#This Row],[3]],[2]!Table2437[[3]:[4]],2,0)</f>
        <v>3214126712030003</v>
      </c>
      <c r="D2035" s="33" t="s">
        <v>5827</v>
      </c>
      <c r="E2035" s="40" t="s">
        <v>77</v>
      </c>
      <c r="F2035" s="31" t="s">
        <v>56</v>
      </c>
      <c r="G2035" s="68" t="s">
        <v>3771</v>
      </c>
      <c r="H2035" s="37">
        <v>45902</v>
      </c>
      <c r="I2035" s="74">
        <v>37617</v>
      </c>
      <c r="J2035" s="34" t="str">
        <f t="shared" si="125"/>
        <v>22 Th 8 Bln 6 Hari</v>
      </c>
      <c r="K2035" s="32" t="str">
        <f t="shared" si="126"/>
        <v>0Th8Bln10Hari</v>
      </c>
      <c r="L2035" s="32" t="str">
        <f t="shared" si="127"/>
        <v>0Th8Bln</v>
      </c>
      <c r="M2035" s="34" t="str">
        <f t="shared" si="128"/>
        <v>23 Th 4 Bln 15 Hari</v>
      </c>
      <c r="N2035" s="38" t="s">
        <v>47</v>
      </c>
      <c r="O2035" s="31" t="s">
        <v>586</v>
      </c>
      <c r="P2035" s="34" t="s">
        <v>586</v>
      </c>
      <c r="Q2035" s="38" t="s">
        <v>49</v>
      </c>
      <c r="R2035" s="70" t="s">
        <v>1342</v>
      </c>
      <c r="S2035" s="38" t="str">
        <f>VLOOKUP(Table2437[[#This Row],[3]],[3]AWAL!$B$2:$E$2103,4,0)</f>
        <v>TK/0</v>
      </c>
      <c r="T2035" s="38" t="s">
        <v>101</v>
      </c>
      <c r="U2035" s="71" t="s">
        <v>4359</v>
      </c>
      <c r="V2035" s="113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D2035" s="4"/>
    </row>
    <row r="2036" spans="1:108" s="39" customFormat="1" ht="24.95" customHeight="1">
      <c r="A2036" s="30">
        <v>2032</v>
      </c>
      <c r="B2036" s="31" t="s">
        <v>5828</v>
      </c>
      <c r="C2036" s="32" t="str">
        <f>VLOOKUP(Table2437[[#This Row],[3]],[2]!Table2437[[3]:[4]],2,0)</f>
        <v>3214126904020001</v>
      </c>
      <c r="D2036" s="67" t="s">
        <v>5829</v>
      </c>
      <c r="E2036" s="40" t="s">
        <v>77</v>
      </c>
      <c r="F2036" s="31" t="s">
        <v>56</v>
      </c>
      <c r="G2036" s="68" t="s">
        <v>3771</v>
      </c>
      <c r="H2036" s="37">
        <v>45902</v>
      </c>
      <c r="I2036" s="74" t="s">
        <v>5830</v>
      </c>
      <c r="J2036" s="34" t="str">
        <f t="shared" si="125"/>
        <v>23 Th 4 Bln 4 Hari</v>
      </c>
      <c r="K2036" s="32" t="str">
        <f t="shared" si="126"/>
        <v>0Th8Bln10Hari</v>
      </c>
      <c r="L2036" s="32" t="str">
        <f t="shared" si="127"/>
        <v>0Th8Bln</v>
      </c>
      <c r="M2036" s="34" t="str">
        <f t="shared" si="128"/>
        <v>24 Th 0 Bln 13 Hari</v>
      </c>
      <c r="N2036" s="38" t="s">
        <v>47</v>
      </c>
      <c r="O2036" s="31" t="s">
        <v>802</v>
      </c>
      <c r="P2036" s="34" t="s">
        <v>802</v>
      </c>
      <c r="Q2036" s="38" t="s">
        <v>49</v>
      </c>
      <c r="R2036" s="70" t="s">
        <v>3869</v>
      </c>
      <c r="S2036" s="38" t="str">
        <f>VLOOKUP(Table2437[[#This Row],[3]],[3]AWAL!$B$2:$E$2103,4,0)</f>
        <v>TK/0</v>
      </c>
      <c r="T2036" s="38" t="s">
        <v>101</v>
      </c>
      <c r="U2036" s="71" t="s">
        <v>5831</v>
      </c>
      <c r="V2036" s="113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</row>
    <row r="2037" spans="1:108" s="39" customFormat="1" ht="24.95" customHeight="1">
      <c r="A2037" s="30">
        <v>2033</v>
      </c>
      <c r="B2037" s="31" t="s">
        <v>5832</v>
      </c>
      <c r="C2037" s="32" t="str">
        <f>VLOOKUP(Table2437[[#This Row],[3]],[2]!Table2437[[3]:[4]],2,0)</f>
        <v>3214016512040007</v>
      </c>
      <c r="D2037" s="33" t="s">
        <v>5833</v>
      </c>
      <c r="E2037" s="40" t="s">
        <v>109</v>
      </c>
      <c r="F2037" s="31" t="s">
        <v>56</v>
      </c>
      <c r="G2037" s="60" t="s">
        <v>3771</v>
      </c>
      <c r="H2037" s="37">
        <v>45902</v>
      </c>
      <c r="I2037" s="73">
        <v>38346</v>
      </c>
      <c r="J2037" s="34" t="str">
        <f t="shared" si="125"/>
        <v>20 Th 8 Bln 8 Hari</v>
      </c>
      <c r="K2037" s="32" t="str">
        <f t="shared" si="126"/>
        <v>0Th8Bln10Hari</v>
      </c>
      <c r="L2037" s="32" t="str">
        <f t="shared" si="127"/>
        <v>0Th8Bln</v>
      </c>
      <c r="M2037" s="34" t="str">
        <f t="shared" si="128"/>
        <v>21 Th 4 Bln 17 Hari</v>
      </c>
      <c r="N2037" s="38" t="s">
        <v>47</v>
      </c>
      <c r="O2037" s="31" t="s">
        <v>109</v>
      </c>
      <c r="P2037" s="34" t="s">
        <v>6226</v>
      </c>
      <c r="Q2037" s="38" t="s">
        <v>49</v>
      </c>
      <c r="R2037" s="63" t="s">
        <v>1342</v>
      </c>
      <c r="S2037" s="38" t="str">
        <f>VLOOKUP(Table2437[[#This Row],[3]],[3]AWAL!$B$2:$E$2103,4,0)</f>
        <v>TK/0</v>
      </c>
      <c r="T2037" s="38" t="s">
        <v>101</v>
      </c>
      <c r="U2037" s="62" t="s">
        <v>5834</v>
      </c>
      <c r="V2037" s="113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D2037" s="4"/>
    </row>
    <row r="2038" spans="1:108" s="39" customFormat="1" ht="24.95" customHeight="1">
      <c r="A2038" s="30">
        <v>2034</v>
      </c>
      <c r="B2038" s="31" t="s">
        <v>5835</v>
      </c>
      <c r="C2038" s="32" t="str">
        <f>VLOOKUP(Table2437[[#This Row],[3]],[2]!Table2437[[3]:[4]],2,0)</f>
        <v>3215044512020001</v>
      </c>
      <c r="D2038" s="33" t="s">
        <v>5836</v>
      </c>
      <c r="E2038" s="40" t="s">
        <v>77</v>
      </c>
      <c r="F2038" s="31" t="s">
        <v>56</v>
      </c>
      <c r="G2038" s="60" t="s">
        <v>3774</v>
      </c>
      <c r="H2038" s="37">
        <v>45902</v>
      </c>
      <c r="I2038" s="73">
        <v>37595</v>
      </c>
      <c r="J2038" s="34" t="str">
        <f t="shared" si="125"/>
        <v>22 Th 8 Bln 28 Hari</v>
      </c>
      <c r="K2038" s="32" t="str">
        <f t="shared" si="126"/>
        <v>0Th8Bln10Hari</v>
      </c>
      <c r="L2038" s="32" t="str">
        <f t="shared" si="127"/>
        <v>0Th8Bln</v>
      </c>
      <c r="M2038" s="34" t="str">
        <f t="shared" si="128"/>
        <v>23 Th 5 Bln 7 Hari</v>
      </c>
      <c r="N2038" s="38" t="s">
        <v>47</v>
      </c>
      <c r="O2038" s="31" t="s">
        <v>744</v>
      </c>
      <c r="P2038" s="34" t="s">
        <v>744</v>
      </c>
      <c r="Q2038" s="38" t="s">
        <v>49</v>
      </c>
      <c r="R2038" s="63" t="s">
        <v>1342</v>
      </c>
      <c r="S2038" s="38" t="str">
        <f>VLOOKUP(Table2437[[#This Row],[3]],[3]AWAL!$B$2:$E$2103,4,0)</f>
        <v>TK/0</v>
      </c>
      <c r="T2038" s="38" t="s">
        <v>1518</v>
      </c>
      <c r="U2038" s="62" t="s">
        <v>5696</v>
      </c>
      <c r="V2038" s="113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</row>
    <row r="2039" spans="1:108" s="39" customFormat="1" ht="24.95" customHeight="1">
      <c r="A2039" s="30">
        <v>2035</v>
      </c>
      <c r="B2039" s="31" t="s">
        <v>5837</v>
      </c>
      <c r="C2039" s="32" t="str">
        <f>VLOOKUP(Table2437[[#This Row],[3]],[2]!Table2437[[3]:[4]],2,0)</f>
        <v>3214056104960002</v>
      </c>
      <c r="D2039" s="67" t="s">
        <v>5838</v>
      </c>
      <c r="E2039" s="40" t="s">
        <v>77</v>
      </c>
      <c r="F2039" s="31" t="s">
        <v>56</v>
      </c>
      <c r="G2039" s="68" t="s">
        <v>3771</v>
      </c>
      <c r="H2039" s="37">
        <v>45902</v>
      </c>
      <c r="I2039" s="74">
        <v>35466</v>
      </c>
      <c r="J2039" s="34" t="str">
        <f t="shared" si="125"/>
        <v>28 Th 6 Bln 28 Hari</v>
      </c>
      <c r="K2039" s="32" t="str">
        <f t="shared" si="126"/>
        <v>0Th8Bln10Hari</v>
      </c>
      <c r="L2039" s="32" t="str">
        <f t="shared" si="127"/>
        <v>0Th8Bln</v>
      </c>
      <c r="M2039" s="34" t="str">
        <f t="shared" si="128"/>
        <v>29 Th 3 Bln 7 Hari</v>
      </c>
      <c r="N2039" s="38" t="s">
        <v>47</v>
      </c>
      <c r="O2039" s="31" t="s">
        <v>335</v>
      </c>
      <c r="P2039" s="34" t="s">
        <v>335</v>
      </c>
      <c r="Q2039" s="38" t="s">
        <v>49</v>
      </c>
      <c r="R2039" s="70" t="s">
        <v>100</v>
      </c>
      <c r="S2039" s="38" t="str">
        <f>VLOOKUP(Table2437[[#This Row],[3]],[3]AWAL!$B$2:$E$2103,4,0)</f>
        <v>TK/0</v>
      </c>
      <c r="T2039" s="38" t="s">
        <v>51</v>
      </c>
      <c r="U2039" s="71" t="s">
        <v>5839</v>
      </c>
      <c r="V2039" s="113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D2039" s="4"/>
    </row>
    <row r="2040" spans="1:108" ht="24.95" customHeight="1">
      <c r="A2040" s="30">
        <v>2036</v>
      </c>
      <c r="B2040" s="31" t="s">
        <v>5840</v>
      </c>
      <c r="C2040" s="32" t="str">
        <f>VLOOKUP(Table2437[[#This Row],[3]],[2]!Table2437[[3]:[4]],2,0)</f>
        <v>3201076804740007</v>
      </c>
      <c r="D2040" s="33" t="s">
        <v>5841</v>
      </c>
      <c r="E2040" s="34" t="s">
        <v>135</v>
      </c>
      <c r="F2040" s="35" t="s">
        <v>190</v>
      </c>
      <c r="G2040" s="35" t="s">
        <v>5842</v>
      </c>
      <c r="H2040" s="37">
        <v>45936</v>
      </c>
      <c r="I2040" s="37">
        <v>27147</v>
      </c>
      <c r="J2040" s="34" t="str">
        <f t="shared" ref="J2040" si="129">DATEDIF($I2040,$H2040,"Y")&amp;" Th "&amp;DATEDIF($I2040,$H2040,"YM")&amp;" Bln "&amp;DATEDIF($I2040,$H2040,"MD")&amp;" Hari"</f>
        <v>51 Th 5 Bln 8 Hari</v>
      </c>
      <c r="K2040" s="32" t="str">
        <f t="shared" si="126"/>
        <v>0Th7Bln6Hari</v>
      </c>
      <c r="L2040" s="32" t="str">
        <f t="shared" si="127"/>
        <v>0Th7Bln</v>
      </c>
      <c r="M2040" s="34" t="str">
        <f t="shared" si="128"/>
        <v>52 Th 0 Bln 14 Hari</v>
      </c>
      <c r="N2040" s="38" t="s">
        <v>47</v>
      </c>
      <c r="O2040" s="75" t="s">
        <v>5843</v>
      </c>
      <c r="P2040" s="75" t="s">
        <v>5843</v>
      </c>
      <c r="Q2040" s="38" t="s">
        <v>49</v>
      </c>
      <c r="R2040" s="38" t="s">
        <v>3869</v>
      </c>
      <c r="S2040" s="38" t="e">
        <f>VLOOKUP(Table2437[[#This Row],[3]],[3]AWAL!$B$2:$E$2103,4,0)</f>
        <v>#N/A</v>
      </c>
      <c r="T2040" s="38" t="s">
        <v>1384</v>
      </c>
      <c r="U2040" s="34" t="s">
        <v>5844</v>
      </c>
      <c r="V2040" s="113"/>
    </row>
    <row r="2041" spans="1:108" ht="24.95" customHeight="1">
      <c r="A2041" s="30">
        <v>2037</v>
      </c>
      <c r="B2041" s="31" t="s">
        <v>5845</v>
      </c>
      <c r="C2041" s="32" t="str">
        <f>VLOOKUP(Table2437[[#This Row],[3]],[2]!Table2437[[3]:[4]],2,0)</f>
        <v>3214011607750002</v>
      </c>
      <c r="D2041" s="77" t="s">
        <v>5846</v>
      </c>
      <c r="E2041" s="34" t="s">
        <v>135</v>
      </c>
      <c r="F2041" s="78" t="s">
        <v>190</v>
      </c>
      <c r="G2041" s="78" t="s">
        <v>3786</v>
      </c>
      <c r="H2041" s="79">
        <v>45964</v>
      </c>
      <c r="I2041" s="79">
        <v>27591</v>
      </c>
      <c r="J2041" s="80" t="str">
        <f>DATEDIF($I2041,$H2041,"Y")&amp;" Th "&amp;DATEDIF($I2041,$H2041,"YM")&amp;" Bln "&amp;DATEDIF($I2041,$H2041,"MD")&amp;" Hari"</f>
        <v>50 Th 3 Bln 18 Hari</v>
      </c>
      <c r="K2041" s="32" t="str">
        <f t="shared" si="126"/>
        <v>0Th6Bln9Hari</v>
      </c>
      <c r="L2041" s="32" t="str">
        <f t="shared" si="127"/>
        <v>0Th6Bln</v>
      </c>
      <c r="M2041" s="34" t="str">
        <f t="shared" si="128"/>
        <v>50 Th 9 Bln 26 Hari</v>
      </c>
      <c r="N2041" s="81" t="s">
        <v>72</v>
      </c>
      <c r="O2041" s="82" t="s">
        <v>5847</v>
      </c>
      <c r="P2041" s="82" t="s">
        <v>5847</v>
      </c>
      <c r="Q2041" s="38" t="s">
        <v>49</v>
      </c>
      <c r="R2041" s="81" t="s">
        <v>3869</v>
      </c>
      <c r="S2041" s="38" t="e">
        <f>VLOOKUP(Table2437[[#This Row],[3]],[3]AWAL!$B$2:$E$2103,4,0)</f>
        <v>#N/A</v>
      </c>
      <c r="T2041" s="81" t="s">
        <v>1384</v>
      </c>
      <c r="U2041" s="80" t="s">
        <v>5848</v>
      </c>
      <c r="V2041" s="113"/>
    </row>
    <row r="2042" spans="1:108" ht="24.95" customHeight="1">
      <c r="A2042" s="30">
        <v>2038</v>
      </c>
      <c r="B2042" s="31" t="s">
        <v>5849</v>
      </c>
      <c r="C2042" s="32" t="str">
        <f>VLOOKUP(Table2437[[#This Row],[3]],[2]!Table2437[[3]:[4]],2,0)</f>
        <v>3204082007850002</v>
      </c>
      <c r="D2042" s="33" t="s">
        <v>5850</v>
      </c>
      <c r="E2042" s="34" t="s">
        <v>135</v>
      </c>
      <c r="F2042" s="78" t="s">
        <v>190</v>
      </c>
      <c r="G2042" s="35" t="s">
        <v>3786</v>
      </c>
      <c r="H2042" s="79">
        <v>45964</v>
      </c>
      <c r="I2042" s="37">
        <v>31248</v>
      </c>
      <c r="J2042" s="34" t="str">
        <f t="shared" ref="J2042:J2083" si="130">DATEDIF($I2042,$H2042,"Y")&amp;" Th "&amp;DATEDIF($I2042,$H2042,"YM")&amp;" Bln "&amp;DATEDIF($I2042,$H2042,"MD")&amp;" Hari"</f>
        <v>40 Th 3 Bln 14 Hari</v>
      </c>
      <c r="K2042" s="32" t="str">
        <f t="shared" si="126"/>
        <v>0Th6Bln9Hari</v>
      </c>
      <c r="L2042" s="32" t="str">
        <f t="shared" si="127"/>
        <v>0Th6Bln</v>
      </c>
      <c r="M2042" s="34" t="str">
        <f t="shared" si="128"/>
        <v>40 Th 9 Bln 22 Hari</v>
      </c>
      <c r="N2042" s="38" t="s">
        <v>72</v>
      </c>
      <c r="O2042" s="52" t="s">
        <v>5467</v>
      </c>
      <c r="P2042" s="52" t="s">
        <v>5467</v>
      </c>
      <c r="Q2042" s="38" t="s">
        <v>49</v>
      </c>
      <c r="R2042" s="38" t="s">
        <v>374</v>
      </c>
      <c r="S2042" s="38" t="e">
        <f>VLOOKUP(Table2437[[#This Row],[3]],[3]AWAL!$B$2:$E$2103,4,0)</f>
        <v>#N/A</v>
      </c>
      <c r="T2042" s="38" t="s">
        <v>1384</v>
      </c>
      <c r="U2042" s="34" t="s">
        <v>5851</v>
      </c>
      <c r="V2042" s="113"/>
    </row>
    <row r="2043" spans="1:108" ht="24.95" customHeight="1">
      <c r="A2043" s="30">
        <v>2039</v>
      </c>
      <c r="B2043" s="31" t="s">
        <v>5852</v>
      </c>
      <c r="C2043" s="32" t="str">
        <f>VLOOKUP(Table2437[[#This Row],[3]],[2]!Table2437[[3]:[4]],2,0)</f>
        <v>3210200306030001</v>
      </c>
      <c r="D2043" s="33" t="s">
        <v>5853</v>
      </c>
      <c r="E2043" s="34" t="s">
        <v>135</v>
      </c>
      <c r="F2043" s="78" t="s">
        <v>5854</v>
      </c>
      <c r="G2043" s="35" t="s">
        <v>4379</v>
      </c>
      <c r="H2043" s="79">
        <v>46056</v>
      </c>
      <c r="I2043" s="37">
        <v>37775</v>
      </c>
      <c r="J2043" s="34" t="str">
        <f t="shared" si="130"/>
        <v>22 Th 8 Bln 0 Hari</v>
      </c>
      <c r="K2043" s="32" t="str">
        <f t="shared" si="126"/>
        <v>0Th3Bln9Hari</v>
      </c>
      <c r="L2043" s="32" t="str">
        <f t="shared" si="127"/>
        <v>0Th3Bln</v>
      </c>
      <c r="M2043" s="34" t="str">
        <f t="shared" si="128"/>
        <v>22 Th 11 Bln 9 Hari</v>
      </c>
      <c r="N2043" s="38" t="s">
        <v>72</v>
      </c>
      <c r="O2043" s="52" t="s">
        <v>6179</v>
      </c>
      <c r="P2043" s="52" t="s">
        <v>6179</v>
      </c>
      <c r="Q2043" s="38" t="s">
        <v>5494</v>
      </c>
      <c r="R2043" s="38" t="s">
        <v>1342</v>
      </c>
      <c r="S2043" s="38" t="e">
        <f>VLOOKUP(Table2437[[#This Row],[3]],[3]AWAL!$B$2:$E$2103,4,0)</f>
        <v>#N/A</v>
      </c>
      <c r="T2043" s="38" t="s">
        <v>946</v>
      </c>
      <c r="U2043" s="34" t="s">
        <v>5855</v>
      </c>
      <c r="V2043" s="113"/>
    </row>
    <row r="2044" spans="1:108" ht="24.95" customHeight="1">
      <c r="A2044" s="30">
        <v>2040</v>
      </c>
      <c r="B2044" s="31" t="s">
        <v>5856</v>
      </c>
      <c r="C2044" s="32" t="str">
        <f>VLOOKUP(Table2437[[#This Row],[3]],[2]!Table2437[[3]:[4]],2,0)</f>
        <v>3214012408020002</v>
      </c>
      <c r="D2044" s="33" t="s">
        <v>5857</v>
      </c>
      <c r="E2044" s="34" t="s">
        <v>135</v>
      </c>
      <c r="F2044" s="78" t="s">
        <v>5854</v>
      </c>
      <c r="G2044" s="35" t="s">
        <v>3774</v>
      </c>
      <c r="H2044" s="79">
        <v>46056</v>
      </c>
      <c r="I2044" s="37">
        <v>37492</v>
      </c>
      <c r="J2044" s="34" t="str">
        <f t="shared" si="130"/>
        <v>23 Th 5 Bln 10 Hari</v>
      </c>
      <c r="K2044" s="32" t="str">
        <f t="shared" si="126"/>
        <v>0Th3Bln9Hari</v>
      </c>
      <c r="L2044" s="32" t="str">
        <f t="shared" si="127"/>
        <v>0Th3Bln</v>
      </c>
      <c r="M2044" s="34" t="str">
        <f t="shared" si="128"/>
        <v>23 Th 8 Bln 18 Hari</v>
      </c>
      <c r="N2044" s="38" t="s">
        <v>72</v>
      </c>
      <c r="O2044" s="52" t="s">
        <v>6179</v>
      </c>
      <c r="P2044" s="52" t="s">
        <v>6179</v>
      </c>
      <c r="Q2044" s="38" t="s">
        <v>5494</v>
      </c>
      <c r="R2044" s="38" t="s">
        <v>1342</v>
      </c>
      <c r="S2044" s="38" t="e">
        <f>VLOOKUP(Table2437[[#This Row],[3]],[3]AWAL!$B$2:$E$2103,4,0)</f>
        <v>#N/A</v>
      </c>
      <c r="T2044" s="38" t="s">
        <v>1384</v>
      </c>
      <c r="U2044" s="34" t="s">
        <v>5858</v>
      </c>
      <c r="V2044" s="113"/>
    </row>
    <row r="2045" spans="1:108" ht="24.95" customHeight="1">
      <c r="A2045" s="30">
        <v>2041</v>
      </c>
      <c r="B2045" s="31" t="s">
        <v>5859</v>
      </c>
      <c r="C2045" s="32" t="str">
        <f>VLOOKUP(Table2437[[#This Row],[3]],[2]!Table2437[[3]:[4]],2,0)</f>
        <v>3174084506031001</v>
      </c>
      <c r="D2045" s="33" t="s">
        <v>5860</v>
      </c>
      <c r="E2045" s="34" t="s">
        <v>77</v>
      </c>
      <c r="F2045" s="78" t="s">
        <v>5854</v>
      </c>
      <c r="G2045" s="35" t="s">
        <v>3771</v>
      </c>
      <c r="H2045" s="79">
        <v>46056</v>
      </c>
      <c r="I2045" s="37">
        <v>37777</v>
      </c>
      <c r="J2045" s="34" t="str">
        <f t="shared" si="130"/>
        <v>22 Th 7 Bln 29 Hari</v>
      </c>
      <c r="K2045" s="32" t="str">
        <f t="shared" si="126"/>
        <v>0Th3Bln9Hari</v>
      </c>
      <c r="L2045" s="32" t="str">
        <f t="shared" si="127"/>
        <v>0Th3Bln</v>
      </c>
      <c r="M2045" s="34" t="str">
        <f t="shared" si="128"/>
        <v>22 Th 11 Bln 7 Hari</v>
      </c>
      <c r="N2045" s="38" t="s">
        <v>47</v>
      </c>
      <c r="O2045" s="31" t="s">
        <v>6177</v>
      </c>
      <c r="P2045" s="31" t="s">
        <v>6177</v>
      </c>
      <c r="Q2045" s="38" t="s">
        <v>5494</v>
      </c>
      <c r="R2045" s="38" t="s">
        <v>1342</v>
      </c>
      <c r="S2045" s="38" t="e">
        <f>VLOOKUP(Table2437[[#This Row],[3]],[3]AWAL!$B$2:$E$2103,4,0)</f>
        <v>#N/A</v>
      </c>
      <c r="T2045" s="38" t="s">
        <v>1384</v>
      </c>
      <c r="U2045" s="34" t="s">
        <v>5861</v>
      </c>
      <c r="V2045" s="113"/>
    </row>
    <row r="2046" spans="1:108" ht="24.95" customHeight="1">
      <c r="A2046" s="30">
        <v>2042</v>
      </c>
      <c r="B2046" s="31" t="s">
        <v>5862</v>
      </c>
      <c r="C2046" s="32" t="str">
        <f>VLOOKUP(Table2437[[#This Row],[3]],[2]!Table2437[[3]:[4]],2,0)</f>
        <v>3214125411040001</v>
      </c>
      <c r="D2046" s="33" t="s">
        <v>5863</v>
      </c>
      <c r="E2046" s="34" t="s">
        <v>109</v>
      </c>
      <c r="F2046" s="35" t="s">
        <v>56</v>
      </c>
      <c r="G2046" s="35" t="s">
        <v>3771</v>
      </c>
      <c r="H2046" s="37">
        <v>45972</v>
      </c>
      <c r="I2046" s="37">
        <v>38670</v>
      </c>
      <c r="J2046" s="34" t="str">
        <f t="shared" si="130"/>
        <v>19 Th 11 Bln 28 Hari</v>
      </c>
      <c r="K2046" s="32" t="str">
        <f t="shared" si="126"/>
        <v>0Th6Bln1Hari</v>
      </c>
      <c r="L2046" s="32" t="str">
        <f t="shared" si="127"/>
        <v>0Th6Bln</v>
      </c>
      <c r="M2046" s="34" t="str">
        <f t="shared" si="128"/>
        <v>20 Th 5 Bln 28 Hari</v>
      </c>
      <c r="N2046" s="38" t="s">
        <v>47</v>
      </c>
      <c r="O2046" s="35" t="s">
        <v>109</v>
      </c>
      <c r="P2046" s="31" t="s">
        <v>6226</v>
      </c>
      <c r="Q2046" s="38" t="s">
        <v>5494</v>
      </c>
      <c r="R2046" s="38" t="s">
        <v>1342</v>
      </c>
      <c r="S2046" s="38" t="str">
        <f>VLOOKUP(Table2437[[#This Row],[3]],[3]AWAL!$B$2:$E$2103,4,0)</f>
        <v>TK/0</v>
      </c>
      <c r="T2046" s="38" t="s">
        <v>101</v>
      </c>
      <c r="U2046" s="34" t="s">
        <v>5864</v>
      </c>
      <c r="V2046" s="113"/>
    </row>
    <row r="2047" spans="1:108" ht="24.95" customHeight="1">
      <c r="A2047" s="30">
        <v>2043</v>
      </c>
      <c r="B2047" s="31" t="s">
        <v>5865</v>
      </c>
      <c r="C2047" s="32" t="str">
        <f>VLOOKUP(Table2437[[#This Row],[3]],[2]!Table2437[[3]:[4]],2,0)</f>
        <v>3214124809030001</v>
      </c>
      <c r="D2047" s="33" t="s">
        <v>5866</v>
      </c>
      <c r="E2047" s="31" t="s">
        <v>105</v>
      </c>
      <c r="F2047" s="35" t="s">
        <v>56</v>
      </c>
      <c r="G2047" s="35" t="s">
        <v>3771</v>
      </c>
      <c r="H2047" s="37">
        <v>45972</v>
      </c>
      <c r="I2047" s="37">
        <v>37872</v>
      </c>
      <c r="J2047" s="34" t="str">
        <f t="shared" si="130"/>
        <v>22 Th 2 Bln 3 Hari</v>
      </c>
      <c r="K2047" s="32" t="str">
        <f t="shared" si="126"/>
        <v>0Th6Bln1Hari</v>
      </c>
      <c r="L2047" s="32" t="str">
        <f t="shared" si="127"/>
        <v>0Th6Bln</v>
      </c>
      <c r="M2047" s="34" t="str">
        <f t="shared" si="128"/>
        <v>22 Th 8 Bln 4 Hari</v>
      </c>
      <c r="N2047" s="38" t="s">
        <v>47</v>
      </c>
      <c r="O2047" s="35" t="s">
        <v>105</v>
      </c>
      <c r="P2047" s="31" t="s">
        <v>105</v>
      </c>
      <c r="Q2047" s="38" t="s">
        <v>5494</v>
      </c>
      <c r="R2047" s="38" t="s">
        <v>1342</v>
      </c>
      <c r="S2047" s="38" t="str">
        <f>VLOOKUP(Table2437[[#This Row],[3]],[3]AWAL!$B$2:$E$2103,4,0)</f>
        <v>TK/0</v>
      </c>
      <c r="T2047" s="38" t="s">
        <v>101</v>
      </c>
      <c r="U2047" s="34" t="s">
        <v>5867</v>
      </c>
      <c r="V2047" s="113"/>
    </row>
    <row r="2048" spans="1:108" ht="24.95" customHeight="1">
      <c r="A2048" s="30">
        <v>2044</v>
      </c>
      <c r="B2048" s="31" t="s">
        <v>5868</v>
      </c>
      <c r="C2048" s="32" t="str">
        <f>VLOOKUP(Table2437[[#This Row],[3]],[2]!Table2437[[3]:[4]],2,0)</f>
        <v>3326166209040081</v>
      </c>
      <c r="D2048" s="77" t="s">
        <v>5869</v>
      </c>
      <c r="E2048" s="84" t="s">
        <v>105</v>
      </c>
      <c r="F2048" s="78" t="s">
        <v>56</v>
      </c>
      <c r="G2048" s="78" t="s">
        <v>4451</v>
      </c>
      <c r="H2048" s="79">
        <v>45972</v>
      </c>
      <c r="I2048" s="79">
        <v>38252</v>
      </c>
      <c r="J2048" s="80" t="str">
        <f t="shared" si="130"/>
        <v>21 Th 1 Bln 20 Hari</v>
      </c>
      <c r="K2048" s="83" t="str">
        <f t="shared" ref="K2048:K2111" si="131">DATEDIF($H2048,$B$2,"Y")&amp;"Th"&amp;DATEDIF($H2048,$B$2,"YM")&amp;"Bln"&amp;DATEDIF($H2048,$B$2,"MD")&amp;"Hari"</f>
        <v>0Th6Bln1Hari</v>
      </c>
      <c r="L2048" s="83" t="str">
        <f t="shared" ref="L2048:L2111" si="132">DATEDIF($H2048,$B$2,"Y")&amp;"Th"&amp;DATEDIF($H2048,$B$2,"YM")&amp;"Bln"</f>
        <v>0Th6Bln</v>
      </c>
      <c r="M2048" s="34" t="str">
        <f t="shared" ref="M2048:M2111" si="133">DATEDIF($I2048,$B$2,"Y")&amp;" Th "&amp;DATEDIF($I2048,$B$2,"YM")&amp;" Bln "&amp;DATEDIF($I2048,$B$2,"MD")&amp;" Hari"</f>
        <v>21 Th 7 Bln 20 Hari</v>
      </c>
      <c r="N2048" s="81" t="s">
        <v>47</v>
      </c>
      <c r="O2048" s="78" t="s">
        <v>105</v>
      </c>
      <c r="P2048" s="84" t="s">
        <v>105</v>
      </c>
      <c r="Q2048" s="81" t="s">
        <v>5494</v>
      </c>
      <c r="R2048" s="81" t="s">
        <v>1342</v>
      </c>
      <c r="S2048" s="38" t="str">
        <f>VLOOKUP(Table2437[[#This Row],[3]],[3]AWAL!$B$2:$E$2103,4,0)</f>
        <v>TK/0</v>
      </c>
      <c r="T2048" s="81" t="s">
        <v>101</v>
      </c>
      <c r="U2048" s="80" t="s">
        <v>5870</v>
      </c>
      <c r="V2048" s="113"/>
    </row>
    <row r="2049" spans="1:22" ht="24.95" customHeight="1">
      <c r="A2049" s="30">
        <v>2045</v>
      </c>
      <c r="B2049" s="31" t="s">
        <v>5871</v>
      </c>
      <c r="C2049" s="32" t="str">
        <f>VLOOKUP(Table2437[[#This Row],[3]],[2]!Table2437[[3]:[4]],2,0)</f>
        <v>3214161802930001</v>
      </c>
      <c r="D2049" s="33" t="s">
        <v>5872</v>
      </c>
      <c r="E2049" s="34" t="s">
        <v>135</v>
      </c>
      <c r="F2049" s="35" t="s">
        <v>135</v>
      </c>
      <c r="G2049" s="35" t="s">
        <v>3771</v>
      </c>
      <c r="H2049" s="37">
        <v>45992</v>
      </c>
      <c r="I2049" s="37">
        <v>34018</v>
      </c>
      <c r="J2049" s="34" t="str">
        <f t="shared" si="130"/>
        <v>32 Th 9 Bln 13 Hari</v>
      </c>
      <c r="K2049" s="32" t="str">
        <f t="shared" si="131"/>
        <v>0Th5Bln11Hari</v>
      </c>
      <c r="L2049" s="32" t="str">
        <f t="shared" si="132"/>
        <v>0Th5Bln</v>
      </c>
      <c r="M2049" s="34" t="str">
        <f t="shared" si="133"/>
        <v>33 Th 2 Bln 24 Hari</v>
      </c>
      <c r="N2049" s="38" t="s">
        <v>72</v>
      </c>
      <c r="O2049" s="35" t="s">
        <v>5873</v>
      </c>
      <c r="P2049" s="35" t="s">
        <v>5873</v>
      </c>
      <c r="Q2049" s="38" t="s">
        <v>49</v>
      </c>
      <c r="R2049" s="38" t="s">
        <v>100</v>
      </c>
      <c r="S2049" s="38" t="e">
        <f>VLOOKUP(Table2437[[#This Row],[3]],[3]AWAL!$B$2:$E$2103,4,0)</f>
        <v>#N/A</v>
      </c>
      <c r="T2049" s="38" t="s">
        <v>1384</v>
      </c>
      <c r="U2049" s="34" t="s">
        <v>5874</v>
      </c>
      <c r="V2049" s="113"/>
    </row>
    <row r="2050" spans="1:22" ht="24.95" customHeight="1">
      <c r="A2050" s="30">
        <v>2046</v>
      </c>
      <c r="B2050" s="31" t="s">
        <v>5875</v>
      </c>
      <c r="C2050" s="32" t="str">
        <f>VLOOKUP(Table2437[[#This Row],[3]],[2]!Table2437[[3]:[4]],2,0)</f>
        <v>3214124807980001</v>
      </c>
      <c r="D2050" s="33" t="s">
        <v>1169</v>
      </c>
      <c r="E2050" s="34" t="s">
        <v>44</v>
      </c>
      <c r="F2050" s="35" t="s">
        <v>56</v>
      </c>
      <c r="G2050" s="35" t="s">
        <v>3771</v>
      </c>
      <c r="H2050" s="37">
        <v>46007</v>
      </c>
      <c r="I2050" s="61">
        <v>35619</v>
      </c>
      <c r="J2050" s="34" t="str">
        <f t="shared" si="130"/>
        <v>28 Th 5 Bln 8 Hari</v>
      </c>
      <c r="K2050" s="32" t="str">
        <f t="shared" si="131"/>
        <v>0Th4Bln26Hari</v>
      </c>
      <c r="L2050" s="32" t="str">
        <f t="shared" si="132"/>
        <v>0Th4Bln</v>
      </c>
      <c r="M2050" s="34" t="str">
        <f t="shared" si="133"/>
        <v>28 Th 10 Bln 4 Hari</v>
      </c>
      <c r="N2050" s="38" t="s">
        <v>47</v>
      </c>
      <c r="O2050" s="31" t="s">
        <v>5888</v>
      </c>
      <c r="P2050" s="85" t="s">
        <v>5888</v>
      </c>
      <c r="Q2050" s="63" t="s">
        <v>5494</v>
      </c>
      <c r="R2050" s="63" t="s">
        <v>374</v>
      </c>
      <c r="S2050" s="38" t="str">
        <f>VLOOKUP(Table2437[[#This Row],[3]],[3]AWAL!$B$2:$E$2103,4,0)</f>
        <v>TK/0</v>
      </c>
      <c r="T2050" s="63" t="s">
        <v>101</v>
      </c>
      <c r="U2050" s="62" t="s">
        <v>5876</v>
      </c>
      <c r="V2050" s="113"/>
    </row>
    <row r="2051" spans="1:22" ht="24.95" customHeight="1">
      <c r="A2051" s="30">
        <v>2047</v>
      </c>
      <c r="B2051" s="31" t="s">
        <v>5877</v>
      </c>
      <c r="C2051" s="32" t="str">
        <f>VLOOKUP(Table2437[[#This Row],[3]],[2]!Table2437[[3]:[4]],2,0)</f>
        <v>3215056212920005</v>
      </c>
      <c r="D2051" s="33" t="s">
        <v>5878</v>
      </c>
      <c r="E2051" s="34" t="s">
        <v>44</v>
      </c>
      <c r="F2051" s="68" t="s">
        <v>56</v>
      </c>
      <c r="G2051" s="60" t="s">
        <v>3774</v>
      </c>
      <c r="H2051" s="37">
        <v>46007</v>
      </c>
      <c r="I2051" s="54">
        <v>33960</v>
      </c>
      <c r="J2051" s="34" t="str">
        <f t="shared" si="130"/>
        <v>32 Th 11 Bln 24 Hari</v>
      </c>
      <c r="K2051" s="32" t="str">
        <f t="shared" si="131"/>
        <v>0Th4Bln26Hari</v>
      </c>
      <c r="L2051" s="32" t="str">
        <f t="shared" si="132"/>
        <v>0Th4Bln</v>
      </c>
      <c r="M2051" s="34" t="str">
        <f t="shared" si="133"/>
        <v>33 Th 4 Bln 20 Hari</v>
      </c>
      <c r="N2051" s="38" t="s">
        <v>47</v>
      </c>
      <c r="O2051" s="31" t="s">
        <v>5888</v>
      </c>
      <c r="P2051" s="86" t="s">
        <v>5888</v>
      </c>
      <c r="Q2051" s="70" t="s">
        <v>5494</v>
      </c>
      <c r="R2051" s="70" t="s">
        <v>374</v>
      </c>
      <c r="S2051" s="38" t="str">
        <f>VLOOKUP(Table2437[[#This Row],[3]],[3]AWAL!$B$2:$E$2103,4,0)</f>
        <v>TK/0</v>
      </c>
      <c r="T2051" s="70" t="s">
        <v>1762</v>
      </c>
      <c r="U2051" s="71" t="s">
        <v>5879</v>
      </c>
      <c r="V2051" s="113"/>
    </row>
    <row r="2052" spans="1:22" ht="24.95" customHeight="1">
      <c r="A2052" s="30">
        <v>2048</v>
      </c>
      <c r="B2052" s="31" t="s">
        <v>5880</v>
      </c>
      <c r="C2052" s="32" t="str">
        <f>VLOOKUP(Table2437[[#This Row],[3]],[2]!Table2437[[3]:[4]],2,0)</f>
        <v>3214126909000002</v>
      </c>
      <c r="D2052" s="33" t="s">
        <v>5881</v>
      </c>
      <c r="E2052" s="34" t="s">
        <v>44</v>
      </c>
      <c r="F2052" s="35" t="s">
        <v>56</v>
      </c>
      <c r="G2052" s="35" t="s">
        <v>3771</v>
      </c>
      <c r="H2052" s="37">
        <v>46007</v>
      </c>
      <c r="I2052" s="54">
        <v>36798</v>
      </c>
      <c r="J2052" s="34" t="str">
        <f t="shared" si="130"/>
        <v>25 Th 2 Bln 17 Hari</v>
      </c>
      <c r="K2052" s="32" t="str">
        <f t="shared" si="131"/>
        <v>0Th4Bln26Hari</v>
      </c>
      <c r="L2052" s="32" t="str">
        <f t="shared" si="132"/>
        <v>0Th4Bln</v>
      </c>
      <c r="M2052" s="34" t="str">
        <f t="shared" si="133"/>
        <v>25 Th 7 Bln 13 Hari</v>
      </c>
      <c r="N2052" s="38" t="s">
        <v>47</v>
      </c>
      <c r="O2052" s="31" t="s">
        <v>5888</v>
      </c>
      <c r="P2052" s="31" t="s">
        <v>5888</v>
      </c>
      <c r="Q2052" s="38" t="s">
        <v>5494</v>
      </c>
      <c r="R2052" s="38" t="s">
        <v>374</v>
      </c>
      <c r="S2052" s="38" t="str">
        <f>VLOOKUP(Table2437[[#This Row],[3]],[3]AWAL!$B$2:$E$2103,4,0)</f>
        <v>TK/0</v>
      </c>
      <c r="T2052" s="38" t="s">
        <v>1762</v>
      </c>
      <c r="U2052" s="34" t="s">
        <v>5882</v>
      </c>
      <c r="V2052" s="113"/>
    </row>
    <row r="2053" spans="1:22" ht="24.95" customHeight="1">
      <c r="A2053" s="30">
        <v>2049</v>
      </c>
      <c r="B2053" s="31" t="s">
        <v>5883</v>
      </c>
      <c r="C2053" s="32" t="str">
        <f>VLOOKUP(Table2437[[#This Row],[3]],[2]!Table2437[[3]:[4]],2,0)</f>
        <v>3215045004870005</v>
      </c>
      <c r="D2053" s="59" t="s">
        <v>3745</v>
      </c>
      <c r="E2053" s="34" t="s">
        <v>44</v>
      </c>
      <c r="F2053" s="35" t="s">
        <v>56</v>
      </c>
      <c r="G2053" s="60" t="s">
        <v>3774</v>
      </c>
      <c r="H2053" s="37">
        <v>46007</v>
      </c>
      <c r="I2053" s="37">
        <v>31907</v>
      </c>
      <c r="J2053" s="34" t="str">
        <f t="shared" si="130"/>
        <v>38 Th 7 Bln 6 Hari</v>
      </c>
      <c r="K2053" s="32" t="str">
        <f t="shared" si="131"/>
        <v>0Th4Bln26Hari</v>
      </c>
      <c r="L2053" s="32" t="str">
        <f t="shared" si="132"/>
        <v>0Th4Bln</v>
      </c>
      <c r="M2053" s="34" t="str">
        <f t="shared" si="133"/>
        <v>39 Th 0 Bln 2 Hari</v>
      </c>
      <c r="N2053" s="38" t="s">
        <v>47</v>
      </c>
      <c r="O2053" s="31" t="s">
        <v>5884</v>
      </c>
      <c r="P2053" s="31" t="s">
        <v>5884</v>
      </c>
      <c r="Q2053" s="38" t="s">
        <v>5494</v>
      </c>
      <c r="R2053" s="38" t="s">
        <v>374</v>
      </c>
      <c r="S2053" s="38" t="str">
        <f>VLOOKUP(Table2437[[#This Row],[3]],[3]AWAL!$B$2:$E$2103,4,0)</f>
        <v>TK/0</v>
      </c>
      <c r="T2053" s="38" t="s">
        <v>51</v>
      </c>
      <c r="U2053" s="34" t="s">
        <v>5885</v>
      </c>
      <c r="V2053" s="113"/>
    </row>
    <row r="2054" spans="1:22" ht="24.95" customHeight="1">
      <c r="A2054" s="30">
        <v>2050</v>
      </c>
      <c r="B2054" s="31" t="s">
        <v>5886</v>
      </c>
      <c r="C2054" s="32" t="str">
        <f>VLOOKUP(Table2437[[#This Row],[3]],[2]!Table2437[[3]:[4]],2,0)</f>
        <v>3214175202010001</v>
      </c>
      <c r="D2054" s="33" t="s">
        <v>5887</v>
      </c>
      <c r="E2054" s="34" t="s">
        <v>44</v>
      </c>
      <c r="F2054" s="35" t="s">
        <v>56</v>
      </c>
      <c r="G2054" s="35" t="s">
        <v>3771</v>
      </c>
      <c r="H2054" s="37">
        <v>46007</v>
      </c>
      <c r="I2054" s="37">
        <v>36934</v>
      </c>
      <c r="J2054" s="34" t="str">
        <f t="shared" si="130"/>
        <v>24 Th 10 Bln 4 Hari</v>
      </c>
      <c r="K2054" s="32" t="str">
        <f t="shared" si="131"/>
        <v>0Th4Bln26Hari</v>
      </c>
      <c r="L2054" s="32" t="str">
        <f t="shared" si="132"/>
        <v>0Th4Bln</v>
      </c>
      <c r="M2054" s="34" t="str">
        <f t="shared" si="133"/>
        <v>25 Th 3 Bln 0 Hari</v>
      </c>
      <c r="N2054" s="38" t="s">
        <v>47</v>
      </c>
      <c r="O2054" s="31" t="s">
        <v>5888</v>
      </c>
      <c r="P2054" s="31" t="s">
        <v>5888</v>
      </c>
      <c r="Q2054" s="38" t="s">
        <v>5494</v>
      </c>
      <c r="R2054" s="38" t="s">
        <v>1342</v>
      </c>
      <c r="S2054" s="38" t="str">
        <f>VLOOKUP(Table2437[[#This Row],[3]],[3]AWAL!$B$2:$E$2103,4,0)</f>
        <v>TK/1</v>
      </c>
      <c r="T2054" s="38" t="s">
        <v>101</v>
      </c>
      <c r="U2054" s="34" t="s">
        <v>5889</v>
      </c>
      <c r="V2054" s="113"/>
    </row>
    <row r="2055" spans="1:22" ht="24.95" customHeight="1">
      <c r="A2055" s="30">
        <v>2051</v>
      </c>
      <c r="B2055" s="31" t="s">
        <v>5890</v>
      </c>
      <c r="C2055" s="32" t="str">
        <f>VLOOKUP(Table2437[[#This Row],[3]],[2]!Table2437[[3]:[4]],2,0)</f>
        <v>3215044110980001</v>
      </c>
      <c r="D2055" s="33" t="s">
        <v>5891</v>
      </c>
      <c r="E2055" s="34" t="s">
        <v>44</v>
      </c>
      <c r="F2055" s="35" t="s">
        <v>56</v>
      </c>
      <c r="G2055" s="35" t="s">
        <v>3774</v>
      </c>
      <c r="H2055" s="37">
        <v>46007</v>
      </c>
      <c r="I2055" s="37">
        <v>36069</v>
      </c>
      <c r="J2055" s="34" t="str">
        <f t="shared" si="130"/>
        <v>27 Th 2 Bln 15 Hari</v>
      </c>
      <c r="K2055" s="32" t="str">
        <f t="shared" si="131"/>
        <v>0Th4Bln26Hari</v>
      </c>
      <c r="L2055" s="32" t="str">
        <f t="shared" si="132"/>
        <v>0Th4Bln</v>
      </c>
      <c r="M2055" s="34" t="str">
        <f t="shared" si="133"/>
        <v>27 Th 7 Bln 11 Hari</v>
      </c>
      <c r="N2055" s="38" t="s">
        <v>47</v>
      </c>
      <c r="O2055" s="31" t="s">
        <v>5888</v>
      </c>
      <c r="P2055" s="31" t="s">
        <v>5888</v>
      </c>
      <c r="Q2055" s="38" t="s">
        <v>5494</v>
      </c>
      <c r="R2055" s="38" t="s">
        <v>100</v>
      </c>
      <c r="S2055" s="38" t="str">
        <f>VLOOKUP(Table2437[[#This Row],[3]],[3]AWAL!$B$2:$E$2103,4,0)</f>
        <v>TK/0</v>
      </c>
      <c r="T2055" s="38" t="s">
        <v>1518</v>
      </c>
      <c r="U2055" s="34" t="s">
        <v>5892</v>
      </c>
      <c r="V2055" s="113"/>
    </row>
    <row r="2056" spans="1:22" ht="24.95" customHeight="1">
      <c r="A2056" s="30">
        <v>2052</v>
      </c>
      <c r="B2056" s="31" t="s">
        <v>5893</v>
      </c>
      <c r="C2056" s="32" t="str">
        <f>VLOOKUP(Table2437[[#This Row],[3]],[2]!Table2437[[3]:[4]],2,0)</f>
        <v>3214106907900001</v>
      </c>
      <c r="D2056" s="33" t="s">
        <v>5894</v>
      </c>
      <c r="E2056" s="34" t="s">
        <v>44</v>
      </c>
      <c r="F2056" s="35" t="s">
        <v>56</v>
      </c>
      <c r="G2056" s="35" t="s">
        <v>3771</v>
      </c>
      <c r="H2056" s="37">
        <v>46007</v>
      </c>
      <c r="I2056" s="37">
        <v>33082</v>
      </c>
      <c r="J2056" s="34" t="str">
        <f t="shared" si="130"/>
        <v>35 Th 4 Bln 18 Hari</v>
      </c>
      <c r="K2056" s="32" t="str">
        <f t="shared" si="131"/>
        <v>0Th4Bln26Hari</v>
      </c>
      <c r="L2056" s="32" t="str">
        <f t="shared" si="132"/>
        <v>0Th4Bln</v>
      </c>
      <c r="M2056" s="34" t="str">
        <f t="shared" si="133"/>
        <v>35 Th 9 Bln 14 Hari</v>
      </c>
      <c r="N2056" s="38" t="s">
        <v>47</v>
      </c>
      <c r="O2056" s="31" t="s">
        <v>5888</v>
      </c>
      <c r="P2056" s="31" t="s">
        <v>5888</v>
      </c>
      <c r="Q2056" s="38" t="s">
        <v>5494</v>
      </c>
      <c r="R2056" s="38" t="s">
        <v>100</v>
      </c>
      <c r="S2056" s="38" t="str">
        <f>VLOOKUP(Table2437[[#This Row],[3]],[3]AWAL!$B$2:$E$2103,4,0)</f>
        <v>TK/0</v>
      </c>
      <c r="T2056" s="38" t="s">
        <v>1762</v>
      </c>
      <c r="U2056" s="34" t="s">
        <v>5895</v>
      </c>
      <c r="V2056" s="113"/>
    </row>
    <row r="2057" spans="1:22" ht="24.95" customHeight="1">
      <c r="A2057" s="30">
        <v>2053</v>
      </c>
      <c r="B2057" s="31" t="s">
        <v>5896</v>
      </c>
      <c r="C2057" s="32" t="str">
        <f>VLOOKUP(Table2437[[#This Row],[3]],[2]!Table2437[[3]:[4]],2,0)</f>
        <v>3215044805940001</v>
      </c>
      <c r="D2057" s="33" t="s">
        <v>3018</v>
      </c>
      <c r="E2057" s="34" t="s">
        <v>44</v>
      </c>
      <c r="F2057" s="35" t="s">
        <v>56</v>
      </c>
      <c r="G2057" s="35" t="s">
        <v>3774</v>
      </c>
      <c r="H2057" s="37">
        <v>46007</v>
      </c>
      <c r="I2057" s="37">
        <v>34556</v>
      </c>
      <c r="J2057" s="34" t="str">
        <f t="shared" si="130"/>
        <v>31 Th 4 Bln 6 Hari</v>
      </c>
      <c r="K2057" s="32" t="str">
        <f t="shared" si="131"/>
        <v>0Th4Bln26Hari</v>
      </c>
      <c r="L2057" s="32" t="str">
        <f t="shared" si="132"/>
        <v>0Th4Bln</v>
      </c>
      <c r="M2057" s="34" t="str">
        <f t="shared" si="133"/>
        <v>31 Th 9 Bln 2 Hari</v>
      </c>
      <c r="N2057" s="38" t="s">
        <v>47</v>
      </c>
      <c r="O2057" s="31" t="s">
        <v>5888</v>
      </c>
      <c r="P2057" s="31" t="s">
        <v>5888</v>
      </c>
      <c r="Q2057" s="38" t="s">
        <v>5494</v>
      </c>
      <c r="R2057" s="38" t="s">
        <v>4964</v>
      </c>
      <c r="S2057" s="38" t="str">
        <f>VLOOKUP(Table2437[[#This Row],[3]],[3]AWAL!$B$2:$E$2103,4,0)</f>
        <v>TK/0</v>
      </c>
      <c r="T2057" s="38" t="s">
        <v>1762</v>
      </c>
      <c r="U2057" s="34" t="s">
        <v>5897</v>
      </c>
      <c r="V2057" s="113"/>
    </row>
    <row r="2058" spans="1:22" ht="24.95" customHeight="1">
      <c r="A2058" s="30">
        <v>2054</v>
      </c>
      <c r="B2058" s="31" t="s">
        <v>5898</v>
      </c>
      <c r="C2058" s="32" t="str">
        <f>VLOOKUP(Table2437[[#This Row],[3]],[2]!Table2437[[3]:[4]],2,0)</f>
        <v>3214105708970001</v>
      </c>
      <c r="D2058" s="59" t="s">
        <v>5899</v>
      </c>
      <c r="E2058" s="34" t="s">
        <v>44</v>
      </c>
      <c r="F2058" s="35" t="s">
        <v>56</v>
      </c>
      <c r="G2058" s="35" t="s">
        <v>3771</v>
      </c>
      <c r="H2058" s="37">
        <v>46007</v>
      </c>
      <c r="I2058" s="37">
        <v>35659</v>
      </c>
      <c r="J2058" s="34" t="str">
        <f t="shared" si="130"/>
        <v>28 Th 3 Bln 29 Hari</v>
      </c>
      <c r="K2058" s="32" t="str">
        <f t="shared" si="131"/>
        <v>0Th4Bln26Hari</v>
      </c>
      <c r="L2058" s="32" t="str">
        <f t="shared" si="132"/>
        <v>0Th4Bln</v>
      </c>
      <c r="M2058" s="34" t="str">
        <f t="shared" si="133"/>
        <v>28 Th 8 Bln 25 Hari</v>
      </c>
      <c r="N2058" s="38" t="s">
        <v>47</v>
      </c>
      <c r="O2058" s="31" t="s">
        <v>5884</v>
      </c>
      <c r="P2058" s="31" t="s">
        <v>5884</v>
      </c>
      <c r="Q2058" s="38" t="s">
        <v>5494</v>
      </c>
      <c r="R2058" s="38" t="s">
        <v>100</v>
      </c>
      <c r="S2058" s="38" t="str">
        <f>VLOOKUP(Table2437[[#This Row],[3]],[3]AWAL!$B$2:$E$2103,4,0)</f>
        <v>TK/0</v>
      </c>
      <c r="T2058" s="38" t="s">
        <v>101</v>
      </c>
      <c r="U2058" s="34" t="s">
        <v>5900</v>
      </c>
      <c r="V2058" s="113"/>
    </row>
    <row r="2059" spans="1:22" ht="24.95" customHeight="1">
      <c r="A2059" s="30">
        <v>2055</v>
      </c>
      <c r="B2059" s="31" t="s">
        <v>5901</v>
      </c>
      <c r="C2059" s="32" t="str">
        <f>VLOOKUP(Table2437[[#This Row],[3]],[2]!Table2437[[3]:[4]],2,0)</f>
        <v>3214036804920008</v>
      </c>
      <c r="D2059" s="33" t="s">
        <v>3968</v>
      </c>
      <c r="E2059" s="34" t="s">
        <v>44</v>
      </c>
      <c r="F2059" s="35" t="s">
        <v>56</v>
      </c>
      <c r="G2059" s="35" t="s">
        <v>3771</v>
      </c>
      <c r="H2059" s="37">
        <v>46007</v>
      </c>
      <c r="I2059" s="37">
        <v>33722</v>
      </c>
      <c r="J2059" s="34" t="str">
        <f t="shared" si="130"/>
        <v>33 Th 7 Bln 18 Hari</v>
      </c>
      <c r="K2059" s="32" t="str">
        <f t="shared" si="131"/>
        <v>0Th4Bln26Hari</v>
      </c>
      <c r="L2059" s="32" t="str">
        <f t="shared" si="132"/>
        <v>0Th4Bln</v>
      </c>
      <c r="M2059" s="34" t="str">
        <f t="shared" si="133"/>
        <v>34 Th 0 Bln 14 Hari</v>
      </c>
      <c r="N2059" s="38" t="s">
        <v>47</v>
      </c>
      <c r="O2059" s="31" t="s">
        <v>5888</v>
      </c>
      <c r="P2059" s="31" t="s">
        <v>5888</v>
      </c>
      <c r="Q2059" s="38" t="s">
        <v>5494</v>
      </c>
      <c r="R2059" s="38" t="s">
        <v>100</v>
      </c>
      <c r="S2059" s="38" t="str">
        <f>VLOOKUP(Table2437[[#This Row],[3]],[3]AWAL!$B$2:$E$2103,4,0)</f>
        <v>TK/0</v>
      </c>
      <c r="T2059" s="38" t="s">
        <v>51</v>
      </c>
      <c r="U2059" s="34" t="s">
        <v>5902</v>
      </c>
      <c r="V2059" s="113"/>
    </row>
    <row r="2060" spans="1:22" ht="24.95" customHeight="1">
      <c r="A2060" s="30">
        <v>2056</v>
      </c>
      <c r="B2060" s="31" t="s">
        <v>5903</v>
      </c>
      <c r="C2060" s="32" t="str">
        <f>VLOOKUP(Table2437[[#This Row],[3]],[2]!Table2437[[3]:[4]],2,0)</f>
        <v>3214034505970000</v>
      </c>
      <c r="D2060" s="33" t="s">
        <v>2055</v>
      </c>
      <c r="E2060" s="34" t="s">
        <v>44</v>
      </c>
      <c r="F2060" s="35" t="s">
        <v>56</v>
      </c>
      <c r="G2060" s="35" t="s">
        <v>3771</v>
      </c>
      <c r="H2060" s="37">
        <v>46007</v>
      </c>
      <c r="I2060" s="37">
        <v>35555</v>
      </c>
      <c r="J2060" s="34" t="str">
        <f t="shared" si="130"/>
        <v>28 Th 7 Bln 11 Hari</v>
      </c>
      <c r="K2060" s="32" t="str">
        <f t="shared" si="131"/>
        <v>0Th4Bln26Hari</v>
      </c>
      <c r="L2060" s="32" t="str">
        <f t="shared" si="132"/>
        <v>0Th4Bln</v>
      </c>
      <c r="M2060" s="34" t="str">
        <f t="shared" si="133"/>
        <v>29 Th 0 Bln 7 Hari</v>
      </c>
      <c r="N2060" s="38" t="s">
        <v>47</v>
      </c>
      <c r="O2060" s="31" t="s">
        <v>5888</v>
      </c>
      <c r="P2060" s="31" t="s">
        <v>5888</v>
      </c>
      <c r="Q2060" s="38" t="s">
        <v>5494</v>
      </c>
      <c r="R2060" s="38" t="s">
        <v>100</v>
      </c>
      <c r="S2060" s="38" t="str">
        <f>VLOOKUP(Table2437[[#This Row],[3]],[3]AWAL!$B$2:$E$2103,4,0)</f>
        <v>TK/0</v>
      </c>
      <c r="T2060" s="38" t="s">
        <v>1762</v>
      </c>
      <c r="U2060" s="34" t="s">
        <v>5904</v>
      </c>
      <c r="V2060" s="113"/>
    </row>
    <row r="2061" spans="1:22" ht="24.95" customHeight="1">
      <c r="A2061" s="30">
        <v>2057</v>
      </c>
      <c r="B2061" s="31" t="s">
        <v>5905</v>
      </c>
      <c r="C2061" s="32" t="str">
        <f>VLOOKUP(Table2437[[#This Row],[3]],[2]!Table2437[[3]:[4]],2,0)</f>
        <v>3214104501990004</v>
      </c>
      <c r="D2061" s="33" t="s">
        <v>5906</v>
      </c>
      <c r="E2061" s="34" t="s">
        <v>44</v>
      </c>
      <c r="F2061" s="35" t="s">
        <v>56</v>
      </c>
      <c r="G2061" s="35" t="s">
        <v>3771</v>
      </c>
      <c r="H2061" s="37">
        <v>46007</v>
      </c>
      <c r="I2061" s="37">
        <v>36165</v>
      </c>
      <c r="J2061" s="34" t="str">
        <f t="shared" si="130"/>
        <v>26 Th 11 Bln 11 Hari</v>
      </c>
      <c r="K2061" s="32" t="str">
        <f t="shared" si="131"/>
        <v>0Th4Bln26Hari</v>
      </c>
      <c r="L2061" s="32" t="str">
        <f t="shared" si="132"/>
        <v>0Th4Bln</v>
      </c>
      <c r="M2061" s="34" t="str">
        <f t="shared" si="133"/>
        <v>27 Th 4 Bln 7 Hari</v>
      </c>
      <c r="N2061" s="38" t="s">
        <v>47</v>
      </c>
      <c r="O2061" s="31" t="s">
        <v>5888</v>
      </c>
      <c r="P2061" s="31" t="s">
        <v>5888</v>
      </c>
      <c r="Q2061" s="38" t="s">
        <v>5494</v>
      </c>
      <c r="R2061" s="38" t="s">
        <v>100</v>
      </c>
      <c r="S2061" s="38" t="str">
        <f>VLOOKUP(Table2437[[#This Row],[3]],[3]AWAL!$B$2:$E$2103,4,0)</f>
        <v>TK/0</v>
      </c>
      <c r="T2061" s="38" t="s">
        <v>59</v>
      </c>
      <c r="U2061" s="34" t="s">
        <v>5907</v>
      </c>
      <c r="V2061" s="113"/>
    </row>
    <row r="2062" spans="1:22" ht="24.95" customHeight="1">
      <c r="A2062" s="30">
        <v>2058</v>
      </c>
      <c r="B2062" s="31" t="s">
        <v>5908</v>
      </c>
      <c r="C2062" s="32" t="str">
        <f>VLOOKUP(Table2437[[#This Row],[3]],[2]!Table2437[[3]:[4]],2,0)</f>
        <v>3214095709880003</v>
      </c>
      <c r="D2062" s="33" t="s">
        <v>5909</v>
      </c>
      <c r="E2062" s="34" t="s">
        <v>44</v>
      </c>
      <c r="F2062" s="35" t="s">
        <v>56</v>
      </c>
      <c r="G2062" s="35" t="s">
        <v>3771</v>
      </c>
      <c r="H2062" s="37">
        <v>46007</v>
      </c>
      <c r="I2062" s="37">
        <v>32403</v>
      </c>
      <c r="J2062" s="34" t="str">
        <f t="shared" si="130"/>
        <v>37 Th 2 Bln 29 Hari</v>
      </c>
      <c r="K2062" s="32" t="str">
        <f t="shared" si="131"/>
        <v>0Th4Bln26Hari</v>
      </c>
      <c r="L2062" s="32" t="str">
        <f t="shared" si="132"/>
        <v>0Th4Bln</v>
      </c>
      <c r="M2062" s="34" t="str">
        <f t="shared" si="133"/>
        <v>37 Th 7 Bln 25 Hari</v>
      </c>
      <c r="N2062" s="38" t="s">
        <v>47</v>
      </c>
      <c r="O2062" s="31" t="s">
        <v>5884</v>
      </c>
      <c r="P2062" s="31" t="s">
        <v>5884</v>
      </c>
      <c r="Q2062" s="38" t="s">
        <v>5494</v>
      </c>
      <c r="R2062" s="38" t="s">
        <v>374</v>
      </c>
      <c r="S2062" s="38" t="str">
        <f>VLOOKUP(Table2437[[#This Row],[3]],[3]AWAL!$B$2:$E$2103,4,0)</f>
        <v>TK/0</v>
      </c>
      <c r="T2062" s="38" t="s">
        <v>59</v>
      </c>
      <c r="U2062" s="34" t="s">
        <v>5910</v>
      </c>
      <c r="V2062" s="113"/>
    </row>
    <row r="2063" spans="1:22" ht="24.95" customHeight="1">
      <c r="A2063" s="30">
        <v>2059</v>
      </c>
      <c r="B2063" s="31" t="s">
        <v>5911</v>
      </c>
      <c r="C2063" s="32" t="str">
        <f>VLOOKUP(Table2437[[#This Row],[3]],[2]!Table2437[[3]:[4]],2,0)</f>
        <v>3214124409870006</v>
      </c>
      <c r="D2063" s="33" t="s">
        <v>5912</v>
      </c>
      <c r="E2063" s="34" t="s">
        <v>109</v>
      </c>
      <c r="F2063" s="35" t="s">
        <v>56</v>
      </c>
      <c r="G2063" s="35" t="s">
        <v>3786</v>
      </c>
      <c r="H2063" s="37">
        <v>46007</v>
      </c>
      <c r="I2063" s="37">
        <v>32024</v>
      </c>
      <c r="J2063" s="34" t="str">
        <f t="shared" si="130"/>
        <v>38 Th 3 Bln 12 Hari</v>
      </c>
      <c r="K2063" s="32" t="str">
        <f t="shared" si="131"/>
        <v>0Th4Bln26Hari</v>
      </c>
      <c r="L2063" s="32" t="str">
        <f t="shared" si="132"/>
        <v>0Th4Bln</v>
      </c>
      <c r="M2063" s="34" t="str">
        <f t="shared" si="133"/>
        <v>38 Th 8 Bln 8 Hari</v>
      </c>
      <c r="N2063" s="38" t="s">
        <v>47</v>
      </c>
      <c r="O2063" s="31" t="s">
        <v>109</v>
      </c>
      <c r="P2063" s="31" t="s">
        <v>6226</v>
      </c>
      <c r="Q2063" s="38" t="s">
        <v>5494</v>
      </c>
      <c r="R2063" s="38" t="s">
        <v>3869</v>
      </c>
      <c r="S2063" s="38" t="str">
        <f>VLOOKUP(Table2437[[#This Row],[3]],[3]AWAL!$B$2:$E$2103,4,0)</f>
        <v>TK/0</v>
      </c>
      <c r="T2063" s="38" t="s">
        <v>1518</v>
      </c>
      <c r="U2063" s="34" t="s">
        <v>5913</v>
      </c>
      <c r="V2063" s="113"/>
    </row>
    <row r="2064" spans="1:22" ht="24.95" customHeight="1">
      <c r="A2064" s="30">
        <v>2060</v>
      </c>
      <c r="B2064" s="31" t="s">
        <v>5914</v>
      </c>
      <c r="C2064" s="32" t="str">
        <f>VLOOKUP(Table2437[[#This Row],[3]],[2]!Table2437[[3]:[4]],2,0)</f>
        <v>3214164508960003</v>
      </c>
      <c r="D2064" s="33" t="s">
        <v>5915</v>
      </c>
      <c r="E2064" s="34" t="s">
        <v>44</v>
      </c>
      <c r="F2064" s="35" t="s">
        <v>56</v>
      </c>
      <c r="G2064" s="35" t="s">
        <v>3771</v>
      </c>
      <c r="H2064" s="37">
        <v>46007</v>
      </c>
      <c r="I2064" s="37">
        <v>32674</v>
      </c>
      <c r="J2064" s="34" t="str">
        <f t="shared" si="130"/>
        <v>36 Th 6 Bln 1 Hari</v>
      </c>
      <c r="K2064" s="32" t="str">
        <f t="shared" si="131"/>
        <v>0Th4Bln26Hari</v>
      </c>
      <c r="L2064" s="32" t="str">
        <f t="shared" si="132"/>
        <v>0Th4Bln</v>
      </c>
      <c r="M2064" s="34" t="str">
        <f t="shared" si="133"/>
        <v>36 Th 10 Bln 27 Hari</v>
      </c>
      <c r="N2064" s="38" t="s">
        <v>47</v>
      </c>
      <c r="O2064" s="31" t="s">
        <v>5884</v>
      </c>
      <c r="P2064" s="31" t="s">
        <v>5884</v>
      </c>
      <c r="Q2064" s="38" t="s">
        <v>5494</v>
      </c>
      <c r="R2064" s="38" t="s">
        <v>100</v>
      </c>
      <c r="S2064" s="38" t="str">
        <f>VLOOKUP(Table2437[[#This Row],[3]],[3]AWAL!$B$2:$E$2103,4,0)</f>
        <v>TK/0</v>
      </c>
      <c r="T2064" s="38" t="s">
        <v>51</v>
      </c>
      <c r="U2064" s="34" t="s">
        <v>5916</v>
      </c>
      <c r="V2064" s="113"/>
    </row>
    <row r="2065" spans="1:22" ht="24.95" customHeight="1">
      <c r="A2065" s="30">
        <v>2061</v>
      </c>
      <c r="B2065" s="31" t="s">
        <v>5917</v>
      </c>
      <c r="C2065" s="32" t="str">
        <f>VLOOKUP(Table2437[[#This Row],[3]],[2]!Table2437[[3]:[4]],2,0)</f>
        <v>3215054305900002</v>
      </c>
      <c r="D2065" s="33" t="s">
        <v>5918</v>
      </c>
      <c r="E2065" s="34" t="s">
        <v>44</v>
      </c>
      <c r="F2065" s="35" t="s">
        <v>56</v>
      </c>
      <c r="G2065" s="35" t="s">
        <v>3774</v>
      </c>
      <c r="H2065" s="37">
        <v>46007</v>
      </c>
      <c r="I2065" s="37">
        <v>32996</v>
      </c>
      <c r="J2065" s="34" t="str">
        <f t="shared" si="130"/>
        <v>35 Th 7 Bln 13 Hari</v>
      </c>
      <c r="K2065" s="32" t="str">
        <f t="shared" si="131"/>
        <v>0Th4Bln26Hari</v>
      </c>
      <c r="L2065" s="32" t="str">
        <f t="shared" si="132"/>
        <v>0Th4Bln</v>
      </c>
      <c r="M2065" s="34" t="str">
        <f t="shared" si="133"/>
        <v>36 Th 0 Bln 9 Hari</v>
      </c>
      <c r="N2065" s="38" t="s">
        <v>47</v>
      </c>
      <c r="O2065" s="31" t="s">
        <v>5884</v>
      </c>
      <c r="P2065" s="31" t="s">
        <v>5884</v>
      </c>
      <c r="Q2065" s="38" t="s">
        <v>5494</v>
      </c>
      <c r="R2065" s="38" t="s">
        <v>58</v>
      </c>
      <c r="S2065" s="38" t="str">
        <f>VLOOKUP(Table2437[[#This Row],[3]],[3]AWAL!$B$2:$E$2103,4,0)</f>
        <v>TK/0</v>
      </c>
      <c r="T2065" s="38" t="s">
        <v>51</v>
      </c>
      <c r="U2065" s="34" t="s">
        <v>5919</v>
      </c>
      <c r="V2065" s="113"/>
    </row>
    <row r="2066" spans="1:22" ht="24.95" customHeight="1">
      <c r="A2066" s="30">
        <v>2062</v>
      </c>
      <c r="B2066" s="31" t="s">
        <v>5920</v>
      </c>
      <c r="C2066" s="32" t="str">
        <f>VLOOKUP(Table2437[[#This Row],[3]],[2]!Table2437[[3]:[4]],2,0)</f>
        <v>3214164803880003</v>
      </c>
      <c r="D2066" s="33" t="s">
        <v>5921</v>
      </c>
      <c r="E2066" s="34" t="s">
        <v>44</v>
      </c>
      <c r="F2066" s="35" t="s">
        <v>56</v>
      </c>
      <c r="G2066" s="35" t="s">
        <v>3771</v>
      </c>
      <c r="H2066" s="37">
        <v>46007</v>
      </c>
      <c r="I2066" s="37">
        <v>32210</v>
      </c>
      <c r="J2066" s="34" t="str">
        <f t="shared" si="130"/>
        <v>37 Th 9 Bln 8 Hari</v>
      </c>
      <c r="K2066" s="32" t="str">
        <f t="shared" si="131"/>
        <v>0Th4Bln26Hari</v>
      </c>
      <c r="L2066" s="32" t="str">
        <f t="shared" si="132"/>
        <v>0Th4Bln</v>
      </c>
      <c r="M2066" s="34" t="str">
        <f t="shared" si="133"/>
        <v>38 Th 2 Bln 4 Hari</v>
      </c>
      <c r="N2066" s="38" t="s">
        <v>47</v>
      </c>
      <c r="O2066" s="31" t="s">
        <v>5884</v>
      </c>
      <c r="P2066" s="31" t="s">
        <v>5884</v>
      </c>
      <c r="Q2066" s="38" t="s">
        <v>5494</v>
      </c>
      <c r="R2066" s="38" t="s">
        <v>374</v>
      </c>
      <c r="S2066" s="38" t="str">
        <f>VLOOKUP(Table2437[[#This Row],[3]],[3]AWAL!$B$2:$E$2103,4,0)</f>
        <v>TK/0</v>
      </c>
      <c r="T2066" s="38" t="s">
        <v>1518</v>
      </c>
      <c r="U2066" s="34" t="s">
        <v>5922</v>
      </c>
      <c r="V2066" s="113"/>
    </row>
    <row r="2067" spans="1:22" ht="24.95" customHeight="1">
      <c r="A2067" s="30">
        <v>2063</v>
      </c>
      <c r="B2067" s="31" t="s">
        <v>5923</v>
      </c>
      <c r="C2067" s="32" t="str">
        <f>VLOOKUP(Table2437[[#This Row],[3]],[2]!Table2437[[3]:[4]],2,0)</f>
        <v>3215055210920006</v>
      </c>
      <c r="D2067" s="33" t="s">
        <v>4340</v>
      </c>
      <c r="E2067" s="34" t="s">
        <v>44</v>
      </c>
      <c r="F2067" s="35" t="s">
        <v>56</v>
      </c>
      <c r="G2067" s="35" t="s">
        <v>3774</v>
      </c>
      <c r="H2067" s="37">
        <v>46007</v>
      </c>
      <c r="I2067" s="37">
        <v>33889</v>
      </c>
      <c r="J2067" s="34" t="str">
        <f t="shared" si="130"/>
        <v>33 Th 2 Bln 4 Hari</v>
      </c>
      <c r="K2067" s="32" t="str">
        <f t="shared" si="131"/>
        <v>0Th4Bln26Hari</v>
      </c>
      <c r="L2067" s="32" t="str">
        <f t="shared" si="132"/>
        <v>0Th4Bln</v>
      </c>
      <c r="M2067" s="34" t="str">
        <f t="shared" si="133"/>
        <v>33 Th 7 Bln 0 Hari</v>
      </c>
      <c r="N2067" s="38" t="s">
        <v>47</v>
      </c>
      <c r="O2067" s="31" t="s">
        <v>5884</v>
      </c>
      <c r="P2067" s="31" t="s">
        <v>5884</v>
      </c>
      <c r="Q2067" s="38" t="s">
        <v>5494</v>
      </c>
      <c r="R2067" s="38" t="s">
        <v>100</v>
      </c>
      <c r="S2067" s="38" t="str">
        <f>VLOOKUP(Table2437[[#This Row],[3]],[3]AWAL!$B$2:$E$2103,4,0)</f>
        <v>TK/0</v>
      </c>
      <c r="T2067" s="38" t="s">
        <v>51</v>
      </c>
      <c r="U2067" s="34" t="s">
        <v>5924</v>
      </c>
      <c r="V2067" s="113"/>
    </row>
    <row r="2068" spans="1:22" ht="24.95" customHeight="1">
      <c r="A2068" s="30">
        <v>2064</v>
      </c>
      <c r="B2068" s="31" t="s">
        <v>5925</v>
      </c>
      <c r="C2068" s="32" t="str">
        <f>VLOOKUP(Table2437[[#This Row],[3]],[2]!Table2437[[3]:[4]],2,0)</f>
        <v>3214165801940001</v>
      </c>
      <c r="D2068" s="33" t="s">
        <v>5926</v>
      </c>
      <c r="E2068" s="34" t="s">
        <v>44</v>
      </c>
      <c r="F2068" s="35" t="s">
        <v>56</v>
      </c>
      <c r="G2068" s="35" t="s">
        <v>3771</v>
      </c>
      <c r="H2068" s="37">
        <v>46007</v>
      </c>
      <c r="I2068" s="37">
        <v>34352</v>
      </c>
      <c r="J2068" s="34" t="str">
        <f t="shared" si="130"/>
        <v>31 Th 10 Bln 28 Hari</v>
      </c>
      <c r="K2068" s="32" t="str">
        <f t="shared" si="131"/>
        <v>0Th4Bln26Hari</v>
      </c>
      <c r="L2068" s="32" t="str">
        <f t="shared" si="132"/>
        <v>0Th4Bln</v>
      </c>
      <c r="M2068" s="34" t="str">
        <f t="shared" si="133"/>
        <v>32 Th 3 Bln 24 Hari</v>
      </c>
      <c r="N2068" s="38" t="s">
        <v>47</v>
      </c>
      <c r="O2068" s="31" t="s">
        <v>5884</v>
      </c>
      <c r="P2068" s="31" t="s">
        <v>5884</v>
      </c>
      <c r="Q2068" s="38" t="s">
        <v>5494</v>
      </c>
      <c r="R2068" s="87" t="s">
        <v>374</v>
      </c>
      <c r="S2068" s="38" t="str">
        <f>VLOOKUP(Table2437[[#This Row],[3]],[3]AWAL!$B$2:$E$2103,4,0)</f>
        <v>TK/0</v>
      </c>
      <c r="T2068" s="38" t="s">
        <v>51</v>
      </c>
      <c r="U2068" s="34" t="s">
        <v>5927</v>
      </c>
      <c r="V2068" s="113"/>
    </row>
    <row r="2069" spans="1:22" ht="24.95" customHeight="1">
      <c r="A2069" s="30">
        <v>2065</v>
      </c>
      <c r="B2069" s="31" t="s">
        <v>5928</v>
      </c>
      <c r="C2069" s="32" t="str">
        <f>VLOOKUP(Table2437[[#This Row],[3]],[2]!Table2437[[3]:[4]],2,0)</f>
        <v>3214126108060003</v>
      </c>
      <c r="D2069" s="88" t="s">
        <v>5929</v>
      </c>
      <c r="E2069" s="89" t="s">
        <v>77</v>
      </c>
      <c r="F2069" s="89" t="s">
        <v>56</v>
      </c>
      <c r="G2069" s="89" t="s">
        <v>3771</v>
      </c>
      <c r="H2069" s="37">
        <v>46007</v>
      </c>
      <c r="I2069" s="90">
        <v>38950</v>
      </c>
      <c r="J2069" s="34" t="str">
        <f t="shared" si="130"/>
        <v>19 Th 3 Bln 25 Hari</v>
      </c>
      <c r="K2069" s="32" t="str">
        <f t="shared" si="131"/>
        <v>0Th4Bln26Hari</v>
      </c>
      <c r="L2069" s="32" t="str">
        <f t="shared" si="132"/>
        <v>0Th4Bln</v>
      </c>
      <c r="M2069" s="34" t="str">
        <f t="shared" si="133"/>
        <v>19 Th 8 Bln 21 Hari</v>
      </c>
      <c r="N2069" s="87" t="s">
        <v>47</v>
      </c>
      <c r="O2069" s="31" t="s">
        <v>128</v>
      </c>
      <c r="P2069" s="91" t="s">
        <v>128</v>
      </c>
      <c r="Q2069" s="87" t="s">
        <v>5494</v>
      </c>
      <c r="R2069" s="87" t="s">
        <v>1342</v>
      </c>
      <c r="S2069" s="38" t="str">
        <f>VLOOKUP(Table2437[[#This Row],[3]],[3]AWAL!$B$2:$E$2103,4,0)</f>
        <v>TK/0</v>
      </c>
      <c r="T2069" s="87" t="s">
        <v>1518</v>
      </c>
      <c r="U2069" s="34" t="s">
        <v>5930</v>
      </c>
      <c r="V2069" s="113"/>
    </row>
    <row r="2070" spans="1:22" ht="24.95" customHeight="1">
      <c r="A2070" s="30">
        <v>2066</v>
      </c>
      <c r="B2070" s="31" t="s">
        <v>5931</v>
      </c>
      <c r="C2070" s="32" t="str">
        <f>VLOOKUP(Table2437[[#This Row],[3]],[2]!Table2437[[3]:[4]],2,0)</f>
        <v>3215052706050003</v>
      </c>
      <c r="D2070" s="88" t="s">
        <v>5932</v>
      </c>
      <c r="E2070" s="89" t="s">
        <v>77</v>
      </c>
      <c r="F2070" s="89" t="s">
        <v>56</v>
      </c>
      <c r="G2070" s="89" t="s">
        <v>3774</v>
      </c>
      <c r="H2070" s="37">
        <v>46007</v>
      </c>
      <c r="I2070" s="90">
        <v>38530</v>
      </c>
      <c r="J2070" s="34" t="str">
        <f t="shared" si="130"/>
        <v>20 Th 5 Bln 19 Hari</v>
      </c>
      <c r="K2070" s="32" t="str">
        <f t="shared" si="131"/>
        <v>0Th4Bln26Hari</v>
      </c>
      <c r="L2070" s="32" t="str">
        <f t="shared" si="132"/>
        <v>0Th4Bln</v>
      </c>
      <c r="M2070" s="34" t="str">
        <f t="shared" si="133"/>
        <v>20 Th 10 Bln 15 Hari</v>
      </c>
      <c r="N2070" s="87" t="s">
        <v>47</v>
      </c>
      <c r="O2070" s="31" t="s">
        <v>2573</v>
      </c>
      <c r="P2070" s="91" t="s">
        <v>2573</v>
      </c>
      <c r="Q2070" s="87" t="s">
        <v>5494</v>
      </c>
      <c r="R2070" s="87" t="s">
        <v>1342</v>
      </c>
      <c r="S2070" s="38" t="str">
        <f>VLOOKUP(Table2437[[#This Row],[3]],[3]AWAL!$B$2:$E$2103,4,0)</f>
        <v>TK/0</v>
      </c>
      <c r="T2070" s="87" t="s">
        <v>1518</v>
      </c>
      <c r="U2070" s="34" t="s">
        <v>5933</v>
      </c>
      <c r="V2070" s="113"/>
    </row>
    <row r="2071" spans="1:22" ht="24.95" customHeight="1">
      <c r="A2071" s="30">
        <v>2067</v>
      </c>
      <c r="B2071" s="31" t="s">
        <v>5934</v>
      </c>
      <c r="C2071" s="32" t="str">
        <f>VLOOKUP(Table2437[[#This Row],[3]],[2]!Table2437[[3]:[4]],2,0)</f>
        <v>3204346707020002</v>
      </c>
      <c r="D2071" s="88" t="s">
        <v>5935</v>
      </c>
      <c r="E2071" s="89" t="s">
        <v>77</v>
      </c>
      <c r="F2071" s="89" t="s">
        <v>56</v>
      </c>
      <c r="G2071" s="89" t="s">
        <v>3786</v>
      </c>
      <c r="H2071" s="37">
        <v>46007</v>
      </c>
      <c r="I2071" s="90">
        <v>37464</v>
      </c>
      <c r="J2071" s="34" t="str">
        <f t="shared" si="130"/>
        <v>23 Th 4 Bln 19 Hari</v>
      </c>
      <c r="K2071" s="32" t="str">
        <f t="shared" si="131"/>
        <v>0Th4Bln26Hari</v>
      </c>
      <c r="L2071" s="32" t="str">
        <f t="shared" si="132"/>
        <v>0Th4Bln</v>
      </c>
      <c r="M2071" s="34" t="str">
        <f t="shared" si="133"/>
        <v>23 Th 9 Bln 15 Hari</v>
      </c>
      <c r="N2071" s="87" t="s">
        <v>47</v>
      </c>
      <c r="O2071" s="31" t="s">
        <v>872</v>
      </c>
      <c r="P2071" s="91" t="s">
        <v>872</v>
      </c>
      <c r="Q2071" s="87" t="s">
        <v>5494</v>
      </c>
      <c r="R2071" s="87" t="s">
        <v>1342</v>
      </c>
      <c r="S2071" s="38" t="str">
        <f>VLOOKUP(Table2437[[#This Row],[3]],[3]AWAL!$B$2:$E$2103,4,0)</f>
        <v>TK/0</v>
      </c>
      <c r="T2071" s="87" t="s">
        <v>1518</v>
      </c>
      <c r="U2071" s="34" t="s">
        <v>5936</v>
      </c>
      <c r="V2071" s="113"/>
    </row>
    <row r="2072" spans="1:22" ht="24.95" customHeight="1">
      <c r="A2072" s="30">
        <v>2068</v>
      </c>
      <c r="B2072" s="31" t="s">
        <v>5937</v>
      </c>
      <c r="C2072" s="32" t="str">
        <f>VLOOKUP(Table2437[[#This Row],[3]],[2]!Table2437[[3]:[4]],2,0)</f>
        <v>3214125808040003</v>
      </c>
      <c r="D2072" s="88" t="s">
        <v>5938</v>
      </c>
      <c r="E2072" s="89" t="s">
        <v>77</v>
      </c>
      <c r="F2072" s="89" t="s">
        <v>56</v>
      </c>
      <c r="G2072" s="89" t="s">
        <v>3771</v>
      </c>
      <c r="H2072" s="37">
        <v>46007</v>
      </c>
      <c r="I2072" s="90">
        <v>38217</v>
      </c>
      <c r="J2072" s="34" t="str">
        <f t="shared" si="130"/>
        <v>21 Th 3 Bln 28 Hari</v>
      </c>
      <c r="K2072" s="32" t="str">
        <f t="shared" si="131"/>
        <v>0Th4Bln26Hari</v>
      </c>
      <c r="L2072" s="32" t="str">
        <f t="shared" si="132"/>
        <v>0Th4Bln</v>
      </c>
      <c r="M2072" s="34" t="str">
        <f t="shared" si="133"/>
        <v>21 Th 8 Bln 24 Hari</v>
      </c>
      <c r="N2072" s="87" t="s">
        <v>47</v>
      </c>
      <c r="O2072" s="31" t="s">
        <v>1096</v>
      </c>
      <c r="P2072" s="89" t="s">
        <v>1096</v>
      </c>
      <c r="Q2072" s="87" t="s">
        <v>5494</v>
      </c>
      <c r="R2072" s="87" t="s">
        <v>1342</v>
      </c>
      <c r="S2072" s="38" t="str">
        <f>VLOOKUP(Table2437[[#This Row],[3]],[3]AWAL!$B$2:$E$2103,4,0)</f>
        <v>TK/0</v>
      </c>
      <c r="T2072" s="87" t="s">
        <v>1518</v>
      </c>
      <c r="U2072" s="34" t="s">
        <v>5939</v>
      </c>
      <c r="V2072" s="113"/>
    </row>
    <row r="2073" spans="1:22" ht="24.95" customHeight="1">
      <c r="A2073" s="30">
        <v>2069</v>
      </c>
      <c r="B2073" s="31" t="s">
        <v>5940</v>
      </c>
      <c r="C2073" s="32" t="str">
        <f>VLOOKUP(Table2437[[#This Row],[3]],[2]!Table2437[[3]:[4]],2,0)</f>
        <v>3214015908040008</v>
      </c>
      <c r="D2073" s="88" t="s">
        <v>5941</v>
      </c>
      <c r="E2073" s="89" t="s">
        <v>77</v>
      </c>
      <c r="F2073" s="89" t="s">
        <v>56</v>
      </c>
      <c r="G2073" s="89" t="s">
        <v>3771</v>
      </c>
      <c r="H2073" s="37">
        <v>46007</v>
      </c>
      <c r="I2073" s="90">
        <v>38218</v>
      </c>
      <c r="J2073" s="34" t="str">
        <f t="shared" si="130"/>
        <v>21 Th 3 Bln 27 Hari</v>
      </c>
      <c r="K2073" s="32" t="str">
        <f t="shared" si="131"/>
        <v>0Th4Bln26Hari</v>
      </c>
      <c r="L2073" s="32" t="str">
        <f t="shared" si="132"/>
        <v>0Th4Bln</v>
      </c>
      <c r="M2073" s="34" t="str">
        <f t="shared" si="133"/>
        <v>21 Th 8 Bln 23 Hari</v>
      </c>
      <c r="N2073" s="87" t="s">
        <v>47</v>
      </c>
      <c r="O2073" s="31" t="s">
        <v>387</v>
      </c>
      <c r="P2073" s="89" t="s">
        <v>387</v>
      </c>
      <c r="Q2073" s="87" t="s">
        <v>5494</v>
      </c>
      <c r="R2073" s="87" t="s">
        <v>1342</v>
      </c>
      <c r="S2073" s="38" t="str">
        <f>VLOOKUP(Table2437[[#This Row],[3]],[3]AWAL!$B$2:$E$2103,4,0)</f>
        <v>TK/0</v>
      </c>
      <c r="T2073" s="87" t="s">
        <v>1518</v>
      </c>
      <c r="U2073" s="34" t="s">
        <v>5942</v>
      </c>
      <c r="V2073" s="113"/>
    </row>
    <row r="2074" spans="1:22" ht="24.95" customHeight="1">
      <c r="A2074" s="30">
        <v>2070</v>
      </c>
      <c r="B2074" s="31" t="s">
        <v>5943</v>
      </c>
      <c r="C2074" s="32" t="str">
        <f>VLOOKUP(Table2437[[#This Row],[3]],[2]!Table2437[[3]:[4]],2,0)</f>
        <v>3214035305030002</v>
      </c>
      <c r="D2074" s="88" t="s">
        <v>5944</v>
      </c>
      <c r="E2074" s="89" t="s">
        <v>77</v>
      </c>
      <c r="F2074" s="89" t="s">
        <v>56</v>
      </c>
      <c r="G2074" s="89" t="s">
        <v>3771</v>
      </c>
      <c r="H2074" s="37">
        <v>46007</v>
      </c>
      <c r="I2074" s="90">
        <v>37754</v>
      </c>
      <c r="J2074" s="34" t="str">
        <f t="shared" si="130"/>
        <v>22 Th 7 Bln 3 Hari</v>
      </c>
      <c r="K2074" s="32" t="str">
        <f t="shared" si="131"/>
        <v>0Th4Bln26Hari</v>
      </c>
      <c r="L2074" s="32" t="str">
        <f t="shared" si="132"/>
        <v>0Th4Bln</v>
      </c>
      <c r="M2074" s="34" t="str">
        <f t="shared" si="133"/>
        <v>22 Th 11 Bln 29 Hari</v>
      </c>
      <c r="N2074" s="87" t="s">
        <v>47</v>
      </c>
      <c r="O2074" s="31" t="s">
        <v>626</v>
      </c>
      <c r="P2074" s="89" t="s">
        <v>626</v>
      </c>
      <c r="Q2074" s="87" t="s">
        <v>5494</v>
      </c>
      <c r="R2074" s="87" t="s">
        <v>1342</v>
      </c>
      <c r="S2074" s="38" t="str">
        <f>VLOOKUP(Table2437[[#This Row],[3]],[3]AWAL!$B$2:$E$2103,4,0)</f>
        <v>TK/0</v>
      </c>
      <c r="T2074" s="87" t="s">
        <v>1762</v>
      </c>
      <c r="U2074" s="34" t="s">
        <v>5945</v>
      </c>
      <c r="V2074" s="113"/>
    </row>
    <row r="2075" spans="1:22" ht="24.95" customHeight="1">
      <c r="A2075" s="30">
        <v>2071</v>
      </c>
      <c r="B2075" s="31" t="s">
        <v>5946</v>
      </c>
      <c r="C2075" s="32" t="str">
        <f>VLOOKUP(Table2437[[#This Row],[3]],[2]!Table2437[[3]:[4]],2,0)</f>
        <v>3214124110040003</v>
      </c>
      <c r="D2075" s="88" t="s">
        <v>5947</v>
      </c>
      <c r="E2075" s="89" t="s">
        <v>77</v>
      </c>
      <c r="F2075" s="89" t="s">
        <v>56</v>
      </c>
      <c r="G2075" s="89" t="s">
        <v>3771</v>
      </c>
      <c r="H2075" s="37">
        <v>46007</v>
      </c>
      <c r="I2075" s="90">
        <v>45536</v>
      </c>
      <c r="J2075" s="34" t="str">
        <f t="shared" si="130"/>
        <v>1 Th 3 Bln 15 Hari</v>
      </c>
      <c r="K2075" s="32" t="str">
        <f t="shared" si="131"/>
        <v>0Th4Bln26Hari</v>
      </c>
      <c r="L2075" s="32" t="str">
        <f t="shared" si="132"/>
        <v>0Th4Bln</v>
      </c>
      <c r="M2075" s="34" t="str">
        <f t="shared" si="133"/>
        <v>1 Th 8 Bln 11 Hari</v>
      </c>
      <c r="N2075" s="87" t="s">
        <v>47</v>
      </c>
      <c r="O2075" s="31" t="s">
        <v>1096</v>
      </c>
      <c r="P2075" s="89" t="s">
        <v>1096</v>
      </c>
      <c r="Q2075" s="87" t="s">
        <v>5494</v>
      </c>
      <c r="R2075" s="87" t="s">
        <v>1342</v>
      </c>
      <c r="S2075" s="38" t="str">
        <f>VLOOKUP(Table2437[[#This Row],[3]],[3]AWAL!$B$2:$E$2103,4,0)</f>
        <v>TK/0</v>
      </c>
      <c r="T2075" s="87" t="s">
        <v>1518</v>
      </c>
      <c r="U2075" s="34" t="s">
        <v>5948</v>
      </c>
      <c r="V2075" s="113"/>
    </row>
    <row r="2076" spans="1:22" ht="24.95" customHeight="1">
      <c r="A2076" s="30">
        <v>2072</v>
      </c>
      <c r="B2076" s="31" t="s">
        <v>5949</v>
      </c>
      <c r="C2076" s="32" t="str">
        <f>VLOOKUP(Table2437[[#This Row],[3]],[2]!Table2437[[3]:[4]],2,0)</f>
        <v>3214105511050002</v>
      </c>
      <c r="D2076" s="88" t="s">
        <v>5950</v>
      </c>
      <c r="E2076" s="89" t="s">
        <v>77</v>
      </c>
      <c r="F2076" s="89" t="s">
        <v>56</v>
      </c>
      <c r="G2076" s="89" t="s">
        <v>3771</v>
      </c>
      <c r="H2076" s="37">
        <v>46007</v>
      </c>
      <c r="I2076" s="90">
        <v>38671</v>
      </c>
      <c r="J2076" s="34" t="str">
        <f t="shared" si="130"/>
        <v>20 Th 1 Bln 1 Hari</v>
      </c>
      <c r="K2076" s="32" t="str">
        <f t="shared" si="131"/>
        <v>0Th4Bln26Hari</v>
      </c>
      <c r="L2076" s="32" t="str">
        <f t="shared" si="132"/>
        <v>0Th4Bln</v>
      </c>
      <c r="M2076" s="34" t="str">
        <f t="shared" si="133"/>
        <v>20 Th 5 Bln 27 Hari</v>
      </c>
      <c r="N2076" s="87" t="s">
        <v>47</v>
      </c>
      <c r="O2076" s="31" t="s">
        <v>626</v>
      </c>
      <c r="P2076" s="89" t="s">
        <v>626</v>
      </c>
      <c r="Q2076" s="87" t="s">
        <v>5494</v>
      </c>
      <c r="R2076" s="87" t="s">
        <v>1342</v>
      </c>
      <c r="S2076" s="38" t="str">
        <f>VLOOKUP(Table2437[[#This Row],[3]],[3]AWAL!$B$2:$E$2103,4,0)</f>
        <v>TK/0</v>
      </c>
      <c r="T2076" s="87" t="s">
        <v>101</v>
      </c>
      <c r="U2076" s="34" t="s">
        <v>5951</v>
      </c>
      <c r="V2076" s="113"/>
    </row>
    <row r="2077" spans="1:22" ht="24.95" customHeight="1">
      <c r="A2077" s="30">
        <v>2073</v>
      </c>
      <c r="B2077" s="31" t="s">
        <v>5952</v>
      </c>
      <c r="C2077" s="32" t="str">
        <f>VLOOKUP(Table2437[[#This Row],[3]],[2]!Table2437[[3]:[4]],2,0)</f>
        <v>3214125207990002</v>
      </c>
      <c r="D2077" s="88" t="s">
        <v>5953</v>
      </c>
      <c r="E2077" s="89" t="s">
        <v>77</v>
      </c>
      <c r="F2077" s="89" t="s">
        <v>56</v>
      </c>
      <c r="G2077" s="89" t="s">
        <v>3771</v>
      </c>
      <c r="H2077" s="37">
        <v>46007</v>
      </c>
      <c r="I2077" s="90">
        <v>36353</v>
      </c>
      <c r="J2077" s="34" t="str">
        <f t="shared" si="130"/>
        <v>26 Th 5 Bln 4 Hari</v>
      </c>
      <c r="K2077" s="32" t="str">
        <f t="shared" si="131"/>
        <v>0Th4Bln26Hari</v>
      </c>
      <c r="L2077" s="32" t="str">
        <f t="shared" si="132"/>
        <v>0Th4Bln</v>
      </c>
      <c r="M2077" s="34" t="str">
        <f t="shared" si="133"/>
        <v>26 Th 10 Bln 0 Hari</v>
      </c>
      <c r="N2077" s="87" t="s">
        <v>47</v>
      </c>
      <c r="O2077" s="31" t="s">
        <v>244</v>
      </c>
      <c r="P2077" s="89" t="s">
        <v>244</v>
      </c>
      <c r="Q2077" s="87" t="s">
        <v>5494</v>
      </c>
      <c r="R2077" s="87" t="s">
        <v>1342</v>
      </c>
      <c r="S2077" s="38" t="str">
        <f>VLOOKUP(Table2437[[#This Row],[3]],[3]AWAL!$B$2:$E$2103,4,0)</f>
        <v>TK/0</v>
      </c>
      <c r="T2077" s="87" t="s">
        <v>1518</v>
      </c>
      <c r="U2077" s="34" t="s">
        <v>5954</v>
      </c>
      <c r="V2077" s="113"/>
    </row>
    <row r="2078" spans="1:22" ht="24.95" customHeight="1">
      <c r="A2078" s="30">
        <v>2074</v>
      </c>
      <c r="B2078" s="31" t="s">
        <v>5955</v>
      </c>
      <c r="C2078" s="32" t="str">
        <f>VLOOKUP(Table2437[[#This Row],[3]],[2]!Table2437[[3]:[4]],2,0)</f>
        <v>3214125307050001</v>
      </c>
      <c r="D2078" s="88" t="s">
        <v>5956</v>
      </c>
      <c r="E2078" s="89" t="s">
        <v>77</v>
      </c>
      <c r="F2078" s="89" t="s">
        <v>56</v>
      </c>
      <c r="G2078" s="89" t="s">
        <v>3771</v>
      </c>
      <c r="H2078" s="37">
        <v>46007</v>
      </c>
      <c r="I2078" s="90">
        <v>38546</v>
      </c>
      <c r="J2078" s="34" t="str">
        <f t="shared" si="130"/>
        <v>20 Th 5 Bln 3 Hari</v>
      </c>
      <c r="K2078" s="32" t="str">
        <f t="shared" si="131"/>
        <v>0Th4Bln26Hari</v>
      </c>
      <c r="L2078" s="32" t="str">
        <f t="shared" si="132"/>
        <v>0Th4Bln</v>
      </c>
      <c r="M2078" s="34" t="str">
        <f t="shared" si="133"/>
        <v>20 Th 9 Bln 29 Hari</v>
      </c>
      <c r="N2078" s="87" t="s">
        <v>47</v>
      </c>
      <c r="O2078" s="31" t="s">
        <v>627</v>
      </c>
      <c r="P2078" s="89" t="s">
        <v>627</v>
      </c>
      <c r="Q2078" s="87" t="s">
        <v>5494</v>
      </c>
      <c r="R2078" s="87" t="s">
        <v>1342</v>
      </c>
      <c r="S2078" s="38" t="str">
        <f>VLOOKUP(Table2437[[#This Row],[3]],[3]AWAL!$B$2:$E$2103,4,0)</f>
        <v>TK/0</v>
      </c>
      <c r="T2078" s="87" t="s">
        <v>1518</v>
      </c>
      <c r="U2078" s="34" t="s">
        <v>5957</v>
      </c>
      <c r="V2078" s="113"/>
    </row>
    <row r="2079" spans="1:22" ht="24.95" customHeight="1">
      <c r="A2079" s="30">
        <v>2075</v>
      </c>
      <c r="B2079" s="31" t="s">
        <v>5958</v>
      </c>
      <c r="C2079" s="32" t="str">
        <f>VLOOKUP(Table2437[[#This Row],[3]],[2]!Table2437[[3]:[4]],2,0)</f>
        <v>3214125704050003</v>
      </c>
      <c r="D2079" s="88" t="s">
        <v>5959</v>
      </c>
      <c r="E2079" s="89" t="s">
        <v>77</v>
      </c>
      <c r="F2079" s="89" t="s">
        <v>56</v>
      </c>
      <c r="G2079" s="89" t="s">
        <v>3771</v>
      </c>
      <c r="H2079" s="37">
        <v>46007</v>
      </c>
      <c r="I2079" s="90">
        <v>38459</v>
      </c>
      <c r="J2079" s="34" t="str">
        <f t="shared" si="130"/>
        <v>20 Th 7 Bln 29 Hari</v>
      </c>
      <c r="K2079" s="32" t="str">
        <f t="shared" si="131"/>
        <v>0Th4Bln26Hari</v>
      </c>
      <c r="L2079" s="32" t="str">
        <f t="shared" si="132"/>
        <v>0Th4Bln</v>
      </c>
      <c r="M2079" s="34" t="str">
        <f t="shared" si="133"/>
        <v>21 Th 0 Bln 25 Hari</v>
      </c>
      <c r="N2079" s="87" t="s">
        <v>47</v>
      </c>
      <c r="O2079" s="31" t="s">
        <v>627</v>
      </c>
      <c r="P2079" s="89" t="s">
        <v>627</v>
      </c>
      <c r="Q2079" s="87" t="s">
        <v>5494</v>
      </c>
      <c r="R2079" s="87" t="s">
        <v>1342</v>
      </c>
      <c r="S2079" s="38" t="str">
        <f>VLOOKUP(Table2437[[#This Row],[3]],[3]AWAL!$B$2:$E$2103,4,0)</f>
        <v>TK/0</v>
      </c>
      <c r="T2079" s="87" t="s">
        <v>1518</v>
      </c>
      <c r="U2079" s="34" t="s">
        <v>5957</v>
      </c>
      <c r="V2079" s="113"/>
    </row>
    <row r="2080" spans="1:22" ht="24.95" customHeight="1">
      <c r="A2080" s="30">
        <v>2076</v>
      </c>
      <c r="B2080" s="31" t="s">
        <v>5960</v>
      </c>
      <c r="C2080" s="32" t="str">
        <f>VLOOKUP(Table2437[[#This Row],[3]],[2]!Table2437[[3]:[4]],2,0)</f>
        <v>3214125207010000</v>
      </c>
      <c r="D2080" s="88" t="s">
        <v>5961</v>
      </c>
      <c r="E2080" s="89" t="s">
        <v>77</v>
      </c>
      <c r="F2080" s="89" t="s">
        <v>56</v>
      </c>
      <c r="G2080" s="89" t="s">
        <v>3771</v>
      </c>
      <c r="H2080" s="37">
        <v>46007</v>
      </c>
      <c r="I2080" s="90">
        <v>37449</v>
      </c>
      <c r="J2080" s="34" t="str">
        <f t="shared" si="130"/>
        <v>23 Th 5 Bln 4 Hari</v>
      </c>
      <c r="K2080" s="32" t="str">
        <f t="shared" si="131"/>
        <v>0Th4Bln26Hari</v>
      </c>
      <c r="L2080" s="32" t="str">
        <f t="shared" si="132"/>
        <v>0Th4Bln</v>
      </c>
      <c r="M2080" s="34" t="str">
        <f t="shared" si="133"/>
        <v>23 Th 10 Bln 0 Hari</v>
      </c>
      <c r="N2080" s="87" t="s">
        <v>47</v>
      </c>
      <c r="O2080" s="31" t="s">
        <v>2573</v>
      </c>
      <c r="P2080" s="89" t="s">
        <v>2573</v>
      </c>
      <c r="Q2080" s="87" t="s">
        <v>5494</v>
      </c>
      <c r="R2080" s="87" t="s">
        <v>1342</v>
      </c>
      <c r="S2080" s="38" t="str">
        <f>VLOOKUP(Table2437[[#This Row],[3]],[3]AWAL!$B$2:$E$2103,4,0)</f>
        <v>TK/0</v>
      </c>
      <c r="T2080" s="87" t="s">
        <v>1518</v>
      </c>
      <c r="U2080" s="34" t="s">
        <v>5962</v>
      </c>
      <c r="V2080" s="113"/>
    </row>
    <row r="2081" spans="1:22" ht="24.95" customHeight="1">
      <c r="A2081" s="30">
        <v>2077</v>
      </c>
      <c r="B2081" s="31" t="s">
        <v>5963</v>
      </c>
      <c r="C2081" s="32" t="str">
        <f>VLOOKUP(Table2437[[#This Row],[3]],[2]!Table2437[[3]:[4]],2,0)</f>
        <v>3214055603970001</v>
      </c>
      <c r="D2081" s="88" t="s">
        <v>5964</v>
      </c>
      <c r="E2081" s="89" t="s">
        <v>77</v>
      </c>
      <c r="F2081" s="89" t="s">
        <v>56</v>
      </c>
      <c r="G2081" s="89" t="s">
        <v>3771</v>
      </c>
      <c r="H2081" s="37">
        <v>46007</v>
      </c>
      <c r="I2081" s="90">
        <v>35505</v>
      </c>
      <c r="J2081" s="34" t="str">
        <f t="shared" si="130"/>
        <v>28 Th 9 Bln 0 Hari</v>
      </c>
      <c r="K2081" s="32" t="str">
        <f t="shared" si="131"/>
        <v>0Th4Bln26Hari</v>
      </c>
      <c r="L2081" s="32" t="str">
        <f t="shared" si="132"/>
        <v>0Th4Bln</v>
      </c>
      <c r="M2081" s="34" t="str">
        <f t="shared" si="133"/>
        <v>29 Th 1 Bln 26 Hari</v>
      </c>
      <c r="N2081" s="87" t="s">
        <v>47</v>
      </c>
      <c r="O2081" s="31" t="s">
        <v>830</v>
      </c>
      <c r="P2081" s="89" t="s">
        <v>830</v>
      </c>
      <c r="Q2081" s="87" t="s">
        <v>5494</v>
      </c>
      <c r="R2081" s="87" t="s">
        <v>100</v>
      </c>
      <c r="S2081" s="38" t="str">
        <f>VLOOKUP(Table2437[[#This Row],[3]],[3]AWAL!$B$2:$E$2103,4,0)</f>
        <v>TK/0</v>
      </c>
      <c r="T2081" s="87" t="s">
        <v>59</v>
      </c>
      <c r="U2081" s="34" t="s">
        <v>5965</v>
      </c>
      <c r="V2081" s="113"/>
    </row>
    <row r="2082" spans="1:22" ht="24.95" customHeight="1">
      <c r="A2082" s="30">
        <v>2078</v>
      </c>
      <c r="B2082" s="31" t="s">
        <v>5966</v>
      </c>
      <c r="C2082" s="32" t="str">
        <f>VLOOKUP(Table2437[[#This Row],[3]],[2]!Table2437[[3]:[4]],2,0)</f>
        <v>3208085609970007</v>
      </c>
      <c r="D2082" s="88" t="s">
        <v>5967</v>
      </c>
      <c r="E2082" s="89" t="s">
        <v>77</v>
      </c>
      <c r="F2082" s="89" t="s">
        <v>56</v>
      </c>
      <c r="G2082" s="89" t="s">
        <v>5175</v>
      </c>
      <c r="H2082" s="37">
        <v>46007</v>
      </c>
      <c r="I2082" s="90">
        <v>35689</v>
      </c>
      <c r="J2082" s="34" t="str">
        <f t="shared" si="130"/>
        <v>28 Th 3 Bln 0 Hari</v>
      </c>
      <c r="K2082" s="32" t="str">
        <f t="shared" si="131"/>
        <v>0Th4Bln26Hari</v>
      </c>
      <c r="L2082" s="32" t="str">
        <f t="shared" si="132"/>
        <v>0Th4Bln</v>
      </c>
      <c r="M2082" s="34" t="str">
        <f t="shared" si="133"/>
        <v>28 Th 7 Bln 26 Hari</v>
      </c>
      <c r="N2082" s="87" t="s">
        <v>47</v>
      </c>
      <c r="O2082" s="31" t="s">
        <v>586</v>
      </c>
      <c r="P2082" s="89" t="s">
        <v>586</v>
      </c>
      <c r="Q2082" s="87" t="s">
        <v>5494</v>
      </c>
      <c r="R2082" s="87" t="s">
        <v>100</v>
      </c>
      <c r="S2082" s="38" t="str">
        <f>VLOOKUP(Table2437[[#This Row],[3]],[3]AWAL!$B$2:$E$2103,4,0)</f>
        <v>TK/0</v>
      </c>
      <c r="T2082" s="87" t="s">
        <v>59</v>
      </c>
      <c r="U2082" s="34" t="s">
        <v>5968</v>
      </c>
      <c r="V2082" s="113"/>
    </row>
    <row r="2083" spans="1:22" ht="24.95" customHeight="1">
      <c r="A2083" s="30">
        <v>2079</v>
      </c>
      <c r="B2083" s="31" t="s">
        <v>5969</v>
      </c>
      <c r="C2083" s="32" t="str">
        <f>VLOOKUP(Table2437[[#This Row],[3]],[2]!Table2437[[3]:[4]],2,0)</f>
        <v>3215044105940002</v>
      </c>
      <c r="D2083" s="88" t="s">
        <v>5165</v>
      </c>
      <c r="E2083" s="89" t="s">
        <v>77</v>
      </c>
      <c r="F2083" s="89" t="s">
        <v>56</v>
      </c>
      <c r="G2083" s="89" t="s">
        <v>3774</v>
      </c>
      <c r="H2083" s="37">
        <v>46007</v>
      </c>
      <c r="I2083" s="90">
        <v>34455</v>
      </c>
      <c r="J2083" s="34" t="str">
        <f t="shared" si="130"/>
        <v>31 Th 7 Bln 15 Hari</v>
      </c>
      <c r="K2083" s="32" t="str">
        <f t="shared" si="131"/>
        <v>0Th4Bln26Hari</v>
      </c>
      <c r="L2083" s="32" t="str">
        <f t="shared" si="132"/>
        <v>0Th4Bln</v>
      </c>
      <c r="M2083" s="34" t="str">
        <f t="shared" si="133"/>
        <v>32 Th 0 Bln 11 Hari</v>
      </c>
      <c r="N2083" s="87" t="s">
        <v>47</v>
      </c>
      <c r="O2083" s="31" t="s">
        <v>802</v>
      </c>
      <c r="P2083" s="89" t="s">
        <v>802</v>
      </c>
      <c r="Q2083" s="87" t="s">
        <v>5494</v>
      </c>
      <c r="R2083" s="87" t="s">
        <v>374</v>
      </c>
      <c r="S2083" s="38" t="str">
        <f>VLOOKUP(Table2437[[#This Row],[3]],[3]AWAL!$B$2:$E$2103,4,0)</f>
        <v>TK/0</v>
      </c>
      <c r="T2083" s="87" t="s">
        <v>1762</v>
      </c>
      <c r="U2083" s="34" t="s">
        <v>5970</v>
      </c>
      <c r="V2083" s="113"/>
    </row>
    <row r="2084" spans="1:22" ht="24.95" customHeight="1">
      <c r="A2084" s="30">
        <v>2080</v>
      </c>
      <c r="B2084" s="31" t="s">
        <v>5971</v>
      </c>
      <c r="C2084" s="32" t="str">
        <f>VLOOKUP(Table2437[[#This Row],[3]],[2]!Table2437[[3]:[4]],2,0)</f>
        <v>3214124102020001</v>
      </c>
      <c r="D2084" s="33" t="s">
        <v>5972</v>
      </c>
      <c r="E2084" s="31" t="s">
        <v>77</v>
      </c>
      <c r="F2084" s="35" t="s">
        <v>56</v>
      </c>
      <c r="G2084" s="35" t="s">
        <v>3771</v>
      </c>
      <c r="H2084" s="37">
        <v>46007</v>
      </c>
      <c r="I2084" s="37">
        <v>37288</v>
      </c>
      <c r="J2084" s="34" t="str">
        <f>DATEDIF($I2084,$H2084,"Y")&amp;" Th "&amp;DATEDIF($I2084,$H2084,"YM")&amp;" Bln "&amp;DATEDIF($I2084,$H2084,"MD")&amp;" Hari"</f>
        <v>23 Th 10 Bln 15 Hari</v>
      </c>
      <c r="K2084" s="32" t="str">
        <f t="shared" si="131"/>
        <v>0Th4Bln26Hari</v>
      </c>
      <c r="L2084" s="32" t="str">
        <f t="shared" si="132"/>
        <v>0Th4Bln</v>
      </c>
      <c r="M2084" s="34" t="str">
        <f t="shared" si="133"/>
        <v>24 Th 3 Bln 11 Hari</v>
      </c>
      <c r="N2084" s="87" t="s">
        <v>47</v>
      </c>
      <c r="O2084" s="31" t="s">
        <v>253</v>
      </c>
      <c r="P2084" s="71" t="s">
        <v>253</v>
      </c>
      <c r="Q2084" s="87" t="s">
        <v>5494</v>
      </c>
      <c r="R2084" s="63" t="s">
        <v>1342</v>
      </c>
      <c r="S2084" s="38" t="str">
        <f>VLOOKUP(Table2437[[#This Row],[3]],[3]AWAL!$B$2:$E$2103,4,0)</f>
        <v>TK/0</v>
      </c>
      <c r="T2084" s="38" t="s">
        <v>101</v>
      </c>
      <c r="U2084" s="62" t="s">
        <v>5973</v>
      </c>
      <c r="V2084" s="113"/>
    </row>
    <row r="2085" spans="1:22" ht="24.95" customHeight="1">
      <c r="A2085" s="30">
        <v>2081</v>
      </c>
      <c r="B2085" s="31" t="s">
        <v>5974</v>
      </c>
      <c r="C2085" s="32" t="str">
        <f>VLOOKUP(Table2437[[#This Row],[3]],[2]!Table2437[[3]:[4]],2,0)</f>
        <v>3214126403050001</v>
      </c>
      <c r="D2085" s="33" t="s">
        <v>5975</v>
      </c>
      <c r="E2085" s="31" t="s">
        <v>77</v>
      </c>
      <c r="F2085" s="35" t="s">
        <v>56</v>
      </c>
      <c r="G2085" s="35" t="s">
        <v>3771</v>
      </c>
      <c r="H2085" s="37">
        <v>46007</v>
      </c>
      <c r="I2085" s="37">
        <v>38435</v>
      </c>
      <c r="J2085" s="34" t="str">
        <f t="shared" ref="J2085:J2093" si="134">DATEDIF($I2085,$H2085,"Y")&amp;" Th "&amp;DATEDIF($I2085,$H2085,"YM")&amp;" Bln "&amp;DATEDIF($I2085,$H2085,"MD")&amp;" Hari"</f>
        <v>20 Th 8 Bln 22 Hari</v>
      </c>
      <c r="K2085" s="32" t="str">
        <f t="shared" si="131"/>
        <v>0Th4Bln26Hari</v>
      </c>
      <c r="L2085" s="32" t="str">
        <f t="shared" si="132"/>
        <v>0Th4Bln</v>
      </c>
      <c r="M2085" s="34" t="str">
        <f t="shared" si="133"/>
        <v>21 Th 1 Bln 18 Hari</v>
      </c>
      <c r="N2085" s="70" t="s">
        <v>47</v>
      </c>
      <c r="O2085" s="31" t="s">
        <v>387</v>
      </c>
      <c r="P2085" s="86" t="s">
        <v>387</v>
      </c>
      <c r="Q2085" s="70" t="s">
        <v>5494</v>
      </c>
      <c r="R2085" s="70" t="s">
        <v>1342</v>
      </c>
      <c r="S2085" s="38" t="str">
        <f>VLOOKUP(Table2437[[#This Row],[3]],[3]AWAL!$B$2:$E$2103,4,0)</f>
        <v>TK/0</v>
      </c>
      <c r="T2085" s="70" t="s">
        <v>101</v>
      </c>
      <c r="U2085" s="71" t="s">
        <v>5976</v>
      </c>
      <c r="V2085" s="113"/>
    </row>
    <row r="2086" spans="1:22" ht="24.95" customHeight="1">
      <c r="A2086" s="30">
        <v>2082</v>
      </c>
      <c r="B2086" s="31" t="s">
        <v>5977</v>
      </c>
      <c r="C2086" s="32" t="str">
        <f>VLOOKUP(Table2437[[#This Row],[3]],[2]!Table2437[[3]:[4]],2,0)</f>
        <v>3214016912050005</v>
      </c>
      <c r="D2086" s="33" t="s">
        <v>5978</v>
      </c>
      <c r="E2086" s="31" t="s">
        <v>77</v>
      </c>
      <c r="F2086" s="35" t="s">
        <v>56</v>
      </c>
      <c r="G2086" s="35" t="s">
        <v>3771</v>
      </c>
      <c r="H2086" s="37">
        <v>46007</v>
      </c>
      <c r="I2086" s="37">
        <v>38715</v>
      </c>
      <c r="J2086" s="34" t="str">
        <f t="shared" si="134"/>
        <v>19 Th 11 Bln 17 Hari</v>
      </c>
      <c r="K2086" s="32" t="str">
        <f t="shared" si="131"/>
        <v>0Th4Bln26Hari</v>
      </c>
      <c r="L2086" s="32" t="str">
        <f t="shared" si="132"/>
        <v>0Th4Bln</v>
      </c>
      <c r="M2086" s="34" t="str">
        <f t="shared" si="133"/>
        <v>20 Th 4 Bln 13 Hari</v>
      </c>
      <c r="N2086" s="63" t="s">
        <v>47</v>
      </c>
      <c r="O2086" s="31" t="s">
        <v>991</v>
      </c>
      <c r="P2086" s="85" t="s">
        <v>991</v>
      </c>
      <c r="Q2086" s="63" t="s">
        <v>5494</v>
      </c>
      <c r="R2086" s="63" t="s">
        <v>1342</v>
      </c>
      <c r="S2086" s="38" t="str">
        <f>VLOOKUP(Table2437[[#This Row],[3]],[3]AWAL!$B$2:$E$2103,4,0)</f>
        <v>TK/0</v>
      </c>
      <c r="T2086" s="63" t="s">
        <v>1518</v>
      </c>
      <c r="U2086" s="62" t="s">
        <v>5979</v>
      </c>
      <c r="V2086" s="113"/>
    </row>
    <row r="2087" spans="1:22" ht="24.95" customHeight="1">
      <c r="A2087" s="30">
        <v>2083</v>
      </c>
      <c r="B2087" s="31" t="s">
        <v>5980</v>
      </c>
      <c r="C2087" s="32" t="str">
        <f>VLOOKUP(Table2437[[#This Row],[3]],[2]!Table2437[[3]:[4]],2,0)</f>
        <v>3215044612950002</v>
      </c>
      <c r="D2087" s="33" t="s">
        <v>714</v>
      </c>
      <c r="E2087" s="31" t="s">
        <v>77</v>
      </c>
      <c r="F2087" s="35" t="s">
        <v>56</v>
      </c>
      <c r="G2087" s="35" t="s">
        <v>3774</v>
      </c>
      <c r="H2087" s="37">
        <v>46007</v>
      </c>
      <c r="I2087" s="37">
        <v>35039</v>
      </c>
      <c r="J2087" s="34" t="str">
        <f t="shared" si="134"/>
        <v>30 Th 0 Bln 10 Hari</v>
      </c>
      <c r="K2087" s="32" t="str">
        <f t="shared" si="131"/>
        <v>0Th4Bln26Hari</v>
      </c>
      <c r="L2087" s="32" t="str">
        <f t="shared" si="132"/>
        <v>0Th4Bln</v>
      </c>
      <c r="M2087" s="34" t="str">
        <f t="shared" si="133"/>
        <v>30 Th 5 Bln 6 Hari</v>
      </c>
      <c r="N2087" s="70" t="s">
        <v>47</v>
      </c>
      <c r="O2087" s="31" t="s">
        <v>244</v>
      </c>
      <c r="P2087" s="86" t="s">
        <v>244</v>
      </c>
      <c r="Q2087" s="70" t="s">
        <v>5494</v>
      </c>
      <c r="R2087" s="70" t="s">
        <v>374</v>
      </c>
      <c r="S2087" s="38" t="str">
        <f>VLOOKUP(Table2437[[#This Row],[3]],[3]AWAL!$B$2:$E$2103,4,0)</f>
        <v>TK/0</v>
      </c>
      <c r="T2087" s="70" t="s">
        <v>51</v>
      </c>
      <c r="U2087" s="71" t="s">
        <v>5981</v>
      </c>
      <c r="V2087" s="113"/>
    </row>
    <row r="2088" spans="1:22" ht="24.95" customHeight="1">
      <c r="A2088" s="30">
        <v>2084</v>
      </c>
      <c r="B2088" s="31" t="s">
        <v>5982</v>
      </c>
      <c r="C2088" s="32" t="str">
        <f>VLOOKUP(Table2437[[#This Row],[3]],[2]!Table2437[[3]:[4]],2,0)</f>
        <v>3215044510050002</v>
      </c>
      <c r="D2088" s="33" t="s">
        <v>5983</v>
      </c>
      <c r="E2088" s="31" t="s">
        <v>77</v>
      </c>
      <c r="F2088" s="35" t="s">
        <v>56</v>
      </c>
      <c r="G2088" s="35" t="s">
        <v>3774</v>
      </c>
      <c r="H2088" s="37">
        <v>46007</v>
      </c>
      <c r="I2088" s="37">
        <v>38630</v>
      </c>
      <c r="J2088" s="34" t="str">
        <f t="shared" si="134"/>
        <v>20 Th 2 Bln 11 Hari</v>
      </c>
      <c r="K2088" s="32" t="str">
        <f t="shared" si="131"/>
        <v>0Th4Bln26Hari</v>
      </c>
      <c r="L2088" s="32" t="str">
        <f t="shared" si="132"/>
        <v>0Th4Bln</v>
      </c>
      <c r="M2088" s="34" t="str">
        <f t="shared" si="133"/>
        <v>20 Th 7 Bln 7 Hari</v>
      </c>
      <c r="N2088" s="63" t="s">
        <v>47</v>
      </c>
      <c r="O2088" s="31" t="s">
        <v>774</v>
      </c>
      <c r="P2088" s="85" t="s">
        <v>774</v>
      </c>
      <c r="Q2088" s="63" t="s">
        <v>5494</v>
      </c>
      <c r="R2088" s="63" t="s">
        <v>1342</v>
      </c>
      <c r="S2088" s="38" t="str">
        <f>VLOOKUP(Table2437[[#This Row],[3]],[3]AWAL!$B$2:$E$2103,4,0)</f>
        <v>TK/0</v>
      </c>
      <c r="T2088" s="63" t="s">
        <v>101</v>
      </c>
      <c r="U2088" s="62" t="s">
        <v>5981</v>
      </c>
      <c r="V2088" s="113"/>
    </row>
    <row r="2089" spans="1:22" ht="24.95" customHeight="1">
      <c r="A2089" s="30">
        <v>2085</v>
      </c>
      <c r="B2089" s="31" t="s">
        <v>5984</v>
      </c>
      <c r="C2089" s="32" t="str">
        <f>VLOOKUP(Table2437[[#This Row],[3]],[2]!Table2437[[3]:[4]],2,0)</f>
        <v>3215046703060001</v>
      </c>
      <c r="D2089" s="33" t="s">
        <v>5985</v>
      </c>
      <c r="E2089" s="31" t="s">
        <v>77</v>
      </c>
      <c r="F2089" s="35" t="s">
        <v>56</v>
      </c>
      <c r="G2089" s="35" t="s">
        <v>3774</v>
      </c>
      <c r="H2089" s="37">
        <v>46007</v>
      </c>
      <c r="I2089" s="37">
        <v>38925</v>
      </c>
      <c r="J2089" s="34" t="str">
        <f t="shared" si="134"/>
        <v>19 Th 4 Bln 19 Hari</v>
      </c>
      <c r="K2089" s="32" t="str">
        <f t="shared" si="131"/>
        <v>0Th4Bln26Hari</v>
      </c>
      <c r="L2089" s="32" t="str">
        <f t="shared" si="132"/>
        <v>0Th4Bln</v>
      </c>
      <c r="M2089" s="34" t="str">
        <f t="shared" si="133"/>
        <v>19 Th 9 Bln 15 Hari</v>
      </c>
      <c r="N2089" s="70" t="s">
        <v>47</v>
      </c>
      <c r="O2089" s="31" t="s">
        <v>991</v>
      </c>
      <c r="P2089" s="86" t="s">
        <v>991</v>
      </c>
      <c r="Q2089" s="70" t="s">
        <v>5494</v>
      </c>
      <c r="R2089" s="70" t="s">
        <v>1342</v>
      </c>
      <c r="S2089" s="38" t="str">
        <f>VLOOKUP(Table2437[[#This Row],[3]],[3]AWAL!$B$2:$E$2103,4,0)</f>
        <v>TK/0</v>
      </c>
      <c r="T2089" s="70" t="s">
        <v>101</v>
      </c>
      <c r="U2089" s="71" t="s">
        <v>5986</v>
      </c>
      <c r="V2089" s="113"/>
    </row>
    <row r="2090" spans="1:22" ht="24.95" customHeight="1">
      <c r="A2090" s="30">
        <v>2086</v>
      </c>
      <c r="B2090" s="31" t="s">
        <v>5987</v>
      </c>
      <c r="C2090" s="32" t="str">
        <f>VLOOKUP(Table2437[[#This Row],[3]],[2]!Table2437[[3]:[4]],2,0)</f>
        <v>3215046810050001</v>
      </c>
      <c r="D2090" s="33" t="s">
        <v>5988</v>
      </c>
      <c r="E2090" s="31" t="s">
        <v>77</v>
      </c>
      <c r="F2090" s="35" t="s">
        <v>56</v>
      </c>
      <c r="G2090" s="35" t="s">
        <v>3774</v>
      </c>
      <c r="H2090" s="37">
        <v>46007</v>
      </c>
      <c r="I2090" s="37">
        <v>38653</v>
      </c>
      <c r="J2090" s="34" t="str">
        <f t="shared" si="134"/>
        <v>20 Th 1 Bln 18 Hari</v>
      </c>
      <c r="K2090" s="32" t="str">
        <f t="shared" si="131"/>
        <v>0Th4Bln26Hari</v>
      </c>
      <c r="L2090" s="32" t="str">
        <f t="shared" si="132"/>
        <v>0Th4Bln</v>
      </c>
      <c r="M2090" s="34" t="str">
        <f t="shared" si="133"/>
        <v>20 Th 6 Bln 14 Hari</v>
      </c>
      <c r="N2090" s="63" t="s">
        <v>47</v>
      </c>
      <c r="O2090" s="31" t="s">
        <v>837</v>
      </c>
      <c r="P2090" s="85" t="s">
        <v>837</v>
      </c>
      <c r="Q2090" s="63" t="s">
        <v>5494</v>
      </c>
      <c r="R2090" s="63" t="s">
        <v>1342</v>
      </c>
      <c r="S2090" s="38" t="str">
        <f>VLOOKUP(Table2437[[#This Row],[3]],[3]AWAL!$B$2:$E$2103,4,0)</f>
        <v>TK/0</v>
      </c>
      <c r="T2090" s="63" t="s">
        <v>101</v>
      </c>
      <c r="U2090" s="62" t="s">
        <v>5989</v>
      </c>
      <c r="V2090" s="113"/>
    </row>
    <row r="2091" spans="1:22" ht="24.95" customHeight="1">
      <c r="A2091" s="30">
        <v>2087</v>
      </c>
      <c r="B2091" s="31" t="s">
        <v>5990</v>
      </c>
      <c r="C2091" s="32" t="str">
        <f>VLOOKUP(Table2437[[#This Row],[3]],[2]!Table2437[[3]:[4]],2,0)</f>
        <v>3214036008040002</v>
      </c>
      <c r="D2091" s="33" t="s">
        <v>5991</v>
      </c>
      <c r="E2091" s="31" t="s">
        <v>77</v>
      </c>
      <c r="F2091" s="35" t="s">
        <v>56</v>
      </c>
      <c r="G2091" s="35" t="s">
        <v>3771</v>
      </c>
      <c r="H2091" s="37">
        <v>46007</v>
      </c>
      <c r="I2091" s="37">
        <v>38219</v>
      </c>
      <c r="J2091" s="34" t="str">
        <f t="shared" si="134"/>
        <v>21 Th 3 Bln 26 Hari</v>
      </c>
      <c r="K2091" s="32" t="str">
        <f t="shared" si="131"/>
        <v>0Th4Bln26Hari</v>
      </c>
      <c r="L2091" s="32" t="str">
        <f t="shared" si="132"/>
        <v>0Th4Bln</v>
      </c>
      <c r="M2091" s="34" t="str">
        <f t="shared" si="133"/>
        <v>21 Th 8 Bln 22 Hari</v>
      </c>
      <c r="N2091" s="70" t="s">
        <v>47</v>
      </c>
      <c r="O2091" s="31" t="s">
        <v>128</v>
      </c>
      <c r="P2091" s="86" t="s">
        <v>128</v>
      </c>
      <c r="Q2091" s="70" t="s">
        <v>5494</v>
      </c>
      <c r="R2091" s="70" t="s">
        <v>1342</v>
      </c>
      <c r="S2091" s="38" t="str">
        <f>VLOOKUP(Table2437[[#This Row],[3]],[3]AWAL!$B$2:$E$2103,4,0)</f>
        <v>TK/0</v>
      </c>
      <c r="T2091" s="70" t="s">
        <v>1518</v>
      </c>
      <c r="U2091" s="71" t="s">
        <v>5992</v>
      </c>
      <c r="V2091" s="113"/>
    </row>
    <row r="2092" spans="1:22" ht="24.95" customHeight="1">
      <c r="A2092" s="30">
        <v>2088</v>
      </c>
      <c r="B2092" s="31" t="s">
        <v>5993</v>
      </c>
      <c r="C2092" s="32" t="str">
        <f>VLOOKUP(Table2437[[#This Row],[3]],[2]!Table2437[[3]:[4]],2,0)</f>
        <v>3206225905050003</v>
      </c>
      <c r="D2092" s="33" t="s">
        <v>5994</v>
      </c>
      <c r="E2092" s="31" t="s">
        <v>77</v>
      </c>
      <c r="F2092" s="35" t="s">
        <v>56</v>
      </c>
      <c r="G2092" s="35" t="s">
        <v>5995</v>
      </c>
      <c r="H2092" s="37">
        <v>46007</v>
      </c>
      <c r="I2092" s="37">
        <v>38491</v>
      </c>
      <c r="J2092" s="34" t="str">
        <f t="shared" si="134"/>
        <v>20 Th 6 Bln 27 Hari</v>
      </c>
      <c r="K2092" s="32" t="str">
        <f t="shared" si="131"/>
        <v>0Th4Bln26Hari</v>
      </c>
      <c r="L2092" s="32" t="str">
        <f t="shared" si="132"/>
        <v>0Th4Bln</v>
      </c>
      <c r="M2092" s="34" t="str">
        <f t="shared" si="133"/>
        <v>20 Th 11 Bln 23 Hari</v>
      </c>
      <c r="N2092" s="63" t="s">
        <v>47</v>
      </c>
      <c r="O2092" s="31" t="s">
        <v>774</v>
      </c>
      <c r="P2092" s="85" t="s">
        <v>774</v>
      </c>
      <c r="Q2092" s="63" t="s">
        <v>5494</v>
      </c>
      <c r="R2092" s="63" t="s">
        <v>1342</v>
      </c>
      <c r="S2092" s="38" t="str">
        <f>VLOOKUP(Table2437[[#This Row],[3]],[3]AWAL!$B$2:$E$2103,4,0)</f>
        <v>TK/0</v>
      </c>
      <c r="T2092" s="63" t="s">
        <v>101</v>
      </c>
      <c r="U2092" s="62" t="s">
        <v>5996</v>
      </c>
      <c r="V2092" s="113"/>
    </row>
    <row r="2093" spans="1:22" ht="24.95" customHeight="1">
      <c r="A2093" s="30">
        <v>2089</v>
      </c>
      <c r="B2093" s="31" t="s">
        <v>5997</v>
      </c>
      <c r="C2093" s="32" t="str">
        <f>VLOOKUP(Table2437[[#This Row],[3]],[2]!Table2437[[3]:[4]],2,0)</f>
        <v>3214015103050005</v>
      </c>
      <c r="D2093" s="33" t="s">
        <v>5998</v>
      </c>
      <c r="E2093" s="31" t="s">
        <v>77</v>
      </c>
      <c r="F2093" s="35" t="s">
        <v>56</v>
      </c>
      <c r="G2093" s="35" t="s">
        <v>3771</v>
      </c>
      <c r="H2093" s="37">
        <v>46007</v>
      </c>
      <c r="I2093" s="37">
        <v>38422</v>
      </c>
      <c r="J2093" s="34" t="str">
        <f t="shared" si="134"/>
        <v>20 Th 9 Bln 5 Hari</v>
      </c>
      <c r="K2093" s="32" t="str">
        <f t="shared" si="131"/>
        <v>0Th4Bln26Hari</v>
      </c>
      <c r="L2093" s="32" t="str">
        <f t="shared" si="132"/>
        <v>0Th4Bln</v>
      </c>
      <c r="M2093" s="34" t="str">
        <f t="shared" si="133"/>
        <v>21 Th 2 Bln 1 Hari</v>
      </c>
      <c r="N2093" s="70" t="s">
        <v>47</v>
      </c>
      <c r="O2093" s="31" t="s">
        <v>244</v>
      </c>
      <c r="P2093" s="86" t="s">
        <v>244</v>
      </c>
      <c r="Q2093" s="70" t="s">
        <v>5494</v>
      </c>
      <c r="R2093" s="70" t="s">
        <v>1342</v>
      </c>
      <c r="S2093" s="38" t="str">
        <f>VLOOKUP(Table2437[[#This Row],[3]],[3]AWAL!$B$2:$E$2103,4,0)</f>
        <v>TK/0</v>
      </c>
      <c r="T2093" s="70" t="s">
        <v>1518</v>
      </c>
      <c r="U2093" s="71" t="s">
        <v>5999</v>
      </c>
      <c r="V2093" s="113"/>
    </row>
    <row r="2094" spans="1:22" ht="24.95" customHeight="1">
      <c r="A2094" s="30">
        <v>2090</v>
      </c>
      <c r="B2094" s="31" t="s">
        <v>6000</v>
      </c>
      <c r="C2094" s="32" t="str">
        <f>VLOOKUP(Table2437[[#This Row],[3]],[2]!Table2437[[3]:[4]],2,0)</f>
        <v>3214124301040001</v>
      </c>
      <c r="D2094" s="33" t="s">
        <v>6001</v>
      </c>
      <c r="E2094" s="31" t="s">
        <v>77</v>
      </c>
      <c r="F2094" s="35" t="s">
        <v>56</v>
      </c>
      <c r="G2094" s="35" t="s">
        <v>3771</v>
      </c>
      <c r="H2094" s="37">
        <v>46007</v>
      </c>
      <c r="I2094" s="37">
        <v>38355</v>
      </c>
      <c r="J2094" s="34" t="str">
        <f>DATEDIF($I2094,$H2094,"Y")&amp;" Th "&amp;DATEDIF($I2094,$H2094,"YM")&amp;" Bln "&amp;DATEDIF($I2094,$H2094,"MD")&amp;" Hari"</f>
        <v>20 Th 11 Bln 13 Hari</v>
      </c>
      <c r="K2094" s="32" t="str">
        <f t="shared" si="131"/>
        <v>0Th4Bln26Hari</v>
      </c>
      <c r="L2094" s="32" t="str">
        <f t="shared" si="132"/>
        <v>0Th4Bln</v>
      </c>
      <c r="M2094" s="34" t="str">
        <f t="shared" si="133"/>
        <v>21 Th 4 Bln 9 Hari</v>
      </c>
      <c r="N2094" s="70" t="s">
        <v>47</v>
      </c>
      <c r="O2094" s="31" t="s">
        <v>387</v>
      </c>
      <c r="P2094" s="86" t="s">
        <v>387</v>
      </c>
      <c r="Q2094" s="70" t="s">
        <v>5494</v>
      </c>
      <c r="R2094" s="70" t="s">
        <v>1342</v>
      </c>
      <c r="S2094" s="38" t="str">
        <f>VLOOKUP(Table2437[[#This Row],[3]],[3]AWAL!$B$2:$E$2103,4,0)</f>
        <v>TK/0</v>
      </c>
      <c r="T2094" s="70" t="s">
        <v>1518</v>
      </c>
      <c r="U2094" s="71" t="s">
        <v>6002</v>
      </c>
      <c r="V2094" s="113"/>
    </row>
    <row r="2095" spans="1:22" ht="24.95" customHeight="1">
      <c r="A2095" s="30">
        <v>2091</v>
      </c>
      <c r="B2095" s="31" t="s">
        <v>6003</v>
      </c>
      <c r="C2095" s="32" t="str">
        <f>VLOOKUP(Table2437[[#This Row],[3]],[2]!Table2437[[3]:[4]],2,0)</f>
        <v>3214035005060010</v>
      </c>
      <c r="D2095" s="33" t="s">
        <v>6004</v>
      </c>
      <c r="E2095" s="31" t="s">
        <v>77</v>
      </c>
      <c r="F2095" s="35" t="s">
        <v>56</v>
      </c>
      <c r="G2095" s="35" t="s">
        <v>3771</v>
      </c>
      <c r="H2095" s="37">
        <v>46007</v>
      </c>
      <c r="I2095" s="37">
        <v>38847</v>
      </c>
      <c r="J2095" s="34" t="str">
        <f>DATEDIF($I2095,$H2095,"Y")&amp;" Th "&amp;DATEDIF($I2095,$H2095,"YM")&amp;" Bln "&amp;DATEDIF($I2095,$H2095,"MD")&amp;" Hari"</f>
        <v>19 Th 7 Bln 6 Hari</v>
      </c>
      <c r="K2095" s="32" t="str">
        <f t="shared" si="131"/>
        <v>0Th4Bln26Hari</v>
      </c>
      <c r="L2095" s="32" t="str">
        <f t="shared" si="132"/>
        <v>0Th4Bln</v>
      </c>
      <c r="M2095" s="34" t="str">
        <f t="shared" si="133"/>
        <v>20 Th 0 Bln 2 Hari</v>
      </c>
      <c r="N2095" s="70" t="s">
        <v>47</v>
      </c>
      <c r="O2095" s="31" t="s">
        <v>774</v>
      </c>
      <c r="P2095" s="86" t="s">
        <v>774</v>
      </c>
      <c r="Q2095" s="70" t="s">
        <v>5494</v>
      </c>
      <c r="R2095" s="70" t="s">
        <v>1342</v>
      </c>
      <c r="S2095" s="38" t="str">
        <f>VLOOKUP(Table2437[[#This Row],[3]],[3]AWAL!$B$2:$E$2103,4,0)</f>
        <v>TK/0</v>
      </c>
      <c r="T2095" s="70" t="s">
        <v>51</v>
      </c>
      <c r="U2095" s="71" t="s">
        <v>6005</v>
      </c>
      <c r="V2095" s="113"/>
    </row>
    <row r="2096" spans="1:22" ht="24.95" customHeight="1">
      <c r="A2096" s="30">
        <v>2092</v>
      </c>
      <c r="B2096" s="31" t="s">
        <v>6006</v>
      </c>
      <c r="C2096" s="32" t="str">
        <f>VLOOKUP(Table2437[[#This Row],[3]],[2]!Table2437[[3]:[4]],2,0)</f>
        <v>3214066501060001</v>
      </c>
      <c r="D2096" s="33" t="s">
        <v>6007</v>
      </c>
      <c r="E2096" s="34" t="s">
        <v>55</v>
      </c>
      <c r="F2096" s="35" t="s">
        <v>56</v>
      </c>
      <c r="G2096" s="35" t="s">
        <v>3771</v>
      </c>
      <c r="H2096" s="37">
        <v>46007</v>
      </c>
      <c r="I2096" s="37">
        <v>38742</v>
      </c>
      <c r="J2096" s="34" t="str">
        <f t="shared" ref="J2096:J2124" si="135">DATEDIF($I2096,$H2096,"Y")&amp;" Th "&amp;DATEDIF($I2096,$H2096,"YM")&amp;" Bln "&amp;DATEDIF($I2096,$H2096,"MD")&amp;" Hari"</f>
        <v>19 Th 10 Bln 21 Hari</v>
      </c>
      <c r="K2096" s="32" t="str">
        <f t="shared" si="131"/>
        <v>0Th4Bln26Hari</v>
      </c>
      <c r="L2096" s="32" t="str">
        <f t="shared" si="132"/>
        <v>0Th4Bln</v>
      </c>
      <c r="M2096" s="34" t="str">
        <f t="shared" si="133"/>
        <v>20 Th 3 Bln 17 Hari</v>
      </c>
      <c r="N2096" s="87" t="s">
        <v>47</v>
      </c>
      <c r="O2096" s="31" t="s">
        <v>57</v>
      </c>
      <c r="P2096" s="89" t="s">
        <v>57</v>
      </c>
      <c r="Q2096" s="87" t="s">
        <v>5494</v>
      </c>
      <c r="R2096" s="87" t="s">
        <v>1342</v>
      </c>
      <c r="S2096" s="38" t="str">
        <f>VLOOKUP(Table2437[[#This Row],[3]],[3]AWAL!$B$2:$E$2103,4,0)</f>
        <v>TK/0</v>
      </c>
      <c r="T2096" s="87" t="s">
        <v>101</v>
      </c>
      <c r="U2096" s="89" t="s">
        <v>6008</v>
      </c>
      <c r="V2096" s="113"/>
    </row>
    <row r="2097" spans="1:22" ht="24.95" customHeight="1">
      <c r="A2097" s="30">
        <v>2093</v>
      </c>
      <c r="B2097" s="31" t="s">
        <v>6009</v>
      </c>
      <c r="C2097" s="32" t="str">
        <f>VLOOKUP(Table2437[[#This Row],[3]],[2]!Table2437[[3]:[4]],2,0)</f>
        <v>3215054108050011</v>
      </c>
      <c r="D2097" s="33" t="s">
        <v>6010</v>
      </c>
      <c r="E2097" s="34" t="s">
        <v>55</v>
      </c>
      <c r="F2097" s="35" t="s">
        <v>56</v>
      </c>
      <c r="G2097" s="35" t="s">
        <v>3774</v>
      </c>
      <c r="H2097" s="37">
        <v>46007</v>
      </c>
      <c r="I2097" s="37">
        <v>38565</v>
      </c>
      <c r="J2097" s="34" t="str">
        <f t="shared" si="135"/>
        <v>20 Th 4 Bln 15 Hari</v>
      </c>
      <c r="K2097" s="32" t="str">
        <f t="shared" si="131"/>
        <v>0Th4Bln26Hari</v>
      </c>
      <c r="L2097" s="32" t="str">
        <f t="shared" si="132"/>
        <v>0Th4Bln</v>
      </c>
      <c r="M2097" s="34" t="str">
        <f t="shared" si="133"/>
        <v>20 Th 9 Bln 11 Hari</v>
      </c>
      <c r="N2097" s="87" t="s">
        <v>47</v>
      </c>
      <c r="O2097" s="31" t="s">
        <v>262</v>
      </c>
      <c r="P2097" s="89" t="s">
        <v>262</v>
      </c>
      <c r="Q2097" s="87" t="s">
        <v>5494</v>
      </c>
      <c r="R2097" s="87" t="s">
        <v>1342</v>
      </c>
      <c r="S2097" s="38" t="str">
        <f>VLOOKUP(Table2437[[#This Row],[3]],[3]AWAL!$B$2:$E$2103,4,0)</f>
        <v>TK/0</v>
      </c>
      <c r="T2097" s="87" t="s">
        <v>1518</v>
      </c>
      <c r="U2097" s="89" t="s">
        <v>6011</v>
      </c>
      <c r="V2097" s="113"/>
    </row>
    <row r="2098" spans="1:22" ht="24.95" customHeight="1">
      <c r="A2098" s="30">
        <v>2094</v>
      </c>
      <c r="B2098" s="31" t="s">
        <v>6012</v>
      </c>
      <c r="C2098" s="32" t="str">
        <f>VLOOKUP(Table2437[[#This Row],[3]],[2]!Table2437[[3]:[4]],2,0)</f>
        <v>3214136104030001</v>
      </c>
      <c r="D2098" s="33" t="s">
        <v>6013</v>
      </c>
      <c r="E2098" s="34" t="s">
        <v>55</v>
      </c>
      <c r="F2098" s="35" t="s">
        <v>56</v>
      </c>
      <c r="G2098" s="35" t="s">
        <v>3771</v>
      </c>
      <c r="H2098" s="37">
        <v>46007</v>
      </c>
      <c r="I2098" s="37">
        <v>37732</v>
      </c>
      <c r="J2098" s="34" t="str">
        <f t="shared" si="135"/>
        <v>22 Th 7 Bln 25 Hari</v>
      </c>
      <c r="K2098" s="32" t="str">
        <f t="shared" si="131"/>
        <v>0Th4Bln26Hari</v>
      </c>
      <c r="L2098" s="32" t="str">
        <f t="shared" si="132"/>
        <v>0Th4Bln</v>
      </c>
      <c r="M2098" s="34" t="str">
        <f t="shared" si="133"/>
        <v>23 Th 0 Bln 21 Hari</v>
      </c>
      <c r="N2098" s="87" t="s">
        <v>47</v>
      </c>
      <c r="O2098" s="31" t="s">
        <v>262</v>
      </c>
      <c r="P2098" s="89" t="s">
        <v>262</v>
      </c>
      <c r="Q2098" s="87" t="s">
        <v>5494</v>
      </c>
      <c r="R2098" s="87" t="s">
        <v>1342</v>
      </c>
      <c r="S2098" s="38" t="str">
        <f>VLOOKUP(Table2437[[#This Row],[3]],[3]AWAL!$B$2:$E$2103,4,0)</f>
        <v>TK/0</v>
      </c>
      <c r="T2098" s="87" t="s">
        <v>101</v>
      </c>
      <c r="U2098" s="89" t="s">
        <v>6014</v>
      </c>
      <c r="V2098" s="113"/>
    </row>
    <row r="2099" spans="1:22" ht="24.95" customHeight="1">
      <c r="A2099" s="30">
        <v>2095</v>
      </c>
      <c r="B2099" s="31" t="s">
        <v>6015</v>
      </c>
      <c r="C2099" s="32" t="str">
        <f>VLOOKUP(Table2437[[#This Row],[3]],[2]!Table2437[[3]:[4]],2,0)</f>
        <v>3215057108880004</v>
      </c>
      <c r="D2099" s="88" t="s">
        <v>6016</v>
      </c>
      <c r="E2099" s="89" t="s">
        <v>273</v>
      </c>
      <c r="F2099" s="89" t="s">
        <v>56</v>
      </c>
      <c r="G2099" s="89" t="s">
        <v>4405</v>
      </c>
      <c r="H2099" s="37">
        <v>46007</v>
      </c>
      <c r="I2099" s="90">
        <v>32386</v>
      </c>
      <c r="J2099" s="34" t="str">
        <f t="shared" si="135"/>
        <v>37 Th 3 Bln 15 Hari</v>
      </c>
      <c r="K2099" s="32" t="str">
        <f t="shared" si="131"/>
        <v>0Th4Bln26Hari</v>
      </c>
      <c r="L2099" s="32" t="str">
        <f t="shared" si="132"/>
        <v>0Th4Bln</v>
      </c>
      <c r="M2099" s="34" t="str">
        <f t="shared" si="133"/>
        <v>37 Th 8 Bln 11 Hari</v>
      </c>
      <c r="N2099" s="87" t="s">
        <v>47</v>
      </c>
      <c r="O2099" s="31" t="s">
        <v>273</v>
      </c>
      <c r="P2099" s="89" t="s">
        <v>273</v>
      </c>
      <c r="Q2099" s="87" t="s">
        <v>5494</v>
      </c>
      <c r="R2099" s="87" t="s">
        <v>3672</v>
      </c>
      <c r="S2099" s="38" t="str">
        <f>VLOOKUP(Table2437[[#This Row],[3]],[3]AWAL!$B$2:$E$2103,4,0)</f>
        <v>TK/0</v>
      </c>
      <c r="T2099" s="87" t="s">
        <v>1762</v>
      </c>
      <c r="U2099" s="89" t="s">
        <v>6017</v>
      </c>
      <c r="V2099" s="113"/>
    </row>
    <row r="2100" spans="1:22" ht="24.95" customHeight="1">
      <c r="A2100" s="30">
        <v>2096</v>
      </c>
      <c r="B2100" s="31" t="s">
        <v>6018</v>
      </c>
      <c r="C2100" s="32" t="str">
        <f>VLOOKUP(Table2437[[#This Row],[3]],[2]!Table2437[[3]:[4]],2,0)</f>
        <v>3214015903050001</v>
      </c>
      <c r="D2100" s="59" t="s">
        <v>6019</v>
      </c>
      <c r="E2100" s="85" t="s">
        <v>140</v>
      </c>
      <c r="F2100" s="60" t="s">
        <v>56</v>
      </c>
      <c r="G2100" s="60" t="s">
        <v>3771</v>
      </c>
      <c r="H2100" s="37">
        <v>46007</v>
      </c>
      <c r="I2100" s="61">
        <v>38430</v>
      </c>
      <c r="J2100" s="34" t="str">
        <f t="shared" si="135"/>
        <v>20 Th 8 Bln 27 Hari</v>
      </c>
      <c r="K2100" s="32" t="str">
        <f t="shared" si="131"/>
        <v>0Th4Bln26Hari</v>
      </c>
      <c r="L2100" s="32" t="str">
        <f t="shared" si="132"/>
        <v>0Th4Bln</v>
      </c>
      <c r="M2100" s="34" t="str">
        <f t="shared" si="133"/>
        <v>21 Th 1 Bln 23 Hari</v>
      </c>
      <c r="N2100" s="63" t="s">
        <v>47</v>
      </c>
      <c r="O2100" s="85" t="s">
        <v>140</v>
      </c>
      <c r="P2100" s="85" t="s">
        <v>141</v>
      </c>
      <c r="Q2100" s="63" t="s">
        <v>5494</v>
      </c>
      <c r="R2100" s="63" t="s">
        <v>1342</v>
      </c>
      <c r="S2100" s="38" t="str">
        <f>VLOOKUP(Table2437[[#This Row],[3]],[3]AWAL!$B$2:$E$2103,4,0)</f>
        <v>TK/0</v>
      </c>
      <c r="T2100" s="63" t="s">
        <v>101</v>
      </c>
      <c r="U2100" s="62" t="s">
        <v>5973</v>
      </c>
      <c r="V2100" s="113"/>
    </row>
    <row r="2101" spans="1:22" ht="24.95" customHeight="1">
      <c r="A2101" s="30">
        <v>2097</v>
      </c>
      <c r="B2101" s="31" t="s">
        <v>6020</v>
      </c>
      <c r="C2101" s="32" t="str">
        <f>VLOOKUP(Table2437[[#This Row],[3]],[2]!Table2437[[3]:[4]],2,0)</f>
        <v>3214154406060001</v>
      </c>
      <c r="D2101" s="59" t="s">
        <v>6021</v>
      </c>
      <c r="E2101" s="85" t="s">
        <v>273</v>
      </c>
      <c r="F2101" s="60" t="s">
        <v>56</v>
      </c>
      <c r="G2101" s="60" t="s">
        <v>3771</v>
      </c>
      <c r="H2101" s="37">
        <v>46007</v>
      </c>
      <c r="I2101" s="61">
        <v>38869</v>
      </c>
      <c r="J2101" s="34" t="str">
        <f t="shared" si="135"/>
        <v>19 Th 6 Bln 15 Hari</v>
      </c>
      <c r="K2101" s="32" t="str">
        <f t="shared" si="131"/>
        <v>0Th4Bln26Hari</v>
      </c>
      <c r="L2101" s="32" t="str">
        <f t="shared" si="132"/>
        <v>0Th4Bln</v>
      </c>
      <c r="M2101" s="34" t="str">
        <f t="shared" si="133"/>
        <v>19 Th 11 Bln 11 Hari</v>
      </c>
      <c r="N2101" s="63" t="s">
        <v>47</v>
      </c>
      <c r="O2101" s="31" t="s">
        <v>273</v>
      </c>
      <c r="P2101" s="85" t="s">
        <v>273</v>
      </c>
      <c r="Q2101" s="63" t="s">
        <v>5494</v>
      </c>
      <c r="R2101" s="63" t="s">
        <v>1342</v>
      </c>
      <c r="S2101" s="38" t="str">
        <f>VLOOKUP(Table2437[[#This Row],[3]],[3]AWAL!$B$2:$E$2103,4,0)</f>
        <v>TK/0</v>
      </c>
      <c r="T2101" s="63" t="s">
        <v>1518</v>
      </c>
      <c r="U2101" s="62" t="s">
        <v>6022</v>
      </c>
      <c r="V2101" s="113"/>
    </row>
    <row r="2102" spans="1:22" ht="24.95" customHeight="1">
      <c r="A2102" s="30">
        <v>2098</v>
      </c>
      <c r="B2102" s="31" t="s">
        <v>6023</v>
      </c>
      <c r="C2102" s="32" t="str">
        <f>VLOOKUP(Table2437[[#This Row],[3]],[2]!Table2437[[3]:[4]],2,0)</f>
        <v>3214054111020001</v>
      </c>
      <c r="D2102" s="59" t="s">
        <v>6024</v>
      </c>
      <c r="E2102" s="85" t="s">
        <v>109</v>
      </c>
      <c r="F2102" s="60" t="s">
        <v>56</v>
      </c>
      <c r="G2102" s="60" t="s">
        <v>3771</v>
      </c>
      <c r="H2102" s="37">
        <v>46007</v>
      </c>
      <c r="I2102" s="61">
        <v>38626</v>
      </c>
      <c r="J2102" s="34" t="str">
        <f t="shared" si="135"/>
        <v>20 Th 2 Bln 15 Hari</v>
      </c>
      <c r="K2102" s="32" t="str">
        <f t="shared" si="131"/>
        <v>0Th4Bln26Hari</v>
      </c>
      <c r="L2102" s="32" t="str">
        <f t="shared" si="132"/>
        <v>0Th4Bln</v>
      </c>
      <c r="M2102" s="34" t="str">
        <f t="shared" si="133"/>
        <v>20 Th 7 Bln 11 Hari</v>
      </c>
      <c r="N2102" s="63" t="s">
        <v>47</v>
      </c>
      <c r="O2102" s="85" t="s">
        <v>109</v>
      </c>
      <c r="P2102" s="85" t="s">
        <v>6226</v>
      </c>
      <c r="Q2102" s="63" t="s">
        <v>5494</v>
      </c>
      <c r="R2102" s="63" t="s">
        <v>1342</v>
      </c>
      <c r="S2102" s="38" t="str">
        <f>VLOOKUP(Table2437[[#This Row],[3]],[3]AWAL!$B$2:$E$2103,4,0)</f>
        <v>TK/0</v>
      </c>
      <c r="T2102" s="63" t="s">
        <v>1518</v>
      </c>
      <c r="U2102" s="62" t="s">
        <v>6025</v>
      </c>
      <c r="V2102" s="113"/>
    </row>
    <row r="2103" spans="1:22" ht="24.95" customHeight="1">
      <c r="A2103" s="30">
        <v>2099</v>
      </c>
      <c r="B2103" s="31" t="s">
        <v>6026</v>
      </c>
      <c r="C2103" s="32" t="str">
        <f>VLOOKUP(Table2437[[#This Row],[3]],[2]!Table2437[[3]:[4]],2,0)</f>
        <v>3214125606040002</v>
      </c>
      <c r="D2103" s="67" t="s">
        <v>6027</v>
      </c>
      <c r="E2103" s="86" t="s">
        <v>273</v>
      </c>
      <c r="F2103" s="68" t="s">
        <v>56</v>
      </c>
      <c r="G2103" s="68" t="s">
        <v>3771</v>
      </c>
      <c r="H2103" s="37">
        <v>46007</v>
      </c>
      <c r="I2103" s="69">
        <v>38154</v>
      </c>
      <c r="J2103" s="34" t="str">
        <f t="shared" si="135"/>
        <v>21 Th 6 Bln 0 Hari</v>
      </c>
      <c r="K2103" s="32" t="str">
        <f t="shared" si="131"/>
        <v>0Th4Bln26Hari</v>
      </c>
      <c r="L2103" s="32" t="str">
        <f t="shared" si="132"/>
        <v>0Th4Bln</v>
      </c>
      <c r="M2103" s="34" t="str">
        <f t="shared" si="133"/>
        <v>21 Th 10 Bln 26 Hari</v>
      </c>
      <c r="N2103" s="70" t="s">
        <v>47</v>
      </c>
      <c r="O2103" s="31" t="s">
        <v>273</v>
      </c>
      <c r="P2103" s="86" t="s">
        <v>273</v>
      </c>
      <c r="Q2103" s="70" t="s">
        <v>5494</v>
      </c>
      <c r="R2103" s="70" t="s">
        <v>1342</v>
      </c>
      <c r="S2103" s="38" t="str">
        <f>VLOOKUP(Table2437[[#This Row],[3]],[3]AWAL!$B$2:$E$2103,4,0)</f>
        <v>TK/0</v>
      </c>
      <c r="T2103" s="70" t="s">
        <v>1518</v>
      </c>
      <c r="U2103" s="71" t="s">
        <v>6028</v>
      </c>
      <c r="V2103" s="113"/>
    </row>
    <row r="2104" spans="1:22" ht="24.95" customHeight="1">
      <c r="A2104" s="30">
        <v>2100</v>
      </c>
      <c r="B2104" s="31" t="s">
        <v>6029</v>
      </c>
      <c r="C2104" s="32" t="str">
        <f>VLOOKUP(Table2437[[#This Row],[3]],[2]!Table2437[[3]:[4]],2,0)</f>
        <v>3215044202050002</v>
      </c>
      <c r="D2104" s="59" t="s">
        <v>6030</v>
      </c>
      <c r="E2104" s="85" t="s">
        <v>273</v>
      </c>
      <c r="F2104" s="60" t="s">
        <v>56</v>
      </c>
      <c r="G2104" s="60" t="s">
        <v>3774</v>
      </c>
      <c r="H2104" s="37">
        <v>46007</v>
      </c>
      <c r="I2104" s="61">
        <v>38385</v>
      </c>
      <c r="J2104" s="34" t="str">
        <f t="shared" si="135"/>
        <v>20 Th 10 Bln 14 Hari</v>
      </c>
      <c r="K2104" s="32" t="str">
        <f t="shared" si="131"/>
        <v>0Th4Bln26Hari</v>
      </c>
      <c r="L2104" s="32" t="str">
        <f t="shared" si="132"/>
        <v>0Th4Bln</v>
      </c>
      <c r="M2104" s="34" t="str">
        <f t="shared" si="133"/>
        <v>21 Th 3 Bln 10 Hari</v>
      </c>
      <c r="N2104" s="63" t="s">
        <v>47</v>
      </c>
      <c r="O2104" s="31" t="s">
        <v>273</v>
      </c>
      <c r="P2104" s="85" t="s">
        <v>273</v>
      </c>
      <c r="Q2104" s="63" t="s">
        <v>5494</v>
      </c>
      <c r="R2104" s="63" t="s">
        <v>1342</v>
      </c>
      <c r="S2104" s="38" t="str">
        <f>VLOOKUP(Table2437[[#This Row],[3]],[3]AWAL!$B$2:$E$2103,4,0)</f>
        <v>TK/0</v>
      </c>
      <c r="T2104" s="63" t="s">
        <v>101</v>
      </c>
      <c r="U2104" s="62" t="s">
        <v>6031</v>
      </c>
      <c r="V2104" s="113"/>
    </row>
    <row r="2105" spans="1:22" ht="24.95" customHeight="1">
      <c r="A2105" s="30">
        <v>2101</v>
      </c>
      <c r="B2105" s="31" t="s">
        <v>6032</v>
      </c>
      <c r="C2105" s="32" t="str">
        <f>VLOOKUP(Table2437[[#This Row],[3]],[2]!Table2437[[3]:[4]],2,0)</f>
        <v>3214125302060003</v>
      </c>
      <c r="D2105" s="67" t="s">
        <v>6033</v>
      </c>
      <c r="E2105" s="86" t="s">
        <v>273</v>
      </c>
      <c r="F2105" s="68" t="s">
        <v>56</v>
      </c>
      <c r="G2105" s="68" t="s">
        <v>3771</v>
      </c>
      <c r="H2105" s="37">
        <v>46007</v>
      </c>
      <c r="I2105" s="69">
        <v>38761</v>
      </c>
      <c r="J2105" s="34" t="str">
        <f t="shared" si="135"/>
        <v>19 Th 10 Bln 3 Hari</v>
      </c>
      <c r="K2105" s="32" t="str">
        <f t="shared" si="131"/>
        <v>0Th4Bln26Hari</v>
      </c>
      <c r="L2105" s="32" t="str">
        <f t="shared" si="132"/>
        <v>0Th4Bln</v>
      </c>
      <c r="M2105" s="34" t="str">
        <f t="shared" si="133"/>
        <v>20 Th 2 Bln 29 Hari</v>
      </c>
      <c r="N2105" s="70" t="s">
        <v>47</v>
      </c>
      <c r="O2105" s="31" t="s">
        <v>273</v>
      </c>
      <c r="P2105" s="86" t="s">
        <v>273</v>
      </c>
      <c r="Q2105" s="70" t="s">
        <v>5494</v>
      </c>
      <c r="R2105" s="70" t="s">
        <v>1342</v>
      </c>
      <c r="S2105" s="38" t="str">
        <f>VLOOKUP(Table2437[[#This Row],[3]],[3]AWAL!$B$2:$E$2103,4,0)</f>
        <v>TK/0</v>
      </c>
      <c r="T2105" s="70" t="s">
        <v>1518</v>
      </c>
      <c r="U2105" s="71" t="s">
        <v>6034</v>
      </c>
      <c r="V2105" s="113"/>
    </row>
    <row r="2106" spans="1:22" ht="24.95" customHeight="1">
      <c r="A2106" s="30">
        <v>2102</v>
      </c>
      <c r="B2106" s="31" t="s">
        <v>6035</v>
      </c>
      <c r="C2106" s="32" t="str">
        <f>VLOOKUP(Table2437[[#This Row],[3]],[2]!Table2437[[3]:[4]],2,0)</f>
        <v>3214126812040005</v>
      </c>
      <c r="D2106" s="59" t="s">
        <v>6036</v>
      </c>
      <c r="E2106" s="85" t="s">
        <v>273</v>
      </c>
      <c r="F2106" s="60" t="s">
        <v>56</v>
      </c>
      <c r="G2106" s="60" t="s">
        <v>3771</v>
      </c>
      <c r="H2106" s="37">
        <v>46007</v>
      </c>
      <c r="I2106" s="61">
        <v>38349</v>
      </c>
      <c r="J2106" s="34" t="str">
        <f t="shared" si="135"/>
        <v>20 Th 11 Bln 18 Hari</v>
      </c>
      <c r="K2106" s="32" t="str">
        <f t="shared" si="131"/>
        <v>0Th4Bln26Hari</v>
      </c>
      <c r="L2106" s="32" t="str">
        <f t="shared" si="132"/>
        <v>0Th4Bln</v>
      </c>
      <c r="M2106" s="34" t="str">
        <f t="shared" si="133"/>
        <v>21 Th 4 Bln 14 Hari</v>
      </c>
      <c r="N2106" s="63" t="s">
        <v>47</v>
      </c>
      <c r="O2106" s="31" t="s">
        <v>273</v>
      </c>
      <c r="P2106" s="85" t="s">
        <v>273</v>
      </c>
      <c r="Q2106" s="63" t="s">
        <v>5494</v>
      </c>
      <c r="R2106" s="63" t="s">
        <v>1342</v>
      </c>
      <c r="S2106" s="38" t="str">
        <f>VLOOKUP(Table2437[[#This Row],[3]],[3]AWAL!$B$2:$E$2103,4,0)</f>
        <v>TK/0</v>
      </c>
      <c r="T2106" s="63" t="s">
        <v>1518</v>
      </c>
      <c r="U2106" s="62" t="s">
        <v>6037</v>
      </c>
      <c r="V2106" s="113"/>
    </row>
    <row r="2107" spans="1:22" ht="24.95" customHeight="1">
      <c r="A2107" s="30">
        <v>2103</v>
      </c>
      <c r="B2107" s="31" t="s">
        <v>6038</v>
      </c>
      <c r="C2107" s="32" t="str">
        <f>VLOOKUP(Table2437[[#This Row],[3]],[2]!Table2437[[3]:[4]],2,0)</f>
        <v>3215056802060006</v>
      </c>
      <c r="D2107" s="67" t="s">
        <v>6039</v>
      </c>
      <c r="E2107" s="86" t="s">
        <v>273</v>
      </c>
      <c r="F2107" s="68" t="s">
        <v>56</v>
      </c>
      <c r="G2107" s="68" t="s">
        <v>3774</v>
      </c>
      <c r="H2107" s="37">
        <v>46007</v>
      </c>
      <c r="I2107" s="69">
        <v>38776</v>
      </c>
      <c r="J2107" s="34" t="str">
        <f t="shared" si="135"/>
        <v>19 Th 9 Bln 18 Hari</v>
      </c>
      <c r="K2107" s="32" t="str">
        <f t="shared" si="131"/>
        <v>0Th4Bln26Hari</v>
      </c>
      <c r="L2107" s="32" t="str">
        <f t="shared" si="132"/>
        <v>0Th4Bln</v>
      </c>
      <c r="M2107" s="34" t="str">
        <f t="shared" si="133"/>
        <v>20 Th 2 Bln 14 Hari</v>
      </c>
      <c r="N2107" s="70" t="s">
        <v>47</v>
      </c>
      <c r="O2107" s="31" t="s">
        <v>273</v>
      </c>
      <c r="P2107" s="86" t="s">
        <v>273</v>
      </c>
      <c r="Q2107" s="70" t="s">
        <v>5494</v>
      </c>
      <c r="R2107" s="70" t="s">
        <v>1342</v>
      </c>
      <c r="S2107" s="38" t="str">
        <f>VLOOKUP(Table2437[[#This Row],[3]],[3]AWAL!$B$2:$E$2103,4,0)</f>
        <v>TK/0</v>
      </c>
      <c r="T2107" s="70" t="s">
        <v>101</v>
      </c>
      <c r="U2107" s="71" t="s">
        <v>6040</v>
      </c>
      <c r="V2107" s="113"/>
    </row>
    <row r="2108" spans="1:22" ht="24.95" customHeight="1">
      <c r="A2108" s="30">
        <v>2104</v>
      </c>
      <c r="B2108" s="31" t="s">
        <v>6041</v>
      </c>
      <c r="C2108" s="32" t="str">
        <f>VLOOKUP(Table2437[[#This Row],[3]],[2]!Table2437[[3]:[4]],2,0)</f>
        <v>3214166309040001</v>
      </c>
      <c r="D2108" s="59" t="s">
        <v>6042</v>
      </c>
      <c r="E2108" s="85" t="s">
        <v>273</v>
      </c>
      <c r="F2108" s="60" t="s">
        <v>56</v>
      </c>
      <c r="G2108" s="60" t="s">
        <v>3771</v>
      </c>
      <c r="H2108" s="37">
        <v>46007</v>
      </c>
      <c r="I2108" s="61">
        <v>38253</v>
      </c>
      <c r="J2108" s="34" t="str">
        <f t="shared" si="135"/>
        <v>21 Th 2 Bln 23 Hari</v>
      </c>
      <c r="K2108" s="32" t="str">
        <f t="shared" si="131"/>
        <v>0Th4Bln26Hari</v>
      </c>
      <c r="L2108" s="32" t="str">
        <f t="shared" si="132"/>
        <v>0Th4Bln</v>
      </c>
      <c r="M2108" s="34" t="str">
        <f t="shared" si="133"/>
        <v>21 Th 7 Bln 19 Hari</v>
      </c>
      <c r="N2108" s="63" t="s">
        <v>47</v>
      </c>
      <c r="O2108" s="31" t="s">
        <v>273</v>
      </c>
      <c r="P2108" s="85" t="s">
        <v>273</v>
      </c>
      <c r="Q2108" s="63" t="s">
        <v>5494</v>
      </c>
      <c r="R2108" s="63" t="s">
        <v>1342</v>
      </c>
      <c r="S2108" s="38" t="str">
        <f>VLOOKUP(Table2437[[#This Row],[3]],[3]AWAL!$B$2:$E$2103,4,0)</f>
        <v>TK/0</v>
      </c>
      <c r="T2108" s="63" t="s">
        <v>101</v>
      </c>
      <c r="U2108" s="62" t="s">
        <v>6043</v>
      </c>
      <c r="V2108" s="113"/>
    </row>
    <row r="2109" spans="1:22" ht="24.95" customHeight="1">
      <c r="A2109" s="30">
        <v>2105</v>
      </c>
      <c r="B2109" s="31" t="s">
        <v>6044</v>
      </c>
      <c r="C2109" s="32" t="str">
        <f>VLOOKUP(Table2437[[#This Row],[3]],[2]!Table2437[[3]:[4]],2,0)</f>
        <v>3214124404050001</v>
      </c>
      <c r="D2109" s="67" t="s">
        <v>6045</v>
      </c>
      <c r="E2109" s="86" t="s">
        <v>273</v>
      </c>
      <c r="F2109" s="68" t="s">
        <v>56</v>
      </c>
      <c r="G2109" s="68" t="s">
        <v>3771</v>
      </c>
      <c r="H2109" s="37">
        <v>46007</v>
      </c>
      <c r="I2109" s="69">
        <v>38446</v>
      </c>
      <c r="J2109" s="34" t="str">
        <f t="shared" si="135"/>
        <v>20 Th 8 Bln 12 Hari</v>
      </c>
      <c r="K2109" s="32" t="str">
        <f t="shared" si="131"/>
        <v>0Th4Bln26Hari</v>
      </c>
      <c r="L2109" s="32" t="str">
        <f t="shared" si="132"/>
        <v>0Th4Bln</v>
      </c>
      <c r="M2109" s="34" t="str">
        <f t="shared" si="133"/>
        <v>21 Th 1 Bln 8 Hari</v>
      </c>
      <c r="N2109" s="70" t="s">
        <v>47</v>
      </c>
      <c r="O2109" s="31" t="s">
        <v>273</v>
      </c>
      <c r="P2109" s="86" t="s">
        <v>273</v>
      </c>
      <c r="Q2109" s="70" t="s">
        <v>5494</v>
      </c>
      <c r="R2109" s="70" t="s">
        <v>1342</v>
      </c>
      <c r="S2109" s="38" t="str">
        <f>VLOOKUP(Table2437[[#This Row],[3]],[3]AWAL!$B$2:$E$2103,4,0)</f>
        <v>TK/0</v>
      </c>
      <c r="T2109" s="70" t="s">
        <v>1518</v>
      </c>
      <c r="U2109" s="71" t="s">
        <v>6046</v>
      </c>
      <c r="V2109" s="113"/>
    </row>
    <row r="2110" spans="1:22" ht="24.95" customHeight="1">
      <c r="A2110" s="30">
        <v>2106</v>
      </c>
      <c r="B2110" s="31" t="s">
        <v>6047</v>
      </c>
      <c r="C2110" s="32" t="str">
        <f>VLOOKUP(Table2437[[#This Row],[3]],[2]!Table2437[[3]:[4]],2,0)</f>
        <v>3214057101060001</v>
      </c>
      <c r="D2110" s="59" t="s">
        <v>4774</v>
      </c>
      <c r="E2110" s="85" t="s">
        <v>273</v>
      </c>
      <c r="F2110" s="60" t="s">
        <v>56</v>
      </c>
      <c r="G2110" s="60" t="s">
        <v>3771</v>
      </c>
      <c r="H2110" s="37">
        <v>46007</v>
      </c>
      <c r="I2110" s="61">
        <v>38748</v>
      </c>
      <c r="J2110" s="34" t="str">
        <f t="shared" si="135"/>
        <v>19 Th 10 Bln 15 Hari</v>
      </c>
      <c r="K2110" s="32" t="str">
        <f t="shared" si="131"/>
        <v>0Th4Bln26Hari</v>
      </c>
      <c r="L2110" s="32" t="str">
        <f t="shared" si="132"/>
        <v>0Th4Bln</v>
      </c>
      <c r="M2110" s="34" t="str">
        <f t="shared" si="133"/>
        <v>20 Th 3 Bln 11 Hari</v>
      </c>
      <c r="N2110" s="63" t="s">
        <v>47</v>
      </c>
      <c r="O2110" s="31" t="s">
        <v>273</v>
      </c>
      <c r="P2110" s="85" t="s">
        <v>273</v>
      </c>
      <c r="Q2110" s="63" t="s">
        <v>5494</v>
      </c>
      <c r="R2110" s="63" t="s">
        <v>1342</v>
      </c>
      <c r="S2110" s="38" t="str">
        <f>VLOOKUP(Table2437[[#This Row],[3]],[3]AWAL!$B$2:$E$2103,4,0)</f>
        <v>TK/0</v>
      </c>
      <c r="T2110" s="63" t="s">
        <v>1518</v>
      </c>
      <c r="U2110" s="62" t="s">
        <v>6048</v>
      </c>
      <c r="V2110" s="113"/>
    </row>
    <row r="2111" spans="1:22" ht="24.95" customHeight="1">
      <c r="A2111" s="30">
        <v>2107</v>
      </c>
      <c r="B2111" s="31" t="s">
        <v>6049</v>
      </c>
      <c r="C2111" s="32" t="str">
        <f>VLOOKUP(Table2437[[#This Row],[3]],[2]!Table2437[[3]:[4]],2,0)</f>
        <v>3214015803060003</v>
      </c>
      <c r="D2111" s="59" t="s">
        <v>6050</v>
      </c>
      <c r="E2111" s="85" t="s">
        <v>82</v>
      </c>
      <c r="F2111" s="60" t="s">
        <v>56</v>
      </c>
      <c r="G2111" s="60" t="s">
        <v>3771</v>
      </c>
      <c r="H2111" s="37">
        <v>46007</v>
      </c>
      <c r="I2111" s="61">
        <v>38794</v>
      </c>
      <c r="J2111" s="34" t="str">
        <f t="shared" si="135"/>
        <v>19 Th 8 Bln 28 Hari</v>
      </c>
      <c r="K2111" s="32" t="str">
        <f t="shared" si="131"/>
        <v>0Th4Bln26Hari</v>
      </c>
      <c r="L2111" s="32" t="str">
        <f t="shared" si="132"/>
        <v>0Th4Bln</v>
      </c>
      <c r="M2111" s="34" t="str">
        <f t="shared" si="133"/>
        <v>20 Th 1 Bln 24 Hari</v>
      </c>
      <c r="N2111" s="63" t="s">
        <v>47</v>
      </c>
      <c r="O2111" s="85" t="s">
        <v>82</v>
      </c>
      <c r="P2111" s="85" t="s">
        <v>82</v>
      </c>
      <c r="Q2111" s="63" t="s">
        <v>5494</v>
      </c>
      <c r="R2111" s="63" t="s">
        <v>1342</v>
      </c>
      <c r="S2111" s="38" t="str">
        <f>VLOOKUP(Table2437[[#This Row],[3]],[3]AWAL!$B$2:$E$2103,4,0)</f>
        <v>TK/0</v>
      </c>
      <c r="T2111" s="63" t="s">
        <v>101</v>
      </c>
      <c r="U2111" s="62" t="s">
        <v>6051</v>
      </c>
      <c r="V2111" s="113"/>
    </row>
    <row r="2112" spans="1:22" ht="24.95" customHeight="1">
      <c r="A2112" s="30">
        <v>2108</v>
      </c>
      <c r="B2112" s="31" t="s">
        <v>6052</v>
      </c>
      <c r="C2112" s="32" t="str">
        <f>VLOOKUP(Table2437[[#This Row],[3]],[2]!Table2437[[3]:[4]],2,0)</f>
        <v>3215046810040001</v>
      </c>
      <c r="D2112" s="67" t="s">
        <v>6053</v>
      </c>
      <c r="E2112" s="86" t="s">
        <v>82</v>
      </c>
      <c r="F2112" s="68" t="s">
        <v>56</v>
      </c>
      <c r="G2112" s="68" t="s">
        <v>3774</v>
      </c>
      <c r="H2112" s="37">
        <v>46007</v>
      </c>
      <c r="I2112" s="69">
        <v>38288</v>
      </c>
      <c r="J2112" s="34" t="str">
        <f t="shared" si="135"/>
        <v>21 Th 1 Bln 18 Hari</v>
      </c>
      <c r="K2112" s="32" t="str">
        <f t="shared" ref="K2112:K2151" si="136">DATEDIF($H2112,$B$2,"Y")&amp;"Th"&amp;DATEDIF($H2112,$B$2,"YM")&amp;"Bln"&amp;DATEDIF($H2112,$B$2,"MD")&amp;"Hari"</f>
        <v>0Th4Bln26Hari</v>
      </c>
      <c r="L2112" s="32" t="str">
        <f t="shared" ref="L2112:L2151" si="137">DATEDIF($H2112,$B$2,"Y")&amp;"Th"&amp;DATEDIF($H2112,$B$2,"YM")&amp;"Bln"</f>
        <v>0Th4Bln</v>
      </c>
      <c r="M2112" s="34" t="str">
        <f t="shared" ref="M2112:M2151" si="138">DATEDIF($I2112,$B$2,"Y")&amp;" Th "&amp;DATEDIF($I2112,$B$2,"YM")&amp;" Bln "&amp;DATEDIF($I2112,$B$2,"MD")&amp;" Hari"</f>
        <v>21 Th 6 Bln 14 Hari</v>
      </c>
      <c r="N2112" s="70" t="s">
        <v>47</v>
      </c>
      <c r="O2112" s="86" t="s">
        <v>82</v>
      </c>
      <c r="P2112" s="86" t="s">
        <v>82</v>
      </c>
      <c r="Q2112" s="70" t="s">
        <v>5494</v>
      </c>
      <c r="R2112" s="70" t="s">
        <v>1342</v>
      </c>
      <c r="S2112" s="38" t="str">
        <f>VLOOKUP(Table2437[[#This Row],[3]],[3]AWAL!$B$2:$E$2103,4,0)</f>
        <v>TK/0</v>
      </c>
      <c r="T2112" s="70" t="s">
        <v>1518</v>
      </c>
      <c r="U2112" s="71" t="s">
        <v>6054</v>
      </c>
      <c r="V2112" s="113"/>
    </row>
    <row r="2113" spans="1:22" ht="24.95" customHeight="1">
      <c r="A2113" s="30">
        <v>2109</v>
      </c>
      <c r="B2113" s="31" t="s">
        <v>6055</v>
      </c>
      <c r="C2113" s="32" t="str">
        <f>VLOOKUP(Table2437[[#This Row],[3]],[2]!Table2437[[3]:[4]],2,0)</f>
        <v>3214126404040005</v>
      </c>
      <c r="D2113" s="59" t="s">
        <v>6056</v>
      </c>
      <c r="E2113" s="85" t="s">
        <v>82</v>
      </c>
      <c r="F2113" s="60" t="s">
        <v>56</v>
      </c>
      <c r="G2113" s="60" t="s">
        <v>3771</v>
      </c>
      <c r="H2113" s="37">
        <v>46007</v>
      </c>
      <c r="I2113" s="61">
        <v>38101</v>
      </c>
      <c r="J2113" s="34" t="str">
        <f t="shared" si="135"/>
        <v>21 Th 7 Bln 22 Hari</v>
      </c>
      <c r="K2113" s="32" t="str">
        <f t="shared" si="136"/>
        <v>0Th4Bln26Hari</v>
      </c>
      <c r="L2113" s="32" t="str">
        <f t="shared" si="137"/>
        <v>0Th4Bln</v>
      </c>
      <c r="M2113" s="34" t="str">
        <f t="shared" si="138"/>
        <v>22 Th 0 Bln 18 Hari</v>
      </c>
      <c r="N2113" s="63" t="s">
        <v>47</v>
      </c>
      <c r="O2113" s="85" t="s">
        <v>82</v>
      </c>
      <c r="P2113" s="85" t="s">
        <v>82</v>
      </c>
      <c r="Q2113" s="63" t="s">
        <v>5494</v>
      </c>
      <c r="R2113" s="63" t="s">
        <v>1342</v>
      </c>
      <c r="S2113" s="38" t="str">
        <f>VLOOKUP(Table2437[[#This Row],[3]],[3]AWAL!$B$2:$E$2103,4,0)</f>
        <v>TK/0</v>
      </c>
      <c r="T2113" s="63" t="s">
        <v>1518</v>
      </c>
      <c r="U2113" s="62" t="s">
        <v>6057</v>
      </c>
      <c r="V2113" s="113"/>
    </row>
    <row r="2114" spans="1:22" ht="24.95" customHeight="1">
      <c r="A2114" s="30">
        <v>2110</v>
      </c>
      <c r="B2114" s="31" t="s">
        <v>6058</v>
      </c>
      <c r="C2114" s="32" t="str">
        <f>VLOOKUP(Table2437[[#This Row],[3]],[2]!Table2437[[3]:[4]],2,0)</f>
        <v>3214126305060004</v>
      </c>
      <c r="D2114" s="67" t="s">
        <v>6059</v>
      </c>
      <c r="E2114" s="86" t="s">
        <v>82</v>
      </c>
      <c r="F2114" s="68" t="s">
        <v>56</v>
      </c>
      <c r="G2114" s="68" t="s">
        <v>3771</v>
      </c>
      <c r="H2114" s="37">
        <v>46007</v>
      </c>
      <c r="I2114" s="69">
        <v>38860</v>
      </c>
      <c r="J2114" s="34" t="str">
        <f t="shared" si="135"/>
        <v>19 Th 6 Bln 23 Hari</v>
      </c>
      <c r="K2114" s="32" t="str">
        <f t="shared" si="136"/>
        <v>0Th4Bln26Hari</v>
      </c>
      <c r="L2114" s="32" t="str">
        <f t="shared" si="137"/>
        <v>0Th4Bln</v>
      </c>
      <c r="M2114" s="34" t="str">
        <f t="shared" si="138"/>
        <v>19 Th 11 Bln 19 Hari</v>
      </c>
      <c r="N2114" s="70" t="s">
        <v>47</v>
      </c>
      <c r="O2114" s="86" t="s">
        <v>82</v>
      </c>
      <c r="P2114" s="86" t="s">
        <v>82</v>
      </c>
      <c r="Q2114" s="70" t="s">
        <v>5494</v>
      </c>
      <c r="R2114" s="70" t="s">
        <v>1342</v>
      </c>
      <c r="S2114" s="38" t="str">
        <f>VLOOKUP(Table2437[[#This Row],[3]],[3]AWAL!$B$2:$E$2103,4,0)</f>
        <v>TK/0</v>
      </c>
      <c r="T2114" s="70" t="s">
        <v>1518</v>
      </c>
      <c r="U2114" s="71" t="s">
        <v>6060</v>
      </c>
      <c r="V2114" s="113"/>
    </row>
    <row r="2115" spans="1:22" ht="24.95" customHeight="1">
      <c r="A2115" s="30">
        <v>2111</v>
      </c>
      <c r="B2115" s="31" t="s">
        <v>6061</v>
      </c>
      <c r="C2115" s="32" t="str">
        <f>VLOOKUP(Table2437[[#This Row],[3]],[2]!Table2437[[3]:[4]],2,0)</f>
        <v>3214105506050002</v>
      </c>
      <c r="D2115" s="59" t="s">
        <v>6062</v>
      </c>
      <c r="E2115" s="85" t="s">
        <v>82</v>
      </c>
      <c r="F2115" s="60" t="s">
        <v>56</v>
      </c>
      <c r="G2115" s="60" t="s">
        <v>3771</v>
      </c>
      <c r="H2115" s="37">
        <v>46007</v>
      </c>
      <c r="I2115" s="61">
        <v>38518</v>
      </c>
      <c r="J2115" s="34" t="str">
        <f t="shared" si="135"/>
        <v>20 Th 6 Bln 1 Hari</v>
      </c>
      <c r="K2115" s="32" t="str">
        <f t="shared" si="136"/>
        <v>0Th4Bln26Hari</v>
      </c>
      <c r="L2115" s="32" t="str">
        <f t="shared" si="137"/>
        <v>0Th4Bln</v>
      </c>
      <c r="M2115" s="34" t="str">
        <f t="shared" si="138"/>
        <v>20 Th 10 Bln 27 Hari</v>
      </c>
      <c r="N2115" s="63" t="s">
        <v>47</v>
      </c>
      <c r="O2115" s="85" t="s">
        <v>82</v>
      </c>
      <c r="P2115" s="85" t="s">
        <v>82</v>
      </c>
      <c r="Q2115" s="63" t="s">
        <v>5494</v>
      </c>
      <c r="R2115" s="63" t="s">
        <v>1342</v>
      </c>
      <c r="S2115" s="38" t="str">
        <f>VLOOKUP(Table2437[[#This Row],[3]],[3]AWAL!$B$2:$E$2103,4,0)</f>
        <v>TK/0</v>
      </c>
      <c r="T2115" s="63" t="s">
        <v>101</v>
      </c>
      <c r="U2115" s="62" t="s">
        <v>6063</v>
      </c>
      <c r="V2115" s="113"/>
    </row>
    <row r="2116" spans="1:22" ht="24.95" customHeight="1">
      <c r="A2116" s="30">
        <v>2112</v>
      </c>
      <c r="B2116" s="31" t="s">
        <v>6064</v>
      </c>
      <c r="C2116" s="32" t="str">
        <f>VLOOKUP(Table2437[[#This Row],[3]],[2]!Table2437[[3]:[4]],2,0)</f>
        <v>3214125302050005</v>
      </c>
      <c r="D2116" s="67" t="s">
        <v>6065</v>
      </c>
      <c r="E2116" s="86" t="s">
        <v>82</v>
      </c>
      <c r="F2116" s="68" t="s">
        <v>56</v>
      </c>
      <c r="G2116" s="68" t="s">
        <v>3771</v>
      </c>
      <c r="H2116" s="37">
        <v>46007</v>
      </c>
      <c r="I2116" s="69">
        <v>38396</v>
      </c>
      <c r="J2116" s="34" t="str">
        <f t="shared" si="135"/>
        <v>20 Th 10 Bln 3 Hari</v>
      </c>
      <c r="K2116" s="32" t="str">
        <f t="shared" si="136"/>
        <v>0Th4Bln26Hari</v>
      </c>
      <c r="L2116" s="32" t="str">
        <f t="shared" si="137"/>
        <v>0Th4Bln</v>
      </c>
      <c r="M2116" s="34" t="str">
        <f t="shared" si="138"/>
        <v>21 Th 2 Bln 29 Hari</v>
      </c>
      <c r="N2116" s="70" t="s">
        <v>47</v>
      </c>
      <c r="O2116" s="86" t="s">
        <v>82</v>
      </c>
      <c r="P2116" s="86" t="s">
        <v>82</v>
      </c>
      <c r="Q2116" s="70" t="s">
        <v>5494</v>
      </c>
      <c r="R2116" s="70" t="s">
        <v>1342</v>
      </c>
      <c r="S2116" s="38" t="str">
        <f>VLOOKUP(Table2437[[#This Row],[3]],[3]AWAL!$B$2:$E$2103,4,0)</f>
        <v>TK/0</v>
      </c>
      <c r="T2116" s="70" t="s">
        <v>101</v>
      </c>
      <c r="U2116" s="71" t="s">
        <v>6066</v>
      </c>
      <c r="V2116" s="113"/>
    </row>
    <row r="2117" spans="1:22" ht="24.95" customHeight="1">
      <c r="A2117" s="30">
        <v>2113</v>
      </c>
      <c r="B2117" s="31" t="s">
        <v>6067</v>
      </c>
      <c r="C2117" s="32" t="str">
        <f>VLOOKUP(Table2437[[#This Row],[3]],[2]!Table2437[[3]:[4]],2,0)</f>
        <v>3215056205050001</v>
      </c>
      <c r="D2117" s="67" t="s">
        <v>6068</v>
      </c>
      <c r="E2117" s="86" t="s">
        <v>140</v>
      </c>
      <c r="F2117" s="68" t="s">
        <v>56</v>
      </c>
      <c r="G2117" s="68" t="s">
        <v>3774</v>
      </c>
      <c r="H2117" s="37">
        <v>46007</v>
      </c>
      <c r="I2117" s="69">
        <v>38494</v>
      </c>
      <c r="J2117" s="34" t="str">
        <f t="shared" si="135"/>
        <v>20 Th 6 Bln 24 Hari</v>
      </c>
      <c r="K2117" s="32" t="str">
        <f t="shared" si="136"/>
        <v>0Th4Bln26Hari</v>
      </c>
      <c r="L2117" s="32" t="str">
        <f t="shared" si="137"/>
        <v>0Th4Bln</v>
      </c>
      <c r="M2117" s="34" t="str">
        <f t="shared" si="138"/>
        <v>20 Th 11 Bln 20 Hari</v>
      </c>
      <c r="N2117" s="70" t="s">
        <v>47</v>
      </c>
      <c r="O2117" s="86" t="s">
        <v>140</v>
      </c>
      <c r="P2117" s="86" t="s">
        <v>141</v>
      </c>
      <c r="Q2117" s="70" t="s">
        <v>5494</v>
      </c>
      <c r="R2117" s="70" t="s">
        <v>1342</v>
      </c>
      <c r="S2117" s="38" t="str">
        <f>VLOOKUP(Table2437[[#This Row],[3]],[3]AWAL!$B$2:$E$2103,4,0)</f>
        <v>TK/0</v>
      </c>
      <c r="T2117" s="70" t="s">
        <v>1518</v>
      </c>
      <c r="U2117" s="71" t="s">
        <v>6069</v>
      </c>
      <c r="V2117" s="113"/>
    </row>
    <row r="2118" spans="1:22" ht="24.95" customHeight="1">
      <c r="A2118" s="30">
        <v>2114</v>
      </c>
      <c r="B2118" s="31" t="s">
        <v>6070</v>
      </c>
      <c r="C2118" s="32" t="str">
        <f>VLOOKUP(Table2437[[#This Row],[3]],[2]!Table2437[[3]:[4]],2,0)</f>
        <v>3214124105060001</v>
      </c>
      <c r="D2118" s="59" t="s">
        <v>6071</v>
      </c>
      <c r="E2118" s="85" t="s">
        <v>140</v>
      </c>
      <c r="F2118" s="60" t="s">
        <v>56</v>
      </c>
      <c r="G2118" s="60" t="s">
        <v>3771</v>
      </c>
      <c r="H2118" s="37">
        <v>46007</v>
      </c>
      <c r="I2118" s="61">
        <v>38838</v>
      </c>
      <c r="J2118" s="34" t="str">
        <f t="shared" si="135"/>
        <v>19 Th 7 Bln 15 Hari</v>
      </c>
      <c r="K2118" s="32" t="str">
        <f t="shared" si="136"/>
        <v>0Th4Bln26Hari</v>
      </c>
      <c r="L2118" s="32" t="str">
        <f t="shared" si="137"/>
        <v>0Th4Bln</v>
      </c>
      <c r="M2118" s="34" t="str">
        <f t="shared" si="138"/>
        <v>20 Th 0 Bln 11 Hari</v>
      </c>
      <c r="N2118" s="63" t="s">
        <v>47</v>
      </c>
      <c r="O2118" s="85" t="s">
        <v>140</v>
      </c>
      <c r="P2118" s="85" t="s">
        <v>351</v>
      </c>
      <c r="Q2118" s="63" t="s">
        <v>5494</v>
      </c>
      <c r="R2118" s="63" t="s">
        <v>1342</v>
      </c>
      <c r="S2118" s="38" t="str">
        <f>VLOOKUP(Table2437[[#This Row],[3]],[3]AWAL!$B$2:$E$2103,4,0)</f>
        <v>TK/0</v>
      </c>
      <c r="T2118" s="63" t="s">
        <v>1518</v>
      </c>
      <c r="U2118" s="62" t="s">
        <v>6072</v>
      </c>
      <c r="V2118" s="113"/>
    </row>
    <row r="2119" spans="1:22" ht="24.95" customHeight="1">
      <c r="A2119" s="30">
        <v>2115</v>
      </c>
      <c r="B2119" s="31" t="s">
        <v>6073</v>
      </c>
      <c r="C2119" s="32" t="str">
        <f>VLOOKUP(Table2437[[#This Row],[3]],[2]!Table2437[[3]:[4]],2,0)</f>
        <v>3214125808040002</v>
      </c>
      <c r="D2119" s="67" t="s">
        <v>6074</v>
      </c>
      <c r="E2119" s="86" t="s">
        <v>140</v>
      </c>
      <c r="F2119" s="68" t="s">
        <v>56</v>
      </c>
      <c r="G2119" s="68" t="s">
        <v>3771</v>
      </c>
      <c r="H2119" s="37">
        <v>46007</v>
      </c>
      <c r="I2119" s="69">
        <v>38217</v>
      </c>
      <c r="J2119" s="34" t="str">
        <f t="shared" si="135"/>
        <v>21 Th 3 Bln 28 Hari</v>
      </c>
      <c r="K2119" s="32" t="str">
        <f t="shared" si="136"/>
        <v>0Th4Bln26Hari</v>
      </c>
      <c r="L2119" s="32" t="str">
        <f t="shared" si="137"/>
        <v>0Th4Bln</v>
      </c>
      <c r="M2119" s="34" t="str">
        <f t="shared" si="138"/>
        <v>21 Th 8 Bln 24 Hari</v>
      </c>
      <c r="N2119" s="70" t="s">
        <v>47</v>
      </c>
      <c r="O2119" s="86" t="s">
        <v>140</v>
      </c>
      <c r="P2119" s="86" t="s">
        <v>351</v>
      </c>
      <c r="Q2119" s="70" t="s">
        <v>5494</v>
      </c>
      <c r="R2119" s="70" t="s">
        <v>1342</v>
      </c>
      <c r="S2119" s="38" t="str">
        <f>VLOOKUP(Table2437[[#This Row],[3]],[3]AWAL!$B$2:$E$2103,4,0)</f>
        <v>TK/0</v>
      </c>
      <c r="T2119" s="70" t="s">
        <v>1518</v>
      </c>
      <c r="U2119" s="71" t="s">
        <v>6075</v>
      </c>
      <c r="V2119" s="113"/>
    </row>
    <row r="2120" spans="1:22" ht="24.95" customHeight="1">
      <c r="A2120" s="30">
        <v>2116</v>
      </c>
      <c r="B2120" s="31" t="s">
        <v>6076</v>
      </c>
      <c r="C2120" s="32" t="str">
        <f>VLOOKUP(Table2437[[#This Row],[3]],[2]!Table2437[[3]:[4]],2,0)</f>
        <v>3214125802040001</v>
      </c>
      <c r="D2120" s="59" t="s">
        <v>6077</v>
      </c>
      <c r="E2120" s="85" t="s">
        <v>140</v>
      </c>
      <c r="F2120" s="60" t="s">
        <v>56</v>
      </c>
      <c r="G2120" s="60" t="s">
        <v>3771</v>
      </c>
      <c r="H2120" s="37">
        <v>46007</v>
      </c>
      <c r="I2120" s="61">
        <v>38035</v>
      </c>
      <c r="J2120" s="34" t="str">
        <f t="shared" si="135"/>
        <v>21 Th 9 Bln 28 Hari</v>
      </c>
      <c r="K2120" s="32" t="str">
        <f t="shared" si="136"/>
        <v>0Th4Bln26Hari</v>
      </c>
      <c r="L2120" s="32" t="str">
        <f t="shared" si="137"/>
        <v>0Th4Bln</v>
      </c>
      <c r="M2120" s="34" t="str">
        <f t="shared" si="138"/>
        <v>22 Th 2 Bln 24 Hari</v>
      </c>
      <c r="N2120" s="63" t="s">
        <v>47</v>
      </c>
      <c r="O2120" s="85" t="s">
        <v>140</v>
      </c>
      <c r="P2120" s="85" t="s">
        <v>141</v>
      </c>
      <c r="Q2120" s="63" t="s">
        <v>5494</v>
      </c>
      <c r="R2120" s="63" t="s">
        <v>1342</v>
      </c>
      <c r="S2120" s="38" t="str">
        <f>VLOOKUP(Table2437[[#This Row],[3]],[3]AWAL!$B$2:$E$2103,4,0)</f>
        <v>TK/0</v>
      </c>
      <c r="T2120" s="63" t="s">
        <v>1518</v>
      </c>
      <c r="U2120" s="62" t="s">
        <v>6078</v>
      </c>
      <c r="V2120" s="113"/>
    </row>
    <row r="2121" spans="1:22" ht="24.95" customHeight="1">
      <c r="A2121" s="30">
        <v>2117</v>
      </c>
      <c r="B2121" s="31" t="s">
        <v>6079</v>
      </c>
      <c r="C2121" s="32" t="str">
        <f>VLOOKUP(Table2437[[#This Row],[3]],[2]!Table2437[[3]:[4]],2,0)</f>
        <v>3214124202060003</v>
      </c>
      <c r="D2121" s="67" t="s">
        <v>6080</v>
      </c>
      <c r="E2121" s="86" t="s">
        <v>140</v>
      </c>
      <c r="F2121" s="68" t="s">
        <v>56</v>
      </c>
      <c r="G2121" s="68" t="s">
        <v>3771</v>
      </c>
      <c r="H2121" s="37">
        <v>46007</v>
      </c>
      <c r="I2121" s="69">
        <v>38750</v>
      </c>
      <c r="J2121" s="34" t="str">
        <f t="shared" si="135"/>
        <v>19 Th 10 Bln 14 Hari</v>
      </c>
      <c r="K2121" s="32" t="str">
        <f t="shared" si="136"/>
        <v>0Th4Bln26Hari</v>
      </c>
      <c r="L2121" s="32" t="str">
        <f t="shared" si="137"/>
        <v>0Th4Bln</v>
      </c>
      <c r="M2121" s="34" t="str">
        <f t="shared" si="138"/>
        <v>20 Th 3 Bln 10 Hari</v>
      </c>
      <c r="N2121" s="70" t="s">
        <v>47</v>
      </c>
      <c r="O2121" s="86" t="s">
        <v>140</v>
      </c>
      <c r="P2121" s="86" t="s">
        <v>351</v>
      </c>
      <c r="Q2121" s="70" t="s">
        <v>5494</v>
      </c>
      <c r="R2121" s="70" t="s">
        <v>1342</v>
      </c>
      <c r="S2121" s="38" t="str">
        <f>VLOOKUP(Table2437[[#This Row],[3]],[3]AWAL!$B$2:$E$2103,4,0)</f>
        <v>TK/0</v>
      </c>
      <c r="T2121" s="70" t="s">
        <v>101</v>
      </c>
      <c r="U2121" s="71" t="s">
        <v>5913</v>
      </c>
      <c r="V2121" s="113"/>
    </row>
    <row r="2122" spans="1:22" ht="24.95" customHeight="1">
      <c r="A2122" s="30">
        <v>2118</v>
      </c>
      <c r="B2122" s="31" t="s">
        <v>6081</v>
      </c>
      <c r="C2122" s="32" t="str">
        <f>VLOOKUP(Table2437[[#This Row],[3]],[2]!Table2437[[3]:[4]],2,0)</f>
        <v>3214125302060002</v>
      </c>
      <c r="D2122" s="59" t="s">
        <v>6082</v>
      </c>
      <c r="E2122" s="85" t="s">
        <v>140</v>
      </c>
      <c r="F2122" s="60" t="s">
        <v>56</v>
      </c>
      <c r="G2122" s="60" t="s">
        <v>3771</v>
      </c>
      <c r="H2122" s="37">
        <v>46007</v>
      </c>
      <c r="I2122" s="61">
        <v>38761</v>
      </c>
      <c r="J2122" s="34" t="str">
        <f t="shared" si="135"/>
        <v>19 Th 10 Bln 3 Hari</v>
      </c>
      <c r="K2122" s="32" t="str">
        <f t="shared" si="136"/>
        <v>0Th4Bln26Hari</v>
      </c>
      <c r="L2122" s="32" t="str">
        <f t="shared" si="137"/>
        <v>0Th4Bln</v>
      </c>
      <c r="M2122" s="34" t="str">
        <f t="shared" si="138"/>
        <v>20 Th 2 Bln 29 Hari</v>
      </c>
      <c r="N2122" s="63" t="s">
        <v>47</v>
      </c>
      <c r="O2122" s="85" t="s">
        <v>140</v>
      </c>
      <c r="P2122" s="85" t="s">
        <v>351</v>
      </c>
      <c r="Q2122" s="63" t="s">
        <v>5494</v>
      </c>
      <c r="R2122" s="63" t="s">
        <v>1342</v>
      </c>
      <c r="S2122" s="38" t="str">
        <f>VLOOKUP(Table2437[[#This Row],[3]],[3]AWAL!$B$2:$E$2103,4,0)</f>
        <v>TK/0</v>
      </c>
      <c r="T2122" s="63" t="s">
        <v>101</v>
      </c>
      <c r="U2122" s="62" t="s">
        <v>6083</v>
      </c>
      <c r="V2122" s="113"/>
    </row>
    <row r="2123" spans="1:22" ht="24.95" customHeight="1">
      <c r="A2123" s="30">
        <v>2119</v>
      </c>
      <c r="B2123" s="31" t="s">
        <v>6084</v>
      </c>
      <c r="C2123" s="32" t="str">
        <f>VLOOKUP(Table2437[[#This Row],[3]],[2]!Table2437[[3]:[4]],2,0)</f>
        <v>3214124505030003</v>
      </c>
      <c r="D2123" s="67" t="s">
        <v>6085</v>
      </c>
      <c r="E2123" s="86" t="s">
        <v>140</v>
      </c>
      <c r="F2123" s="68" t="s">
        <v>56</v>
      </c>
      <c r="G2123" s="68" t="s">
        <v>3771</v>
      </c>
      <c r="H2123" s="37">
        <v>46007</v>
      </c>
      <c r="I2123" s="69">
        <v>37746</v>
      </c>
      <c r="J2123" s="34" t="str">
        <f t="shared" si="135"/>
        <v>22 Th 7 Bln 11 Hari</v>
      </c>
      <c r="K2123" s="32" t="str">
        <f t="shared" si="136"/>
        <v>0Th4Bln26Hari</v>
      </c>
      <c r="L2123" s="32" t="str">
        <f t="shared" si="137"/>
        <v>0Th4Bln</v>
      </c>
      <c r="M2123" s="34" t="str">
        <f t="shared" si="138"/>
        <v>23 Th 0 Bln 7 Hari</v>
      </c>
      <c r="N2123" s="70" t="s">
        <v>47</v>
      </c>
      <c r="O2123" s="86" t="s">
        <v>140</v>
      </c>
      <c r="P2123" s="86" t="s">
        <v>351</v>
      </c>
      <c r="Q2123" s="70" t="s">
        <v>5494</v>
      </c>
      <c r="R2123" s="70" t="s">
        <v>1342</v>
      </c>
      <c r="S2123" s="38" t="str">
        <f>VLOOKUP(Table2437[[#This Row],[3]],[3]AWAL!$B$2:$E$2103,4,0)</f>
        <v>TK/0</v>
      </c>
      <c r="T2123" s="70" t="s">
        <v>1518</v>
      </c>
      <c r="U2123" s="71" t="s">
        <v>6086</v>
      </c>
      <c r="V2123" s="113"/>
    </row>
    <row r="2124" spans="1:22" ht="24.95" customHeight="1">
      <c r="A2124" s="30">
        <v>2120</v>
      </c>
      <c r="B2124" s="31" t="s">
        <v>6087</v>
      </c>
      <c r="C2124" s="32" t="str">
        <f>VLOOKUP(Table2437[[#This Row],[3]],[2]!Table2437[[3]:[4]],2,0)</f>
        <v>3214126304060001</v>
      </c>
      <c r="D2124" s="59" t="s">
        <v>6088</v>
      </c>
      <c r="E2124" s="85" t="s">
        <v>140</v>
      </c>
      <c r="F2124" s="60" t="s">
        <v>56</v>
      </c>
      <c r="G2124" s="60" t="s">
        <v>3771</v>
      </c>
      <c r="H2124" s="37">
        <v>46007</v>
      </c>
      <c r="I2124" s="61">
        <v>38830</v>
      </c>
      <c r="J2124" s="34" t="str">
        <f t="shared" si="135"/>
        <v>19 Th 7 Bln 23 Hari</v>
      </c>
      <c r="K2124" s="32" t="str">
        <f t="shared" si="136"/>
        <v>0Th4Bln26Hari</v>
      </c>
      <c r="L2124" s="32" t="str">
        <f t="shared" si="137"/>
        <v>0Th4Bln</v>
      </c>
      <c r="M2124" s="34" t="str">
        <f t="shared" si="138"/>
        <v>20 Th 0 Bln 19 Hari</v>
      </c>
      <c r="N2124" s="63" t="s">
        <v>47</v>
      </c>
      <c r="O2124" s="85" t="s">
        <v>140</v>
      </c>
      <c r="P2124" s="85" t="s">
        <v>141</v>
      </c>
      <c r="Q2124" s="63" t="s">
        <v>5494</v>
      </c>
      <c r="R2124" s="63" t="s">
        <v>1342</v>
      </c>
      <c r="S2124" s="38" t="str">
        <f>VLOOKUP(Table2437[[#This Row],[3]],[3]AWAL!$B$2:$E$2103,4,0)</f>
        <v>TK/0</v>
      </c>
      <c r="T2124" s="63" t="s">
        <v>51</v>
      </c>
      <c r="U2124" s="62" t="s">
        <v>6089</v>
      </c>
      <c r="V2124" s="113"/>
    </row>
    <row r="2125" spans="1:22" ht="24.95" customHeight="1">
      <c r="A2125" s="30">
        <v>2121</v>
      </c>
      <c r="B2125" s="31" t="s">
        <v>6090</v>
      </c>
      <c r="C2125" s="32" t="str">
        <f>VLOOKUP(Table2437[[#This Row],[3]],[2]!Table2437[[3]:[4]],2,0)</f>
        <v>3214126501060001</v>
      </c>
      <c r="D2125" s="33" t="s">
        <v>6091</v>
      </c>
      <c r="E2125" s="34" t="s">
        <v>67</v>
      </c>
      <c r="F2125" s="35" t="s">
        <v>56</v>
      </c>
      <c r="G2125" s="35" t="s">
        <v>3771</v>
      </c>
      <c r="H2125" s="37">
        <v>46007</v>
      </c>
      <c r="I2125" s="37">
        <v>38742</v>
      </c>
      <c r="J2125" s="34" t="str">
        <f>DATEDIF($I2125,$H2125,"Y")&amp;" Th "&amp;DATEDIF($I2125,$H2125,"YM")&amp;" Bln "&amp;DATEDIF($I2125,$H2125,"MD")&amp;" Hari"</f>
        <v>19 Th 10 Bln 21 Hari</v>
      </c>
      <c r="K2125" s="32" t="str">
        <f t="shared" si="136"/>
        <v>0Th4Bln26Hari</v>
      </c>
      <c r="L2125" s="32" t="str">
        <f t="shared" si="137"/>
        <v>0Th4Bln</v>
      </c>
      <c r="M2125" s="34" t="str">
        <f t="shared" si="138"/>
        <v>20 Th 3 Bln 17 Hari</v>
      </c>
      <c r="N2125" s="87" t="s">
        <v>47</v>
      </c>
      <c r="O2125" s="89" t="s">
        <v>67</v>
      </c>
      <c r="P2125" s="89" t="s">
        <v>67</v>
      </c>
      <c r="Q2125" s="87" t="s">
        <v>5494</v>
      </c>
      <c r="R2125" s="87" t="s">
        <v>1342</v>
      </c>
      <c r="S2125" s="38" t="str">
        <f>VLOOKUP(Table2437[[#This Row],[3]],[3]AWAL!$B$2:$E$2103,4,0)</f>
        <v>TK/0</v>
      </c>
      <c r="T2125" s="87" t="s">
        <v>1518</v>
      </c>
      <c r="U2125" s="89" t="s">
        <v>6092</v>
      </c>
      <c r="V2125" s="113"/>
    </row>
    <row r="2126" spans="1:22" ht="24.95" customHeight="1">
      <c r="A2126" s="30">
        <v>2122</v>
      </c>
      <c r="B2126" s="31" t="s">
        <v>6093</v>
      </c>
      <c r="C2126" s="32" t="str">
        <f>VLOOKUP(Table2437[[#This Row],[3]],[2]!Table2437[[3]:[4]],2,0)</f>
        <v>3502164710010001</v>
      </c>
      <c r="D2126" s="33" t="s">
        <v>6094</v>
      </c>
      <c r="E2126" s="31" t="s">
        <v>135</v>
      </c>
      <c r="F2126" s="35" t="s">
        <v>135</v>
      </c>
      <c r="G2126" s="35" t="s">
        <v>6095</v>
      </c>
      <c r="H2126" s="37">
        <v>46027</v>
      </c>
      <c r="I2126" s="37">
        <v>37171</v>
      </c>
      <c r="J2126" s="34" t="str">
        <f t="shared" ref="J2126:J2151" si="139">DATEDIF($I2126,$H2126,"Y")&amp;" Th "&amp;DATEDIF($I2126,$H2126,"YM")&amp;" Bln "&amp;DATEDIF($I2126,$H2126,"MD")&amp;" Hari"</f>
        <v>24 Th 2 Bln 29 Hari</v>
      </c>
      <c r="K2126" s="32" t="str">
        <f t="shared" si="136"/>
        <v>0Th4Bln7Hari</v>
      </c>
      <c r="L2126" s="32" t="str">
        <f t="shared" si="137"/>
        <v>0Th4Bln</v>
      </c>
      <c r="M2126" s="34" t="str">
        <f t="shared" si="138"/>
        <v>24 Th 7 Bln 5 Hari</v>
      </c>
      <c r="N2126" s="38" t="s">
        <v>47</v>
      </c>
      <c r="O2126" s="75" t="s">
        <v>5843</v>
      </c>
      <c r="P2126" s="75" t="s">
        <v>5843</v>
      </c>
      <c r="Q2126" s="38" t="s">
        <v>49</v>
      </c>
      <c r="R2126" s="38" t="s">
        <v>1342</v>
      </c>
      <c r="S2126" s="38" t="e">
        <f>VLOOKUP(Table2437[[#This Row],[3]],[3]AWAL!$B$2:$E$2103,4,0)</f>
        <v>#N/A</v>
      </c>
      <c r="T2126" s="38" t="s">
        <v>1384</v>
      </c>
      <c r="U2126" s="34" t="s">
        <v>6096</v>
      </c>
      <c r="V2126" s="113"/>
    </row>
    <row r="2127" spans="1:22" ht="24.95" customHeight="1">
      <c r="A2127" s="30">
        <v>2123</v>
      </c>
      <c r="B2127" s="31" t="s">
        <v>6097</v>
      </c>
      <c r="C2127" s="32" t="str">
        <f>VLOOKUP(Table2437[[#This Row],[3]],[2]!Table2437[[3]:[4]],2,0)</f>
        <v>3201214205970006</v>
      </c>
      <c r="D2127" s="33" t="s">
        <v>6098</v>
      </c>
      <c r="E2127" s="31" t="s">
        <v>135</v>
      </c>
      <c r="F2127" s="35" t="s">
        <v>135</v>
      </c>
      <c r="G2127" s="35" t="s">
        <v>4903</v>
      </c>
      <c r="H2127" s="37">
        <v>46027</v>
      </c>
      <c r="I2127" s="37">
        <v>35552</v>
      </c>
      <c r="J2127" s="34" t="str">
        <f t="shared" si="139"/>
        <v>28 Th 8 Bln 3 Hari</v>
      </c>
      <c r="K2127" s="32" t="str">
        <f t="shared" si="136"/>
        <v>0Th4Bln7Hari</v>
      </c>
      <c r="L2127" s="32" t="str">
        <f t="shared" si="137"/>
        <v>0Th4Bln</v>
      </c>
      <c r="M2127" s="34" t="str">
        <f t="shared" si="138"/>
        <v>29 Th 0 Bln 10 Hari</v>
      </c>
      <c r="N2127" s="38" t="s">
        <v>47</v>
      </c>
      <c r="O2127" s="75" t="s">
        <v>5843</v>
      </c>
      <c r="P2127" s="75" t="s">
        <v>5843</v>
      </c>
      <c r="Q2127" s="38" t="s">
        <v>49</v>
      </c>
      <c r="R2127" s="38" t="s">
        <v>1342</v>
      </c>
      <c r="S2127" s="38" t="e">
        <f>VLOOKUP(Table2437[[#This Row],[3]],[3]AWAL!$B$2:$E$2103,4,0)</f>
        <v>#N/A</v>
      </c>
      <c r="T2127" s="38" t="s">
        <v>1384</v>
      </c>
      <c r="U2127" s="34" t="s">
        <v>6099</v>
      </c>
      <c r="V2127" s="113"/>
    </row>
    <row r="2128" spans="1:22" ht="24.95" customHeight="1">
      <c r="A2128" s="30">
        <v>2124</v>
      </c>
      <c r="B2128" s="31" t="s">
        <v>6100</v>
      </c>
      <c r="C2128" s="32" t="str">
        <f>VLOOKUP(Table2437[[#This Row],[3]],[2]!Table2437[[3]:[4]],2,0)</f>
        <v>3214125409050002</v>
      </c>
      <c r="D2128" s="33" t="s">
        <v>6101</v>
      </c>
      <c r="E2128" s="31" t="s">
        <v>77</v>
      </c>
      <c r="F2128" s="35" t="s">
        <v>56</v>
      </c>
      <c r="G2128" s="35" t="s">
        <v>6102</v>
      </c>
      <c r="H2128" s="37">
        <v>46029</v>
      </c>
      <c r="I2128" s="37">
        <v>38609</v>
      </c>
      <c r="J2128" s="34" t="str">
        <f t="shared" si="139"/>
        <v>20 Th 3 Bln 24 Hari</v>
      </c>
      <c r="K2128" s="32" t="str">
        <f t="shared" si="136"/>
        <v>0Th4Bln5Hari</v>
      </c>
      <c r="L2128" s="32" t="str">
        <f t="shared" si="137"/>
        <v>0Th4Bln</v>
      </c>
      <c r="M2128" s="34" t="str">
        <f t="shared" si="138"/>
        <v>20 Th 7 Bln 28 Hari</v>
      </c>
      <c r="N2128" s="87" t="s">
        <v>47</v>
      </c>
      <c r="O2128" s="75" t="s">
        <v>788</v>
      </c>
      <c r="P2128" s="75" t="s">
        <v>788</v>
      </c>
      <c r="Q2128" s="38" t="s">
        <v>5494</v>
      </c>
      <c r="R2128" s="38" t="s">
        <v>1342</v>
      </c>
      <c r="S2128" s="38" t="str">
        <f>VLOOKUP(Table2437[[#This Row],[3]],[3]AWAL!$B$2:$E$2103,4,0)</f>
        <v>TK/0</v>
      </c>
      <c r="T2128" s="38" t="s">
        <v>1518</v>
      </c>
      <c r="U2128" s="34" t="s">
        <v>6103</v>
      </c>
      <c r="V2128" s="113"/>
    </row>
    <row r="2129" spans="1:22" ht="24.95" customHeight="1">
      <c r="A2129" s="30">
        <v>2125</v>
      </c>
      <c r="B2129" s="31" t="s">
        <v>6104</v>
      </c>
      <c r="C2129" s="32" t="str">
        <f>VLOOKUP(Table2437[[#This Row],[3]],[2]!Table2437[[3]:[4]],2,0)</f>
        <v>3214035305040001</v>
      </c>
      <c r="D2129" s="33" t="s">
        <v>6105</v>
      </c>
      <c r="E2129" s="31" t="s">
        <v>77</v>
      </c>
      <c r="F2129" s="35" t="s">
        <v>56</v>
      </c>
      <c r="G2129" s="35" t="s">
        <v>3771</v>
      </c>
      <c r="H2129" s="37">
        <v>46029</v>
      </c>
      <c r="I2129" s="37">
        <v>38120</v>
      </c>
      <c r="J2129" s="34" t="str">
        <f t="shared" si="139"/>
        <v>21 Th 7 Bln 25 Hari</v>
      </c>
      <c r="K2129" s="32" t="str">
        <f t="shared" si="136"/>
        <v>0Th4Bln5Hari</v>
      </c>
      <c r="L2129" s="32" t="str">
        <f t="shared" si="137"/>
        <v>0Th4Bln</v>
      </c>
      <c r="M2129" s="34" t="str">
        <f t="shared" si="138"/>
        <v>21 Th 11 Bln 29 Hari</v>
      </c>
      <c r="N2129" s="38" t="s">
        <v>47</v>
      </c>
      <c r="O2129" s="75" t="s">
        <v>641</v>
      </c>
      <c r="P2129" s="75" t="s">
        <v>641</v>
      </c>
      <c r="Q2129" s="38" t="s">
        <v>5494</v>
      </c>
      <c r="R2129" s="38" t="s">
        <v>1342</v>
      </c>
      <c r="S2129" s="38" t="str">
        <f>VLOOKUP(Table2437[[#This Row],[3]],[3]AWAL!$B$2:$E$2103,4,0)</f>
        <v>TK/0</v>
      </c>
      <c r="T2129" s="38" t="s">
        <v>101</v>
      </c>
      <c r="U2129" s="34" t="s">
        <v>6106</v>
      </c>
      <c r="V2129" s="113"/>
    </row>
    <row r="2130" spans="1:22" ht="24.95" customHeight="1">
      <c r="A2130" s="30">
        <v>2126</v>
      </c>
      <c r="B2130" s="31" t="s">
        <v>6107</v>
      </c>
      <c r="C2130" s="32" t="str">
        <f>VLOOKUP(Table2437[[#This Row],[3]],[2]!Table2437[[3]:[4]],2,0)</f>
        <v>3214114806050001</v>
      </c>
      <c r="D2130" s="33" t="s">
        <v>6108</v>
      </c>
      <c r="E2130" s="31" t="s">
        <v>77</v>
      </c>
      <c r="F2130" s="35" t="s">
        <v>56</v>
      </c>
      <c r="G2130" s="35" t="s">
        <v>3771</v>
      </c>
      <c r="H2130" s="37">
        <v>46029</v>
      </c>
      <c r="I2130" s="37">
        <v>38511</v>
      </c>
      <c r="J2130" s="34" t="str">
        <f t="shared" si="139"/>
        <v>20 Th 6 Bln 30 Hari</v>
      </c>
      <c r="K2130" s="32" t="str">
        <f t="shared" si="136"/>
        <v>0Th4Bln5Hari</v>
      </c>
      <c r="L2130" s="32" t="str">
        <f t="shared" si="137"/>
        <v>0Th4Bln</v>
      </c>
      <c r="M2130" s="34" t="str">
        <f t="shared" si="138"/>
        <v>20 Th 11 Bln 4 Hari</v>
      </c>
      <c r="N2130" s="87" t="s">
        <v>47</v>
      </c>
      <c r="O2130" s="75" t="s">
        <v>788</v>
      </c>
      <c r="P2130" s="75" t="s">
        <v>788</v>
      </c>
      <c r="Q2130" s="38" t="s">
        <v>5494</v>
      </c>
      <c r="R2130" s="38" t="s">
        <v>3869</v>
      </c>
      <c r="S2130" s="38" t="str">
        <f>VLOOKUP(Table2437[[#This Row],[3]],[3]AWAL!$B$2:$E$2103,4,0)</f>
        <v>TK/0</v>
      </c>
      <c r="T2130" s="38" t="s">
        <v>1518</v>
      </c>
      <c r="U2130" s="34" t="s">
        <v>6109</v>
      </c>
      <c r="V2130" s="113"/>
    </row>
    <row r="2131" spans="1:22" ht="24.95" customHeight="1">
      <c r="A2131" s="30">
        <v>2127</v>
      </c>
      <c r="B2131" s="31" t="s">
        <v>6110</v>
      </c>
      <c r="C2131" s="32" t="str">
        <f>VLOOKUP(Table2437[[#This Row],[3]],[2]!Table2437[[3]:[4]],2,0)</f>
        <v>3215056010050008</v>
      </c>
      <c r="D2131" s="33" t="s">
        <v>6111</v>
      </c>
      <c r="E2131" s="31" t="s">
        <v>77</v>
      </c>
      <c r="F2131" s="35" t="s">
        <v>56</v>
      </c>
      <c r="G2131" s="35" t="s">
        <v>6102</v>
      </c>
      <c r="H2131" s="37">
        <v>46029</v>
      </c>
      <c r="I2131" s="37">
        <v>38645</v>
      </c>
      <c r="J2131" s="34" t="str">
        <f t="shared" si="139"/>
        <v>20 Th 2 Bln 18 Hari</v>
      </c>
      <c r="K2131" s="32" t="str">
        <f t="shared" si="136"/>
        <v>0Th4Bln5Hari</v>
      </c>
      <c r="L2131" s="32" t="str">
        <f t="shared" si="137"/>
        <v>0Th4Bln</v>
      </c>
      <c r="M2131" s="34" t="str">
        <f t="shared" si="138"/>
        <v>20 Th 6 Bln 22 Hari</v>
      </c>
      <c r="N2131" s="38" t="s">
        <v>47</v>
      </c>
      <c r="O2131" s="75" t="s">
        <v>626</v>
      </c>
      <c r="P2131" s="75" t="s">
        <v>626</v>
      </c>
      <c r="Q2131" s="38" t="s">
        <v>5494</v>
      </c>
      <c r="R2131" s="38" t="s">
        <v>1342</v>
      </c>
      <c r="S2131" s="38" t="str">
        <f>VLOOKUP(Table2437[[#This Row],[3]],[3]AWAL!$B$2:$E$2103,4,0)</f>
        <v>TK/0</v>
      </c>
      <c r="T2131" s="38" t="s">
        <v>1518</v>
      </c>
      <c r="U2131" s="34" t="s">
        <v>6112</v>
      </c>
      <c r="V2131" s="113"/>
    </row>
    <row r="2132" spans="1:22" ht="24.95" customHeight="1">
      <c r="A2132" s="30">
        <v>2128</v>
      </c>
      <c r="B2132" s="31" t="s">
        <v>6113</v>
      </c>
      <c r="C2132" s="32" t="str">
        <f>VLOOKUP(Table2437[[#This Row],[3]],[2]!Table2437[[3]:[4]],2,0)</f>
        <v>3214016104050008</v>
      </c>
      <c r="D2132" s="33" t="s">
        <v>6114</v>
      </c>
      <c r="E2132" s="31" t="s">
        <v>77</v>
      </c>
      <c r="F2132" s="35" t="s">
        <v>56</v>
      </c>
      <c r="G2132" s="35" t="s">
        <v>3771</v>
      </c>
      <c r="H2132" s="37">
        <v>46029</v>
      </c>
      <c r="I2132" s="37">
        <v>38463</v>
      </c>
      <c r="J2132" s="34" t="str">
        <f t="shared" si="139"/>
        <v>20 Th 8 Bln 17 Hari</v>
      </c>
      <c r="K2132" s="32" t="str">
        <f t="shared" si="136"/>
        <v>0Th4Bln5Hari</v>
      </c>
      <c r="L2132" s="32" t="str">
        <f t="shared" si="137"/>
        <v>0Th4Bln</v>
      </c>
      <c r="M2132" s="34" t="str">
        <f t="shared" si="138"/>
        <v>21 Th 0 Bln 21 Hari</v>
      </c>
      <c r="N2132" s="87" t="s">
        <v>47</v>
      </c>
      <c r="O2132" s="75" t="s">
        <v>2573</v>
      </c>
      <c r="P2132" s="75" t="s">
        <v>2573</v>
      </c>
      <c r="Q2132" s="38" t="s">
        <v>5494</v>
      </c>
      <c r="R2132" s="38" t="s">
        <v>1342</v>
      </c>
      <c r="S2132" s="38" t="str">
        <f>VLOOKUP(Table2437[[#This Row],[3]],[3]AWAL!$B$2:$E$2103,4,0)</f>
        <v>TK/0</v>
      </c>
      <c r="T2132" s="38" t="s">
        <v>1518</v>
      </c>
      <c r="U2132" s="34" t="s">
        <v>6115</v>
      </c>
      <c r="V2132" s="113"/>
    </row>
    <row r="2133" spans="1:22" ht="24.95" customHeight="1">
      <c r="A2133" s="30">
        <v>2129</v>
      </c>
      <c r="B2133" s="31" t="s">
        <v>6116</v>
      </c>
      <c r="C2133" s="32" t="str">
        <f>VLOOKUP(Table2437[[#This Row],[3]],[2]!Table2437[[3]:[4]],2,0)</f>
        <v>3214126711030001</v>
      </c>
      <c r="D2133" s="33" t="s">
        <v>6117</v>
      </c>
      <c r="E2133" s="31" t="s">
        <v>77</v>
      </c>
      <c r="F2133" s="35" t="s">
        <v>56</v>
      </c>
      <c r="G2133" s="35" t="s">
        <v>6102</v>
      </c>
      <c r="H2133" s="37">
        <v>46029</v>
      </c>
      <c r="I2133" s="37">
        <v>37952</v>
      </c>
      <c r="J2133" s="34" t="str">
        <f t="shared" si="139"/>
        <v>22 Th 1 Bln 11 Hari</v>
      </c>
      <c r="K2133" s="32" t="str">
        <f t="shared" si="136"/>
        <v>0Th4Bln5Hari</v>
      </c>
      <c r="L2133" s="32" t="str">
        <f t="shared" si="137"/>
        <v>0Th4Bln</v>
      </c>
      <c r="M2133" s="34" t="str">
        <f t="shared" si="138"/>
        <v>22 Th 5 Bln 15 Hari</v>
      </c>
      <c r="N2133" s="38" t="s">
        <v>47</v>
      </c>
      <c r="O2133" s="75" t="s">
        <v>627</v>
      </c>
      <c r="P2133" s="75" t="s">
        <v>627</v>
      </c>
      <c r="Q2133" s="38" t="s">
        <v>5494</v>
      </c>
      <c r="R2133" s="38" t="s">
        <v>1342</v>
      </c>
      <c r="S2133" s="38" t="str">
        <f>VLOOKUP(Table2437[[#This Row],[3]],[3]AWAL!$B$2:$E$2103,4,0)</f>
        <v>TK/0</v>
      </c>
      <c r="T2133" s="38" t="s">
        <v>1518</v>
      </c>
      <c r="U2133" s="34" t="s">
        <v>6118</v>
      </c>
      <c r="V2133" s="113"/>
    </row>
    <row r="2134" spans="1:22" ht="24.95" customHeight="1">
      <c r="A2134" s="30">
        <v>2130</v>
      </c>
      <c r="B2134" s="31" t="s">
        <v>6119</v>
      </c>
      <c r="C2134" s="32" t="str">
        <f>VLOOKUP(Table2437[[#This Row],[3]],[2]!Table2437[[3]:[4]],2,0)</f>
        <v>3278054512050000</v>
      </c>
      <c r="D2134" s="33" t="s">
        <v>6120</v>
      </c>
      <c r="E2134" s="31" t="s">
        <v>77</v>
      </c>
      <c r="F2134" s="35" t="s">
        <v>56</v>
      </c>
      <c r="G2134" s="35" t="s">
        <v>4412</v>
      </c>
      <c r="H2134" s="37">
        <v>46029</v>
      </c>
      <c r="I2134" s="37">
        <v>38691</v>
      </c>
      <c r="J2134" s="34" t="str">
        <f t="shared" si="139"/>
        <v>20 Th 1 Bln 2 Hari</v>
      </c>
      <c r="K2134" s="32" t="str">
        <f t="shared" si="136"/>
        <v>0Th4Bln5Hari</v>
      </c>
      <c r="L2134" s="32" t="str">
        <f t="shared" si="137"/>
        <v>0Th4Bln</v>
      </c>
      <c r="M2134" s="34" t="str">
        <f t="shared" si="138"/>
        <v>20 Th 5 Bln 7 Hari</v>
      </c>
      <c r="N2134" s="87" t="s">
        <v>47</v>
      </c>
      <c r="O2134" s="75" t="s">
        <v>2573</v>
      </c>
      <c r="P2134" s="75" t="s">
        <v>2573</v>
      </c>
      <c r="Q2134" s="38" t="s">
        <v>5494</v>
      </c>
      <c r="R2134" s="38" t="s">
        <v>1342</v>
      </c>
      <c r="S2134" s="38" t="str">
        <f>VLOOKUP(Table2437[[#This Row],[3]],[3]AWAL!$B$2:$E$2103,4,0)</f>
        <v>TK/0</v>
      </c>
      <c r="T2134" s="38" t="s">
        <v>1518</v>
      </c>
      <c r="U2134" s="34" t="s">
        <v>6121</v>
      </c>
      <c r="V2134" s="113"/>
    </row>
    <row r="2135" spans="1:22" ht="24.95" customHeight="1">
      <c r="A2135" s="30">
        <v>2131</v>
      </c>
      <c r="B2135" s="31" t="s">
        <v>6122</v>
      </c>
      <c r="C2135" s="32" t="str">
        <f>VLOOKUP(Table2437[[#This Row],[3]],[2]!Table2437[[3]:[4]],2,0)</f>
        <v>3214104408060002</v>
      </c>
      <c r="D2135" s="33" t="s">
        <v>6123</v>
      </c>
      <c r="E2135" s="31" t="s">
        <v>77</v>
      </c>
      <c r="F2135" s="35" t="s">
        <v>56</v>
      </c>
      <c r="G2135" s="35" t="s">
        <v>3771</v>
      </c>
      <c r="H2135" s="37">
        <v>46029</v>
      </c>
      <c r="I2135" s="37">
        <v>38933</v>
      </c>
      <c r="J2135" s="34" t="str">
        <f t="shared" si="139"/>
        <v>19 Th 5 Bln 3 Hari</v>
      </c>
      <c r="K2135" s="32" t="str">
        <f t="shared" si="136"/>
        <v>0Th4Bln5Hari</v>
      </c>
      <c r="L2135" s="32" t="str">
        <f t="shared" si="137"/>
        <v>0Th4Bln</v>
      </c>
      <c r="M2135" s="34" t="str">
        <f t="shared" si="138"/>
        <v>19 Th 9 Bln 8 Hari</v>
      </c>
      <c r="N2135" s="38" t="s">
        <v>47</v>
      </c>
      <c r="O2135" s="75" t="s">
        <v>128</v>
      </c>
      <c r="P2135" s="75" t="s">
        <v>128</v>
      </c>
      <c r="Q2135" s="38" t="s">
        <v>5494</v>
      </c>
      <c r="R2135" s="38" t="s">
        <v>1342</v>
      </c>
      <c r="S2135" s="38" t="str">
        <f>VLOOKUP(Table2437[[#This Row],[3]],[3]AWAL!$B$2:$E$2103,4,0)</f>
        <v>TK/0</v>
      </c>
      <c r="T2135" s="38" t="s">
        <v>101</v>
      </c>
      <c r="U2135" s="34" t="s">
        <v>6124</v>
      </c>
      <c r="V2135" s="113"/>
    </row>
    <row r="2136" spans="1:22" ht="24.95" customHeight="1">
      <c r="A2136" s="30">
        <v>2132</v>
      </c>
      <c r="B2136" s="31" t="s">
        <v>6125</v>
      </c>
      <c r="C2136" s="32" t="str">
        <f>VLOOKUP(Table2437[[#This Row],[3]],[2]!Table2437[[3]:[4]],2,0)</f>
        <v>3214124210030003</v>
      </c>
      <c r="D2136" s="33" t="s">
        <v>6126</v>
      </c>
      <c r="E2136" s="31" t="s">
        <v>77</v>
      </c>
      <c r="F2136" s="35" t="s">
        <v>56</v>
      </c>
      <c r="G2136" s="35" t="s">
        <v>6127</v>
      </c>
      <c r="H2136" s="37">
        <v>46029</v>
      </c>
      <c r="I2136" s="37">
        <v>37896</v>
      </c>
      <c r="J2136" s="34" t="str">
        <f t="shared" si="139"/>
        <v>22 Th 3 Bln 5 Hari</v>
      </c>
      <c r="K2136" s="32" t="str">
        <f t="shared" si="136"/>
        <v>0Th4Bln5Hari</v>
      </c>
      <c r="L2136" s="32" t="str">
        <f t="shared" si="137"/>
        <v>0Th4Bln</v>
      </c>
      <c r="M2136" s="34" t="str">
        <f t="shared" si="138"/>
        <v>22 Th 7 Bln 10 Hari</v>
      </c>
      <c r="N2136" s="87" t="s">
        <v>47</v>
      </c>
      <c r="O2136" s="75" t="s">
        <v>744</v>
      </c>
      <c r="P2136" s="75" t="s">
        <v>744</v>
      </c>
      <c r="Q2136" s="38" t="s">
        <v>5494</v>
      </c>
      <c r="R2136" s="38" t="s">
        <v>100</v>
      </c>
      <c r="S2136" s="38" t="str">
        <f>VLOOKUP(Table2437[[#This Row],[3]],[3]AWAL!$B$2:$E$2103,4,0)</f>
        <v>TK/0</v>
      </c>
      <c r="T2136" s="38" t="s">
        <v>1518</v>
      </c>
      <c r="U2136" s="34" t="s">
        <v>6128</v>
      </c>
      <c r="V2136" s="113"/>
    </row>
    <row r="2137" spans="1:22" ht="24.95" customHeight="1">
      <c r="A2137" s="30">
        <v>2133</v>
      </c>
      <c r="B2137" s="31" t="s">
        <v>6129</v>
      </c>
      <c r="C2137" s="32" t="str">
        <f>VLOOKUP(Table2437[[#This Row],[3]],[2]!Table2437[[3]:[4]],2,0)</f>
        <v>3215054705050010</v>
      </c>
      <c r="D2137" s="33" t="s">
        <v>3972</v>
      </c>
      <c r="E2137" s="31" t="s">
        <v>77</v>
      </c>
      <c r="F2137" s="35" t="s">
        <v>56</v>
      </c>
      <c r="G2137" s="35" t="s">
        <v>3774</v>
      </c>
      <c r="H2137" s="37">
        <v>46029</v>
      </c>
      <c r="I2137" s="37">
        <v>38479</v>
      </c>
      <c r="J2137" s="34" t="str">
        <f t="shared" si="139"/>
        <v>20 Th 8 Bln 0 Hari</v>
      </c>
      <c r="K2137" s="32" t="str">
        <f t="shared" si="136"/>
        <v>0Th4Bln5Hari</v>
      </c>
      <c r="L2137" s="32" t="str">
        <f t="shared" si="137"/>
        <v>0Th4Bln</v>
      </c>
      <c r="M2137" s="34" t="str">
        <f t="shared" si="138"/>
        <v>21 Th 0 Bln 5 Hari</v>
      </c>
      <c r="N2137" s="87" t="s">
        <v>47</v>
      </c>
      <c r="O2137" s="75" t="s">
        <v>872</v>
      </c>
      <c r="P2137" s="75" t="s">
        <v>872</v>
      </c>
      <c r="Q2137" s="38" t="s">
        <v>5494</v>
      </c>
      <c r="R2137" s="38" t="s">
        <v>1342</v>
      </c>
      <c r="S2137" s="38" t="str">
        <f>VLOOKUP(Table2437[[#This Row],[3]],[3]AWAL!$B$2:$E$2103,4,0)</f>
        <v>TK/0</v>
      </c>
      <c r="T2137" s="38" t="s">
        <v>1518</v>
      </c>
      <c r="U2137" s="34" t="s">
        <v>6130</v>
      </c>
      <c r="V2137" s="113"/>
    </row>
    <row r="2138" spans="1:22" ht="24.95" customHeight="1">
      <c r="A2138" s="30">
        <v>2134</v>
      </c>
      <c r="B2138" s="31" t="s">
        <v>6131</v>
      </c>
      <c r="C2138" s="32" t="str">
        <f>VLOOKUP(Table2437[[#This Row],[3]],[2]!Table2437[[3]:[4]],2,0)</f>
        <v>3217054107920149</v>
      </c>
      <c r="D2138" s="33" t="s">
        <v>668</v>
      </c>
      <c r="E2138" s="31" t="s">
        <v>77</v>
      </c>
      <c r="F2138" s="35" t="s">
        <v>56</v>
      </c>
      <c r="G2138" s="35" t="s">
        <v>3786</v>
      </c>
      <c r="H2138" s="37">
        <v>46029</v>
      </c>
      <c r="I2138" s="37">
        <v>33883</v>
      </c>
      <c r="J2138" s="34" t="str">
        <f t="shared" si="139"/>
        <v>33 Th 3 Bln 1 Hari</v>
      </c>
      <c r="K2138" s="32" t="str">
        <f t="shared" si="136"/>
        <v>0Th4Bln5Hari</v>
      </c>
      <c r="L2138" s="32" t="str">
        <f t="shared" si="137"/>
        <v>0Th4Bln</v>
      </c>
      <c r="M2138" s="34" t="str">
        <f t="shared" si="138"/>
        <v>33 Th 7 Bln 6 Hari</v>
      </c>
      <c r="N2138" s="38" t="s">
        <v>47</v>
      </c>
      <c r="O2138" s="75" t="s">
        <v>1096</v>
      </c>
      <c r="P2138" s="75" t="s">
        <v>1096</v>
      </c>
      <c r="Q2138" s="38" t="s">
        <v>5494</v>
      </c>
      <c r="R2138" s="38" t="s">
        <v>374</v>
      </c>
      <c r="S2138" s="38" t="str">
        <f>VLOOKUP(Table2437[[#This Row],[3]],[3]AWAL!$B$2:$E$2103,4,0)</f>
        <v>TK/0</v>
      </c>
      <c r="T2138" s="38" t="s">
        <v>51</v>
      </c>
      <c r="U2138" s="34" t="s">
        <v>6132</v>
      </c>
      <c r="V2138" s="113"/>
    </row>
    <row r="2139" spans="1:22" ht="24.95" customHeight="1">
      <c r="A2139" s="30">
        <v>2135</v>
      </c>
      <c r="B2139" s="31" t="s">
        <v>6133</v>
      </c>
      <c r="C2139" s="32" t="str">
        <f>VLOOKUP(Table2437[[#This Row],[3]],[2]!Table2437[[3]:[4]],2,0)</f>
        <v>3214125906040000</v>
      </c>
      <c r="D2139" s="33" t="s">
        <v>6134</v>
      </c>
      <c r="E2139" s="31" t="s">
        <v>77</v>
      </c>
      <c r="F2139" s="35" t="s">
        <v>56</v>
      </c>
      <c r="G2139" s="35" t="s">
        <v>6102</v>
      </c>
      <c r="H2139" s="37">
        <v>46029</v>
      </c>
      <c r="I2139" s="37">
        <v>38157</v>
      </c>
      <c r="J2139" s="34" t="str">
        <f t="shared" si="139"/>
        <v>21 Th 6 Bln 19 Hari</v>
      </c>
      <c r="K2139" s="32" t="str">
        <f t="shared" si="136"/>
        <v>0Th4Bln5Hari</v>
      </c>
      <c r="L2139" s="32" t="str">
        <f t="shared" si="137"/>
        <v>0Th4Bln</v>
      </c>
      <c r="M2139" s="34" t="str">
        <f t="shared" si="138"/>
        <v>21 Th 10 Bln 23 Hari</v>
      </c>
      <c r="N2139" s="87" t="s">
        <v>47</v>
      </c>
      <c r="O2139" s="75" t="s">
        <v>872</v>
      </c>
      <c r="P2139" s="75" t="s">
        <v>872</v>
      </c>
      <c r="Q2139" s="38" t="s">
        <v>5494</v>
      </c>
      <c r="R2139" s="38" t="s">
        <v>1342</v>
      </c>
      <c r="S2139" s="38" t="str">
        <f>VLOOKUP(Table2437[[#This Row],[3]],[3]AWAL!$B$2:$E$2103,4,0)</f>
        <v>TK/0</v>
      </c>
      <c r="T2139" s="38" t="s">
        <v>101</v>
      </c>
      <c r="U2139" s="34" t="s">
        <v>6135</v>
      </c>
      <c r="V2139" s="113"/>
    </row>
    <row r="2140" spans="1:22" ht="24.95" customHeight="1">
      <c r="A2140" s="30">
        <v>2136</v>
      </c>
      <c r="B2140" s="31" t="s">
        <v>6136</v>
      </c>
      <c r="C2140" s="32" t="str">
        <f>VLOOKUP(Table2437[[#This Row],[3]],[2]!Table2437[[3]:[4]],2,0)</f>
        <v>3214126606050002</v>
      </c>
      <c r="D2140" s="33" t="s">
        <v>6137</v>
      </c>
      <c r="E2140" s="31" t="s">
        <v>77</v>
      </c>
      <c r="F2140" s="35" t="s">
        <v>56</v>
      </c>
      <c r="G2140" s="35" t="s">
        <v>6102</v>
      </c>
      <c r="H2140" s="37">
        <v>46029</v>
      </c>
      <c r="I2140" s="37">
        <v>38529</v>
      </c>
      <c r="J2140" s="34" t="str">
        <f t="shared" si="139"/>
        <v>20 Th 6 Bln 12 Hari</v>
      </c>
      <c r="K2140" s="32" t="str">
        <f t="shared" si="136"/>
        <v>0Th4Bln5Hari</v>
      </c>
      <c r="L2140" s="32" t="str">
        <f t="shared" si="137"/>
        <v>0Th4Bln</v>
      </c>
      <c r="M2140" s="34" t="str">
        <f t="shared" si="138"/>
        <v>20 Th 10 Bln 16 Hari</v>
      </c>
      <c r="N2140" s="38" t="s">
        <v>47</v>
      </c>
      <c r="O2140" s="75" t="s">
        <v>641</v>
      </c>
      <c r="P2140" s="75" t="s">
        <v>641</v>
      </c>
      <c r="Q2140" s="38" t="s">
        <v>5494</v>
      </c>
      <c r="R2140" s="38" t="s">
        <v>1342</v>
      </c>
      <c r="S2140" s="38" t="str">
        <f>VLOOKUP(Table2437[[#This Row],[3]],[3]AWAL!$B$2:$E$2103,4,0)</f>
        <v>TK/0</v>
      </c>
      <c r="T2140" s="38" t="s">
        <v>1518</v>
      </c>
      <c r="U2140" s="34" t="s">
        <v>6138</v>
      </c>
      <c r="V2140" s="113"/>
    </row>
    <row r="2141" spans="1:22" ht="24.95" customHeight="1">
      <c r="A2141" s="30">
        <v>2137</v>
      </c>
      <c r="B2141" s="31" t="s">
        <v>6139</v>
      </c>
      <c r="C2141" s="32" t="str">
        <f>VLOOKUP(Table2437[[#This Row],[3]],[2]!Table2437[[3]:[4]],2,0)</f>
        <v>3214126909050005</v>
      </c>
      <c r="D2141" s="33" t="s">
        <v>6140</v>
      </c>
      <c r="E2141" s="31" t="s">
        <v>77</v>
      </c>
      <c r="F2141" s="35" t="s">
        <v>56</v>
      </c>
      <c r="G2141" s="35" t="s">
        <v>3771</v>
      </c>
      <c r="H2141" s="37">
        <v>46029</v>
      </c>
      <c r="I2141" s="37">
        <v>38624</v>
      </c>
      <c r="J2141" s="34" t="str">
        <f t="shared" si="139"/>
        <v>20 Th 3 Bln 9 Hari</v>
      </c>
      <c r="K2141" s="32" t="str">
        <f t="shared" si="136"/>
        <v>0Th4Bln5Hari</v>
      </c>
      <c r="L2141" s="32" t="str">
        <f t="shared" si="137"/>
        <v>0Th4Bln</v>
      </c>
      <c r="M2141" s="34" t="str">
        <f t="shared" si="138"/>
        <v>20 Th 7 Bln 13 Hari</v>
      </c>
      <c r="N2141" s="87" t="s">
        <v>47</v>
      </c>
      <c r="O2141" s="75" t="s">
        <v>627</v>
      </c>
      <c r="P2141" s="75" t="s">
        <v>627</v>
      </c>
      <c r="Q2141" s="38" t="s">
        <v>5494</v>
      </c>
      <c r="R2141" s="38" t="s">
        <v>1342</v>
      </c>
      <c r="S2141" s="38" t="str">
        <f>VLOOKUP(Table2437[[#This Row],[3]],[3]AWAL!$B$2:$E$2103,4,0)</f>
        <v>TK/0</v>
      </c>
      <c r="T2141" s="38" t="s">
        <v>1518</v>
      </c>
      <c r="U2141" s="34" t="s">
        <v>6141</v>
      </c>
      <c r="V2141" s="113"/>
    </row>
    <row r="2142" spans="1:22" ht="24.95" customHeight="1">
      <c r="A2142" s="30">
        <v>2138</v>
      </c>
      <c r="B2142" s="31" t="s">
        <v>6142</v>
      </c>
      <c r="C2142" s="32" t="str">
        <f>VLOOKUP(Table2437[[#This Row],[3]],[2]!Table2437[[3]:[4]],2,0)</f>
        <v>3215056502040008</v>
      </c>
      <c r="D2142" s="33" t="s">
        <v>1844</v>
      </c>
      <c r="E2142" s="31" t="s">
        <v>77</v>
      </c>
      <c r="F2142" s="35" t="s">
        <v>56</v>
      </c>
      <c r="G2142" s="35" t="s">
        <v>3774</v>
      </c>
      <c r="H2142" s="37">
        <v>46029</v>
      </c>
      <c r="I2142" s="37">
        <v>38042</v>
      </c>
      <c r="J2142" s="34" t="str">
        <f t="shared" si="139"/>
        <v>21 Th 10 Bln 13 Hari</v>
      </c>
      <c r="K2142" s="32" t="str">
        <f t="shared" si="136"/>
        <v>0Th4Bln5Hari</v>
      </c>
      <c r="L2142" s="32" t="str">
        <f t="shared" si="137"/>
        <v>0Th4Bln</v>
      </c>
      <c r="M2142" s="34" t="str">
        <f t="shared" si="138"/>
        <v>22 Th 2 Bln 17 Hari</v>
      </c>
      <c r="N2142" s="38" t="s">
        <v>47</v>
      </c>
      <c r="O2142" s="75" t="s">
        <v>872</v>
      </c>
      <c r="P2142" s="75" t="s">
        <v>872</v>
      </c>
      <c r="Q2142" s="38" t="s">
        <v>5494</v>
      </c>
      <c r="R2142" s="38" t="s">
        <v>1342</v>
      </c>
      <c r="S2142" s="38" t="str">
        <f>VLOOKUP(Table2437[[#This Row],[3]],[3]AWAL!$B$2:$E$2103,4,0)</f>
        <v>TK/0</v>
      </c>
      <c r="T2142" s="38" t="s">
        <v>1518</v>
      </c>
      <c r="U2142" s="34" t="s">
        <v>6143</v>
      </c>
      <c r="V2142" s="113"/>
    </row>
    <row r="2143" spans="1:22" ht="24.95" customHeight="1">
      <c r="A2143" s="30">
        <v>2139</v>
      </c>
      <c r="B2143" s="31" t="s">
        <v>6144</v>
      </c>
      <c r="C2143" s="32" t="str">
        <f>VLOOKUP(Table2437[[#This Row],[3]],[2]!Table2437[[3]:[4]],2,0)</f>
        <v>3214126409030001</v>
      </c>
      <c r="D2143" s="33" t="s">
        <v>6145</v>
      </c>
      <c r="E2143" s="31" t="s">
        <v>77</v>
      </c>
      <c r="F2143" s="35" t="s">
        <v>56</v>
      </c>
      <c r="G2143" s="35" t="s">
        <v>3771</v>
      </c>
      <c r="H2143" s="37">
        <v>46029</v>
      </c>
      <c r="I2143" s="37">
        <v>37888</v>
      </c>
      <c r="J2143" s="34" t="str">
        <f t="shared" si="139"/>
        <v>22 Th 3 Bln 14 Hari</v>
      </c>
      <c r="K2143" s="32" t="str">
        <f t="shared" si="136"/>
        <v>0Th4Bln5Hari</v>
      </c>
      <c r="L2143" s="32" t="str">
        <f t="shared" si="137"/>
        <v>0Th4Bln</v>
      </c>
      <c r="M2143" s="34" t="str">
        <f t="shared" si="138"/>
        <v>22 Th 7 Bln 18 Hari</v>
      </c>
      <c r="N2143" s="87" t="s">
        <v>47</v>
      </c>
      <c r="O2143" s="75" t="s">
        <v>627</v>
      </c>
      <c r="P2143" s="75" t="s">
        <v>627</v>
      </c>
      <c r="Q2143" s="38" t="s">
        <v>5494</v>
      </c>
      <c r="R2143" s="38" t="s">
        <v>1342</v>
      </c>
      <c r="S2143" s="38" t="str">
        <f>VLOOKUP(Table2437[[#This Row],[3]],[3]AWAL!$B$2:$E$2103,4,0)</f>
        <v>TK/0</v>
      </c>
      <c r="T2143" s="38" t="s">
        <v>101</v>
      </c>
      <c r="U2143" s="34" t="s">
        <v>6146</v>
      </c>
      <c r="V2143" s="113"/>
    </row>
    <row r="2144" spans="1:22" ht="24.95" customHeight="1">
      <c r="A2144" s="30">
        <v>2140</v>
      </c>
      <c r="B2144" s="31" t="s">
        <v>6147</v>
      </c>
      <c r="C2144" s="32" t="str">
        <f>VLOOKUP(Table2437[[#This Row],[3]],[2]!Table2437[[3]:[4]],2,0)</f>
        <v>3214164908060001</v>
      </c>
      <c r="D2144" s="33" t="s">
        <v>6148</v>
      </c>
      <c r="E2144" s="31" t="s">
        <v>77</v>
      </c>
      <c r="F2144" s="35" t="s">
        <v>56</v>
      </c>
      <c r="G2144" s="35" t="s">
        <v>6102</v>
      </c>
      <c r="H2144" s="37">
        <v>46029</v>
      </c>
      <c r="I2144" s="37">
        <v>38938</v>
      </c>
      <c r="J2144" s="34" t="str">
        <f t="shared" si="139"/>
        <v>19 Th 4 Bln 29 Hari</v>
      </c>
      <c r="K2144" s="32" t="str">
        <f t="shared" si="136"/>
        <v>0Th4Bln5Hari</v>
      </c>
      <c r="L2144" s="32" t="str">
        <f t="shared" si="137"/>
        <v>0Th4Bln</v>
      </c>
      <c r="M2144" s="34" t="str">
        <f t="shared" si="138"/>
        <v>19 Th 9 Bln 3 Hari</v>
      </c>
      <c r="N2144" s="38" t="s">
        <v>47</v>
      </c>
      <c r="O2144" s="75" t="s">
        <v>640</v>
      </c>
      <c r="P2144" s="75" t="s">
        <v>640</v>
      </c>
      <c r="Q2144" s="38" t="s">
        <v>5494</v>
      </c>
      <c r="R2144" s="38" t="s">
        <v>1342</v>
      </c>
      <c r="S2144" s="38" t="str">
        <f>VLOOKUP(Table2437[[#This Row],[3]],[3]AWAL!$B$2:$E$2103,4,0)</f>
        <v>TK/0</v>
      </c>
      <c r="T2144" s="38" t="s">
        <v>101</v>
      </c>
      <c r="U2144" s="34" t="s">
        <v>6149</v>
      </c>
      <c r="V2144" s="113"/>
    </row>
    <row r="2145" spans="1:22" ht="24.95" customHeight="1">
      <c r="A2145" s="30">
        <v>2141</v>
      </c>
      <c r="B2145" s="31" t="s">
        <v>6150</v>
      </c>
      <c r="C2145" s="32" t="str">
        <f>VLOOKUP(Table2437[[#This Row],[3]],[2]!Table2437[[3]:[4]],2,0)</f>
        <v>3214124612910001</v>
      </c>
      <c r="D2145" s="33" t="s">
        <v>6151</v>
      </c>
      <c r="E2145" s="31" t="s">
        <v>77</v>
      </c>
      <c r="F2145" s="35" t="s">
        <v>56</v>
      </c>
      <c r="G2145" s="35" t="s">
        <v>3771</v>
      </c>
      <c r="H2145" s="37">
        <v>46029</v>
      </c>
      <c r="I2145" s="37">
        <v>33578</v>
      </c>
      <c r="J2145" s="34" t="str">
        <f t="shared" si="139"/>
        <v>34 Th 1 Bln 1 Hari</v>
      </c>
      <c r="K2145" s="32" t="str">
        <f t="shared" si="136"/>
        <v>0Th4Bln5Hari</v>
      </c>
      <c r="L2145" s="32" t="str">
        <f t="shared" si="137"/>
        <v>0Th4Bln</v>
      </c>
      <c r="M2145" s="34" t="str">
        <f t="shared" si="138"/>
        <v>34 Th 5 Bln 6 Hari</v>
      </c>
      <c r="N2145" s="87" t="s">
        <v>47</v>
      </c>
      <c r="O2145" s="75" t="s">
        <v>253</v>
      </c>
      <c r="P2145" s="75" t="s">
        <v>253</v>
      </c>
      <c r="Q2145" s="38" t="s">
        <v>5494</v>
      </c>
      <c r="R2145" s="38" t="s">
        <v>3869</v>
      </c>
      <c r="S2145" s="38" t="str">
        <f>VLOOKUP(Table2437[[#This Row],[3]],[3]AWAL!$B$2:$E$2103,4,0)</f>
        <v>TK/0</v>
      </c>
      <c r="T2145" s="38" t="s">
        <v>51</v>
      </c>
      <c r="U2145" s="34" t="s">
        <v>6152</v>
      </c>
      <c r="V2145" s="113"/>
    </row>
    <row r="2146" spans="1:22" ht="24.95" customHeight="1">
      <c r="A2146" s="30">
        <v>2142</v>
      </c>
      <c r="B2146" s="31" t="s">
        <v>6153</v>
      </c>
      <c r="C2146" s="32" t="str">
        <f>VLOOKUP(Table2437[[#This Row],[3]],[2]!Table2437[[3]:[4]],2,0)</f>
        <v>3214014708060003</v>
      </c>
      <c r="D2146" s="33" t="s">
        <v>6154</v>
      </c>
      <c r="E2146" s="31" t="s">
        <v>77</v>
      </c>
      <c r="F2146" s="35" t="s">
        <v>56</v>
      </c>
      <c r="G2146" s="35" t="s">
        <v>6102</v>
      </c>
      <c r="H2146" s="37">
        <v>46029</v>
      </c>
      <c r="I2146" s="37">
        <v>38936</v>
      </c>
      <c r="J2146" s="34" t="str">
        <f t="shared" si="139"/>
        <v>19 Th 5 Bln 0 Hari</v>
      </c>
      <c r="K2146" s="32" t="str">
        <f t="shared" si="136"/>
        <v>0Th4Bln5Hari</v>
      </c>
      <c r="L2146" s="32" t="str">
        <f t="shared" si="137"/>
        <v>0Th4Bln</v>
      </c>
      <c r="M2146" s="34" t="str">
        <f t="shared" si="138"/>
        <v>19 Th 9 Bln 5 Hari</v>
      </c>
      <c r="N2146" s="38" t="s">
        <v>47</v>
      </c>
      <c r="O2146" s="75" t="s">
        <v>213</v>
      </c>
      <c r="P2146" s="75" t="s">
        <v>213</v>
      </c>
      <c r="Q2146" s="38" t="s">
        <v>5494</v>
      </c>
      <c r="R2146" s="38" t="s">
        <v>1342</v>
      </c>
      <c r="S2146" s="38" t="str">
        <f>VLOOKUP(Table2437[[#This Row],[3]],[3]AWAL!$B$2:$E$2103,4,0)</f>
        <v>TK/0</v>
      </c>
      <c r="T2146" s="38" t="s">
        <v>1518</v>
      </c>
      <c r="U2146" s="34" t="s">
        <v>6155</v>
      </c>
      <c r="V2146" s="113"/>
    </row>
    <row r="2147" spans="1:22" ht="24.95" customHeight="1">
      <c r="A2147" s="30">
        <v>2143</v>
      </c>
      <c r="B2147" s="31" t="s">
        <v>6156</v>
      </c>
      <c r="C2147" s="32" t="str">
        <f>VLOOKUP(Table2437[[#This Row],[3]],[2]!Table2437[[3]:[4]],2,0)</f>
        <v>3214014406040008</v>
      </c>
      <c r="D2147" s="33" t="s">
        <v>4937</v>
      </c>
      <c r="E2147" s="31" t="s">
        <v>77</v>
      </c>
      <c r="F2147" s="35" t="s">
        <v>56</v>
      </c>
      <c r="G2147" s="35" t="s">
        <v>3771</v>
      </c>
      <c r="H2147" s="37">
        <v>46029</v>
      </c>
      <c r="I2147" s="37">
        <v>38142</v>
      </c>
      <c r="J2147" s="34" t="str">
        <f t="shared" si="139"/>
        <v>21 Th 7 Bln 3 Hari</v>
      </c>
      <c r="K2147" s="32" t="str">
        <f t="shared" si="136"/>
        <v>0Th4Bln5Hari</v>
      </c>
      <c r="L2147" s="32" t="str">
        <f t="shared" si="137"/>
        <v>0Th4Bln</v>
      </c>
      <c r="M2147" s="34" t="str">
        <f t="shared" si="138"/>
        <v>21 Th 11 Bln 8 Hari</v>
      </c>
      <c r="N2147" s="87" t="s">
        <v>47</v>
      </c>
      <c r="O2147" s="75" t="s">
        <v>626</v>
      </c>
      <c r="P2147" s="75" t="s">
        <v>626</v>
      </c>
      <c r="Q2147" s="38" t="s">
        <v>5494</v>
      </c>
      <c r="R2147" s="38" t="s">
        <v>1342</v>
      </c>
      <c r="S2147" s="38" t="str">
        <f>VLOOKUP(Table2437[[#This Row],[3]],[3]AWAL!$B$2:$E$2103,4,0)</f>
        <v>TK/0</v>
      </c>
      <c r="T2147" s="38" t="s">
        <v>1518</v>
      </c>
      <c r="U2147" s="34" t="s">
        <v>6157</v>
      </c>
      <c r="V2147" s="113"/>
    </row>
    <row r="2148" spans="1:22" ht="24.95" customHeight="1">
      <c r="A2148" s="30">
        <v>2144</v>
      </c>
      <c r="B2148" s="31" t="s">
        <v>6158</v>
      </c>
      <c r="C2148" s="32" t="str">
        <f>VLOOKUP(Table2437[[#This Row],[3]],[2]!Table2437[[3]:[4]],2,0)</f>
        <v>3211116601020011</v>
      </c>
      <c r="D2148" s="33" t="s">
        <v>6159</v>
      </c>
      <c r="E2148" s="34" t="s">
        <v>55</v>
      </c>
      <c r="F2148" s="35" t="s">
        <v>56</v>
      </c>
      <c r="G2148" s="35" t="s">
        <v>3793</v>
      </c>
      <c r="H2148" s="37">
        <v>46029</v>
      </c>
      <c r="I2148" s="37">
        <v>37282</v>
      </c>
      <c r="J2148" s="34" t="str">
        <f t="shared" si="139"/>
        <v>23 Th 11 Bln 12 Hari</v>
      </c>
      <c r="K2148" s="32" t="str">
        <f t="shared" si="136"/>
        <v>0Th4Bln5Hari</v>
      </c>
      <c r="L2148" s="32" t="str">
        <f t="shared" si="137"/>
        <v>0Th4Bln</v>
      </c>
      <c r="M2148" s="34" t="str">
        <f t="shared" si="138"/>
        <v>24 Th 3 Bln 16 Hari</v>
      </c>
      <c r="N2148" s="38" t="s">
        <v>47</v>
      </c>
      <c r="O2148" s="75" t="s">
        <v>57</v>
      </c>
      <c r="P2148" s="75" t="s">
        <v>57</v>
      </c>
      <c r="Q2148" s="38" t="s">
        <v>5494</v>
      </c>
      <c r="R2148" s="38" t="s">
        <v>1342</v>
      </c>
      <c r="S2148" s="38" t="str">
        <f>VLOOKUP(Table2437[[#This Row],[3]],[3]AWAL!$B$2:$E$2103,4,0)</f>
        <v>TK/0</v>
      </c>
      <c r="T2148" s="38" t="s">
        <v>101</v>
      </c>
      <c r="U2148" s="34" t="s">
        <v>6160</v>
      </c>
      <c r="V2148" s="113"/>
    </row>
    <row r="2149" spans="1:22" ht="24.95" customHeight="1">
      <c r="A2149" s="30">
        <v>2145</v>
      </c>
      <c r="B2149" s="31" t="s">
        <v>6161</v>
      </c>
      <c r="C2149" s="76" t="s">
        <v>6249</v>
      </c>
      <c r="D2149" s="77" t="s">
        <v>6162</v>
      </c>
      <c r="E2149" s="84" t="s">
        <v>135</v>
      </c>
      <c r="F2149" s="78" t="s">
        <v>135</v>
      </c>
      <c r="G2149" s="78" t="s">
        <v>3843</v>
      </c>
      <c r="H2149" s="92">
        <v>46146</v>
      </c>
      <c r="I2149" s="92">
        <v>36893</v>
      </c>
      <c r="J2149" s="34" t="str">
        <f t="shared" si="139"/>
        <v>25 Th 4 Bln 2 Hari</v>
      </c>
      <c r="K2149" s="32" t="str">
        <f t="shared" si="136"/>
        <v>0Th0Bln8Hari</v>
      </c>
      <c r="L2149" s="32" t="str">
        <f t="shared" si="137"/>
        <v>0Th0Bln</v>
      </c>
      <c r="M2149" s="34" t="str">
        <f t="shared" si="138"/>
        <v>25 Th 4 Bln 10 Hari</v>
      </c>
      <c r="N2149" s="38" t="s">
        <v>47</v>
      </c>
      <c r="O2149" s="31" t="s">
        <v>1033</v>
      </c>
      <c r="P2149" s="31" t="s">
        <v>1033</v>
      </c>
      <c r="Q2149" s="38" t="s">
        <v>5494</v>
      </c>
      <c r="R2149" s="38" t="s">
        <v>1342</v>
      </c>
      <c r="S2149" s="38" t="s">
        <v>58</v>
      </c>
      <c r="T2149" s="81" t="s">
        <v>1384</v>
      </c>
      <c r="U2149" s="80" t="s">
        <v>6168</v>
      </c>
      <c r="V2149" s="113"/>
    </row>
    <row r="2150" spans="1:22" ht="24.95" customHeight="1">
      <c r="A2150" s="30">
        <v>2146</v>
      </c>
      <c r="B2150" s="31" t="s">
        <v>6163</v>
      </c>
      <c r="C2150" s="66" t="s">
        <v>6250</v>
      </c>
      <c r="D2150" s="33" t="s">
        <v>6164</v>
      </c>
      <c r="E2150" s="31" t="s">
        <v>135</v>
      </c>
      <c r="F2150" s="35" t="s">
        <v>89</v>
      </c>
      <c r="G2150" s="35" t="s">
        <v>3771</v>
      </c>
      <c r="H2150" s="93">
        <v>46146</v>
      </c>
      <c r="I2150" s="93">
        <v>35316</v>
      </c>
      <c r="J2150" s="34" t="str">
        <f t="shared" si="139"/>
        <v>29 Th 7 Bln 26 Hari</v>
      </c>
      <c r="K2150" s="32" t="str">
        <f t="shared" si="136"/>
        <v>0Th0Bln8Hari</v>
      </c>
      <c r="L2150" s="32" t="str">
        <f t="shared" si="137"/>
        <v>0Th0Bln</v>
      </c>
      <c r="M2150" s="94" t="str">
        <f t="shared" si="138"/>
        <v>29 Th 8 Bln 4 Hari</v>
      </c>
      <c r="N2150" s="38" t="s">
        <v>47</v>
      </c>
      <c r="O2150" s="75" t="s">
        <v>5516</v>
      </c>
      <c r="P2150" s="75" t="s">
        <v>5516</v>
      </c>
      <c r="Q2150" s="38" t="s">
        <v>5494</v>
      </c>
      <c r="R2150" s="38" t="s">
        <v>1342</v>
      </c>
      <c r="S2150" s="38" t="s">
        <v>58</v>
      </c>
      <c r="T2150" s="38" t="s">
        <v>1384</v>
      </c>
      <c r="U2150" s="34" t="s">
        <v>6167</v>
      </c>
      <c r="V2150" s="113"/>
    </row>
    <row r="2151" spans="1:22" ht="24.95" customHeight="1">
      <c r="A2151" s="30">
        <v>2147</v>
      </c>
      <c r="B2151" s="31" t="s">
        <v>6165</v>
      </c>
      <c r="C2151" s="66" t="s">
        <v>6251</v>
      </c>
      <c r="D2151" s="33" t="s">
        <v>6166</v>
      </c>
      <c r="E2151" s="31" t="s">
        <v>135</v>
      </c>
      <c r="F2151" s="35" t="s">
        <v>135</v>
      </c>
      <c r="G2151" s="35" t="s">
        <v>6169</v>
      </c>
      <c r="H2151" s="93">
        <v>46146</v>
      </c>
      <c r="I2151" s="93">
        <v>37016</v>
      </c>
      <c r="J2151" s="34" t="str">
        <f t="shared" si="139"/>
        <v>24 Th 11 Bln 29 Hari</v>
      </c>
      <c r="K2151" s="32" t="str">
        <f t="shared" si="136"/>
        <v>0Th0Bln8Hari</v>
      </c>
      <c r="L2151" s="32" t="str">
        <f t="shared" si="137"/>
        <v>0Th0Bln</v>
      </c>
      <c r="M2151" s="94" t="str">
        <f t="shared" si="138"/>
        <v>25 Th 0 Bln 7 Hari</v>
      </c>
      <c r="N2151" s="38" t="s">
        <v>47</v>
      </c>
      <c r="O2151" s="75" t="s">
        <v>5843</v>
      </c>
      <c r="P2151" s="75" t="s">
        <v>5843</v>
      </c>
      <c r="Q2151" s="38" t="s">
        <v>5494</v>
      </c>
      <c r="R2151" s="38" t="s">
        <v>1342</v>
      </c>
      <c r="S2151" s="38" t="s">
        <v>58</v>
      </c>
      <c r="T2151" s="38" t="s">
        <v>1384</v>
      </c>
      <c r="U2151" s="34" t="s">
        <v>6170</v>
      </c>
      <c r="V2151" s="116"/>
    </row>
  </sheetData>
  <conditionalFormatting sqref="V514:XFD514 G514 I514 R514 T514">
    <cfRule type="duplicateValues" dxfId="73" priority="202"/>
  </conditionalFormatting>
  <conditionalFormatting sqref="V514:XFD514 G514 I514 R514 T514">
    <cfRule type="duplicateValues" dxfId="72" priority="201"/>
  </conditionalFormatting>
  <conditionalFormatting sqref="V514:XFD514 G514 I514 R514 T514">
    <cfRule type="duplicateValues" dxfId="71" priority="200"/>
  </conditionalFormatting>
  <conditionalFormatting sqref="B1:B3">
    <cfRule type="duplicateValues" dxfId="70" priority="203"/>
  </conditionalFormatting>
  <conditionalFormatting sqref="B1:B3">
    <cfRule type="duplicateValues" dxfId="69" priority="204"/>
  </conditionalFormatting>
  <conditionalFormatting sqref="B1:B3">
    <cfRule type="duplicateValues" dxfId="68" priority="205"/>
    <cfRule type="duplicateValues" dxfId="67" priority="206"/>
  </conditionalFormatting>
  <conditionalFormatting sqref="B1:B3">
    <cfRule type="duplicateValues" dxfId="66" priority="207" stopIfTrue="1"/>
  </conditionalFormatting>
  <conditionalFormatting sqref="B1:B3">
    <cfRule type="duplicateValues" dxfId="65" priority="208" stopIfTrue="1"/>
    <cfRule type="duplicateValues" dxfId="64" priority="209" stopIfTrue="1"/>
  </conditionalFormatting>
  <conditionalFormatting sqref="B1:B3">
    <cfRule type="duplicateValues" dxfId="63" priority="210" stopIfTrue="1"/>
  </conditionalFormatting>
  <conditionalFormatting sqref="B1235:B1048576 B1:B1233">
    <cfRule type="duplicateValues" dxfId="62" priority="121"/>
  </conditionalFormatting>
  <conditionalFormatting sqref="D2149:D1048576 D1:D4">
    <cfRule type="duplicateValues" dxfId="61" priority="120"/>
  </conditionalFormatting>
  <conditionalFormatting sqref="B1234">
    <cfRule type="duplicateValues" dxfId="60" priority="9"/>
  </conditionalFormatting>
  <conditionalFormatting sqref="B1234">
    <cfRule type="duplicateValues" dxfId="59" priority="22"/>
  </conditionalFormatting>
  <conditionalFormatting sqref="B1234">
    <cfRule type="duplicateValues" dxfId="58" priority="23"/>
  </conditionalFormatting>
  <conditionalFormatting sqref="G2">
    <cfRule type="duplicateValues" dxfId="57" priority="1"/>
  </conditionalFormatting>
  <conditionalFormatting sqref="G2">
    <cfRule type="duplicateValues" dxfId="56" priority="2"/>
  </conditionalFormatting>
  <conditionalFormatting sqref="B1235:B2151 B1:B1233">
    <cfRule type="duplicateValues" dxfId="55" priority="508"/>
  </conditionalFormatting>
  <conditionalFormatting sqref="B1235:B2151 B1:B1233">
    <cfRule type="duplicateValues" dxfId="54" priority="511"/>
  </conditionalFormatting>
  <pageMargins left="0.65" right="0" top="0.44" bottom="0" header="0.19685039370078741" footer="0.19685039370078741"/>
  <pageSetup paperSize="9" scale="90" fitToHeight="0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B24" sqref="B24"/>
    </sheetView>
  </sheetViews>
  <sheetFormatPr defaultRowHeight="15"/>
  <cols>
    <col min="1" max="1" width="6.7109375" customWidth="1"/>
    <col min="2" max="3" width="14.28515625" customWidth="1"/>
    <col min="4" max="4" width="23.140625" customWidth="1"/>
    <col min="5" max="5" width="18.42578125" hidden="1" customWidth="1"/>
    <col min="6" max="6" width="20.7109375" customWidth="1"/>
  </cols>
  <sheetData>
    <row r="1" spans="1:6">
      <c r="A1" s="105" t="s">
        <v>2</v>
      </c>
      <c r="B1" s="105" t="s">
        <v>3</v>
      </c>
      <c r="C1" s="105"/>
      <c r="D1" s="105" t="s">
        <v>6171</v>
      </c>
      <c r="E1" s="105" t="s">
        <v>6172</v>
      </c>
      <c r="F1" s="107" t="s">
        <v>6172</v>
      </c>
    </row>
    <row r="2" spans="1:6">
      <c r="A2" s="105">
        <v>1</v>
      </c>
      <c r="B2" s="105" t="s">
        <v>5099</v>
      </c>
      <c r="C2" s="105" t="str">
        <f>VLOOKUP(B2,Table2437[[3]:[4]],2,0)</f>
        <v>3214122810960001</v>
      </c>
      <c r="D2" s="106" t="str">
        <f>VLOOKUP(B2,Table2437[[3]:[5]],3,0)</f>
        <v>YOGA NUGRAHA</v>
      </c>
      <c r="E2" s="106" t="s">
        <v>140</v>
      </c>
      <c r="F2" s="108" t="str">
        <f>VLOOKUP(B2,[3]AWAL!$B$2:$D$2103,3,0)</f>
        <v>QTM PACKING</v>
      </c>
    </row>
    <row r="3" spans="1:6">
      <c r="A3" s="105">
        <v>2</v>
      </c>
      <c r="B3" s="105" t="s">
        <v>2697</v>
      </c>
      <c r="C3" s="105" t="str">
        <f>VLOOKUP(B3,Table2437[[3]:[4]],2,0)</f>
        <v>3214120807800001</v>
      </c>
      <c r="D3" s="106" t="str">
        <f>VLOOKUP(B3,Table2437[[3]:[5]],3,0)</f>
        <v>LILI SOPIYAN</v>
      </c>
      <c r="E3" s="106" t="str">
        <f>VLOOKUP(B3,Table2437[[3]:[16]],14,0)</f>
        <v>WORKSHOP</v>
      </c>
      <c r="F3" s="108" t="str">
        <f>VLOOKUP(B3,[3]AWAL!$B$2:$D$2103,3,0)</f>
        <v>WORKSHOP</v>
      </c>
    </row>
    <row r="4" spans="1:6">
      <c r="A4" s="105">
        <v>3</v>
      </c>
      <c r="B4" s="105" t="s">
        <v>1958</v>
      </c>
      <c r="C4" s="105" t="str">
        <f>VLOOKUP(B4,Table2437[[3]:[4]],2,0)</f>
        <v>3214121507850001</v>
      </c>
      <c r="D4" s="106" t="str">
        <f>VLOOKUP(B4,Table2437[[3]:[5]],3,0)</f>
        <v>ASEP HARDI</v>
      </c>
      <c r="E4" s="106" t="str">
        <f>VLOOKUP(B4,Table2437[[3]:[16]],14,0)</f>
        <v>MEKANIK</v>
      </c>
      <c r="F4" s="108" t="str">
        <f>VLOOKUP(B4,[3]AWAL!$B$2:$D$2103,3,0)</f>
        <v>ME</v>
      </c>
    </row>
    <row r="5" spans="1:6">
      <c r="A5" s="105">
        <v>4</v>
      </c>
      <c r="B5" s="105" t="s">
        <v>1574</v>
      </c>
      <c r="C5" s="105" t="str">
        <f>VLOOKUP(B5,Table2437[[3]:[4]],2,0)</f>
        <v>3214125108890001</v>
      </c>
      <c r="D5" s="106" t="str">
        <f>VLOOKUP(B5,Table2437[[3]:[5]],3,0)</f>
        <v xml:space="preserve">MAESAROH NURDINAH </v>
      </c>
      <c r="E5" s="106" t="str">
        <f>VLOOKUP(B5,Table2437[[3]:[16]],14,0)</f>
        <v>QC FINISHING</v>
      </c>
      <c r="F5" s="108" t="str">
        <f>VLOOKUP(B5,[3]AWAL!$B$2:$D$2103,3,0)</f>
        <v>QC FINISHING</v>
      </c>
    </row>
    <row r="6" spans="1:6">
      <c r="A6" s="105">
        <v>5</v>
      </c>
      <c r="B6" s="105" t="s">
        <v>5090</v>
      </c>
      <c r="C6" s="105" t="str">
        <f>VLOOKUP(B6,Table2437[[3]:[4]],2,0)</f>
        <v>3214124204020002</v>
      </c>
      <c r="D6" s="106" t="str">
        <f>VLOOKUP(B6,Table2437[[3]:[5]],3,0)</f>
        <v>CANTIKA SARI</v>
      </c>
      <c r="E6" s="106" t="str">
        <f>VLOOKUP(B6,Table2437[[3]:[16]],14,0)</f>
        <v>QC SEWING</v>
      </c>
      <c r="F6" s="108" t="str">
        <f>VLOOKUP(B6,[3]AWAL!$B$2:$D$2103,3,0)</f>
        <v>QC SEWING</v>
      </c>
    </row>
    <row r="7" spans="1:6">
      <c r="A7" s="105">
        <v>6</v>
      </c>
      <c r="B7" s="105" t="s">
        <v>2296</v>
      </c>
      <c r="C7" s="105" t="str">
        <f>VLOOKUP(B7,Table2437[[3]:[4]],2,0)</f>
        <v>3214012306920007</v>
      </c>
      <c r="D7" s="106" t="str">
        <f>VLOOKUP(B7,Table2437[[3]:[5]],3,0)</f>
        <v>SANDI IRAWAN NUGRAHA</v>
      </c>
      <c r="E7" s="106" t="str">
        <f>VLOOKUP(B7,Table2437[[3]:[16]],14,0)</f>
        <v>PACKING/QUTY1</v>
      </c>
      <c r="F7" s="108" t="str">
        <f>VLOOKUP(B7,[3]AWAL!$B$2:$D$2103,3,0)</f>
        <v>PACKING/QUTY2</v>
      </c>
    </row>
    <row r="8" spans="1:6">
      <c r="A8" s="105">
        <v>7</v>
      </c>
      <c r="B8" s="105" t="s">
        <v>2740</v>
      </c>
      <c r="C8" s="105" t="str">
        <f>VLOOKUP(B8,Table2437[[3]:[4]],2,0)</f>
        <v>3214011003129268</v>
      </c>
      <c r="D8" s="106" t="str">
        <f>VLOOKUP(B8,Table2437[[3]:[5]],3,0)</f>
        <v>TARKIM</v>
      </c>
      <c r="E8" s="106" t="str">
        <f>VLOOKUP(B8,Table2437[[3]:[16]],14,0)</f>
        <v>PACKING/QUTY2</v>
      </c>
      <c r="F8" s="108" t="str">
        <f>VLOOKUP(B8,[3]AWAL!$B$2:$D$2103,3,0)</f>
        <v>PACKING/QUTY2</v>
      </c>
    </row>
    <row r="9" spans="1:6">
      <c r="A9" s="105">
        <v>8</v>
      </c>
      <c r="B9" s="105" t="s">
        <v>3302</v>
      </c>
      <c r="C9" s="105" t="str">
        <f>VLOOKUP(B9,Table2437[[3]:[4]],2,0)</f>
        <v>3214181205900003</v>
      </c>
      <c r="D9" s="106" t="str">
        <f>VLOOKUP(B9,Table2437[[3]:[5]],3,0)</f>
        <v>YANA SUPRIATNA</v>
      </c>
      <c r="E9" s="106" t="str">
        <f>VLOOKUP(B9,Table2437[[3]:[16]],14,0)</f>
        <v>PACKING/QUTY1</v>
      </c>
      <c r="F9" s="108" t="str">
        <f>VLOOKUP(B9,[3]AWAL!$B$2:$D$2103,3,0)</f>
        <v>PACKING/QUTY1</v>
      </c>
    </row>
    <row r="10" spans="1:6">
      <c r="A10" s="105">
        <v>9</v>
      </c>
      <c r="B10" s="105" t="s">
        <v>1144</v>
      </c>
      <c r="C10" s="105" t="str">
        <f>VLOOKUP(B10,Table2437[[3]:[4]],2,0)</f>
        <v>3215044503730002</v>
      </c>
      <c r="D10" s="106" t="str">
        <f>VLOOKUP(B10,Table2437[[3]:[5]],3,0)</f>
        <v>ENCIH</v>
      </c>
      <c r="E10" s="106" t="str">
        <f>VLOOKUP(B10,Table2437[[3]:[16]],14,0)</f>
        <v>SEWING BALIK</v>
      </c>
      <c r="F10" s="108" t="str">
        <f>VLOOKUP(B10,[3]AWAL!$B$2:$D$2103,3,0)</f>
        <v>SEWING BALIK</v>
      </c>
    </row>
    <row r="11" spans="1:6">
      <c r="A11" s="105">
        <v>10</v>
      </c>
      <c r="B11" s="105" t="s">
        <v>2334</v>
      </c>
      <c r="C11" s="105" t="str">
        <f>VLOOKUP(B11,Table2437[[3]:[4]],2,0)</f>
        <v>3214010311890005</v>
      </c>
      <c r="D11" s="106" t="str">
        <f>VLOOKUP(B11,Table2437[[3]:[5]],3,0)</f>
        <v>ADE MOEHIBAR</v>
      </c>
      <c r="E11" s="106" t="str">
        <f>VLOOKUP(B11,Table2437[[3]:[16]],14,0)</f>
        <v>SEWING 58 / A4</v>
      </c>
      <c r="F11" s="108" t="str">
        <f>VLOOKUP(B11,[3]AWAL!$B$2:$D$2103,3,0)</f>
        <v>SEWING 56</v>
      </c>
    </row>
    <row r="12" spans="1:6">
      <c r="A12" s="105">
        <v>11</v>
      </c>
      <c r="B12" s="105" t="s">
        <v>5266</v>
      </c>
      <c r="C12" s="105" t="str">
        <f>VLOOKUP(B12,Table2437[[3]:[4]],2,0)</f>
        <v>3214104912950003</v>
      </c>
      <c r="D12" s="106" t="str">
        <f>VLOOKUP(B12,Table2437[[3]:[5]],3,0)</f>
        <v>DHEANE MONICA</v>
      </c>
      <c r="E12" s="106" t="str">
        <f>VLOOKUP(B12,Table2437[[3]:[16]],14,0)</f>
        <v>SEWING 46</v>
      </c>
      <c r="F12" s="108" t="str">
        <f>VLOOKUP(B12,[3]AWAL!$B$2:$D$2103,3,0)</f>
        <v>SEWING 46</v>
      </c>
    </row>
    <row r="13" spans="1:6">
      <c r="A13" s="105">
        <v>12</v>
      </c>
      <c r="B13" s="105" t="s">
        <v>4066</v>
      </c>
      <c r="C13" s="105" t="str">
        <f>VLOOKUP(B13,Table2437[[3]:[4]],2,0)</f>
        <v>3215054105790009</v>
      </c>
      <c r="D13" s="106" t="str">
        <f>VLOOKUP(B13,Table2437[[3]:[5]],3,0)</f>
        <v>PARWATI HANDAYANI</v>
      </c>
      <c r="E13" s="106" t="s">
        <v>44</v>
      </c>
      <c r="F13" s="108" t="str">
        <f>VLOOKUP(B13,[3]AWAL!$B$2:$D$2103,3,0)</f>
        <v>SEWING 39</v>
      </c>
    </row>
    <row r="14" spans="1:6">
      <c r="A14" s="105">
        <v>13</v>
      </c>
      <c r="B14" s="105" t="s">
        <v>2235</v>
      </c>
      <c r="C14" s="105" t="str">
        <f>VLOOKUP(B14,Table2437[[3]:[4]],2,0)</f>
        <v>3214052809910002</v>
      </c>
      <c r="D14" s="106" t="str">
        <f>VLOOKUP(B14,Table2437[[3]:[5]],3,0)</f>
        <v>FERI YASA</v>
      </c>
      <c r="E14" s="106" t="s">
        <v>44</v>
      </c>
      <c r="F14" s="108" t="str">
        <f>VLOOKUP(B14,[3]AWAL!$B$2:$D$2103,3,0)</f>
        <v>SEWING 33</v>
      </c>
    </row>
    <row r="15" spans="1:6">
      <c r="A15" s="105">
        <v>14</v>
      </c>
      <c r="B15" s="105" t="s">
        <v>2775</v>
      </c>
      <c r="C15" s="105" t="str">
        <f>VLOOKUP(B15,Table2437[[3]:[4]],2,0)</f>
        <v>3214165810940001</v>
      </c>
      <c r="D15" s="106" t="str">
        <f>VLOOKUP(B15,Table2437[[3]:[5]],3,0)</f>
        <v xml:space="preserve">SOLIHAT  </v>
      </c>
      <c r="E15" s="106" t="s">
        <v>44</v>
      </c>
      <c r="F15" s="108" t="str">
        <f>VLOOKUP(B15,[3]AWAL!$B$2:$D$2103,3,0)</f>
        <v>SEWING 12</v>
      </c>
    </row>
    <row r="16" spans="1:6">
      <c r="A16" s="105">
        <v>15</v>
      </c>
      <c r="B16" s="105" t="s">
        <v>3534</v>
      </c>
      <c r="C16" s="105" t="str">
        <f>VLOOKUP(B16,Table2437[[3]:[4]],2,0)</f>
        <v>3214124405830006</v>
      </c>
      <c r="D16" s="106" t="str">
        <f>VLOOKUP(B16,Table2437[[3]:[5]],3,0)</f>
        <v>PILI HAYANI</v>
      </c>
      <c r="E16" s="106" t="s">
        <v>44</v>
      </c>
      <c r="F16" s="108" t="str">
        <f>VLOOKUP(B16,[3]AWAL!$B$2:$D$2103,3,0)</f>
        <v>SEWING 07</v>
      </c>
    </row>
    <row r="17" spans="1:6">
      <c r="A17" s="105">
        <v>16</v>
      </c>
      <c r="B17" s="105" t="s">
        <v>3142</v>
      </c>
      <c r="C17" s="105" t="str">
        <f>VLOOKUP(B17,Table2437[[3]:[4]],2,0)</f>
        <v>3214126807950001</v>
      </c>
      <c r="D17" s="106" t="str">
        <f>VLOOKUP(B17,Table2437[[3]:[5]],3,0)</f>
        <v>YULI ANDANI</v>
      </c>
      <c r="E17" s="106" t="str">
        <f>VLOOKUP(B17,Table2437[[3]:[16]],14,0)</f>
        <v>SATPAM</v>
      </c>
      <c r="F17" s="108" t="str">
        <f>VLOOKUP(B17,[3]AWAL!$B$2:$D$2103,3,0)</f>
        <v>SATPAM</v>
      </c>
    </row>
    <row r="18" spans="1:6">
      <c r="A18" s="105">
        <v>17</v>
      </c>
      <c r="B18" s="105" t="s">
        <v>2478</v>
      </c>
      <c r="C18" s="105" t="str">
        <f>VLOOKUP(B18,Table2437[[3]:[4]],2,0)</f>
        <v>3214120110910004</v>
      </c>
      <c r="D18" s="106" t="str">
        <f>VLOOKUP(B18,Table2437[[3]:[5]],3,0)</f>
        <v xml:space="preserve">HERMAN  </v>
      </c>
      <c r="E18" s="106" t="str">
        <f>VLOOKUP(B18,Table2437[[3]:[16]],14,0)</f>
        <v>CUTTING LASER</v>
      </c>
      <c r="F18" s="108" t="str">
        <f>VLOOKUP(B18,[3]AWAL!$B$2:$D$2103,3,0)</f>
        <v>ELEKTRIK B</v>
      </c>
    </row>
    <row r="19" spans="1:6">
      <c r="A19" s="105">
        <v>18</v>
      </c>
      <c r="B19" s="105" t="s">
        <v>864</v>
      </c>
      <c r="C19" s="105" t="str">
        <f>VLOOKUP(B19,Table2437[[3]:[4]],2,0)</f>
        <v>3214121706690004</v>
      </c>
      <c r="D19" s="106" t="str">
        <f>VLOOKUP(B19,Table2437[[3]:[5]],3,0)</f>
        <v>OJI PAHROJI</v>
      </c>
      <c r="E19" s="106" t="str">
        <f>VLOOKUP(B19,Table2437[[3]:[16]],14,0)</f>
        <v>WORKSHOP</v>
      </c>
      <c r="F19" s="108" t="str">
        <f>VLOOKUP(B19,[3]AWAL!$B$2:$D$2103,3,0)</f>
        <v>KEBERSIHAN UMUM</v>
      </c>
    </row>
    <row r="20" spans="1:6">
      <c r="A20" s="105">
        <v>19</v>
      </c>
      <c r="B20" s="105" t="s">
        <v>1553</v>
      </c>
      <c r="C20" s="105" t="str">
        <f>VLOOKUP(B20,Table2437[[3]:[4]],2,0)</f>
        <v>3214126103780002</v>
      </c>
      <c r="D20" s="106" t="str">
        <f>VLOOKUP(B20,Table2437[[3]:[5]],3,0)</f>
        <v xml:space="preserve">LENI MARGIYANTI </v>
      </c>
      <c r="E20" s="106" t="str">
        <f>VLOOKUP(B20,Table2437[[3]:[16]],14,0)</f>
        <v>KAPAS</v>
      </c>
      <c r="F20" s="108" t="str">
        <f>VLOOKUP(B20,[3]AWAL!$B$2:$D$2103,3,0)</f>
        <v>KAPAS</v>
      </c>
    </row>
    <row r="21" spans="1:6">
      <c r="A21" s="105">
        <v>20</v>
      </c>
      <c r="B21" s="105" t="s">
        <v>5775</v>
      </c>
      <c r="C21" s="105" t="str">
        <f>VLOOKUP(B21,Table2437[[3]:[4]],2,0)</f>
        <v>3214124501050002</v>
      </c>
      <c r="D21" s="106" t="str">
        <f>VLOOKUP(B21,Table2437[[3]:[5]],3,0)</f>
        <v>DELLA NURMAWAL</v>
      </c>
      <c r="E21" s="106" t="str">
        <f>VLOOKUP(B21,Table2437[[3]:[16]],14,0)</f>
        <v>FINISHING L28</v>
      </c>
      <c r="F21" s="108" t="str">
        <f>VLOOKUP(B21,[3]AWAL!$B$2:$D$2103,3,0)</f>
        <v>FINISHING L28</v>
      </c>
    </row>
    <row r="22" spans="1:6">
      <c r="A22" s="105">
        <v>21</v>
      </c>
      <c r="B22" s="105" t="s">
        <v>6000</v>
      </c>
      <c r="C22" s="105" t="str">
        <f>VLOOKUP(B22,Table2437[[3]:[4]],2,0)</f>
        <v>3214124301040001</v>
      </c>
      <c r="D22" s="106" t="str">
        <f>VLOOKUP(B22,Table2437[[3]:[5]],3,0)</f>
        <v>SISKA SAPITRI</v>
      </c>
      <c r="E22" s="106" t="str">
        <f>VLOOKUP(B22,Table2437[[3]:[16]],14,0)</f>
        <v>FINISHING L03</v>
      </c>
      <c r="F22" s="108" t="str">
        <f>VLOOKUP(B22,[3]AWAL!$B$2:$D$2103,3,0)</f>
        <v>FINISHING L03</v>
      </c>
    </row>
    <row r="23" spans="1:6">
      <c r="A23" s="105">
        <v>22</v>
      </c>
      <c r="B23" s="107" t="s">
        <v>5804</v>
      </c>
      <c r="C23" s="107" t="str">
        <f>VLOOKUP(B23,Table2437[[3]:[4]],2,0)</f>
        <v>3214127010050002</v>
      </c>
      <c r="D23" s="109" t="str">
        <f>VLOOKUP(B23,Table2437[[3]:[5]],3,0)</f>
        <v>NABILA NURUL HIDAYAH</v>
      </c>
      <c r="E23" s="106" t="str">
        <f>VLOOKUP(B23,Table2437[[3]:[16]],14,0)</f>
        <v>FINISHING L11</v>
      </c>
      <c r="F23" s="108" t="str">
        <f>VLOOKUP(B23,[3]AWAL!$B$2:$D$2103,3,0)</f>
        <v>FINISHING L11</v>
      </c>
    </row>
    <row r="24" spans="1:6">
      <c r="A24" s="105">
        <v>23</v>
      </c>
      <c r="B24" s="107" t="s">
        <v>5749</v>
      </c>
      <c r="C24" s="107" t="str">
        <f>VLOOKUP(B24,Table2437[[3]:[4]],2,0)</f>
        <v>3215056308050001</v>
      </c>
      <c r="D24" s="109" t="str">
        <f>VLOOKUP(B24,Table2437[[3]:[5]],3,0)</f>
        <v>ADELIA AZZAHRA</v>
      </c>
      <c r="E24" s="106" t="str">
        <f>VLOOKUP(B24,Table2437[[3]:[16]],14,0)</f>
        <v>SEWING BALIK</v>
      </c>
      <c r="F24" s="108" t="str">
        <f>VLOOKUP(B24,[3]AWAL!$B$2:$D$2103,3,0)</f>
        <v>SEWING BALIK</v>
      </c>
    </row>
    <row r="25" spans="1:6">
      <c r="A25" s="105">
        <v>24</v>
      </c>
      <c r="B25" s="38" t="s">
        <v>643</v>
      </c>
      <c r="C25" s="107" t="str">
        <f>VLOOKUP(B25,Table2437[[3]:[4]],2,0)</f>
        <v>3215054603890008</v>
      </c>
      <c r="D25" s="109" t="str">
        <f>VLOOKUP(B25,Table2437[[3]:[5]],3,0)</f>
        <v xml:space="preserve">KARTINI </v>
      </c>
      <c r="E25" s="106" t="str">
        <f>VLOOKUP(B25,Table2437[[3]:[16]],14,0)</f>
        <v>EMBROIDERY</v>
      </c>
      <c r="F25" s="108" t="str">
        <f>VLOOKUP(B25,[3]AWAL!$B$2:$D$2103,3,0)</f>
        <v>EMBROIDERY</v>
      </c>
    </row>
    <row r="26" spans="1:6">
      <c r="A26" s="105">
        <v>25</v>
      </c>
      <c r="B26" s="38" t="s">
        <v>2691</v>
      </c>
      <c r="C26" s="107" t="str">
        <f>VLOOKUP(B26,Table2437[[3]:[4]],2,0)</f>
        <v>3214121207890009</v>
      </c>
      <c r="D26" s="109" t="str">
        <f>VLOOKUP(B26,Table2437[[3]:[5]],3,0)</f>
        <v>IRENG MAULANA</v>
      </c>
      <c r="E26" s="106" t="str">
        <f>VLOOKUP(B26,Table2437[[3]:[16]],14,0)</f>
        <v>PACKING/QUTY2</v>
      </c>
      <c r="F26" s="108" t="str">
        <f>VLOOKUP(B26,[3]AWAL!$B$2:$D$2103,3,0)</f>
        <v>PACKING/QUTY2</v>
      </c>
    </row>
  </sheetData>
  <autoFilter ref="A1:E26"/>
  <conditionalFormatting sqref="B25">
    <cfRule type="duplicateValues" dxfId="5" priority="4"/>
  </conditionalFormatting>
  <conditionalFormatting sqref="B25">
    <cfRule type="duplicateValues" dxfId="4" priority="5"/>
  </conditionalFormatting>
  <conditionalFormatting sqref="B25">
    <cfRule type="duplicateValues" dxfId="3" priority="6"/>
  </conditionalFormatting>
  <conditionalFormatting sqref="B26">
    <cfRule type="duplicateValues" dxfId="2" priority="1"/>
  </conditionalFormatting>
  <conditionalFormatting sqref="B26">
    <cfRule type="duplicateValues" dxfId="1" priority="2"/>
  </conditionalFormatting>
  <conditionalFormatting sqref="B26">
    <cfRule type="duplicateValues" dxfId="0" priority="3"/>
  </conditionalFormatting>
  <pageMargins left="0.69" right="0.39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WORKING (OKE)</vt:lpstr>
      <vt:lpstr>Sheet2</vt:lpstr>
      <vt:lpstr>Sheet2!Print_Area</vt:lpstr>
      <vt:lpstr>'WORKING (OKE)'!Print_Area</vt:lpstr>
      <vt:lpstr>'WORKING (OKE)'!Print_Titles</vt:lpstr>
      <vt:lpstr>'WORKING (OKE)'!QUTY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YUGI</dc:creator>
  <cp:lastModifiedBy>YUGI</cp:lastModifiedBy>
  <cp:lastPrinted>2026-05-05T05:46:05Z</cp:lastPrinted>
  <dcterms:created xsi:type="dcterms:W3CDTF">2026-05-05T02:43:41Z</dcterms:created>
  <dcterms:modified xsi:type="dcterms:W3CDTF">2026-05-12T07:32:52Z</dcterms:modified>
</cp:coreProperties>
</file>